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stavo.lino\git_projects\inserir-imagens-relatorio\src\data\"/>
    </mc:Choice>
  </mc:AlternateContent>
  <xr:revisionPtr revIDLastSave="0" documentId="13_ncr:1_{F2EC8D6B-B57A-4AAD-AFAA-12F83BF9294E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CONSTATAÇÕES" sheetId="1" state="hidden" r:id="rId1"/>
    <sheet name="TABELA DESCRITIVO" sheetId="2" state="hidden" r:id="rId2"/>
    <sheet name="COMPESA" sheetId="3" state="hidden" r:id="rId3"/>
    <sheet name="NCs MANANCIAL" sheetId="4" state="hidden" r:id="rId4"/>
    <sheet name="NCs CS" sheetId="5" state="hidden" r:id="rId5"/>
    <sheet name="NCs POÇO" sheetId="6" state="hidden" r:id="rId6"/>
    <sheet name="Fiscalizações" sheetId="7" r:id="rId7"/>
    <sheet name="Envio de Documentos" sheetId="15" r:id="rId8"/>
    <sheet name="Nao-conformidades" sheetId="13" r:id="rId9"/>
    <sheet name="NCs ETE" sheetId="11" r:id="rId10"/>
    <sheet name="NCs EEE" sheetId="12" r:id="rId11"/>
    <sheet name="NCs ETA" sheetId="8" r:id="rId12"/>
    <sheet name="NCs EEA" sheetId="9" r:id="rId13"/>
    <sheet name="NCs REL e RAP" sheetId="10" r:id="rId14"/>
    <sheet name="Lista-SES-e-SAA" sheetId="14" r:id="rId15"/>
    <sheet name="Estatisticas " sheetId="16" r:id="rId16"/>
  </sheets>
  <definedNames>
    <definedName name="_xlnm._FilterDatabase" localSheetId="2" hidden="1">COMPESA!$A$1:$C$4210</definedName>
    <definedName name="_xlnm._FilterDatabase" localSheetId="14" hidden="1">'Lista-SES-e-SAA'!$A$1:$E$5196</definedName>
    <definedName name="AMunicipio" localSheetId="14">'Lista-SES-e-SAA'!$A$2:$A$5196</definedName>
    <definedName name="AMunicipio" localSheetId="10">#REF!</definedName>
    <definedName name="AMunicipio" localSheetId="9">#REF!</definedName>
    <definedName name="AMunicipio">COMPESA!$A$2:$A$5196</definedName>
    <definedName name="ARTIGO">'NCs MANANCIAL'!$C$1:$C$7</definedName>
    <definedName name="ENQUADRAMENTO">'NCs MANANCIAL'!$D$1:$D$7</definedName>
    <definedName name="Municipio" localSheetId="14">'Lista-SES-e-SAA'!$A$2:$A$249</definedName>
    <definedName name="Municipio" localSheetId="10">#REF!</definedName>
    <definedName name="Municipio" localSheetId="9">#REF!</definedName>
    <definedName name="Municipio">COMPESA!$A$2:$A$249</definedName>
    <definedName name="NC">'NCs MANANCIAL'!$D$2:$D$7</definedName>
    <definedName name="Sistema" localSheetId="14">'Lista-SES-e-SAA'!$B$2:$B$249</definedName>
    <definedName name="Sistema" localSheetId="10">#REF!</definedName>
    <definedName name="Sistema" localSheetId="9">#REF!</definedName>
    <definedName name="Sistema">COMPESA!$B$2:$B$249</definedName>
    <definedName name="Unidade" localSheetId="14">'Lista-SES-e-SAA'!$C$2:$C$249</definedName>
    <definedName name="Unidade" localSheetId="10">#REF!</definedName>
    <definedName name="Unidade" localSheetId="9">#REF!</definedName>
    <definedName name="Unidade">COMPESA!$C$2:$C$249</definedName>
    <definedName name="Z_E58DDBEF_0A80_4241_839C_8B7FDE237B27_.wvu.FilterData" localSheetId="14" hidden="1">'Lista-SES-e-SAA'!$A$1:$C$4236</definedName>
    <definedName name="Z_E59C0981_E99F_4446_A2A1_217B664B2244_.wvu.FilterData" localSheetId="2" hidden="1">COMPESA!$A$1:$C$4210</definedName>
  </definedNames>
  <calcPr calcId="181029"/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2" i="7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I5" i="2"/>
  <c r="H5" i="2"/>
  <c r="A5" i="2"/>
  <c r="I4" i="2"/>
  <c r="H4" i="2"/>
  <c r="A4" i="2"/>
  <c r="I3" i="2"/>
  <c r="H3" i="2"/>
  <c r="A3" i="2"/>
  <c r="I2" i="2"/>
  <c r="H2" i="2"/>
</calcChain>
</file>

<file path=xl/sharedStrings.xml><?xml version="1.0" encoding="utf-8"?>
<sst xmlns="http://schemas.openxmlformats.org/spreadsheetml/2006/main" count="35179" uniqueCount="5872">
  <si>
    <t>UNIDADE</t>
  </si>
  <si>
    <t>NÃO CONFORMIDADE</t>
  </si>
  <si>
    <t>REGISTRO FOTOGRÁFICO</t>
  </si>
  <si>
    <t>INFRAÇÃO</t>
  </si>
  <si>
    <t>ENQUADRAMENTO</t>
  </si>
  <si>
    <t>DETERMINAÇÕES</t>
  </si>
  <si>
    <t>EEab - VERTENTINHA</t>
  </si>
  <si>
    <t>Ausência de Identificação</t>
  </si>
  <si>
    <t>Foto 1</t>
  </si>
  <si>
    <t>Art. 6</t>
  </si>
  <si>
    <t>Art. 46, Inciso I</t>
  </si>
  <si>
    <t>Instalar placa de identificação visível e durável.</t>
  </si>
  <si>
    <t>Ausência de CMB reserva</t>
  </si>
  <si>
    <t>Foto 2</t>
  </si>
  <si>
    <t>Art. 21</t>
  </si>
  <si>
    <t>Art. 46, Inciso XIII</t>
  </si>
  <si>
    <t>Garantir a presença de um CMB reserva.</t>
  </si>
  <si>
    <t>RAP 01 - VICÊNCIA</t>
  </si>
  <si>
    <t>identificação ilegível</t>
  </si>
  <si>
    <t>Foto 3</t>
  </si>
  <si>
    <t>Repor a identificação para que seja legível.</t>
  </si>
  <si>
    <t>Ausência de telas de proteção nas aberturas de ventilação</t>
  </si>
  <si>
    <t>Foto 4</t>
  </si>
  <si>
    <t>Art. 23</t>
  </si>
  <si>
    <t>Art. 46, Inciso XVI</t>
  </si>
  <si>
    <t>Instalar telas de proteção nas aberturas de ventilação.</t>
  </si>
  <si>
    <t>ITEM</t>
  </si>
  <si>
    <t>SISTEMA</t>
  </si>
  <si>
    <t>CARACTERÍSTICA</t>
  </si>
  <si>
    <t>OBSERVAÇÃO</t>
  </si>
  <si>
    <t>Sistemas</t>
  </si>
  <si>
    <t>Unidades</t>
  </si>
  <si>
    <t>SAA - MURUPÉ</t>
  </si>
  <si>
    <t>EEat - ETA SIRIJI</t>
  </si>
  <si>
    <t>EEat - MURUPÉ</t>
  </si>
  <si>
    <t>RAP PRINCIPAL - MURUPÉ</t>
  </si>
  <si>
    <t>REL - MURUPÉ</t>
  </si>
  <si>
    <t>REL - CRUZEIRO</t>
  </si>
  <si>
    <t>SAA - VICENCIA LOCAL</t>
  </si>
  <si>
    <t>EEat - ESTEFÂNIA CARNEIRO</t>
  </si>
  <si>
    <t>EEat- ALTO DA FOICE</t>
  </si>
  <si>
    <t>EEat - REL ETA</t>
  </si>
  <si>
    <t>ETA</t>
  </si>
  <si>
    <t>RAP 02 - VICÊNCIA</t>
  </si>
  <si>
    <t>REL - ETA VICÊNCIA</t>
  </si>
  <si>
    <t>REL - CHÃ DOS MANDADOS</t>
  </si>
  <si>
    <t>REL - ALTO DA FOICE</t>
  </si>
  <si>
    <t xml:space="preserve"> </t>
  </si>
  <si>
    <t>ENDEREÇO</t>
  </si>
  <si>
    <t>ÁGUA/ESGOTO</t>
  </si>
  <si>
    <t>OPERADO</t>
  </si>
  <si>
    <t>STATUS</t>
  </si>
  <si>
    <t xml:space="preserve"> ABREU E LIMA</t>
  </si>
  <si>
    <t xml:space="preserve">SISTEMA BOTAFOGO </t>
  </si>
  <si>
    <t>EEat 01-ALTO BELA VISTA</t>
  </si>
  <si>
    <t xml:space="preserve">RUA SAPUCAIA (ao lado no N° 42) - UR 2  </t>
  </si>
  <si>
    <t>ÁGUA</t>
  </si>
  <si>
    <t>SISTEMA BOTAFOGO</t>
  </si>
  <si>
    <t>ABREU E LIMA-RES.01/RAP.01 2100M³ ALTO BELA VISTA</t>
  </si>
  <si>
    <t xml:space="preserve">RUA QUIRINOPOLIS( EM FRENTE N 10), UR02 </t>
  </si>
  <si>
    <t>ABREU E LIMA-RES.02/REL.02-470M³-ALTO BELA VISTA</t>
  </si>
  <si>
    <t>ABREU E LIMA-RES.04/RAP-400M³-ALTO SAO MIGUEL</t>
  </si>
  <si>
    <t>AV. JORN. COSTA PÔRTO, S/N - COHAB</t>
  </si>
  <si>
    <t>ABREU E LIMA-RES.10/REL SAO MIGUEL</t>
  </si>
  <si>
    <t>R JOAO R. BRANCO DE LIMA  UR - 05 - COHAB</t>
  </si>
  <si>
    <t xml:space="preserve"> POÇOS ABREU E LIMA</t>
  </si>
  <si>
    <t>CAETES (RMR)-RES.02/REL.02-500M³-CAETES II VILA MILITAR</t>
  </si>
  <si>
    <t xml:space="preserve">R ALTO DO HERVAL NOVO(AO LADO DO TERMINAL UR10) </t>
  </si>
  <si>
    <t>CAETES (RMR)-RES.05/REL-300M³-COHAB ALTA</t>
  </si>
  <si>
    <t xml:space="preserve">RUA CONEGO LUIZ VIEIRA - IBURA - COHAB </t>
  </si>
  <si>
    <t xml:space="preserve"> ARACOIABA</t>
  </si>
  <si>
    <t>BARRAGEM RIACHO FLORESTA/ETA ARAÇOIABA</t>
  </si>
  <si>
    <t>ARACOIABA-RES.01/REL.01 ARAÇOIABA</t>
  </si>
  <si>
    <t>RUA JOAO CORDEIRO DE SOUZA - IBURA</t>
  </si>
  <si>
    <t>ARACOIABA-REDEDIST/REDE DE DISTRIBUICAO</t>
  </si>
  <si>
    <t xml:space="preserve">AV JORNALISTA COSTA PORTO - IBURA </t>
  </si>
  <si>
    <t xml:space="preserve"> GOIANA</t>
  </si>
  <si>
    <t>POÇOS JAPUMIM</t>
  </si>
  <si>
    <t>GOIANA-EEAT.02/FLEXEIRAS</t>
  </si>
  <si>
    <t xml:space="preserve">AV RIO SAO FRANCISCO(EM FRENTE AO NUMERO 390) - UR03 </t>
  </si>
  <si>
    <t>GOIANA-EEAT.03/JAPUMIN</t>
  </si>
  <si>
    <t>AVENIDA CAMPINA GRANDE (AO LADO DA DELEGACIA) - UR01</t>
  </si>
  <si>
    <t>POÇOS TEJUCUPAPO - GOIANA</t>
  </si>
  <si>
    <t>TEJUCUPAPO-AAT/ADUTORAS DE AGUA TRATADA</t>
  </si>
  <si>
    <t>BARRAGEM DOIS RIOS/ ETA GOIANA/ POÇO POLO FARMACOQUÍMICO</t>
  </si>
  <si>
    <t>GOIANA-RES.02/RAP.02 700M3</t>
  </si>
  <si>
    <t>RUA CANTOR NILTON CESAR - IBURA</t>
  </si>
  <si>
    <t>TEJUCUPAPO-REDEDIST/REDE DE DISTRIBUICAO</t>
  </si>
  <si>
    <t>RUA CAPITÃO VICENTE CURADO - UR 4</t>
  </si>
  <si>
    <t>BARRAGEM DOIS RIOS/ ETA GOIANA/ POÇOS JAPUMIM/ POÇO POLO FARMACOQUÍMICO</t>
  </si>
  <si>
    <t>GOIANA-REDEDIST/REDE DE DISTRIBUICAO</t>
  </si>
  <si>
    <t>R. PINTOR AGENOR DE ALBUQUERQUE CÉSAR, 438 - IBURA</t>
  </si>
  <si>
    <t xml:space="preserve"> IGARASSU</t>
  </si>
  <si>
    <t>SISTEMA BOTAFOGO / POÇOS IGARASSU</t>
  </si>
  <si>
    <t>GNM NORTE 1 - LOJA DE ATENDIMENTO - IGARASSU</t>
  </si>
  <si>
    <t>R. DR. BENÍGNO JORDÃO DE VASCONCELOS,  COHAB (Em frente ao número 546)</t>
  </si>
  <si>
    <t>CRUZ DE REBOUCAS-AAT/ADUTORAS DE AGUA TRATADA</t>
  </si>
  <si>
    <t>RUA 53 S-N - UR11 - IBURA(AO LADO DA IGREJA BATISTA MISSIONARIA)</t>
  </si>
  <si>
    <t>IGARASSU-EEAT.03 BOA VISTA</t>
  </si>
  <si>
    <t xml:space="preserve">RUA 53 S/N_, UR - 11 - IBURA (EM FRENTE A RUA 20) </t>
  </si>
  <si>
    <t>POÇOS IGARASSU</t>
  </si>
  <si>
    <t>NOVA CRUZ-AAT/ADUTORAS DE AGUA TRATADA</t>
  </si>
  <si>
    <t>RUA GREGORIO DE MATOS GUERRA, UR - 06 - IBURA</t>
  </si>
  <si>
    <t>DISTRITO TRES LADEIRAS-AAT/ADUTORAS DE AGUA TRATADA</t>
  </si>
  <si>
    <t xml:space="preserve">AV BELEM DE JUDA - DOIS CARNEIROS - </t>
  </si>
  <si>
    <t>(DESATIVADO) CRUZ DE REBOUCAS-RES.02/REL.02-450M³</t>
  </si>
  <si>
    <t xml:space="preserve">R. JARDIM FLORIANO, SANTANA, (Em frente ao número 242) </t>
  </si>
  <si>
    <t>(IMOB) (DESATIVADO) CRUZ DE REBOUCAS-RES.03/TORRE PIEZOMETRICA-50M³</t>
  </si>
  <si>
    <t>RUA ALTO JARDIM QUINTANDINHA</t>
  </si>
  <si>
    <t>CRUZ DE REBOUCAS-RES.04/RAP.04-450M³-SANTA ELIZABETH</t>
  </si>
  <si>
    <t>RUA PRES. VARGAS, 661 - CENTRO</t>
  </si>
  <si>
    <t>(DESATIVADO) IGARASSU-RES.01/RAP.01</t>
  </si>
  <si>
    <t>RUA UNIAO S/N VILA RICA</t>
  </si>
  <si>
    <t>IGARASSU-RES.02/REL.02 ERASMO MARTINS</t>
  </si>
  <si>
    <t>ESTRADA DA BATALHA 4232, JARDIM JORDÃO</t>
  </si>
  <si>
    <t>(DESATIVADO) IGARASSU-RES.03/RAP.03</t>
  </si>
  <si>
    <t>RUA RUBEM BERARDO, JORDÃO, (em frente ao número 09)</t>
  </si>
  <si>
    <t>IGARASSU-RES.04/REL.04 AGAMENON MAGALHAES 500M3</t>
  </si>
  <si>
    <t>RUA SARGENTO QUINTAS PORTO N_ 665, JARDIM JORDAO - EEAT - RAP</t>
  </si>
  <si>
    <t>IGARASSU-RES.05/REL.05 ALTO DO CEU 100M3</t>
  </si>
  <si>
    <t>RUA SERTANIA N_200, JORDAO ALTO - REL</t>
  </si>
  <si>
    <t>IGARASSU-RES.06/REL.06/ANA ALBUQUERQUE 50M3</t>
  </si>
  <si>
    <t>RUA NOSSA SENHORA DOS PRAZERES - JARDIM JORDAO</t>
  </si>
  <si>
    <t>IGARASSU-RES.07/RAP RUA DA SAUDADE</t>
  </si>
  <si>
    <t>IGARASSU-RES.08/RAP - RUA DA SAUDADE, 61-B REDENCAO</t>
  </si>
  <si>
    <t>RUA DONA CARENTINA - JORDAO ALTO</t>
  </si>
  <si>
    <t>IGARASSU-RES.09/RAP.08 - RUA DA SAUDADE, 61-B REDENCAO</t>
  </si>
  <si>
    <t>RUA DA BOA VISTA - ALTO DO AREEIRO</t>
  </si>
  <si>
    <t>IGARASSU-RES.10/RAP CORTEGADA</t>
  </si>
  <si>
    <t>ESTRADA EIXO DA INTEGRAÇÃO, S/N.º – MURIBECA</t>
  </si>
  <si>
    <t>(DESATIVADO) IGARASSU - REL - NOVA CRUZ IGARASSU</t>
  </si>
  <si>
    <t>RUA IPOJUCA PIEDADE S/N</t>
  </si>
  <si>
    <t>(IMOB) (DESATIVADO) IGARASSU - REL - RUA SENADOR PAULO PESSOA GUERRA</t>
  </si>
  <si>
    <t>RUA TUCUNDUBA (BENEDITA AUGUSTA COSTA ,PELO GOOGLE)</t>
  </si>
  <si>
    <t>(IMOB) (DESATIVADO) IGARASSU - REL - RUA TENENTE PEDRO GALVAO</t>
  </si>
  <si>
    <t>RUA JOÃO BEZERRA DA SILVA (ALTO DA IBIRIBA)</t>
  </si>
  <si>
    <t>(IMOB) (DESATIVADO) IGARASSU - REL - RUA MINS CESAR KALLS</t>
  </si>
  <si>
    <t>AVENIDA BELÉM DE JUDÁ, DOIS CARNEIROS - JABOATÃO DOS GUARARAPES</t>
  </si>
  <si>
    <t>IGARASSU-RES.12/REL COTERGADA CAMINHO DAS AGUAS</t>
  </si>
  <si>
    <t>IGARASSU-RES.13/REL TROPICAL</t>
  </si>
  <si>
    <t>(IMOB) (DESATIVADO) NOVA CRUZ-RES.01/RAP</t>
  </si>
  <si>
    <t>ESTR. DA BATALHA, 4232 - JARDIM JORDÃO</t>
  </si>
  <si>
    <t>NOVA CRUZ-RES.02/RAP 100m³</t>
  </si>
  <si>
    <t>NOVA CRUZ-RES.03 NOVA CRUZ 18M3</t>
  </si>
  <si>
    <t>DISTRITO TRES LADEIRAS-RES.01/REL.01 40 M³ - ETA TRES LADEIRAS</t>
  </si>
  <si>
    <t xml:space="preserve">ESTRADA EIXO DA INTEGRAÇÃO, MURIBECA (Próximo ao restaurante Gonzagão) </t>
  </si>
  <si>
    <t>IGARASSU-REDEDIST/REDE DE DISTRIBUICAO</t>
  </si>
  <si>
    <t xml:space="preserve">AV. CONDE PEREIRA CARNEIRO, SUCUPIRA (Em frente ao número 135C) </t>
  </si>
  <si>
    <t>NOVA CRUZ-REDEDIST/REDE DE DISTRIBUICAO</t>
  </si>
  <si>
    <t xml:space="preserve"> ITAMARACA</t>
  </si>
  <si>
    <t xml:space="preserve">POÇOS  ITAMARACÁ </t>
  </si>
  <si>
    <t>GNM NORTE - LOJA DE ATENDIMENTO - ITAMARACA</t>
  </si>
  <si>
    <t xml:space="preserve">
R. BARÃO DE MORENO, 7A - VILA RICA</t>
  </si>
  <si>
    <t>ITAMARACA-CAP.11/P.1.15-IT</t>
  </si>
  <si>
    <t>R. DOZE, 112A - CAJUEIRO SECO</t>
  </si>
  <si>
    <t>ITAMARACA-EEAS.11/P.1.15-IT</t>
  </si>
  <si>
    <t>Rua da Bela Vista, s/n, Casa Amarela - Recife/PE</t>
  </si>
  <si>
    <t>ITAMARACA-AAT/ADUTORAS DE AGUA TRATADA</t>
  </si>
  <si>
    <t>Rua Alto Mundo Novo, nº 4405, Vasco da Gama - Recife/PE</t>
  </si>
  <si>
    <t>ITAMARACA-RES.01/REL.01 200M3</t>
  </si>
  <si>
    <t>ITAMARACA-RES.02/REL.02 200M3</t>
  </si>
  <si>
    <t>ITAMARACA-RES.03/RAP.03 300M3</t>
  </si>
  <si>
    <t>Av. Anibal Benévolo, s/n Alto do Deodato, Recife/PE</t>
  </si>
  <si>
    <t>ITAMARACA - RES. 04/REL 04 50M3</t>
  </si>
  <si>
    <t>Rua Alto Jose Bonifácio, s/n, Alto José Bonifácio - Recife/PE.</t>
  </si>
  <si>
    <t>ITAMARACA - RES . 05 /RAP.05 1000 M3</t>
  </si>
  <si>
    <t>Rua Major Davino, s/n, Fundão - Recife/PE</t>
  </si>
  <si>
    <t>ITAMARACA - RES. 06 / RAP.06 600 M3 JAGUARIBE</t>
  </si>
  <si>
    <t>(DESATIVADO) ITAMARACA-RES 07/ RAP</t>
  </si>
  <si>
    <t>(DESATIVADO) ITAMARACA- RES 08/ RAP</t>
  </si>
  <si>
    <t xml:space="preserve"> ITAPISSUMA</t>
  </si>
  <si>
    <t>POÇOS  ITAPISSUMA</t>
  </si>
  <si>
    <t>(DESATIVADA) GNM NORTE - LOJA DE ATENDIMENTO - ITAPISSUMA</t>
  </si>
  <si>
    <t>Estrada Alto do Reservatório, s/n, Nova Descoberta - Recife/PE</t>
  </si>
  <si>
    <t>ITAPISSUMA-RES.01/REL.01</t>
  </si>
  <si>
    <t>ITAPISSUMA-RES.02/REL.02</t>
  </si>
  <si>
    <t>ABREU E LIMA</t>
  </si>
  <si>
    <t>SISTEMA BOTAFOGO / POÇOS ABREU E LIMA</t>
  </si>
  <si>
    <t>(DESATIVADA) GNM NORTE - LOJA DE ATENDIMENTO - ABREU E LIMA</t>
  </si>
  <si>
    <t>ABREU E LIMA-AAT/ADUTORAS DE AGUA TRATADA</t>
  </si>
  <si>
    <t>Rua Alto São Sebastião, s/n, Alto do Burity Macaxeira - Recife/PE</t>
  </si>
  <si>
    <t>ABREU E LIMA-EEAT.02/ALTO SAO MIGUEL</t>
  </si>
  <si>
    <t>ABREU E LIMA-EEAT.03/MAROMBA</t>
  </si>
  <si>
    <t>Av. Hidelbrando de Vasconcelos s/n Dois Unidos</t>
  </si>
  <si>
    <t>ABREU E LIMA-EEAT.04/DESTERRO</t>
  </si>
  <si>
    <t>Rua Drº Antônio da Rosa Borges, s/n, Nova Descoberta - Recife/PE</t>
  </si>
  <si>
    <t>POÇOS ABREU E LIMA</t>
  </si>
  <si>
    <t>CAETES (RMR)-AAT/ADUT. DE AGUA TRATADA</t>
  </si>
  <si>
    <t>Rua da Mata, s/n, Dois Unidos - Recife/PE</t>
  </si>
  <si>
    <t>CAETES (RMR)-EEAT.01/CAETES 01 BARRO BRANCO</t>
  </si>
  <si>
    <t>CAETES (RMR)-EEAT . 02/EEAT. 02  AREA RAP 1400 M³</t>
  </si>
  <si>
    <t>ABREU E LIMA-RES.03/RAP.03-200M³-MAROMBA</t>
  </si>
  <si>
    <t>ABREU E LIMA-RES.05/REL-200M³-PLANALTO</t>
  </si>
  <si>
    <t>2ª  Trav. Santa Tereza, s/n, Passarinho - Recife/PE</t>
  </si>
  <si>
    <t>ABREU E LIMA-RES.06/RAP DESTERRO</t>
  </si>
  <si>
    <t>Rua Alto do Giquiri, s/n, Guabiraba - Recife/PE</t>
  </si>
  <si>
    <t>(DESATIVADO) ABREU E LIMA-RES.07/REL-300M³-COHAB ALTA</t>
  </si>
  <si>
    <t>CAETES (RMR)-RES.01/RAP.01-1400M³-CAETES I</t>
  </si>
  <si>
    <t>Rua Chagas Ferreira, s/n, Passarinho - Recife/PE</t>
  </si>
  <si>
    <t>CAETES (RMR)-RES.03/RAP.03-400M³-CAETES III</t>
  </si>
  <si>
    <t>CAETES (RMR)-RES.04/REL.04-300M³-CAETES I</t>
  </si>
  <si>
    <t>ABREU E LIMA-REDEDIST/REDE DE DISTRIBUICAO</t>
  </si>
  <si>
    <t>Estrada dos Macacos s/n Dois Irmãos</t>
  </si>
  <si>
    <t>CAETES (RMR)-REDEDIST/REDE DE DISTRIBU</t>
  </si>
  <si>
    <t>Praça Farias Neves, s/n, Dois Irmãos - Recife/ PE</t>
  </si>
  <si>
    <t>AFOGADOS DA INGAZEIRA</t>
  </si>
  <si>
    <t>AFOGADOS DA INGAZEIRA-SI</t>
  </si>
  <si>
    <t>Estrada do Arraial c/ Av. 17 de Agosto, Casa Forte - Recife/PE</t>
  </si>
  <si>
    <t>Rua Sirigi, s/n, Alto do Mandú - Recife/PE</t>
  </si>
  <si>
    <t>4ª Trav. Jardim Eldorado, s/n, Guabiraba - Recife/PE</t>
  </si>
  <si>
    <t>SISTEMA ADUTOR DO PAJEU-SI</t>
  </si>
  <si>
    <t>Rua Alto da Boa Esperança, s/n, Sítio dos Pintos - Recife/PE</t>
  </si>
  <si>
    <t>Rua Gastão Vidigal, s/n, Varzéa - Recife/PE</t>
  </si>
  <si>
    <t>Condomínio Conj. Residencial Priverde</t>
  </si>
  <si>
    <t>Rua Manoel de Medeiros, s/n, Dois Irmãos - . Escola Parnamirim Lions</t>
  </si>
  <si>
    <t xml:space="preserve"> RUA JATOBA N_600, CIDADE TABAJARA </t>
  </si>
  <si>
    <t xml:space="preserve"> RUA SUBIDA DO PERIJUCA - FRAGOSO</t>
  </si>
  <si>
    <t xml:space="preserve"> RUA SAO JOSE DO EGITO - JATOBA</t>
  </si>
  <si>
    <t>CARUA-MANICOBA-SI</t>
  </si>
  <si>
    <t xml:space="preserve">RUA FRANCISCO BATISTA BEZERRA - ALTO DO MONTE </t>
  </si>
  <si>
    <t xml:space="preserve">RUA DO COQUEIRO(PROX ATERRO SANITARIO AGUAZINHA) - JARDIM BRASIL </t>
  </si>
  <si>
    <t>VARZINHA (AFOGADOS DA INGAZEIRA)</t>
  </si>
  <si>
    <t>RUA BATALHA DO TUITI (EM FRENTE AO N458) -  NOVA OLINDA</t>
  </si>
  <si>
    <t xml:space="preserve"> RUA SAO JOAO S/N - ALTO DA BONDADE </t>
  </si>
  <si>
    <t xml:space="preserve">SITIO FRAGOSO - ZONA RURAL - FRAGOSO </t>
  </si>
  <si>
    <t>RUA BISPO COUTINHO - ALTO DA SE - CARMO</t>
  </si>
  <si>
    <t xml:space="preserve"> RUA BERNARDO VIEIRA DE MELO, 02 - RIBEIRA </t>
  </si>
  <si>
    <t>TV PE - R MORRO DO PELUDO - OURO PRETO</t>
  </si>
  <si>
    <t>TV GLOBO - R MORRO DO PELUDO - OURO PRETO</t>
  </si>
  <si>
    <t>AFOGADOS DA INGAZEIRA SAA LOCAL</t>
  </si>
  <si>
    <t xml:space="preserve">RUA DA LINHA(PROXIMO AO TERMINAL ALTO DA BONDADE) </t>
  </si>
  <si>
    <t xml:space="preserve"> RUA CARPINA S/N_, ALTO DO SOL NASCENTE -</t>
  </si>
  <si>
    <t>RUA BAHIA N/S JARDIM BRASIL II (EM FRENTE AO N_215) POCO</t>
  </si>
  <si>
    <t>VILA RURAL – MATA DO RONCA- PASSARINHO</t>
  </si>
  <si>
    <t xml:space="preserve"> RUA DA REDENCAO - AGUAS COMPRIDAS </t>
  </si>
  <si>
    <t>Av. QUATRO DE OUTUBRO – OURO PRETO</t>
  </si>
  <si>
    <t>SES-AFOGADOS DA INGAZEIRA</t>
  </si>
  <si>
    <t>AV.PAN NORDESTINA/PE15 AO LADO HOTEL FIDJE</t>
  </si>
  <si>
    <t>AV ANTONIO DA COSTA AZEVEDO PEIXINHOS</t>
  </si>
  <si>
    <t>AV DAS GARÇAS S/N RIO DOCE</t>
  </si>
  <si>
    <t>AV. NAPOLES S/N RIO DOCE</t>
  </si>
  <si>
    <t>RUA RUTILIO S/N JARDIM ATLANTICO</t>
  </si>
  <si>
    <t>RUA IRITIANO JOSE DOS SANTOS S/N, 1_ETAPA RIO DOCE(DENTRO DA PRACA) POCO</t>
  </si>
  <si>
    <t>AVENIDA BRASIL - RIO DOCE (AO LADO DO N 1019) POCO</t>
  </si>
  <si>
    <t>AFRANIO</t>
  </si>
  <si>
    <t>SISTEMA ADUTOR AFRANIO-DORMENTES</t>
  </si>
  <si>
    <t xml:space="preserve"> RUA LUCILO VAREJAO - SETIMO RO</t>
  </si>
  <si>
    <t xml:space="preserve">RUA PRIMEIRO  DE JANEIRO(PRACA CAIXA D.AGUA) - PEIXINHOS </t>
  </si>
  <si>
    <t>RUA PARANÁ S/N JARDIM BRASIL</t>
  </si>
  <si>
    <t>ITAMARACA - RUA SANTINO ALVES DE SA N_61, PILAR</t>
  </si>
  <si>
    <t>RUA DAS MARGARIDAS S/N, ALTO DO CEU, ILHA DE ITAMARACÁ , PE</t>
  </si>
  <si>
    <t>AFRANIO-SAA LOCAL</t>
  </si>
  <si>
    <t>POÇOS ITAMARACÁ</t>
  </si>
  <si>
    <t>ITAMARACA - RUA ALAGOAS (PX. Nº115) - FORTE ORANGE -(PX A PADARIA PAN FORTE)EEAT</t>
  </si>
  <si>
    <t>EXTREMA-SAA LOCAL</t>
  </si>
  <si>
    <t>ITAMARACA - RUA SANTINO ALVES DE SA N_61, PILAR - ADM/POCO/REL</t>
  </si>
  <si>
    <t>ITAMARACA - GRANJA AMELIA, FORNO DA CAL - RAP</t>
  </si>
  <si>
    <t>ITAMARACA - RUA ALAGOAS VILA P. DO SOL - FORTE ORANGE(PX A PADARIA PAN FORTE)REL</t>
  </si>
  <si>
    <t>ITAMARACA - R. OITICICA/R. JAQUEIRA</t>
  </si>
  <si>
    <t>ITAMARACA - R. JOSE CIZINO DE BARROS CABRAL</t>
  </si>
  <si>
    <t>ITAMARACA - R.OITICICA/R.JAQUEIRA</t>
  </si>
  <si>
    <t>ITAMARACA - PX. R. ORESTES LOPES DA SILVA</t>
  </si>
  <si>
    <t>ITAPISSUMA - RUA MANOEL HENRIQUE N_47, CENTRO</t>
  </si>
  <si>
    <t>POÇOS ITAPISSUMA</t>
  </si>
  <si>
    <t>ITAPISSUMA - RUA BARAO DE ITAPISSUMA S/N_, CENTRO</t>
  </si>
  <si>
    <t>ITAPISSUMA - AVENIDA  DAVID GUERRA DE ARAUJO  N_41, CENTRO - POCO</t>
  </si>
  <si>
    <t>ITAPISSUMA - RUA BARAO DE ITAPISSUMA S/N_, CENTRO - POCO/REL</t>
  </si>
  <si>
    <t>ABREU E LIMA - AVENIDA DOS EUCALIPTOS, 461 - ALTO SAO MIGUEL</t>
  </si>
  <si>
    <t>ABREU E LIMA - SEGUNDA TRAVESSA, 1105 - BELA VISTA - RAP</t>
  </si>
  <si>
    <t>SES EXTREMA</t>
  </si>
  <si>
    <t>ABREU E LIMA - RUA BAHIA, 550 - ALTO SAO MIGUEL - EEAT</t>
  </si>
  <si>
    <t>AFRANIO - REDECOL</t>
  </si>
  <si>
    <t>ABREU E LIMA - RUA DO BIDOCA</t>
  </si>
  <si>
    <t>AGRESTINA</t>
  </si>
  <si>
    <t>SISTEMA DO PRATA (AGRESTE)-SI</t>
  </si>
  <si>
    <t>ABREU E LIMA - RUA TORPEDO</t>
  </si>
  <si>
    <t>CAETES - RUA 40, CAETES II</t>
  </si>
  <si>
    <t>SISTEMA ADUTOR DO CAMEVO-SI</t>
  </si>
  <si>
    <t>CAETES - AVENIDA D, 333, - CAETES I</t>
  </si>
  <si>
    <t>RUA QUARENTA E TRÊS, N_ 56, CAETES III</t>
  </si>
  <si>
    <t>AGRESTINA-SAA LOCAL</t>
  </si>
  <si>
    <t>ABREU E LIMA - RUA RIO BRANCO, S/N - PLANALTO - REL</t>
  </si>
  <si>
    <t>ABREU E LIMA - AVENIDA A, 333, CONJUNTO RESIDENCIAL CAETES II - CAETES II - REL</t>
  </si>
  <si>
    <t>ABREU E LIMA - RUA ALGAROBA, S/N, ALTO SÃO MIGUEL</t>
  </si>
  <si>
    <t>ABREU E LIMA - AVENIDA D, S/N, - CAETES I</t>
  </si>
  <si>
    <t>ABREU E LIMA - PE-18 (ESQUINA COM RUA QUINZE) - CAETES - REL</t>
  </si>
  <si>
    <t>ABREU E LIMA - RUA EUCALIPTO - CAETES III</t>
  </si>
  <si>
    <t>ABREU E LIMA - AVENIDA D, S/N, COM RUA 144 - CAETES I</t>
  </si>
  <si>
    <t>AGUAS BELAS</t>
  </si>
  <si>
    <t>AGUAS BELAS-SAA LOCAL</t>
  </si>
  <si>
    <t>PONTA DE PEDRA - RUA DO FAROL(PROXIMO A ASSEMBLEIA DE DEUS) - CENTRO</t>
  </si>
  <si>
    <t>GOIANA - AV NUNES MACHADO, S-N(PROX PREPARA CURSO)</t>
  </si>
  <si>
    <t>GOIANA - SEGUNDA TRAVESSA DA AVENIDA DO POVO</t>
  </si>
  <si>
    <t>GOIANA - ENGENHO BOA VISTA</t>
  </si>
  <si>
    <t>GOIANA - ENGENHO JAPUMIN</t>
  </si>
  <si>
    <t>RUA CAIXA DÁGUA COM RUA DO CEMITÉRIO/ESTRADO DO MEGAÓ</t>
  </si>
  <si>
    <t>SES AGUAS BELAS</t>
  </si>
  <si>
    <t>GOIANA - USINA MARAVILHAS(PROX USINA MARAVILHA) - CNP PRODUCAO BOTAFOGO - ETA</t>
  </si>
  <si>
    <t>ALAGOINHA</t>
  </si>
  <si>
    <t>ALAGOINHA-SAA LOCAL</t>
  </si>
  <si>
    <t>GOIANA - AVENIDA DO POVO SN</t>
  </si>
  <si>
    <t>GOIANA - AVENIDA DO POVO SN - RAP - REL</t>
  </si>
  <si>
    <t>ALAGOINHA - REDECOL</t>
  </si>
  <si>
    <t>GOIANA - ALTO DO FAROL(AO LADO DO FAROL DA MARINHA) - RAP</t>
  </si>
  <si>
    <t>Aliança</t>
  </si>
  <si>
    <t>Aliança - SAA Local</t>
  </si>
  <si>
    <t>Sistema Integrado Siriji</t>
  </si>
  <si>
    <t>Riacho Barúna</t>
  </si>
  <si>
    <t>RUA DA PRAIA/RUA DO FAROL/RUA SANTO AMARO</t>
  </si>
  <si>
    <t>Riacho Siriji</t>
  </si>
  <si>
    <t>Adutora</t>
  </si>
  <si>
    <t>GOIANA - RUA DA CAIXA D AGUA (PROXIMO AO CEMITERIO) - TEJUCUPAPO - RAP</t>
  </si>
  <si>
    <t>EEab 01 - Siriji</t>
  </si>
  <si>
    <t>AV NUNES MACHADO S/N</t>
  </si>
  <si>
    <t>EEab 02 - Baraúna</t>
  </si>
  <si>
    <t>IGARASSU - RUA COSME DE SA PEREIRA S/N CENTRO</t>
  </si>
  <si>
    <t>Caueiras - SAA Local</t>
  </si>
  <si>
    <t>IGARASSU - LOT. CORTEGADA (PX ARCANJOS FAST CLUB)</t>
  </si>
  <si>
    <t>RUA TENENTE PEDRO GALVÃO S/N</t>
  </si>
  <si>
    <t>Adutora AAB</t>
  </si>
  <si>
    <t>AV 27 DE SETEMBRO S/N</t>
  </si>
  <si>
    <t>IGARASSU - RUA VEREADOR WASHINGTON SAMPAIO VILAR, LOTEAMENTO CORTEGADA - EEAT</t>
  </si>
  <si>
    <t>ETA Aliança</t>
  </si>
  <si>
    <t>RUA VEREADOR WOSHINGTON SAMPAIO VILAR, LOTEAMENTO CORTEGADA</t>
  </si>
  <si>
    <t>IGARASSU - BR 101 S/N</t>
  </si>
  <si>
    <t>Adutora AAT</t>
  </si>
  <si>
    <t>ESTRADA COMERCIAL DE PITANGA ¿ AGAMENON MAGALHAES ¿ IGARASSU</t>
  </si>
  <si>
    <t>EEat - ETA Aliança</t>
  </si>
  <si>
    <t>RUA CONJUNTO RESIDENCIAL TROPICAL, S/N AGAMENON MAGALHAES – IGARASSU – PE</t>
  </si>
  <si>
    <t>RAP - Aliança</t>
  </si>
  <si>
    <t>RUA ANITA FONSECA S/N</t>
  </si>
  <si>
    <t>RUA SANTA CRUZ S/N</t>
  </si>
  <si>
    <t>REL - ETA Aliança</t>
  </si>
  <si>
    <t>RAP - ETA Aliança</t>
  </si>
  <si>
    <t>IGARASSU - RUA TENENTE PEDRO GALVAO, 215 - CRUZ DE REBOUCAS -  REL - GNM - POCO</t>
  </si>
  <si>
    <t>REL 01 - Caueiras</t>
  </si>
  <si>
    <t>IGARASSU - RUA TENENTE PEDRO GALVAO, 262 - CRUZ DE REBOUCAS</t>
  </si>
  <si>
    <t>REL 02 - Caueiras</t>
  </si>
  <si>
    <t>IGARASSU - RUA DETALHE S/N; LOTEAMENTO ENCANTO IGARASSU - CRUZ DE REBOUCAS - REL</t>
  </si>
  <si>
    <t>Rede de Distribuição</t>
  </si>
  <si>
    <t>IGARASSU - RUA SANTA ELIZABETE, S/N, CRUZ DE REBOUCAS - RAP</t>
  </si>
  <si>
    <t>Upatininga - SAA Local</t>
  </si>
  <si>
    <t>IGARASSU - RUA ESTRADA DE MONJOPE, 1000 - BOTAFOGO - ETA</t>
  </si>
  <si>
    <t>REL 01 - Upatininga</t>
  </si>
  <si>
    <t>IGARASSU - AVENIDA ERASMO MARTINS, S/N, SITIO BOA VISTA - REL</t>
  </si>
  <si>
    <t>REL 02 - Upatininga</t>
  </si>
  <si>
    <t>Não existe em Igarassu esse reservatório (está errado)</t>
  </si>
  <si>
    <t>IGARASSU - RUA BELA VISTA, S/N, LOTEAMENTO BELA VISTA - REL</t>
  </si>
  <si>
    <t>ALTINHO</t>
  </si>
  <si>
    <t>CARUARU-SAO CAETANO-SI</t>
  </si>
  <si>
    <t>IGARASSU - RUA GOVERNADOR VALADARES, S/N, LOTEAMENTO ALTO DO CEU - REL</t>
  </si>
  <si>
    <t>ALTINHO-IBIRAJUBA-SI</t>
  </si>
  <si>
    <t>IGARASSU - RUA SANTA MARIA, S/N, LOTEAMENTO ANA ALBUQUERQUE - REL</t>
  </si>
  <si>
    <t>IGARASSU - RUA DA SAUDADE, 61-B - REDENCAO - GNM NORTE DESATIVADA</t>
  </si>
  <si>
    <t>IGARASSU - RUA DA SAUDADE, 61-B REDENCAO</t>
  </si>
  <si>
    <t>IGARASSU - RUA VEREADOR W. SAMPAIO VILAR - LOTEAMENTO CORTEGADA</t>
  </si>
  <si>
    <t>NOVA CRUZ - PX. ESTRADA DE NOVA CRUZ</t>
  </si>
  <si>
    <t>SAO CAETANO-SAA LOCAL</t>
  </si>
  <si>
    <t>IGARASSU - RUA SENADOR PAULO PESSOA GUERRA</t>
  </si>
  <si>
    <t>IGARASSU -  RUA TENENTE PEDRO GALVAO, CRUZ DE REBOUCAS, S-N</t>
  </si>
  <si>
    <t>IGARASSU -  RUA MINS CESAR KALLS, CRUZ DE REBOLSAS</t>
  </si>
  <si>
    <t>IGARASSU - RUA TUPIRANGUA JARDIM PARAISO</t>
  </si>
  <si>
    <t>RUA CONJUNTO RESIDENCIAL TROPICAL,S/N AGAMENON MAGALHÃES ¿ IGARASSU ¿ PE</t>
  </si>
  <si>
    <t>CACHOEIRINHA-SAA LOCAL</t>
  </si>
  <si>
    <t>IGARASSU - BR 101 - ESQUINA RUA MONTANA  - LOT. BELA VISTA - EEAT - RAP</t>
  </si>
  <si>
    <t>ALTINHO-SAA LOCAL</t>
  </si>
  <si>
    <t>IGARASSU - LOTAMENTO COLINA Nº 77, (PX. A VILA DO ALTO 2)</t>
  </si>
  <si>
    <t>IGARASSU - DISTRITO DE IGARASSU - RUA SITIO TAMBO - RIACHO TRES LADEIRA - ETA</t>
  </si>
  <si>
    <t>RUA DO ARAME S/N</t>
  </si>
  <si>
    <t>RUA JOSÉ LUÍS DA SILVA S/N</t>
  </si>
  <si>
    <t>AGUA</t>
  </si>
  <si>
    <t>ARACOIABA - RUA JOSE LUIS DA SILVA Nº 1068 ARAÇOIABA (PX HOSPITAL ARACOIABA) ETA</t>
  </si>
  <si>
    <t>ITUGUACU (ALTINHO) - SAA LOCAL</t>
  </si>
  <si>
    <t>RUA DR. PEDRO CAMELO, 800 - BOLA NA REDE - RECIFE</t>
  </si>
  <si>
    <t>AV. LINDOLFO COLLOR, S/N - PARATIBE</t>
  </si>
  <si>
    <t>AVENIDA 2, S/N - ALAMEDA PAULISTA</t>
  </si>
  <si>
    <t>RODOVIA PE-15 KM 19, S/N - ARTHUR LUNDGREN</t>
  </si>
  <si>
    <t>RODOVIA PE-22, S/N - NOSSA SENHORA DO Ó</t>
  </si>
  <si>
    <t>RUA 125, S/N - JARDIM PAULISTA</t>
  </si>
  <si>
    <t>AMIRIM</t>
  </si>
  <si>
    <t>QUIXABA-PARNAMIIRIM SAA LOCAL</t>
  </si>
  <si>
    <t>RUA B-1, 18 - MIRUEIRA</t>
  </si>
  <si>
    <t>RUA NOSSA SENHORA APARECIDA, S/N - VILA CONCEIÇÃO</t>
  </si>
  <si>
    <t>RUA NOSSA SENHORA DA CONCEIÇÃO, 186 - PAU AMARELO</t>
  </si>
  <si>
    <t>ANGELIM</t>
  </si>
  <si>
    <t>PALMEIRINA-SAA LOCAL</t>
  </si>
  <si>
    <t>RUA PANELAS, 60 - ARTHUR LUNDGREN</t>
  </si>
  <si>
    <t>ANGELIM-SAA LOCAL</t>
  </si>
  <si>
    <t>RUA PEDRO AUGUSTO LEÃO, S/N - MARIA FARINHA</t>
  </si>
  <si>
    <t>RUA UNIÃO SOVIÉTICA, S/N - PAU AMARELO</t>
  </si>
  <si>
    <t>TRV. GAL. CANABARRO, 1110 - PARATIBE</t>
  </si>
  <si>
    <t xml:space="preserve">RUA IRAGUARÁ, QD A-6, S/N - ENGENHO MARANGUAPE
</t>
  </si>
  <si>
    <t>REL Angelim</t>
  </si>
  <si>
    <t>AV. NELSON FERREIRA, Nº 2000 - MARANGUAPE I</t>
  </si>
  <si>
    <t>RAP Quatro Bocas</t>
  </si>
  <si>
    <t>RUA 26, S/N - MARANGUAPE I</t>
  </si>
  <si>
    <t>RUA FREI CANECA, 1.000 VILA TORRES GALVÃO</t>
  </si>
  <si>
    <t>ARACOIABA</t>
  </si>
  <si>
    <t>ARACOIABA-AAT/ADUTORAS DE AGUA TRATADA</t>
  </si>
  <si>
    <t>RUA 93, S/N, MARANGUAPE II</t>
  </si>
  <si>
    <t>ARARIPINA</t>
  </si>
  <si>
    <t>EEab - RIO SÃO FRANCISCO</t>
  </si>
  <si>
    <t>COMPESA</t>
  </si>
  <si>
    <t>EEat - ETA ARARIPINA</t>
  </si>
  <si>
    <t>EEat - RECIRCULAÇÃO DAS ÁGUAS DE LAVAGEM DOS FILTROS DA ETA ARARIPINA</t>
  </si>
  <si>
    <t>EEat - ALTO DA BOA VISTA</t>
  </si>
  <si>
    <t>ETA - ARARIPINA</t>
  </si>
  <si>
    <t>REL 1 - 350 m³</t>
  </si>
  <si>
    <t>RAP 1 - 550 m³</t>
  </si>
  <si>
    <t>REL - ETA LAVAGEM DOS FILTROS (150 m³)</t>
  </si>
  <si>
    <t>REL - 4 (45 m³)</t>
  </si>
  <si>
    <t>REL - 5 ALTO DA BOA VISTA (550 m³)</t>
  </si>
  <si>
    <t>MORAIS</t>
  </si>
  <si>
    <t>EEab - MORAIS</t>
  </si>
  <si>
    <t>ETA - MORAIS</t>
  </si>
  <si>
    <t>REL - ETA MORAIS</t>
  </si>
  <si>
    <t>LAGOA DO BARRO</t>
  </si>
  <si>
    <t>EEat - 1 (LAGOA DO BARRO, GERGELIM e NASCENTE)</t>
  </si>
  <si>
    <t>EEat 2 (BARRA SÃO PEDRO)</t>
  </si>
  <si>
    <t>ETA -LAGOA DO BARRO</t>
  </si>
  <si>
    <t>RAP - LAGOA DO BARRO</t>
  </si>
  <si>
    <t>RAP -LAVAGEM DOS FILTROS DE LAGOA DO BARRO</t>
  </si>
  <si>
    <t>GERGELIM</t>
  </si>
  <si>
    <t>REL - GERGELIM</t>
  </si>
  <si>
    <t>NASCENTE</t>
  </si>
  <si>
    <t>Eeab - NASCENTE</t>
  </si>
  <si>
    <t>ETA - NASCENTE</t>
  </si>
  <si>
    <t>REL - NASCENTE</t>
  </si>
  <si>
    <t>RANCHARIA</t>
  </si>
  <si>
    <t>ETA - RANCHARIA (ESTAÇÃO DE TRATAMENTO DE ÁGUA)</t>
  </si>
  <si>
    <t>ETA - RANCHARIA (RESERVATÓRIOS)</t>
  </si>
  <si>
    <t>ARCOVERDE</t>
  </si>
  <si>
    <t>SISTEMA ADUTOR DO AGRESTE-SI</t>
  </si>
  <si>
    <t>RUA JORGE RALINHO – ALTO DA GALINHA D AGUA</t>
  </si>
  <si>
    <t>RUA ALTO DA ESTRELAS – ALTO DA ESTRELA</t>
  </si>
  <si>
    <t>SISTEMA ADUTOR DO MOXOTO-SI</t>
  </si>
  <si>
    <t>RUA LIBIA – ALTO DE CEMITERIO</t>
  </si>
  <si>
    <t>RUA BOLIVIA – ALTO SANTO ANTONIO</t>
  </si>
  <si>
    <t>QUADRA M – VILA HOLANDEZA 2</t>
  </si>
  <si>
    <t>ARCOVERDE-SAA LOCAL</t>
  </si>
  <si>
    <t>RUA DOS MUSICOS – OLARIA</t>
  </si>
  <si>
    <t>RUA NOEL ROSA, CURADO II</t>
  </si>
  <si>
    <t>https://goo.gl/maps/ksoDJXrQAvxUFZEj8</t>
  </si>
  <si>
    <t>https://goo.gl/maps/6WfGeYnGzD6TevjT6</t>
  </si>
  <si>
    <t>https://goo.gl/maps/qWJiLn5ZnXX5EsZs9</t>
  </si>
  <si>
    <t>Rua José B. da Rocha nº 54 Ipojuca</t>
  </si>
  <si>
    <t>Alto da COMPESA s/n Camela</t>
  </si>
  <si>
    <t>Rua da Esperança, sn, Porto de Galinhas, Ipojuca</t>
  </si>
  <si>
    <t>https://goo.gl/maps/p5NYyZudhWK7WA7B8</t>
  </si>
  <si>
    <t>Rua Alto do Cruzeiro nº 73 Cruzeiro</t>
  </si>
  <si>
    <t>Rua 01 s/n Charnequinha</t>
  </si>
  <si>
    <t>SES ARCOVERDE</t>
  </si>
  <si>
    <t>SES-ARCOVERDE</t>
  </si>
  <si>
    <t>BARRA DE GUABIRABA</t>
  </si>
  <si>
    <t>BARRA DE GUABIRABA-SAA LOCAL</t>
  </si>
  <si>
    <t>PE 28 s/n Gaibu</t>
  </si>
  <si>
    <t>Estrada de Nazaré Praia</t>
  </si>
  <si>
    <t xml:space="preserve">Rua 15 s/n Charneca </t>
  </si>
  <si>
    <t xml:space="preserve">Rua 01 s/n Novo Horizonte Charneca </t>
  </si>
  <si>
    <t>SES BARRA DE GUABIRABA (BEZERROS)</t>
  </si>
  <si>
    <t>BARREIROS</t>
  </si>
  <si>
    <t>BARREIROS-SAA LOCAL</t>
  </si>
  <si>
    <t>Rua Pedro Serafim de Souza, 128, N. Sra. do Ó, Ipojuca</t>
  </si>
  <si>
    <t>Rua Alto do São João, sn, Ruropolis, Ipojuca</t>
  </si>
  <si>
    <t>AFOGADOS DA INGAZEIRA-SI-CAP.01/BARRAGEM DE BROTAS</t>
  </si>
  <si>
    <t>(IMOB) AFOGADOS DA INGAZEIRA-SI-CAP.02/POCO 01 AMAZONAS</t>
  </si>
  <si>
    <t>(IMOB) AFOGADOS DA INGAZEIRA-SI-CAP.04/POCO 03 AMAZONAS</t>
  </si>
  <si>
    <t>(IMOB) AFOGADOS DA INGAZEIRA-SI-CAP.05/POCO 04 AMAZONAS</t>
  </si>
  <si>
    <t>(IMOB) FLORES-CAP.01/P.01-VILA DE FATIMA</t>
  </si>
  <si>
    <t>FLORES-CAP.02/P.02-VILA DE FATIMA</t>
  </si>
  <si>
    <t>FLORES-CAP.03/P.03-VILA DE FATIMA</t>
  </si>
  <si>
    <t>(IMOB)(ENERGIA) FLORES-CAP.05/P.05-VILA DE FATIMA</t>
  </si>
  <si>
    <t>FLORES-CAP.06/P.06-VILA DE FATIMA</t>
  </si>
  <si>
    <t>FLORES-CAP.07/P.07-VILA DE FATIMA</t>
  </si>
  <si>
    <t>SES BARREIROS</t>
  </si>
  <si>
    <t>FLORES-CAP.08/P.08-VILA DE FATIMA</t>
  </si>
  <si>
    <t>FLORES-CAP.09/P.09-VILA DE FATIMA</t>
  </si>
  <si>
    <t>(IMOB) FLORES-CAP.10/P.01-SC-FL-SN</t>
  </si>
  <si>
    <t>INGAZEIRA-CAP.01/BARRAGEM ROSARIO</t>
  </si>
  <si>
    <t>SISTEMA ADUTOR DO OESTE-CAP.01/RIO SAO FRANCISCO</t>
  </si>
  <si>
    <t>SISTEMA ADUTOR DO OESTE-CAP.02/BARRAGEM DO LOPES II</t>
  </si>
  <si>
    <t>JATOBA-PIORE-CAP.01/P.01.01-FF/P.01-FAZ FRUTUO</t>
  </si>
  <si>
    <t>JATOBA-PIORE-CAP.02/P.01.02-FF/P.02-FAZ FRUTUO</t>
  </si>
  <si>
    <t>JATOBA-PIORE-CAP.03/P.01.03-FF/P.03-FAZ FRUTUO</t>
  </si>
  <si>
    <t>JATOBA-PIORE-CAP.04/P.01.04-FF/P.04-FAZ FRUTUO</t>
  </si>
  <si>
    <t>JATOBA-PIORE-CAP.05/P.01.05-FF/P.05-FAZ FRUTUO</t>
  </si>
  <si>
    <t>BELO JARDIM-CAP.01/BARRAGEM BITURY</t>
  </si>
  <si>
    <t>BELO JARDIM-CAP.02/RIACHO TABOCAS</t>
  </si>
  <si>
    <t>BELO JARDIM-CAP.03/BARRAGEM PEDRO MOURA JUNIOR</t>
  </si>
  <si>
    <t>IPANEMINHA-CAP.01/BARRAGEM IPANEMINHA</t>
  </si>
  <si>
    <t>BELEM DE MARIA</t>
  </si>
  <si>
    <t>BELEM DE MARIA-SAA LOCAL</t>
  </si>
  <si>
    <t>IPANEMINHA-CAP. 03/BARRAGEM ROSAS</t>
  </si>
  <si>
    <t>LAJEDO-CALCADO-JUPI - CAP.01/BARRAGEM SAO JAQUES</t>
  </si>
  <si>
    <t>BATATEIRAS-SAA LOCAL</t>
  </si>
  <si>
    <t>LAJEDO-CALCADO-JUPI - CAP.02/BARRAGEM PAUFERRO</t>
  </si>
  <si>
    <t>BOM JARDIM-CAP.01/BARRAGEM PALMEIRINHA/PEDRA FINA</t>
  </si>
  <si>
    <t>LIMOEIRO-SI-CAP.01/RIO OROBO</t>
  </si>
  <si>
    <t>CAMUTANGA-CAP.01/BARRAGEM VUNDINHA</t>
  </si>
  <si>
    <t>CAMUTANGA-CAP.02/BARRAGEM MUCAMBO</t>
  </si>
  <si>
    <t>CARPINA-CAP.01/BARRAGEM ORA</t>
  </si>
  <si>
    <t>CARPINA-CAP.02/BARRAGEM PINDOBA</t>
  </si>
  <si>
    <t>MACHADOS-CAP.01/BARRAGEM CONDADINHO</t>
  </si>
  <si>
    <t>BEZERROS-SAIRE-CAP.01/BARRAGEM BOA VISTA</t>
  </si>
  <si>
    <t>(IMOB) CARUARU-SAO CAETANO-CAP.01/BARRAGEM BREJO DO BURACO</t>
  </si>
  <si>
    <t>CAP.01/BARRAGEM TAQUARA</t>
  </si>
  <si>
    <t>CAP.02/BARRAGEM DESENVOLVIMENTO</t>
  </si>
  <si>
    <t>JUCAZINHO-CARUARU-SURUBIM-CAP.01/BARRAGEM JUCAZINHO</t>
  </si>
  <si>
    <t>(IMOB) ALTINHO-IBIRAJUBA-CAP.01/BARRAGEM MARACUJA</t>
  </si>
  <si>
    <t>BELEM DE SAO FRANCISCO</t>
  </si>
  <si>
    <t>BELEM DO SAO FRANCISCO-SAA LOCAL</t>
  </si>
  <si>
    <t>ALTINHO-IBIRAJUBA-CAP.02/BARRAGEM MONDE</t>
  </si>
  <si>
    <t>CAETES-CAPOEIRAS-CAP.01/BARRAGEM DO GURJAO</t>
  </si>
  <si>
    <t>CAETES-CAPOEIRAS-CAP.02/BARRAGEM CAPOEIRAS</t>
  </si>
  <si>
    <t>CUPIRA-CAP.01/BARRAGEM SAO JORGE</t>
  </si>
  <si>
    <t>GARANHUNS (BRUTA)-CAP.01/BARRAGEM MUNDAU</t>
  </si>
  <si>
    <t>GARANHUNS (BRUTA)-CAP.02/BARRAGEM INHUMAS</t>
  </si>
  <si>
    <t>GARANHUNS (BRUTA)-CAP.03/BARRAGEM CAJUEIRO</t>
  </si>
  <si>
    <t>SISTEMA DO PRATA (AGRESTE)-CAP.01/BARRAGEM DO PRATA</t>
  </si>
  <si>
    <t>SISTEMA DO PRATA (AGRESTE)-CAP.02/FIO DAGUA PIRANGI</t>
  </si>
  <si>
    <t>(IMOB) BREJO DA MADRE DE DEUS-CAP.01/BARRAGEM SANTANA I</t>
  </si>
  <si>
    <t>TAMANDARE-RIO FORMOSO-CAP.01 RIO UNIÃO</t>
  </si>
  <si>
    <t>(IMOB) SISTEMA ADUTOR DO CAMEVO-CAP.01</t>
  </si>
  <si>
    <t>JUPI-CALCADO-CAP.01/BARRAGEM SANTA RITA</t>
  </si>
  <si>
    <t>LAGOA DO CARRO-CAP.01/BARRAGEM CARPINAO</t>
  </si>
  <si>
    <t>SISTEMA ADUTOR DO MOXOTO-CAP.01/BARRAGEM MOXOTO</t>
  </si>
  <si>
    <t>SISTEMA ADUTOR POCOS TUPANATINGA-IBIMIRIM-CAP.01/P.01-B.01</t>
  </si>
  <si>
    <t>BELEM S.FRANCISCO - REDECOL</t>
  </si>
  <si>
    <t>SISTEMA ADUTOR POCOS TUPANATINGA-IBIMIRIM-CAP.02/P.02-B.01</t>
  </si>
  <si>
    <t>BELO JARDIM</t>
  </si>
  <si>
    <t>BELO JARDIM-SI</t>
  </si>
  <si>
    <t>SISTEMA ADUTOR POCOS TUPANATINGA-IBIMIRIM-CAP.03/P.03-B.01</t>
  </si>
  <si>
    <t>SISTEMA ADUTOR POCOS TUPANATINGA-IBIMIRIM-CAP.04/P.04-B.01</t>
  </si>
  <si>
    <t>SISTEMA ADUTOR POCOS TUPANATINGA-IBIMIRIM-CAP.05/P.05-B.01</t>
  </si>
  <si>
    <t>SISTEMA ADUTOR POCOS TUPANATINGA-IBIMIRIM-CAP.06/P.06-B.01</t>
  </si>
  <si>
    <t>SISTEMA ADUTOR POCOS TUPANATINGA-IBIMIRIM-CAP.07/P.01-B.02</t>
  </si>
  <si>
    <t>SISTEMA ADUTOR POCOS TUPANATINGA-IBIMIRIM-CAP.08/P.02-B.02</t>
  </si>
  <si>
    <t>SISTEMA ADUTOR POCOS TUPANATINGA-IBIMIRIM-CAP.09/P.03-B.02</t>
  </si>
  <si>
    <t>SISTEMA ADUTOR POCOS TUPANATINGA-IBIMIRIM-CAP.10/P.04-B.02</t>
  </si>
  <si>
    <t>SISTEMA ADUTOR POCOS TUPANATINGA-IBIMIRIM-CAP.11/P.05-B.02</t>
  </si>
  <si>
    <t>SISTEMA ADUTOR POCOS TUPANATINGA-IBIMIRIM-CAP.12/P.06-B.02</t>
  </si>
  <si>
    <t>XUCURU-SAA LOCAL</t>
  </si>
  <si>
    <t>SISTEMA ADUTOR POCOS TUPANATINGA-IBIMIRIM-CAP.13/P.07-B.02</t>
  </si>
  <si>
    <t>SISTEMA ADUTOR POCOS TUPANATINGA-IBIMIRIM-CAP.14/P.01-B.03</t>
  </si>
  <si>
    <t>LAGOA DO BARRO-SI-CAP.01/BARRAGEM LAGOA DO BARRO</t>
  </si>
  <si>
    <t>SISTEMA ADUTOR DO SERTAO-CAP.01/RIO SAO FRANCISCO</t>
  </si>
  <si>
    <t>SISTEMA ADUTOR DO SERTAO-CAP.02/RIO SAO FRANCISCO</t>
  </si>
  <si>
    <t>(IMOB) CARAIBEIRAS-TACARATU-CAP.01/P.01.02-B LERO</t>
  </si>
  <si>
    <t>CARAIBEIRAS-TACARATU-CAP.02/P.01.03-B LERO</t>
  </si>
  <si>
    <t>CARAIBEIRAS-TACARATU-CAP.03/P.01.04-B LERO</t>
  </si>
  <si>
    <t>CARUA-MANICOBA-CAP.01/P.01-LAGOA DE CARUA</t>
  </si>
  <si>
    <t>CARUA-MANICOBA-CAP.02/P.02-LAGOA DE CARUA</t>
  </si>
  <si>
    <t>SERRA DOS VENTOS-SAA LOCAL</t>
  </si>
  <si>
    <t>CARUA-MANICOBA-CAP.03/P.03-LAGOA DE CARUA</t>
  </si>
  <si>
    <t>SISTEMA ADUTOR POCOS TUPANATINGA-IBIMIRIM-CAP.15/P.02-B.03</t>
  </si>
  <si>
    <t>SISTEMA ADUTOR POCOS TUPANATINGA-IBIMIRIM-CAP.16/P.03-B.03</t>
  </si>
  <si>
    <t>SISTEMA ADUTOR POCOS TUPANATINGA-IBIMIRIM-CAP.17/P.04-B.03</t>
  </si>
  <si>
    <t>SISTEMA ADUTOR POCOS TUPANATINGA-IBIMIRIM-CAP.18/P.05-B.03</t>
  </si>
  <si>
    <t>SISTEMA ADUTOR POCOS TUPANATINGA-IBIMIRIM-CAP.19/P.06-B.03</t>
  </si>
  <si>
    <t>CARUA-MANICOBA-CAP.04/P.04-LAGOA DE CARUA</t>
  </si>
  <si>
    <t>BELO JARDIM-SAA LOCAL</t>
  </si>
  <si>
    <t>SISTEMA ADUTOR POCOS TUPANATINGA-IBIMIRIM-CAP.20/P.07-B.03</t>
  </si>
  <si>
    <t>CARUA-MANICOBA-CAP.05/P.05-LAGOA DE CARUA</t>
  </si>
  <si>
    <t>CARUA-MANICOBA-CAP.06/P.06-LAGOA DE CARUA</t>
  </si>
  <si>
    <t>AGUA FRIA-SAA LOCAL</t>
  </si>
  <si>
    <t>CARUA-MANICOBA-CAP.07/P.01-SITIO MANICOBA</t>
  </si>
  <si>
    <t>(IMOB) CARUA-MANICOBA-CAP.08/P.02-SITIO MANICOBA</t>
  </si>
  <si>
    <t>(IMOB) CARUA-MANICOBA-CAP.09/P.03-SITIO MANICOBA</t>
  </si>
  <si>
    <t>CARUA-MANICOBA-CAP.10/P.04-SITIO MANICOBA</t>
  </si>
  <si>
    <t>CARUA-MANICOBA-CAP.11/P.05-SITIO MANICOBA</t>
  </si>
  <si>
    <t>CARUA-MANICOBA-CAP.12/P.06-SITIO MANICOBA</t>
  </si>
  <si>
    <t>FEITORIA/SERROLANDIA - CAP.01/P.01-BODOCO/P.04.BO.01-PE</t>
  </si>
  <si>
    <t>FEITORIA/SERROLANDIA - CAP.02/P.02-BODOCO/P.04.BO.02-PE</t>
  </si>
  <si>
    <t>AFOGADOS DA INGAZEIRA-SI-AAB/ADUTORAS DE AGUA BRUTA</t>
  </si>
  <si>
    <t>AFOGADOS DA INGAZEIRA-SI-EEAB.01/ BOOSTER BROTAS</t>
  </si>
  <si>
    <t>(IMOB) AFOGADOS DA INGAZEIRA-SI-EEAS.01/POCO 01 AMAZONAS</t>
  </si>
  <si>
    <t>SISTEMA ADUTOR SERRO AZUL-CAP.01/BARRAGEM SERRO AZUL</t>
  </si>
  <si>
    <t>SES BELO JARDIM</t>
  </si>
  <si>
    <t>SISTEMA ADUTOR ALTO CAPIBARIBE-CAP.01</t>
  </si>
  <si>
    <t>FLORES-AAB/ADUTORAS DE AGUA BRUTA</t>
  </si>
  <si>
    <t>BEZERROS - GRAVATÁ - SAIRÉ - CAP.01/BARRAGEM BREJAO</t>
  </si>
  <si>
    <t>BELO JARDIM - REDECOL</t>
  </si>
  <si>
    <t>CAMOCIM - ESTREITO DO NORTE - CAP.01/BARRAGEM CACHOEIRA DO GALO</t>
  </si>
  <si>
    <t>SANHARO - PESQUEIRA (JENIPAPO) - CAP.01/BARRAGEM JENIPAPO</t>
  </si>
  <si>
    <t>BETANIA</t>
  </si>
  <si>
    <t>BETÂNIA</t>
  </si>
  <si>
    <t>POÇO 01</t>
  </si>
  <si>
    <t>NÃO ESTAVA EM OPERAÇÃO</t>
  </si>
  <si>
    <t>POÇO 02 - BAIXA DA FORMIGA - BETÂNIA</t>
  </si>
  <si>
    <t>POÇO 03 - BAIXA DA FORMIGA - BETÂNIA</t>
  </si>
  <si>
    <t>REL CENTRO - BETÂNIA</t>
  </si>
  <si>
    <t>REL ALTO DA BOA VISTA - BETÂNIA</t>
  </si>
  <si>
    <t>SÃO CAETANO DO NAVIO</t>
  </si>
  <si>
    <t>REL 01 - SÃO CAETANO DO NAVIO</t>
  </si>
  <si>
    <t>REL 02 - SÃO CAETANO DO NAVIO</t>
  </si>
  <si>
    <t>VILA DOS REMÉDIOS</t>
  </si>
  <si>
    <t>-</t>
  </si>
  <si>
    <t>COLAPSO</t>
  </si>
  <si>
    <t>BEZERROS</t>
  </si>
  <si>
    <t>BEZERROS-SAIRE-SI</t>
  </si>
  <si>
    <t>CARPINA-EEAB.01/PAUDALHO</t>
  </si>
  <si>
    <t>MACHADOS-AAB/ADUTORAS DE AGUA BRUTA</t>
  </si>
  <si>
    <t>BEZERROS - GRAVATÁ - SAIRÉ - SI</t>
  </si>
  <si>
    <t>BEZERROS-SAIRE-EEAB.01/EEAB BOA VISTA</t>
  </si>
  <si>
    <t>JUCAZINHO-CARUARU-AAB/ADUTORAS DE AGUA BRUTA</t>
  </si>
  <si>
    <t>JUCAZINHO-CARUARU-EEAB.01</t>
  </si>
  <si>
    <t>SISTEMA ADUTOR SERRO AZUL-SI</t>
  </si>
  <si>
    <t>JUCAZINHO-CARUARU-EEAB.02</t>
  </si>
  <si>
    <t>JUCAZINHO-CARUARU-EEAB.03</t>
  </si>
  <si>
    <t>BEZERROS-SAA LOCAL</t>
  </si>
  <si>
    <t>JUCAZINHO-CARUARU-EEAB.04</t>
  </si>
  <si>
    <t>SISTEMA ADUTOR INTEGRADO BEZERROS-SAIRE</t>
  </si>
  <si>
    <t>JUCAZINHO-CARUARU-EEAB.05</t>
  </si>
  <si>
    <t>FLORES-EEAB.01/EE1 DE VILA DE FATIMA (CARUA)</t>
  </si>
  <si>
    <t>FLORES-EEAB.02/EE2 DE VILA DE FATIMA (SITIO DOS NUNES)</t>
  </si>
  <si>
    <t>JUCAZINHO-CARUARU-EEAB.06 /CAJAZEIRAS</t>
  </si>
  <si>
    <t>JUCAZINHO-SURUBIM-AAB/ADUTORAS DE AGUA BRUTA</t>
  </si>
  <si>
    <t>JUCAZINHO-SURUBIM - EEAB.01/EEAB .01</t>
  </si>
  <si>
    <t>ALTINHO-IBIRAJUBA-AAB/ADUTORAS DE AGUA BRUTA</t>
  </si>
  <si>
    <t>(IMOB) ALTINHO-IBIRAJUBA-EEAB.01 - EEAB MARACUJA</t>
  </si>
  <si>
    <t>ALTINHO-IBIRAJUBA-EEAB.02 - MONDE</t>
  </si>
  <si>
    <t>CAETES-CAPOEIRAS-AAB/ADUTORAS DE AGUA BRUTA</t>
  </si>
  <si>
    <t>BEZERROS-SAIRE-SAA LOCAL</t>
  </si>
  <si>
    <t>FLORES-EEAS.02/P.02-VILA DE FATIMA</t>
  </si>
  <si>
    <t>(IMOB) FLORES-EEAS.05/P.05-VILA DE FATIMA</t>
  </si>
  <si>
    <t>FLORES-EEAS.06/P.06-VILA DE FATIMA</t>
  </si>
  <si>
    <t>FLORES-EEAS.07/P.07-VILA DE FATIMA</t>
  </si>
  <si>
    <t>FLORES-EEAS.08/P.08-VILA DE FATIMA</t>
  </si>
  <si>
    <t>FLORES-EEAS.09/P.09-VILA DE FATIMA</t>
  </si>
  <si>
    <t>INGAZEIRA-EEAB.01</t>
  </si>
  <si>
    <t>SISTEMA ADUTOR DO OESTE-AAB/ADUTORAS DE AGUA BRUTA</t>
  </si>
  <si>
    <t>SISTEMA ADUTOR DO OESTE-EEAB.01/EE I-OROCO</t>
  </si>
  <si>
    <t>SISTEMA ADUTOR DO OESTE-EEAB.02/EE II-JACARE</t>
  </si>
  <si>
    <t>SISTEMA ADUTOR DO OESTE-EEAB.03/EE III-CAPELA</t>
  </si>
  <si>
    <t>SISTEMA ADUTOR DO OESTE-EEAB.05/EE SANTA FILOMENA</t>
  </si>
  <si>
    <t>SISTEMA ADUTOR DO OESTE-EEAB.06/EEAB LOPES II</t>
  </si>
  <si>
    <t>LAGOA DO BARRO-SI-AAB/ADUTORAS DE AGUA BRUTA</t>
  </si>
  <si>
    <t>SISTEMA ADUTOR DO SERTAO-AAB/ADUTORAS DE AGUA BRUTA</t>
  </si>
  <si>
    <t>SISTEMA ADUTOR DO SERTAO-EEAB.01/CABROBO EEI</t>
  </si>
  <si>
    <t>SISTEMA ADUTOR DO SERTAO-EEAB.02/CABROBO EEII</t>
  </si>
  <si>
    <t>SISTEMA ADUTOR DO SERTAO-EEAB.03/MONTE SANTO</t>
  </si>
  <si>
    <t>SISTEMA ADUTOR DO SERTAO-EEAB.04/CABROBO EEV</t>
  </si>
  <si>
    <t>CARAIBEIRAS-TACARATU-AAB/ADUTORAS DE AGUA BRUTA</t>
  </si>
  <si>
    <t>CAETES-CAPOEIRAS-EEAB.01/EEAB.01 GURJAO</t>
  </si>
  <si>
    <t>CAETES-CAPOEIRAS-EEAB.02/EEAB.02 GURJAO</t>
  </si>
  <si>
    <t>CAETES-CAPOEIRAS-EEAB.03</t>
  </si>
  <si>
    <t>CRUZES-IBIRAJUBA-AAB/ADUTORAS DE AGUA BRUTA</t>
  </si>
  <si>
    <t>(IMOB)(ENERGIA) CRUZES-IBIRAJUBA-EEAB.01 - EEAB SANTA LUZIA</t>
  </si>
  <si>
    <t>CUPIRA-AAB/ADUTORAS DE AGUA BRUTA</t>
  </si>
  <si>
    <t>CUPIRA-EEAB.01 - EEAB SÃO JORGE</t>
  </si>
  <si>
    <t>GARANHUNS (BRUTA)-AAB/ADUTORAS DE AGUA BRUTA</t>
  </si>
  <si>
    <t>GARANHUNS (BRUTA)-EEAB.01/EEAB 01 INHUMAS</t>
  </si>
  <si>
    <t>GARANHUNS (BRUTA)-EEAB.02/EEAB 02 INHUMAS</t>
  </si>
  <si>
    <t>GARANHUNS (BRUTA)-EEAB.03/EEAB 01 MUNDAU</t>
  </si>
  <si>
    <t>GARANHUNS (BRUTA)-EEAB.04/EEAB 02 MUNDAU</t>
  </si>
  <si>
    <t>GARANHUNS (BRUTA)-EEAB.05/EEAB 01 CAJUEIRO</t>
  </si>
  <si>
    <t>SES BEZERROS</t>
  </si>
  <si>
    <t>GARANHUNS (BRUTA)-EEAB.06/EEAB 02 CAJUEIRO</t>
  </si>
  <si>
    <t>SISTEMA DO PRATA (AGRESTE)-AAB/ADUTORAS DE AGUA BRUTA</t>
  </si>
  <si>
    <t>SISTEMA DO PRATA (AGRESTE)-EEAB.01</t>
  </si>
  <si>
    <t>BEZERROS - REDECOL</t>
  </si>
  <si>
    <t>SISTEMA DO PRATA (AGRESTE)-EEAB.02</t>
  </si>
  <si>
    <t>SISTEMA DO PRATA (AGRESTE)-EEAB.03</t>
  </si>
  <si>
    <t>SISTEMA DO PRATA (AGRESTE)-EEAB.04/PIRANGI 01</t>
  </si>
  <si>
    <t>SISTEMA DO PRATA (AGRESTE)-EEAB.05/PIRANGI 02</t>
  </si>
  <si>
    <t>TAMANDARE-RIO FORMOSO-AAB/ADUTORAS DE AGUA BRUTA</t>
  </si>
  <si>
    <t>BODOCO</t>
  </si>
  <si>
    <t>SISTEMA ADUTOR DO OESTE-SI</t>
  </si>
  <si>
    <t>SISTEMA ADUTOR DO CAMEVO-AAB/ADUTORAS DE AGUA BRUTA</t>
  </si>
  <si>
    <t>FEITORIA-SERROLANDIA - SI</t>
  </si>
  <si>
    <t>TACAIMBO-AAT/ADUTORA DE AGUA TRATADA</t>
  </si>
  <si>
    <t>SISTEMA ADUTOR DO AGRESTE-AAB/ADUTORAS DE AGUA BRUTA</t>
  </si>
  <si>
    <t>SISTEMA ADUTOR DO AGRESTE-EEAB.01/EEAB.01 CAP.01</t>
  </si>
  <si>
    <t>SISTEMA ADUTOR DO PAJEU-EEAB.10/EEAB.01S SERTANIA</t>
  </si>
  <si>
    <t>SISTEMA PRODUTOR JATOBA-TUPANATINGA-AAB/ADUTORAS DE AGUA BRUTA</t>
  </si>
  <si>
    <t>JUPI-CALCADO-AAB</t>
  </si>
  <si>
    <t>JUPI-CALCADO-EEAB SANTA RITA</t>
  </si>
  <si>
    <t>LAGOA DO CARRO-AAB/ADUTORAS DE AGUA BRUTA</t>
  </si>
  <si>
    <t>BODOCO-SAA LOCAL</t>
  </si>
  <si>
    <t>SISTEMA ADUTOR DO MOXOTO-AAB/ADUTORAS DE AGUA BRUTA</t>
  </si>
  <si>
    <t>SISTEMA ADUTOR DO MOXOTO-EEAB.01</t>
  </si>
  <si>
    <t>SISTEMA ADUTOR DO MOXOTO-EEAB.02</t>
  </si>
  <si>
    <t>SISTEMA ADUTOR DO MOXOTO-EEAB.03</t>
  </si>
  <si>
    <t>SISTEMA ADUTOR POCOS TUPANATINGA-IBIMIRIM-AAB/ADUTORAS DE AGUA BRUTA</t>
  </si>
  <si>
    <t>SISTEMA ADUTOR POCOS TUPANATINGA-IBIMIRIM-EEAS.01/P.01-B.01</t>
  </si>
  <si>
    <t>SISTEMA ADUTOR POCOS TUPANATINGA-IBIMIRIM-EEAS.02/P.02-B.01</t>
  </si>
  <si>
    <t>SISTEMA ADUTOR POCOS TUPANATINGA-IBIMIRIM-EEAS.03/P.03-B.01</t>
  </si>
  <si>
    <t>SISTEMA ADUTOR POCOS TUPANATINGA-IBIMIRIM-EEAS.04/P.04-B.01</t>
  </si>
  <si>
    <t>SISTEMA ADUTOR POCOS TUPANATINGA-IBIMIRIM-EEAS.05/P.05-B.01</t>
  </si>
  <si>
    <t>FEITORIA-SAA LOCAL</t>
  </si>
  <si>
    <t>SISTEMA ADUTOR POCOS TUPANATINGA-IBIMIRIM-EEAS.06/P.06-B.01</t>
  </si>
  <si>
    <t>SISTEMA ADUTOR POCOS TUPANATINGA-IBIMIRIM-EEAS.07/P.01-B.02</t>
  </si>
  <si>
    <t>SISTEMA ADUTOR POCOS TUPANATINGA-IBIMIRIM-EEAS.08/P.02-B.02</t>
  </si>
  <si>
    <t>SISTEMA ADUTOR POCOS TUPANATINGA-IBIMIRIM-EEAS.09/P.03-B.02</t>
  </si>
  <si>
    <t>SISTEMA ADUTOR POCOS TUPANATINGA-IBIMIRIM-EEAS.10/P.04-B.02</t>
  </si>
  <si>
    <t>SISTEMA ADUTOR POCOS TUPANATINGA-IBIMIRIM-EEAS.11/P.05-B.02</t>
  </si>
  <si>
    <t>SISTEMA ADUTOR POCOS TUPANATINGA-IBIMIRIM-EEAS.12/P.06-B.02</t>
  </si>
  <si>
    <t>SISTEMA ADUTOR POCOS TUPANATINGA-IBIMIRIM-EEAS.13/P.07-B.02</t>
  </si>
  <si>
    <t>SISTEMA ADUTOR POCOS TUPANATINGA-IBIMIRIM-EEAS.14/P.01-B.03</t>
  </si>
  <si>
    <t>SISTEMA ADUTOR POCOS TUPANATINGA-IBIMIRIM-EEAS.15/P.02-B.03</t>
  </si>
  <si>
    <t>SISTEMA ADUTOR POCOS TUPANATINGA-IBIMIRIM-EEAS.16/P.03-B.03</t>
  </si>
  <si>
    <t>SISTEMA ADUTOR POCOS TUPANATINGA-IBIMIRIM-EEAS.17/P.04-B.03</t>
  </si>
  <si>
    <t>SISTEMA ADUTOR POCOS TUPANATINGA-IBIMIRIM-EEAS.18/P.05-B.03</t>
  </si>
  <si>
    <t>SISTEMA ADUTOR POCOS TUPANATINGA-IBIMIRIM-EEAS.19/P.06-B.03</t>
  </si>
  <si>
    <t>SISTEMA ADUTOR POCOS TUPANATINGA-IBIMIRIM-EEAS.20/P.07-B.03</t>
  </si>
  <si>
    <t>SISTEMA ADUTOR POCOS TUPANATINGA-IBIMIRIM-EEAB.01/EB1</t>
  </si>
  <si>
    <t>SISTEMA ADUTOR POCOS TUPANATINGA-IBIMIRIM-EEAB.02/EB2</t>
  </si>
  <si>
    <t>SISTEMA ADUTOR POCOS TUPANATINGA-IBIMIRIM-EEAB.03/EB3</t>
  </si>
  <si>
    <t>SISTEMA ADUTOR POCOS TUPANATINGA-IBIMIRIM-EEAB.04/EB4</t>
  </si>
  <si>
    <t>SISTEMA ADUTOR POCOS TUPANATINGA-IBIMIRIM-EEAB.05/EB5</t>
  </si>
  <si>
    <t>SISTEMA ADUTOR POCOS TUPANATINGA-IBIMIRIM-EEAB.06/EB6</t>
  </si>
  <si>
    <t>SISTEMA ADUTOR SERRO AZUL - AAB /ADUTORA DE AGUA BRUTA</t>
  </si>
  <si>
    <t>SISTEMA ADUTOR SERRO AZUL - EEAB.01</t>
  </si>
  <si>
    <t>SISTEMA ADUTOR SERRO AZUL - EEAB.02</t>
  </si>
  <si>
    <t>SISTEMA NE CAMILO</t>
  </si>
  <si>
    <t>SISTEMA ADUTOR SERRO AZUL - EEAB.03</t>
  </si>
  <si>
    <t>BOM CONSELHO</t>
  </si>
  <si>
    <t>BOM CONSELHO-SAA LOCAL</t>
  </si>
  <si>
    <t>SISTEMA ADUTOR SERRO AZUL - EEAB.04</t>
  </si>
  <si>
    <t>SISTEMA ADUTOR ALTO CAPIBARIBE-AAB/ADUTORAS DE AGUA BRUTA</t>
  </si>
  <si>
    <t>SISTEMA ADUTOR ALTO CAPIBARIBE-EEAB.01/ CHAMINE DE EQUILIBRIO</t>
  </si>
  <si>
    <t>SISTEMA ADUTOR ALTO CAPIBARIBE-EEAB.02/ BOOSTER VILA DO SOCORRO</t>
  </si>
  <si>
    <t>BEZERROS - GRAVATÁ - SAIRÉ - EEAB.01/BREJAO</t>
  </si>
  <si>
    <t>BEZERROS - GRAVATÁ - SAIRÉ - EEAB.02/ARACA</t>
  </si>
  <si>
    <t>BEZERROS - GRAVATÁ - SAIRÉ - EEAB.03/BOA VISTA</t>
  </si>
  <si>
    <t>BEZERROS - GRAVATÁ - SAIRÉ - AAB/ADUTORAS DE AGUA BRUTA/BEZERROS</t>
  </si>
  <si>
    <t>BEZERROS - GRAVATÁ - SAIRÉ - AAB/ADUTORAS DE AGUA BRUTA/SAIRÉ</t>
  </si>
  <si>
    <t>CAMOCIM - ESTREITO NORTE - EEAB.02/ESTREITO DO NORTE</t>
  </si>
  <si>
    <t>CAMOCIM - ESTREITO NORTE - AAB/ADUTORAS DE AGUA BRUTA</t>
  </si>
  <si>
    <t>SANHARO - PESQUEIRA (JENIPAPO) - EEAB.01 JENIPAPO</t>
  </si>
  <si>
    <t>LAGOA DOS GATOS - CUPIRA - EEAB.01/BALSA NA BARRAGEM CAJUEIRO</t>
  </si>
  <si>
    <t>RAINHA ISABEL (BOM CONSELHO) - SAA LOCAL</t>
  </si>
  <si>
    <t>LAGOA DOS GATOS - CUPIRA - EEAB.02/LAGOA DOS GATOS E CUPIRA</t>
  </si>
  <si>
    <t>LAGOA DOS GATOS - CUPIRA - ADUTORAS DE AGUA BRUTA</t>
  </si>
  <si>
    <t>SIRIGI- MURUPE AAB / AUTORA DE AGUA BRUTA</t>
  </si>
  <si>
    <t>SIRIGI - MURUPE EEAB.01 / EEAB SIRIGI-MURUPE</t>
  </si>
  <si>
    <t>(IMOB)(ENERGIA) ITAIBA-UTS.01/UNID. TRATAMENTO SIMPLIFICADO</t>
  </si>
  <si>
    <t>BELO JARDIM-ETA.01/ETA BITURY</t>
  </si>
  <si>
    <t>BELO JARDIM-ETA.03/ETA MANOEL LONGO</t>
  </si>
  <si>
    <t>IPANEMINHA-ETA.01/ETA IPANEMINHA</t>
  </si>
  <si>
    <t>IPANEMINHA-ETA 02/ ETA ROSAS ( ALAGOINHA )</t>
  </si>
  <si>
    <t>(IMOB) CARAIBEIRAS-TACARATU-EEAS.02/P.01.03-B LERO</t>
  </si>
  <si>
    <t>AFRANIO-DORMENTES-AAB/ADUTORAS DE AGUA BRUTA</t>
  </si>
  <si>
    <t>AFRANIO-DORMENTES-EEAB.01/ EE-1 MARIA TEREZA</t>
  </si>
  <si>
    <t>CARUA-MANICOBA-AAB/ADUTORAS DE AGUA BRUTA</t>
  </si>
  <si>
    <t>CARUA-MANICOBA-EEAS.01/P.01-LAGOA DE CARUA</t>
  </si>
  <si>
    <t>CARUA-MANICOBA-EEAS.02/P.02-LAGOA DE CARUA</t>
  </si>
  <si>
    <t>CARUA-MANICOBA-EEAS.03/P.03-LAGOA DE CARUA</t>
  </si>
  <si>
    <t>CARUA-MANICOBA-EEAS.04/P.04-LAGOA DE CARUA</t>
  </si>
  <si>
    <t>BOM JARDIM</t>
  </si>
  <si>
    <t>BOM JARDIM-SAA</t>
  </si>
  <si>
    <t>SISTEMA INTEGRADO DE SIRIJI-PALMEIRINHA (PEDRA FINA)</t>
  </si>
  <si>
    <t>ATIVADO</t>
  </si>
  <si>
    <t>BOM JARDIM - SAA</t>
  </si>
  <si>
    <t>EEab- PEDRA FINA</t>
  </si>
  <si>
    <t>EEat- ETA BURACO DO TATU</t>
  </si>
  <si>
    <t>ETA- BURACO DO TATU</t>
  </si>
  <si>
    <t>REL- 01 BOM JARDIM</t>
  </si>
  <si>
    <t>REL- DOS FREITAS</t>
  </si>
  <si>
    <t>REL- PINDOBINHA</t>
  </si>
  <si>
    <t>RAP- 02 BOM JARDIM</t>
  </si>
  <si>
    <t>DESATIVADO</t>
  </si>
  <si>
    <t>RAP- CASTELO BRANCO</t>
  </si>
  <si>
    <t>SAA BIZARRA</t>
  </si>
  <si>
    <t>ETA- BIZARRA</t>
  </si>
  <si>
    <t>EEab- BIZARRA E LIMOEIRO</t>
  </si>
  <si>
    <t>RAP- BIZARRA</t>
  </si>
  <si>
    <t>BONITO</t>
  </si>
  <si>
    <t>SISTEMA BONITO</t>
  </si>
  <si>
    <t>EEab- RIO BONITO</t>
  </si>
  <si>
    <t>EEab- 01 BONITINHO NOVO</t>
  </si>
  <si>
    <t>EEab- 02 BONITINHO NOVO</t>
  </si>
  <si>
    <t>ESTAÇÃO DE TRATAMENTO BONITO</t>
  </si>
  <si>
    <t>RESERVATÓRIO ELEVADO-500 m³ ETA BONITO</t>
  </si>
  <si>
    <t>RESERVATÓRIO ELEVADO II-500 m³ ETA BONITO</t>
  </si>
  <si>
    <t>SISTEMA ALTO BONITO</t>
  </si>
  <si>
    <t>MANANCIAL BARRAGEM DO PRATA</t>
  </si>
  <si>
    <t xml:space="preserve">ESTAÇÃO ELEVATÓRIA DE ÁGUA BRUTA ALTO BONITO </t>
  </si>
  <si>
    <t>ESTAÇÃO DE TRATAMENTO ALTO BONITO</t>
  </si>
  <si>
    <t>RESERVATÓRIO APOIADO ALTO BONITO</t>
  </si>
  <si>
    <t>SISTEMA ESTREITO NORTE</t>
  </si>
  <si>
    <t>ESTAÇÃO DE TRATAMENTO ESTREITO NORTE</t>
  </si>
  <si>
    <t>RESERVATÓRIO ELEVADO ETA ESTREITO NORTE</t>
  </si>
  <si>
    <t>BREJAO</t>
  </si>
  <si>
    <t>BREJAO-SAA LOCAL</t>
  </si>
  <si>
    <t>JUCAZINHO-SURUBIM-EEAT.02/JUCAZINHO 08</t>
  </si>
  <si>
    <t>JUCAZINHO-SURUBIM-EEAT.03/JUCAZINHO 09</t>
  </si>
  <si>
    <t>SISTEMA ADUTOR SERRO AZUL - REL.01/RAP 2.250 M3</t>
  </si>
  <si>
    <t>SISTEMA ADUTOR SERRO AZUL - REL.02/RAP 2.250 M3</t>
  </si>
  <si>
    <t>CUSTODIA-CAP.01/BARRAGEM MARRECAS</t>
  </si>
  <si>
    <t>ARCOVERDE-CAP.01/BARRAGEM RIACHO DO PAU</t>
  </si>
  <si>
    <t>BUIQUE-CAP.01/BARRAGEM MULUNGU</t>
  </si>
  <si>
    <t>BUIQUE-CAP.02/P.01.01-BSJ/P.01-BREJO SAO JOSE</t>
  </si>
  <si>
    <t>BUIQUE-CAP.03/P.01.02-BSJ/P.02-BREJO SAO JOSE</t>
  </si>
  <si>
    <t>BUIQUE-CAP.04/P.01.03-BSJ/P.03-BREJO SAO JOSE</t>
  </si>
  <si>
    <t>(IMOB) BUIQUE-CAP.05/P.01.04-BSJ/P.04-BREJO SAO JOSE</t>
  </si>
  <si>
    <t>BREJINHO</t>
  </si>
  <si>
    <t>BREJINHO-SAA LOCAL</t>
  </si>
  <si>
    <t>(IMOB) BUIQUE-CAP.06/P.01.05-BSJ/P.05-BREJO SAO JOSE</t>
  </si>
  <si>
    <t>(IMOB) BUIQUE-CAP.07/P.01.06-BSJ/P.06-BREJO SAO JOSE</t>
  </si>
  <si>
    <t>BUIQUE-CAP.08/P.02.01-VDC/P.01-VALE DO CATIMBAU</t>
  </si>
  <si>
    <t>BUIQUE-CAP.09/P.02.02-VDC/P.02-VALE DO CATIMBAU</t>
  </si>
  <si>
    <t>BUIQUE-CAP.10/P.02.03-VDC/P.03-VALE DO CATIMBAU</t>
  </si>
  <si>
    <t>(IMOB) BUIQUE-CAP.08/P.01.07-BSJ/P.07-BREJO SAO JOSE</t>
  </si>
  <si>
    <t>IBIMIRIM-CAP.01/P.01.01-IB/P.01-IBIMIRIM</t>
  </si>
  <si>
    <t>IBIMIRIM-CAP.02/P.01.02-IB/P.02-IBIMIRIM</t>
  </si>
  <si>
    <t>IBIMIRIM-CAP.03/P.01.03-IB/P.03-IBIMIRIM</t>
  </si>
  <si>
    <t>ITAIBA-CAP.01/P.01.01-BF/P.01-TUPANATINGA</t>
  </si>
  <si>
    <t>ITAIBA-CAP.02/P.01.05-BF/P.05-TUPANATINGA</t>
  </si>
  <si>
    <t>BREJINHO - REDECOL</t>
  </si>
  <si>
    <t>ITAIBA-CAP.03/P.01.06-BF/P.06-TUPANATINGA</t>
  </si>
  <si>
    <t>BREJO DA MADRE DE DEUS</t>
  </si>
  <si>
    <t>SAA- BREJO DA MADRE DE DEUS</t>
  </si>
  <si>
    <t>ESTAÇÃO ELEVATÓRIA DE ÁGUA BRUTA SÂO FRANCISCO</t>
  </si>
  <si>
    <t>PARALISADA</t>
  </si>
  <si>
    <t>ESTAÇÃO ELEVATÓRIA DE ÁGUA TRATADA</t>
  </si>
  <si>
    <t>ESTAÇÃO DE TRATAMENTO DE ÁGUA SÃO JOSÉ</t>
  </si>
  <si>
    <t xml:space="preserve">ESTAÇÃO DE TRATAMENTO DE BARRA DE FÉRIAS </t>
  </si>
  <si>
    <t>ESTAÇÃO DE TRATAMENTO FAZENDA NOVA</t>
  </si>
  <si>
    <t>RESERVATÓRIO ELEVADO 50 m³ ETA SÃO JOSÉ</t>
  </si>
  <si>
    <t>ATIVO</t>
  </si>
  <si>
    <t>RESERVATÓRIO APOIADO 5000 m³ ETA SÃO JOSÉ</t>
  </si>
  <si>
    <t xml:space="preserve">RESERVATÓRIO APOIADO 2- 250m³ ETA SÃO JOSÉ  </t>
  </si>
  <si>
    <t>RESERVATÓRIO APOIADO 1- ETA BARRA DE FARIAS</t>
  </si>
  <si>
    <t xml:space="preserve">RESERVATÓRIO ELEVADO MAIOR ETA FAZENDA </t>
  </si>
  <si>
    <t>RESERVATÓRIO ELEVADO 1 (MENOR) FAZENDA NOVA</t>
  </si>
  <si>
    <t xml:space="preserve">RESERVATÓRIO ELEVADO 2 (MENOR) FAZENDA NOVA </t>
  </si>
  <si>
    <t>BUENOS AIRES</t>
  </si>
  <si>
    <t>BARRAGEM RIO PAGI</t>
  </si>
  <si>
    <t>DESATIVADA</t>
  </si>
  <si>
    <t>EEab - RIO PAGI</t>
  </si>
  <si>
    <t>ETA - BUENOS AIRES</t>
  </si>
  <si>
    <t>RAP - ETA BUENOS AIRES</t>
  </si>
  <si>
    <t>BUIQUE</t>
  </si>
  <si>
    <t>TUPANATINGA</t>
  </si>
  <si>
    <t>POÇO 01 – VALE DO CATIMBAU</t>
  </si>
  <si>
    <t>POÇO 02 – VALE DO CATIMBAU</t>
  </si>
  <si>
    <t>POÇO 03 – VALE DO CATIMBAU</t>
  </si>
  <si>
    <t>POÇO 01 – BREJO DE SÃO JOSÉ</t>
  </si>
  <si>
    <t>POÇO 02 – BREJO DE SÃO JOSÉ</t>
  </si>
  <si>
    <t>POÇO 03 – BREJO DE SÃO JOSÉ</t>
  </si>
  <si>
    <t>POÇO 04 – BREJO DE SÃO JOSÉ</t>
  </si>
  <si>
    <t>POÇO 05 – BREJO DE SÃO JOSÉ</t>
  </si>
  <si>
    <t>EEab – AÇUDE MULUNGU (GUANUMBI– BUÍQUE)</t>
  </si>
  <si>
    <t>EEat – ETA BUÍQUE</t>
  </si>
  <si>
    <t>EEab – POÇOS DO CATIMBAU</t>
  </si>
  <si>
    <t>EEat – BREJO DE SÃO JOSÉ (UTS)</t>
  </si>
  <si>
    <t>ETA – BUÍQUE</t>
  </si>
  <si>
    <t>ETA – GUABUMBI</t>
  </si>
  <si>
    <t>RAP 2 – ETA FLORESTA</t>
  </si>
  <si>
    <t>REL – ETA BUÍQUE</t>
  </si>
  <si>
    <t>RAP – ETA GUANAMBI</t>
  </si>
  <si>
    <t>CABO DE SANTO AGOSTINHO</t>
  </si>
  <si>
    <t>SAA PIRAPAMA</t>
  </si>
  <si>
    <t>EEAB PIRAPAMA</t>
  </si>
  <si>
    <t>SANTA TEREZINHA-CAP.03/BARRAGEM TIGRE</t>
  </si>
  <si>
    <t>SAA GURJAÚ</t>
  </si>
  <si>
    <t>ETA GURJAÚ</t>
  </si>
  <si>
    <t>SAO JOSE DO EGITO-CAP.01/BARRAGEM SAO JOSE II</t>
  </si>
  <si>
    <t>SAA CHARNECA</t>
  </si>
  <si>
    <t>ETA CHARNECA</t>
  </si>
  <si>
    <t>(IMOB) MANDACAIA-CAP.01/P.01.01-MD/P.01-MANDACAIA</t>
  </si>
  <si>
    <t>EEAB RIACHO DO PAVÃO</t>
  </si>
  <si>
    <t>SAIRE-CAP.01/BARRAGEM BOA VISTA</t>
  </si>
  <si>
    <t>EEAT NOVA MORADA</t>
  </si>
  <si>
    <t>(IMOB) SAO JOSE DO EGITO-CAP.02/BARRAGEM SAO JOSE I</t>
  </si>
  <si>
    <t>RAP NOVA MORADA</t>
  </si>
  <si>
    <t>(IMOB) SITIO DOS NUNES-CAP.01/POCO 01</t>
  </si>
  <si>
    <t>REL NOVA MORADA</t>
  </si>
  <si>
    <t>SOLIDAO-CAP.01/BARRAGEM NOSSA SRA DE LOURDES</t>
  </si>
  <si>
    <t>EEAT CIDADE JARDIM</t>
  </si>
  <si>
    <t>SANTA CRUZ DO CAPIBARIBE-CAP.04/BARRAGEM TABOCAS</t>
  </si>
  <si>
    <t>REL CIDADE JARDIM</t>
  </si>
  <si>
    <t>(IMOB) TABIRA-CAP.01/ACUDE VITORINO GOMES</t>
  </si>
  <si>
    <t>RAP BELA VISTA</t>
  </si>
  <si>
    <t>(IMOB) TUPARETAMA-CAP.01/BARRAGEM BOM SUCESSO</t>
  </si>
  <si>
    <t>EEAT MIRANDA</t>
  </si>
  <si>
    <t>VILA DE FATIMA-CAP.01/P.01.01-VF/P.01-SAO BEN</t>
  </si>
  <si>
    <t>REL MIRANDA</t>
  </si>
  <si>
    <t>SAO CAETANO-CAP.01/BREJO DO COELHO</t>
  </si>
  <si>
    <t>EEAT CRUZEIRO</t>
  </si>
  <si>
    <t>SAO CAETANO-CAP.02/BARRAGEM BREJO DO BURACO (MAIOR)</t>
  </si>
  <si>
    <t>RAP / REL CRUZEIRO</t>
  </si>
  <si>
    <t>BARRA DE SAO PEDRO-AAB/ADUTORA DE AGUA BRUTA</t>
  </si>
  <si>
    <t>BOOSTER CHARNEQUINHA</t>
  </si>
  <si>
    <t>SAO CAETANO-CAP.03/BARRAGEM BREJO DO BURACO (MENOR)</t>
  </si>
  <si>
    <t>REL CHARNEQUINHA</t>
  </si>
  <si>
    <t>SAO JOAQUIM DO MONTE-CAP.01/BARRAGEM CAIANINH</t>
  </si>
  <si>
    <t>BOOSTER VILA PIRAPAMA</t>
  </si>
  <si>
    <t>BODOCO-CAP.01/BARRAGEM DO LOPES II</t>
  </si>
  <si>
    <t>RAP VILA PIRAPAMA</t>
  </si>
  <si>
    <t>AGUAS BELAS-CAP.01/BARRAGEM LAMARAO-BARRAGEM DE ACUMULACAO</t>
  </si>
  <si>
    <t>EEAT VILA CLAUDETE I</t>
  </si>
  <si>
    <t>AFOGADOS DA INGAZEIRA-SI-AAT/ADUTORAS DE AGUA TRATADA</t>
  </si>
  <si>
    <t>RAP VILA CLAUDETE I</t>
  </si>
  <si>
    <t>AFOGADOS DA INGAZEIRA-EEAT.01/ETA AFOGADOS</t>
  </si>
  <si>
    <t>REL VILA CLAUDETE I</t>
  </si>
  <si>
    <t>AFOGADOS DA INGAZEIRA-EEAT.02/ELEVATORIA DA PONTE</t>
  </si>
  <si>
    <t>EEAT VILA CLAUDETE II</t>
  </si>
  <si>
    <t>AFOGADOS DA INGAZEIRA-EEAT.03/ELEVATORIA INTERMEDIÁRIA JIQUIRI</t>
  </si>
  <si>
    <t>RAP VILA CLAUDETE II</t>
  </si>
  <si>
    <t>JATOBA-PIORE-AAT/ADUTORAS DE AGUA TRATADA</t>
  </si>
  <si>
    <t>REL VILA CLAUDETE II</t>
  </si>
  <si>
    <t>(DESATIVADO) JATOBA-PIORE-EEAT.01</t>
  </si>
  <si>
    <t>EEAT DHARMA VILLE</t>
  </si>
  <si>
    <t>(DESATIVADO) JATOBA-PIORE-EEAT.02</t>
  </si>
  <si>
    <t>RAP DHARMA VILLE</t>
  </si>
  <si>
    <t>JATOBA-PIORE-EEAT.04/CRUZEIRO DO NORDESTE</t>
  </si>
  <si>
    <t>SAA SUAPE</t>
  </si>
  <si>
    <t>BOOSTER ALGODOAIS</t>
  </si>
  <si>
    <t>ITAIBA-AAT/ADUTORAS DE AGUA TRATADA</t>
  </si>
  <si>
    <t>RAP GAIBÚ</t>
  </si>
  <si>
    <t>(SUBSTITUÍDO) ITAIBA-EEAT.01/JIRAU</t>
  </si>
  <si>
    <t>BOOSTER NAZARÉ</t>
  </si>
  <si>
    <t>(DESATIVADO) ITAIBA-NEGRAS-EEAT.02/ EE JIRAU-SALGADINHO</t>
  </si>
  <si>
    <t>REL VILA NAZARÉ</t>
  </si>
  <si>
    <t>(DESATIVADO) ITAIBA-NEGRAS-EEAT.03/EE NEGRAS</t>
  </si>
  <si>
    <t>EEAT CHARNECA</t>
  </si>
  <si>
    <t>PEDRA-AAT/ADUTORAS DE AGUA TRATADA</t>
  </si>
  <si>
    <t>REL CHARNECA</t>
  </si>
  <si>
    <t>(SUBSTITUÍDO) PEDRA-EEAT.01/ELEVATORIA ETA</t>
  </si>
  <si>
    <t>EEAT NOVO HORIZONTE</t>
  </si>
  <si>
    <t>BELO JARDIM-AAT/ADUTORAS DE AGUA TRATADA</t>
  </si>
  <si>
    <t>REL NOVO HORIZONTE</t>
  </si>
  <si>
    <t>BELO JARDIM-EEAT.01 BELO JARDIM/SANHARO/SAO BENTO DO UNA (BITURY)</t>
  </si>
  <si>
    <t>SAA PIRAPAMA / SAA GURJAÚ</t>
  </si>
  <si>
    <t>RAP PONTE DOS CARVALHOS</t>
  </si>
  <si>
    <t>BELO JARDIM-EEAT 02 MARIA CRISTINA/VILA DA SERRA</t>
  </si>
  <si>
    <t>CABROBO</t>
  </si>
  <si>
    <t>SISTEMA ADUTOR DO SERTAO</t>
  </si>
  <si>
    <t>(DESATIVADO) BELO JARDIM-EEAT.03 COHAB</t>
  </si>
  <si>
    <t>(DESATIVADO) BELO JARDIM-EEAT.04</t>
  </si>
  <si>
    <t>IPANEMINHA-AAT/ADUTORAS DE AGUA TRATADA</t>
  </si>
  <si>
    <t>IPANEMINHA-EEAT.01/EEAT IPANEMINHA/PESQUEIRA/CIMBRES</t>
  </si>
  <si>
    <t>CONCEICAO DAS CRIOULAS-MURICI-SI</t>
  </si>
  <si>
    <t>BOM JARDIM-AAT/ADUTORAS DE AGUA TRATADA</t>
  </si>
  <si>
    <t>BOM JARDIM-EEAT.01/EE BURACO DO TATU</t>
  </si>
  <si>
    <t>(IMOB) BOM JARDIM-EEAT.02 CHA DO ARROZ</t>
  </si>
  <si>
    <t>BOM JARDIM-EEAT03/UMARI</t>
  </si>
  <si>
    <t>BOM JARDIM-EEAT 04/TAMBOATA</t>
  </si>
  <si>
    <t>CABROBO-SAA LOCAL</t>
  </si>
  <si>
    <t>BIZARRA-AAT/ADUTORAS DE AGUA TRATADA</t>
  </si>
  <si>
    <t>CAMUTANGA-AAT/ADUTORAS DE AGUA TRATADA</t>
  </si>
  <si>
    <t>CAMUTANGA-EEAT.01</t>
  </si>
  <si>
    <t>BOQUEIRAO-SAA LOCAL</t>
  </si>
  <si>
    <t>CAMUTANGA-EEAT.02</t>
  </si>
  <si>
    <t>CAMUTANGA-EEAT.03</t>
  </si>
  <si>
    <t>CAMUTANGA-EEAT.04</t>
  </si>
  <si>
    <t>CARPINA-AAT/ADUTORAS DE AGUA TRATADA</t>
  </si>
  <si>
    <t>CARPINA-EEAT.01/PAUDALHO PARA CARPINA</t>
  </si>
  <si>
    <t>CARPINA-EEAT.02/PAUDALHO PARA CHA DE ALEGR</t>
  </si>
  <si>
    <t>CARPINA-EEAT.03/PINDOBA</t>
  </si>
  <si>
    <t>(DESATIVADO) CARUARU - TORITAMA -AAT/ADUTORAS DE AGUA TRATADA</t>
  </si>
  <si>
    <t>AGUAS BELAS-CAP.02/BARRAGEM COMUNATI</t>
  </si>
  <si>
    <t>(IMOB) ANGELIM-CAP.01/BARRAGEM ESPINHEIRO</t>
  </si>
  <si>
    <t>BELEM DE MARIA-CAP.01/BARRAGEM ACUDE SUEIRAS</t>
  </si>
  <si>
    <t>BOM CONSELHO-CAP.01/BARRAGEM CAIXA D`AGUA</t>
  </si>
  <si>
    <t>ALTINHO-IBIRAJUBA-EEAT.01</t>
  </si>
  <si>
    <t>(DESATIVADO) ALTINHO-IBIRAJUBA-EEAT.02 - EEAT SERRA DA MANDIOCA</t>
  </si>
  <si>
    <t>CAETES-CAPOEIRAS-AAT/ADUTORAS DE AGUA TRATADA</t>
  </si>
  <si>
    <t>SES CABROBO</t>
  </si>
  <si>
    <t>CRUZES-IBIRAJUBA-AAT/ADUTORAS DE AGUA TRATADA</t>
  </si>
  <si>
    <t>CUPIRA-EEAT.01</t>
  </si>
  <si>
    <t>GARANHUNS (TRATADA)-AAT/ADUTORAS DE AGUA TRATADA</t>
  </si>
  <si>
    <t>(IMOB) GARANHUNS (TRATADA)-EEAT.01/EEAT RAP 04</t>
  </si>
  <si>
    <t>SISTEMA ADUTOR DO OESTE-AAT/ADUTORAS DE AGUA TRATADA</t>
  </si>
  <si>
    <t>SISTEMA ADUTOR DO OESTE-EEAT.01/LUIZ GONZAGA</t>
  </si>
  <si>
    <t>CABROBÓ</t>
  </si>
  <si>
    <t>SISTEMA ADUTOR DO OESTE-EEAT.02/OURICURI</t>
  </si>
  <si>
    <t>LAGOA DO BARRO-SI-AAT/ADUTORAS DE AGUA TRATADA</t>
  </si>
  <si>
    <t>CACHOEIRINHA</t>
  </si>
  <si>
    <t>LAGOA DO BARRO-SI-EEAT.01 VELHA</t>
  </si>
  <si>
    <t>LAGOA DO BARRO-SI-EEAT.02 NOVA</t>
  </si>
  <si>
    <t>(DESATIVADO)TRINDADE-AAT/ADUTORAS DE AGUA TRATADA</t>
  </si>
  <si>
    <t>CABANAS - SAA LOCAL</t>
  </si>
  <si>
    <t>(DESATIVADO)TRINDADE-EEAT.01/EEAT IPUBI</t>
  </si>
  <si>
    <t>SALGUEIRO (TRATADA)-AAT/ADUTORAS DE AGUA TRATADA</t>
  </si>
  <si>
    <t>REL - Velho Cachoeirinha</t>
  </si>
  <si>
    <t>SALGUEIRO (TRATADA)-EEAT.01/ ETA SALGUEIRO</t>
  </si>
  <si>
    <t>REL - Novo Cachoeirinha</t>
  </si>
  <si>
    <t>SALGUEIRO (TRATADA)-EEAT.02/SANTA MARGARIDA</t>
  </si>
  <si>
    <t>TAMANDARE-RIO FORMOSO-AAT/ADUTORAS DE AGUA TRATADA</t>
  </si>
  <si>
    <t>TAMANDARE-RIO FORMOSO-EEAT.01</t>
  </si>
  <si>
    <t>AFRANIO-DORMENTES-AAT/ADUTORAS DE AGUA TRATADA</t>
  </si>
  <si>
    <t>SES CACHOEIRINHA</t>
  </si>
  <si>
    <t>(DESATIVADO) AFRANIO-DORMENTES-EEAT.01/EE-01 RAJADA</t>
  </si>
  <si>
    <t>CAETES</t>
  </si>
  <si>
    <t>CAETES-CAPOEIRAS-SI</t>
  </si>
  <si>
    <t>AFRANIO-DORMENTES-EEAT.04/EE-02 POSTO RODOVIARIO FEDERAL</t>
  </si>
  <si>
    <t>CRUZES-IBIRAJUBA-SI</t>
  </si>
  <si>
    <t>AFRANIO-DORMENTES-EEAT.03/EE-4 AGUA TRATADA</t>
  </si>
  <si>
    <t>CAETES-SAA LOCAL</t>
  </si>
  <si>
    <t>CARUA-MANICOBA-AAT/ADUTORAS DE AGUA TRATADA</t>
  </si>
  <si>
    <t>CARUA-MANICOBA-EEAT.01/QUIXABA EEAT D</t>
  </si>
  <si>
    <t>CARUA-MANICOBA-EEAT.02/SOLIDAO / IBITIRANGA EEAT B</t>
  </si>
  <si>
    <t>CARUA-MANICOBA-EEAT.03/SOLIDAO EEAT C</t>
  </si>
  <si>
    <t>(DESATIVADO) SIST. ADUT. DE AF. DA INGAZEIRA-EEAT.03/EE-D</t>
  </si>
  <si>
    <t>CALCADO</t>
  </si>
  <si>
    <t>JUPI-CALCADOS - SI</t>
  </si>
  <si>
    <t>CARUA-MANICOBA-EEAT.04/EEAT A (SISTEMA INTEGRADO ZE DANTAS) CAROA</t>
  </si>
  <si>
    <t>CALCADOS-SAA LOCAL</t>
  </si>
  <si>
    <t>JATOBA-CARAIBEIRAS-TACARATU-OLHO DAGUA DO BRUNO-AAT/ADUTORAS AGUA TRATADA</t>
  </si>
  <si>
    <t>JATOBA-CARAIBEIRAS-TACARATU-OLHO DAGUA DO BRUNO-EEAT.01</t>
  </si>
  <si>
    <t>JATOBA-CARAIBEIRAS-TACARATU-OLHO DAGUA DO BRUNO-EEAT.02/R1</t>
  </si>
  <si>
    <t>JATOBA-CARAIBEIRAS-TACARATU-OLHO DAGUA DO BRUNO-EEAT.03/ CARAIBEIRAS</t>
  </si>
  <si>
    <t>(DESATIVADO )JUCAZINHO- DISTRITO TAMBOR - AAT/ADUCAO DE AGUA TRATADA</t>
  </si>
  <si>
    <t>JUPI-SAA LOCAL</t>
  </si>
  <si>
    <t>(DESATIVADO) JUCAZINHO- DISTRITO TAMBOR -EEAT.01</t>
  </si>
  <si>
    <t>SISTEMA ADUTOR DO AGRESTE-AAT/ADUTORAS DE AGUA TRATADA</t>
  </si>
  <si>
    <t>SISTEMA ADUTOR DO AGRESTE-EEAT.01/EEAT BUIQUE</t>
  </si>
  <si>
    <t>CALUMBI</t>
  </si>
  <si>
    <t>CALUMBI-SAA LOCAL</t>
  </si>
  <si>
    <t>SISTEMA ADUTOR DO AGRESTE-EEAT.02/EEAT IATI</t>
  </si>
  <si>
    <t>BEZERROS-SAIRE-AAT</t>
  </si>
  <si>
    <t>CONCEICAO DAS CRIOULAS-MURICI-AAT/ADUTORAS DE AGUA TRATADA</t>
  </si>
  <si>
    <t>CONCEICAO DAS CRIOULAS-MURICI-EEAT.01/EEAT MURICI-CONCEICAO DAS CRIOULAS</t>
  </si>
  <si>
    <t>FEITORIA/SERROLANDIA - AAT/ADUTORAS DE AGUA TRATADA</t>
  </si>
  <si>
    <t>FEITORIA/SERROLANDIA - EEAT.01</t>
  </si>
  <si>
    <t>FEITORIA/SERROLANDIA - EEAT.02/PARA SERROLANDIA</t>
  </si>
  <si>
    <t>GUARANI (TERRANOVA-PARNAMIRIM) - AAT /ADUTORAS DE AGUA TRATADA</t>
  </si>
  <si>
    <t>JATAUBA - POCO FUNDO - EEAT.01</t>
  </si>
  <si>
    <t>SIRIGI-MURUPE AAT/ADUTORAS DE AGUA TRATADA</t>
  </si>
  <si>
    <t>SIRIGI-MURUPE EEAT.01/ EEAT SIRIGI-MURUPE</t>
  </si>
  <si>
    <t>SITIO DOS NUNES-AAT/ADUTORAS DE AGUA TRATADA</t>
  </si>
  <si>
    <t>CAMARAGIBE</t>
  </si>
  <si>
    <t>TAPACURA</t>
  </si>
  <si>
    <t>EEat Viana (Camaragibe)</t>
  </si>
  <si>
    <t>SITIO DOS NUNES-EEAT.01/SITIO DOS NUNES</t>
  </si>
  <si>
    <t>REL També</t>
  </si>
  <si>
    <t>(IMOB) FLORES-RES.01/RAP FLORES</t>
  </si>
  <si>
    <t xml:space="preserve">RAP 05 Tabatinga </t>
  </si>
  <si>
    <t>(SUBSTITUÍDO) JATOBA-PIORE-RES.01/REL MODERNA</t>
  </si>
  <si>
    <t>RAP e EEat Rua da Pedra</t>
  </si>
  <si>
    <t>(DESATIVADO) JATOBA-PIORE-RES.02/REL CRUZEIRO DO NORDESTE</t>
  </si>
  <si>
    <t xml:space="preserve">RAP R2 Timbi </t>
  </si>
  <si>
    <t>(IMOB) JATOBA-PIORE-RES.03/REL UMBURANAS</t>
  </si>
  <si>
    <t xml:space="preserve">RAP Vale das Pedreiras </t>
  </si>
  <si>
    <t>(SUBSTITUÍDO) JATOBA-PIORE-RES.04/REL MALHADA</t>
  </si>
  <si>
    <t xml:space="preserve">REL 06 Tabatinga </t>
  </si>
  <si>
    <t>(SUBSTITUÍDO) ITAIBA-RES.01/REL JIRAU</t>
  </si>
  <si>
    <t>Buster - Areinha</t>
  </si>
  <si>
    <t>(SUBSTITUÍDO) ITAIBA-RES.02/REL SALGADINHO</t>
  </si>
  <si>
    <t xml:space="preserve">EEat João Paulo II </t>
  </si>
  <si>
    <t>(SUBSTITUÍDO) PEDRA-RES.01</t>
  </si>
  <si>
    <t xml:space="preserve">EEat Santana </t>
  </si>
  <si>
    <t>BELO JARDIM-RES.01/RAP 01 LAVAGEM DE FILTRO (ETA MANOEL LONGO)</t>
  </si>
  <si>
    <t xml:space="preserve">RAP João Paulo II </t>
  </si>
  <si>
    <t>BELO JARDIM-RES.02/RAP 02</t>
  </si>
  <si>
    <t xml:space="preserve">RAP Ponte do Sal </t>
  </si>
  <si>
    <t>BELO JARDIM-RES. 03/RAP 03</t>
  </si>
  <si>
    <t xml:space="preserve">VARZEA DO UNA </t>
  </si>
  <si>
    <t xml:space="preserve">RAP R2 São João e São Paulo e EEat São Paulo </t>
  </si>
  <si>
    <t>IPANEMINHA-RES. 01/ REL (ETA ROSAS)</t>
  </si>
  <si>
    <t xml:space="preserve">RAP Santana </t>
  </si>
  <si>
    <t>IPANEMINHA-RES. 02/ RAP (ETA ROSAS)</t>
  </si>
  <si>
    <t xml:space="preserve">REL Areinha </t>
  </si>
  <si>
    <t>(IMOB) BOM JARDIM-RAP CANDENGO</t>
  </si>
  <si>
    <t xml:space="preserve">REL Bela Vista </t>
  </si>
  <si>
    <t>BOM JARDIM-RES.02/ RAP.01 BURACO DO TATU</t>
  </si>
  <si>
    <t xml:space="preserve">REL Céu Azul </t>
  </si>
  <si>
    <t>BOM JARDIM-RES.03/ RAP.02 BURACO DO TATU</t>
  </si>
  <si>
    <t xml:space="preserve">REL João Paulo II </t>
  </si>
  <si>
    <t>BOM JARDIM-RES.04/ RAP.03 BURACO DO TATU</t>
  </si>
  <si>
    <t xml:space="preserve">REL Paulo Afonso </t>
  </si>
  <si>
    <t>BIZARRA-RES. RAP.01</t>
  </si>
  <si>
    <t xml:space="preserve">REL Santa Terezinha </t>
  </si>
  <si>
    <t>LIMOEIRO-SI-RES.01/REL.01 MENDES LIMOEIRO</t>
  </si>
  <si>
    <t xml:space="preserve">REL Santana </t>
  </si>
  <si>
    <t>CAMUTANGA-RAP.01 400 M3</t>
  </si>
  <si>
    <t>CAMOCIM DE SAO FELIX</t>
  </si>
  <si>
    <t>CAMOCIM DE SAO FELIX-SAA LOCAL</t>
  </si>
  <si>
    <t>(DESATIVADO) CAMUTANGA-RES.02/RAP 400 m3(RAP ENGENHO PARAISO)</t>
  </si>
  <si>
    <t>CAMUTANGA-RES.03/RAP 45 m3</t>
  </si>
  <si>
    <t>CAMUTANGA-RES.04/RAP 03 80 m3</t>
  </si>
  <si>
    <t>CAMUTANGA-RES.05/RAP 45 m3</t>
  </si>
  <si>
    <t>CARPINA-RES.01/REL-600M³</t>
  </si>
  <si>
    <t>CARPINA-RES.02/REL-2000M³</t>
  </si>
  <si>
    <t>CARPINA-RES.03/RAP ENGENHO PINDOBA</t>
  </si>
  <si>
    <t>(DESATIVADO) CARUARU - TORITAMA - RES.01/REL M3 JUA</t>
  </si>
  <si>
    <t>(IMOB) CUMARU-PASSIRA-AAT/ADUTORAS DE AGUA TRATADA</t>
  </si>
  <si>
    <t>CUMARU-PASSIRA-EEAT.01</t>
  </si>
  <si>
    <t>CUMARU-PASSIRA-RES.01/LAVAGEM DE FILTRO</t>
  </si>
  <si>
    <t>(DESATIVADO) CUMARU-PASSIRA-RES.02</t>
  </si>
  <si>
    <t>(SUBSTITUIDO) ALTINHO-IBIRAJUBA-RES.REL 01</t>
  </si>
  <si>
    <t>ALTINHO-IBIRAJUBA-RES.03/REL NOVO</t>
  </si>
  <si>
    <t>Camutanga</t>
  </si>
  <si>
    <t>Camutanga - Ferreiros</t>
  </si>
  <si>
    <t>Captação Vundinha</t>
  </si>
  <si>
    <t>CAETES-CAPOEIRAS-RES.01/REL.01</t>
  </si>
  <si>
    <t>Captação Mucambo</t>
  </si>
  <si>
    <t>CAETES-CAPOEIRAS-RES.02/REL.02</t>
  </si>
  <si>
    <t>(DESATIVADO) CRUZES-IBIRAJUBA-RES.01/RAP DISTRIBUICAO</t>
  </si>
  <si>
    <t>EEab 01 - Camutanga</t>
  </si>
  <si>
    <t>(DESATIVADO) CRUZES-IBIRAJUBA-RES.02</t>
  </si>
  <si>
    <t>(DESATIVADO) GARANHUNS (TRATADA)-RES.01</t>
  </si>
  <si>
    <t>(DESATIVADO) SISTEMA ADUTOR DO OESTE-RES.01/REL ETA LUIZ GONZAGA</t>
  </si>
  <si>
    <t>EEat 01 - Camutanga</t>
  </si>
  <si>
    <t>(DESATIVADO) SISTEMA ADUTOR DO OESTE-RES.02/RAP ETA LUIZ GONZAGA</t>
  </si>
  <si>
    <t>EEat 02 - Camutanga</t>
  </si>
  <si>
    <t>SISTEMA ADUTOR DO OESTE-RES.03/RAP OURICURI</t>
  </si>
  <si>
    <t>(DESATIVADO)TRINDADE-RES.01/REL 01</t>
  </si>
  <si>
    <t>(DESATIVADO)TRINDADE-RES.02/REL 02</t>
  </si>
  <si>
    <t>RAP 01 - Camutanga</t>
  </si>
  <si>
    <t>SALGUEIRO (TRATADA)-RES.01/RAP ETA RETANGULAR 01 500 M3</t>
  </si>
  <si>
    <t>RAP 02 - Camutanga</t>
  </si>
  <si>
    <t>SALGUEIRO (TRATADA)-RES.02/RAP ETA RETANGULAR 02 500 M3</t>
  </si>
  <si>
    <t>RAP 03 - Camutanga</t>
  </si>
  <si>
    <t>SALGUEIRO (TRATADA)-RES.03/RAP ETA CILINDRICO 01 600 M3"</t>
  </si>
  <si>
    <t>RAP 04 - Camutanga</t>
  </si>
  <si>
    <t>SALGUEIRO (TRATADA)-RES.04/RAP ETA CILINDRICO 02 600 M3</t>
  </si>
  <si>
    <t>RAP 05 - Camutanga</t>
  </si>
  <si>
    <t>(IMOB)(ENERGIA) SALGUEIRO (TRATADA)-RES.05</t>
  </si>
  <si>
    <t>Camutanga - SAA Local</t>
  </si>
  <si>
    <t>(SUBSTITUÍDO) SALGUEIRO (TRATADA)-RES.06</t>
  </si>
  <si>
    <t>(SUBSTITUÍDO) SALGUEIRO (TRATADA)-RES.07 REL</t>
  </si>
  <si>
    <t>CANHOTINHO</t>
  </si>
  <si>
    <t>CANHOTINHO-SAA LOCAL</t>
  </si>
  <si>
    <t>CARAIBEIRAS-TACARATU-AAT/ADUTORAS DE AGUA TRATADA</t>
  </si>
  <si>
    <t>TAMANDARE-RIO FORMOSO-RES.01/RAP-1000M3</t>
  </si>
  <si>
    <t>TAMANDARE-RIO FORMOSO-RES.02/RAP-600M3</t>
  </si>
  <si>
    <t>TAMANDARE-RIO FORMOSO-RES.03/RES-600M3</t>
  </si>
  <si>
    <t>(SUBSTITUÍDO) TAMANDARE-RIO FORMOSO-RES.04/RAP OITIZEIRO</t>
  </si>
  <si>
    <t>(IMOB) AFRANIO-DORMENTES-RES.01/RAP MORRO DO CRIOULO</t>
  </si>
  <si>
    <t>(DESATIVADO) CARUA-MANICOBA-RES.01/REL ITA</t>
  </si>
  <si>
    <t>JATOBA-CARAIBEIRAS-TACARATU-OLHO DAGUA DO BRUNO-RES.01</t>
  </si>
  <si>
    <t>(IMOB) JATOBA-CARAIBEIRAS-TACARATU-OLHO DAGUA DO BRUNO-RES. 02/RAP R0</t>
  </si>
  <si>
    <t>OLHO D'AGUA DE DENTRO-SAA LOCAL</t>
  </si>
  <si>
    <t>(DESATIVADO) JUCAZINHO- DISTRITO TAMBOR -RES.01</t>
  </si>
  <si>
    <t>(SUBSTITUÍDO) TACAIMBO- RES. 01/RAP.01 75M3</t>
  </si>
  <si>
    <t>CAPOEIRAS</t>
  </si>
  <si>
    <t>(SUBSTITUÍDO) TACAIMBO- RES. 02/REL.01 100M3 IGREJINHA</t>
  </si>
  <si>
    <t>(SUBSTITUÍDO) TACAIMBO- RES. 03/REL.02 150M3 RIACHO FECHADO</t>
  </si>
  <si>
    <t>(SUBSTITUÍDO) TACAIMBO - RES.04/REL.03 300 M³ RIACHO FECHADO</t>
  </si>
  <si>
    <t>(SUBSTITUÍDO) TACAIMBO - RES. 05/ RAP.02 400M³</t>
  </si>
  <si>
    <t>SISTEMA ADUTOR DO AGRESTE-RES.01/RAP.01 70.000 M³ BRUTA ETA</t>
  </si>
  <si>
    <t>SISTEMA ADUTOR DO AGRESTE-RES.02/RAP.02 16.000 M³ TRATADA ETA</t>
  </si>
  <si>
    <t>SISTEMA ADUTOR DO AGRESTE-RES.03/RAP.03 4.000 M³ BUIQUE MONTANTE</t>
  </si>
  <si>
    <t>SISTEMA ADUTOR DO AGRESTE-RES.04/RAP.04 4.000 M³ BUIQUE JUSANTE</t>
  </si>
  <si>
    <t>(IMOB) BEZERROS-SAIRE-REL/INSURREICAO</t>
  </si>
  <si>
    <t>(SUBSTITUÍDO) JUPI-CALCADO-RES.01/RAP CALCADOS</t>
  </si>
  <si>
    <t>CAPOEIRAS-SAA LOCAL</t>
  </si>
  <si>
    <t>CONCEICAO DAS CRIOULAS-MURICI-RES.01/REL MURICI 200 M3</t>
  </si>
  <si>
    <t>BOM CONSELHO-CAP.02/BARRAGEM BONLADIM</t>
  </si>
  <si>
    <t>CARNAIBA</t>
  </si>
  <si>
    <t>BOM CONSELHO-CAP.03/BARRAGEM CABOGE</t>
  </si>
  <si>
    <t>FEITORIA/SERROLANDIA - RES.01/RAP 01</t>
  </si>
  <si>
    <t>FEITORIA/SERROLANDIA - RES.02/RAP 02</t>
  </si>
  <si>
    <t>FEITORIA/SERROLANDIA - RES.03/REL</t>
  </si>
  <si>
    <t>GUARANI (TERRA NOVA-PARNAMIRIM) - RES.01/ REL ETA 100 M3</t>
  </si>
  <si>
    <t>(DESATIVADO) CARUARU - TORITAMA - REDEDIST/REDE DE DISTRIBUICAO</t>
  </si>
  <si>
    <t>(DESATIVADO) JUCAZINHO - DISTRITO TAMBOR - REDE DE DISTRIBUICAO</t>
  </si>
  <si>
    <t>(DESATIVADO) BEZERROS-SAIRE-REDEDIST.</t>
  </si>
  <si>
    <t>TAMANDARE-RIO FORMOSO-REDECOL</t>
  </si>
  <si>
    <t>ESGOTO</t>
  </si>
  <si>
    <t>TAMANDARE-RIO FORMOSO-REDEEMI.01</t>
  </si>
  <si>
    <t>TAMANDARE-RIO FORMOSO-EE.1</t>
  </si>
  <si>
    <t>TAMANDARE-RIO FORMOSO-EE.2</t>
  </si>
  <si>
    <t>TAMANDARE-RIO FORMOSO-EE.3</t>
  </si>
  <si>
    <t>TAMANDARE-RIO FORMOSO-EE.4</t>
  </si>
  <si>
    <t>TAMANDARE-RIO FORMOSO-EE.5</t>
  </si>
  <si>
    <t>TAMANDARE-RIO FORMOSO-EE.6</t>
  </si>
  <si>
    <t>TAMANDARE-RIO FORMOSO-EE.7</t>
  </si>
  <si>
    <t>TAMANDARE-RIO FORMOSO-EE.8</t>
  </si>
  <si>
    <t>TAMANDARE-RIO FORMOSO-EE.9</t>
  </si>
  <si>
    <t>TAMANDARE-RIO FORMOSO-EE.10</t>
  </si>
  <si>
    <t>TAMANDARE-RIO FORMOSO-EE.11 FINAL ( localizada na ETE )</t>
  </si>
  <si>
    <t>TAMANDARE-RIO FORMOSO-EE.12</t>
  </si>
  <si>
    <t>TAMANDARE-RIO FORMOSO-EE.13</t>
  </si>
  <si>
    <t>TAMANDARE-RIO FORMOSO-EE.14</t>
  </si>
  <si>
    <t>CARNAIBA-SAA LOCAL</t>
  </si>
  <si>
    <t>TAMANDARE-RIO FORMOSO-EE.15</t>
  </si>
  <si>
    <t>IBITIRANGA-SAA LOCAL</t>
  </si>
  <si>
    <t>TAMANDARE-RIO FORMOSO-EE.16</t>
  </si>
  <si>
    <t>TAMANDARE-RIO FORMOSO-EE.17</t>
  </si>
  <si>
    <t>TAMANDARE-RIO FORMOSO-EE.18</t>
  </si>
  <si>
    <t>TAMANDARE-RIO FORMOSO-EE.19</t>
  </si>
  <si>
    <t>TAMANDARE-RIO FORMOSO-EE.20</t>
  </si>
  <si>
    <t>TAMANDARE-RIO FORMOSO-ETE</t>
  </si>
  <si>
    <t>TAMANDARE-RIO FORMOSO-REDEEMI.02</t>
  </si>
  <si>
    <t>(IMOB) EXU-CAP.01/P.01.01-EX/P.01-EXU</t>
  </si>
  <si>
    <t>(IMOB) EXU-CAP.02/P.01.02-EX/P.02-EXU</t>
  </si>
  <si>
    <t>BOM CONSELHO-CAP.04/BARRAGEM MATA VERDE</t>
  </si>
  <si>
    <t>(IMOB) EXU-CAP.04/P.01.03-EX/P.03-EXU</t>
  </si>
  <si>
    <t>(IMOB) EXU-CAP.05/P.01.04-EX/P.04-EXU</t>
  </si>
  <si>
    <t>(IMOB) EXU-CAP.06/P.01.05-EX/P.05-EXU</t>
  </si>
  <si>
    <t>GERGELIM-CAP.01/ACUDE GERGELIM</t>
  </si>
  <si>
    <t>(IMOB) GRANITO-CAP.01/P.01.01-GR/P.01-GRANITO</t>
  </si>
  <si>
    <t>(ENERGIA) (DESATIVADO) JABITACA-CAP.02/BARRAGEM ROSARIO</t>
  </si>
  <si>
    <t>MOREILANDIA-CAP.01/ACUDE SITIO DE CIMA</t>
  </si>
  <si>
    <t>NASCENTE-CAP.01/BARRAGEM BARRIGUDA</t>
  </si>
  <si>
    <t>(IMOB) OURICURI-CAP.01/ACUDE ALGODOES</t>
  </si>
  <si>
    <t>RANCHARIA-CAP.01/BARRAGEM ACUDE RANCHARIA</t>
  </si>
  <si>
    <t>RANCHARIA-CAP.02/BARRAGEM DA PREFEITURA</t>
  </si>
  <si>
    <t>SANTA CRUZ DE MALTA-CAP.01/ACUDE CACIMBA</t>
  </si>
  <si>
    <t>TRINDADE-ETA.01/ETA TRINDADE</t>
  </si>
  <si>
    <t>(IMOB) AFRANIO-CAP.01/ACUDE PAU BRANCO</t>
  </si>
  <si>
    <t>(IMOB) AFRANIO-CAP.02/BARRAGEM CAROATA</t>
  </si>
  <si>
    <t>SES IBITIRANGA</t>
  </si>
  <si>
    <t>(IMOB) DORMENTES-CAP.01/ACUDE URUCU</t>
  </si>
  <si>
    <t>CARPINA</t>
  </si>
  <si>
    <t>CARPINA-SI</t>
  </si>
  <si>
    <t>(IMOB) DORMENTES-CAP.02/ACUDE DA ROCA</t>
  </si>
  <si>
    <t>(IMOB) EXTREMA-CAP.01/BARRAGEM EXTREMA</t>
  </si>
  <si>
    <t>BOM CONSELHO-CAP.05/BARRAGEM BAIXA GRANDE</t>
  </si>
  <si>
    <t>BOM CONSELHO-CAP.06/BARRAGEM BALSAMO</t>
  </si>
  <si>
    <t>BREJAO-CAP.01/BARRAGEM TATUACU</t>
  </si>
  <si>
    <t>BREJAO-CAP.02/P.01.01-BR/P.01-BREJAO</t>
  </si>
  <si>
    <t>BREJAO-CAP.03/P.01.02-BR/P.02-BREJAO</t>
  </si>
  <si>
    <t>CALCADOS-CAP.01/BARRAGEM DE SANTA RITA (SUBSTITUIDO PELO CC 3111060001)</t>
  </si>
  <si>
    <t>CANHOTINHO-CAP.01/BARRAGEM GARROTE</t>
  </si>
  <si>
    <t>CORRENTES-CAP.01/BARRAGEM CORRENTES</t>
  </si>
  <si>
    <t>JUCATI-CAP.01/BARRAGEM JUCATI</t>
  </si>
  <si>
    <t>(IMOB) JUPI-CAP.02/POCO 01</t>
  </si>
  <si>
    <t>(IMOB) JUPI-CAP.03/POCO 02</t>
  </si>
  <si>
    <t>CARPINA-SAA LOCAL</t>
  </si>
  <si>
    <t>JUREMA-CAP.01/RIACHO BANHEIRO</t>
  </si>
  <si>
    <t>CARPINA - REDECOL</t>
  </si>
  <si>
    <t>LAGOA DO OURO-CAP.01/BARRAGEM PALHA</t>
  </si>
  <si>
    <t>Caruaru</t>
  </si>
  <si>
    <t>Caruaru - São Caetano - SI</t>
  </si>
  <si>
    <t>Barragem Taquara</t>
  </si>
  <si>
    <t>LAGOA DOS GATOS-CAP.01/BARRAGEM BREJO DA PONT</t>
  </si>
  <si>
    <t>Barragem Desenvolvimento</t>
  </si>
  <si>
    <t>LAGOA DOS GATOS-CAP.02/BARRAGEM GODOIA</t>
  </si>
  <si>
    <t>Sistema Adutor do Camevo-SI</t>
  </si>
  <si>
    <t>MARAIAL-CAP.01/BARRAGEM PERSEVERANCA</t>
  </si>
  <si>
    <t>Jucazinho - Caruaru - SI</t>
  </si>
  <si>
    <t>NEVES-CAP.01/BARRAGEM NEVES</t>
  </si>
  <si>
    <t>EEab - 02 Jucazinho - Caruaru</t>
  </si>
  <si>
    <t>(IMOB) PALMEIRINA-CAP.01/BARRAGEM ROCHEDO</t>
  </si>
  <si>
    <t>ETA - Taquara</t>
  </si>
  <si>
    <t>PANELAS-CAP.01/BARRAGEM SAO SEBASTIAO</t>
  </si>
  <si>
    <t>Caruaru - SAA Local</t>
  </si>
  <si>
    <t>Barragem Serra dos Cavalos</t>
  </si>
  <si>
    <t>PARANATAMA-CAP.01/BARRAGEM BAIXINHA</t>
  </si>
  <si>
    <t>Barragem Guilherme Azevedo</t>
  </si>
  <si>
    <t>PARANATAMA-CAP.02/P.01.01-PA/P.01-PARANATAMA</t>
  </si>
  <si>
    <t>Barragem Jaime Neajim</t>
  </si>
  <si>
    <t>PARANATAMA-CAP.03/P.01.02-PA/P.02-PARANATAMA</t>
  </si>
  <si>
    <t>Santa Cruz do Capibaribe - SAA Local</t>
  </si>
  <si>
    <t>Barragem Tabocas</t>
  </si>
  <si>
    <t>QUIPAPA-CAP.01/BARRAGEM AREIA</t>
  </si>
  <si>
    <t>Caruaru - Toritama - SI</t>
  </si>
  <si>
    <t>Adutora de AAT (D)</t>
  </si>
  <si>
    <t>(IMOB) SALOA-CAP.02/P.01.01-SA/P.01-SALOA</t>
  </si>
  <si>
    <t>Jucazinho - Distrito Tambor - SI</t>
  </si>
  <si>
    <t>(IMOB) SALOA-CAP.03/P.01.02-SA/P.02-JULIO SANTANA</t>
  </si>
  <si>
    <t>EEat 01 - Jucazinho (D)</t>
  </si>
  <si>
    <t>(IMOB) SALOA-CAP.04/P.01.01-SA/P.01-BREJO VELHO</t>
  </si>
  <si>
    <t>REL M3 JUA (D)</t>
  </si>
  <si>
    <t>SAO BENEDITO DO SUL-CAP.01/BARRAGEM AGUA FRIA</t>
  </si>
  <si>
    <t>(IMOB) SAO JOAO-CAP.01/BARRAGEM DA ONCA</t>
  </si>
  <si>
    <t>Rede de Distribuição (D)</t>
  </si>
  <si>
    <t>(IMOB) SAO PEDRO-CAP.01/BARRAGEM DE CAJARANA</t>
  </si>
  <si>
    <t>TEREZINHA-CAP.01/BARRAGEM MASSARANDUBA</t>
  </si>
  <si>
    <t>Alto do Moura - SAA Local</t>
  </si>
  <si>
    <t>Barragem Taquara (D)</t>
  </si>
  <si>
    <t>(IMOB) BARREIROS-CAP.01/BARRAGEM ACUDE MACACO</t>
  </si>
  <si>
    <t>Barragem Desenvolvimento (D)</t>
  </si>
  <si>
    <t>CUCAU-CAP.01/P.01.01-CC/P.01-CUCAU</t>
  </si>
  <si>
    <t>Poço P.01.01 CR (D)</t>
  </si>
  <si>
    <t>CUCAU-CAP.02/P.01.02-CC/P.02-CUCAU</t>
  </si>
  <si>
    <t>Poço P.01.02 CR (D)</t>
  </si>
  <si>
    <t>RIO FORMOSO-CAP.01/BARRAGEM CACOCO</t>
  </si>
  <si>
    <t>RIO FORMOSO-CAP.02/BARRAGEM RIACHO DOS GATOS</t>
  </si>
  <si>
    <t>RIO FORMOSO-CAP.03/P.01.01-RF/COSSOCO</t>
  </si>
  <si>
    <t>EEab 01 - Carapotós</t>
  </si>
  <si>
    <t>SANTO AMARO DO SIRANHAEM-CAP.01/AGUA FRIA DE CIMA</t>
  </si>
  <si>
    <t>EEab 06 - Tabocas</t>
  </si>
  <si>
    <t>SAO JOSE DA COROA GRANDE-CAP.01/BARRAGEM RIO PERSINUNGA</t>
  </si>
  <si>
    <t>EEab 02 - Tabocas</t>
  </si>
  <si>
    <t>(DESATIVADO) CACHOEIRINHA-CAP.01/ACUDE CANTINHO</t>
  </si>
  <si>
    <t>EEab 01- Tabocas</t>
  </si>
  <si>
    <t>(SUBSTITUÍDO) MUTUCA-CAP.01/BARRAGEM JENIPAPO</t>
  </si>
  <si>
    <t>(D)</t>
  </si>
  <si>
    <t>SAUE-CAP.01/RIO CANOINHA</t>
  </si>
  <si>
    <t>SIRINHAEM-CAP.01/AÇUDE AGUA FRIA DE BAIXO</t>
  </si>
  <si>
    <t>Mandacaia - SAA Local</t>
  </si>
  <si>
    <t>SIRINHAEM - CAP.02/FIO DA AGUA CAMBOINHA</t>
  </si>
  <si>
    <t>ETA - Alto do Moura</t>
  </si>
  <si>
    <t>TAMANDARE-CAP.01/ACUDE SALTINHO</t>
  </si>
  <si>
    <t>ETA - Salgado</t>
  </si>
  <si>
    <t>TAMANDARE-CAP.02/BARRAGEM UNIAO</t>
  </si>
  <si>
    <t>ETA - Petrópolis</t>
  </si>
  <si>
    <t>CHA GRANDE-CAP.01/BARRAGEM MACACOS</t>
  </si>
  <si>
    <t>ETA - Murici</t>
  </si>
  <si>
    <t>CHA GRANDE.CAP.02/BARRAGEM SIRIQUITA</t>
  </si>
  <si>
    <t>ETA - Juá</t>
  </si>
  <si>
    <t>ESCADA-CAP.01/BARRAGEM SAPOCAGY</t>
  </si>
  <si>
    <t>ETA - Terra Vermelha</t>
  </si>
  <si>
    <t>ESCADA-CAP.02/CAPTACAO PATA CHOCA</t>
  </si>
  <si>
    <t>ETA - Miniçoba</t>
  </si>
  <si>
    <t>(IMOB) GLORIA DO GOITA-CAP.01/BARRAGEM RIACHO URUBA</t>
  </si>
  <si>
    <t>GLORIA DO GOITA-CAP.02/RESERVATORIO DA BARRGEM CARPINA</t>
  </si>
  <si>
    <t>JOAQUIM NABUCO-CAP.01/BARRAGEM PLAINA/BRASILEIRINHO</t>
  </si>
  <si>
    <t>POMBOS-CAP.01/BARRAGEM BANHO DA NEGRA</t>
  </si>
  <si>
    <t>Adutora AAB (D)</t>
  </si>
  <si>
    <t>PRIMAVERA-CAP.01/BARRAGEM RIACHO JUSSARA</t>
  </si>
  <si>
    <t>PRIMAVERA-CAP.02/BARRAGEM RIACHO DO ARRODEIO</t>
  </si>
  <si>
    <t>EEab 01 - Toritama</t>
  </si>
  <si>
    <t>VITORIA DE SANTO ANTAO-CAP.01/BARRAGEM JUSSARA</t>
  </si>
  <si>
    <t>(IMOB) VITORIA DE SANTO ANTAO-CAP.02/BARRAGEM PACA</t>
  </si>
  <si>
    <t>(IMOB) VITORIA DE SANTO ANTAO-CAP.03/BARRAGEM CANHA VELHA</t>
  </si>
  <si>
    <t>EEat 01 - Cohab III</t>
  </si>
  <si>
    <t>(IMOB) VITORIA DE SANTO ANTAO-CAP.04/BARRAGEM CANHA NOVA</t>
  </si>
  <si>
    <t>EEat 02 -Multirão</t>
  </si>
  <si>
    <t>VITORIA DE SANTO ANTAO-CAP.05/BARRAGEM AGUAS CLARAS</t>
  </si>
  <si>
    <t>EEat 03 - Caruaru</t>
  </si>
  <si>
    <t>MANARI-CAP.01/P.01</t>
  </si>
  <si>
    <t>EEat 04 - Morro Bom Jesus</t>
  </si>
  <si>
    <t>MANARI-CAP.02/P.02</t>
  </si>
  <si>
    <t>EEat 05 - Sítio Contenda</t>
  </si>
  <si>
    <t>TAQUARITINGA DO NORTE-CAP.01/BARRAGEM DE QUEIMADA</t>
  </si>
  <si>
    <t>EEat 06 - Boa Vista</t>
  </si>
  <si>
    <t>TAQUARITINGA DO NORTE-CAP.02/BARRAGEM DE ZAMBA</t>
  </si>
  <si>
    <t>EEat 07 - Caruaru</t>
  </si>
  <si>
    <t>TAQUARITINGA DO NORTE-CAP.03/BARRAGEM MATEUS VIEIRA</t>
  </si>
  <si>
    <t>EEat 08 - Demóstenes</t>
  </si>
  <si>
    <t>RIBEIRAO-CAP.01</t>
  </si>
  <si>
    <t>EEat 09 - Multirão</t>
  </si>
  <si>
    <t>RIBEIRAO-CAP.02</t>
  </si>
  <si>
    <t>COMUN ABREU DO UNA - CAP 01/POCO 01</t>
  </si>
  <si>
    <t>COMUN ABREU DO UNA - CAP 02/POCO 02</t>
  </si>
  <si>
    <t>(IMOB) ITAQUITINGA PRESIDIO - ITAQUITINGA - CAP 01-P 01</t>
  </si>
  <si>
    <t>(IMOB) ITAQUITINGA PRESIDIO - ITAQUITINGA - CAP 02-P 02</t>
  </si>
  <si>
    <t>(IMOB) ITAQUITINGA PRESIDIO - ITAQUITINGA - CAP 03-P 03</t>
  </si>
  <si>
    <t>FREXEIRAS-CAP.01/BARRAGEM CONTENDAS</t>
  </si>
  <si>
    <t>(SUBSTITUÍDO) SIRIGI - CAP. 01/BARRAGEM CONDADINHO</t>
  </si>
  <si>
    <t>GUADALAJARA-CAP.01/BARRAGEM GUADALAJARA</t>
  </si>
  <si>
    <t>CRUZES-CAP.01/BARRAGEM SANTA LUZIA</t>
  </si>
  <si>
    <t>RIO DA BARRA - CAP.01/FIO D'AGUA RIO DA BARRA</t>
  </si>
  <si>
    <t>CUSTODIA-AAB/ADUTORAS DE AGUA BRUTA</t>
  </si>
  <si>
    <t>(DESATIVADO) VICENCIA-CAP.02/BARRAGEM MASCARENHAS</t>
  </si>
  <si>
    <t>CUSTODIA-EEAB.01/EEAB ACUDE MARRECAS</t>
  </si>
  <si>
    <t>ARCOVERDE-AAB/ADUTORAS DE AGUA BRUTA</t>
  </si>
  <si>
    <t>ARCOVERDE-EEAB.01/RIACHO DO PAU 01</t>
  </si>
  <si>
    <t>(DESATIVADO) ALTO DO MOURA-CAP.01/BARRAGEM TAQUARA</t>
  </si>
  <si>
    <t>(DESATIVADO) ALTO DO MOURA-CAP.02/BARRAGEM DESENVOLVIMENTO</t>
  </si>
  <si>
    <t>ARCOVERDE-EEAB.02/RIACHO DO PAU 02</t>
  </si>
  <si>
    <t>BUIQUE-AAB/ADUTORAS DE AGUA BRUTA</t>
  </si>
  <si>
    <t>(SUBSTITUÍDO) BEZERROS-CAP.02/BARRAGEM BREJAO</t>
  </si>
  <si>
    <t>(DESATIVADO) BEZERROS-CAP.03/RIACHO</t>
  </si>
  <si>
    <t>BUIQUE-EEAB.01/EEAB MULUNGU</t>
  </si>
  <si>
    <t>(IMOB)(ENERGIA) BUIQUE-EEAB.02/EEAB BREJO SAO JOSE</t>
  </si>
  <si>
    <t>BUIQUE-EEAB.03/EEAB VALE DO CATIMBAU</t>
  </si>
  <si>
    <t>BUIQUE-EEAS.01/P.01.01-BSJ/P.01-BREJO SAO JOSE</t>
  </si>
  <si>
    <t>BUIQUE-EEAS.02/P.01.02-BSJ/P.02-BREJO SAO JOSE</t>
  </si>
  <si>
    <t>BUIQUE-EEAS.03/P.01.03-BSJ/P.03-BREJO SAO JOSE</t>
  </si>
  <si>
    <t>(SUBSTITUIDO)CAMOCIM DE SAO FELIX-CAP.02/BARRAGEM CACHOEIRA DO GALO</t>
  </si>
  <si>
    <t>BUIQUE-EEAS.07/P.02.01-VDC/P.01-VALE DO CATIMBAU</t>
  </si>
  <si>
    <t>BUIQUE-EEAS.08/P.02.02-VDC/P.02-VALE DO CATIMBAU</t>
  </si>
  <si>
    <t>BUIQUE-EEAS.09/P.02.03-VDC/P.03-VALE DO CATIMBAU</t>
  </si>
  <si>
    <t>IBIMIRIM-AAB/ADUTORAS DE AGUA BRUTA</t>
  </si>
  <si>
    <t>(DESATIVADO) CARUARU-CAP.04/P.01.01-CR/P.01-CARUARU</t>
  </si>
  <si>
    <t>SES Caruaru</t>
  </si>
  <si>
    <t>(DESATIVADO) CARUARU-CAP.05/P.01.02-CR/P.02-CARUARU</t>
  </si>
  <si>
    <t>IBIMIRIM-EEAS.01/P.01.01-IB/P.01-IBIMIRIM</t>
  </si>
  <si>
    <t>IBIMIRIM-EEAS.02/P.01.02-IB/P.02-IBIMIRIM</t>
  </si>
  <si>
    <t>IBIMIRIM-EEAS.03/P.01.03-IB/P.03-IBIMIRIM</t>
  </si>
  <si>
    <t>ITAIBA-AAB/ADUTORA DE AGUA BRUTA</t>
  </si>
  <si>
    <t>ITAIBA-EEAS.01/P.01.01-BF/P.01-TUPANATINGA</t>
  </si>
  <si>
    <t>ITAIBA-EEAS.02/P.01.05-BF/P.05-TUPANATINGA</t>
  </si>
  <si>
    <t>(DESATIVADO) MANDACAIA-CAP.02/P.01.02-MD/P.02-MANDACAIA</t>
  </si>
  <si>
    <t>ITAIBA-EEAS.03/P.01.06-BF/P.06-TUPANATINGA</t>
  </si>
  <si>
    <t>(SUBSTITUÍDO)SANTA CRUZ DO CAPIBARIBE-CAP.01/BARRAGEM POCO FUNDO</t>
  </si>
  <si>
    <t>(SUBSTITUÍDO) SANTA CRUZ DO CAPIBARIBE-CAP.02/BARRAGEM MACHADO</t>
  </si>
  <si>
    <t>(DESATIVADO) SANTA CRUZ DO CAPIBARIBE-CAP.03/P.01.01-SCC</t>
  </si>
  <si>
    <t>ITAIBA-EEAS.04/P.01.07-BF/P.07-TUPANATINGA</t>
  </si>
  <si>
    <t>ITAIBA-EEAS.05/P.01.08-BF/P.08-TUPANATINGA</t>
  </si>
  <si>
    <t>PEDRA-AAB/ADUTORA DE AGUA BRUTA</t>
  </si>
  <si>
    <t>PEDRA-EEAS.01/P.01.01-PE/P.01-MORORO</t>
  </si>
  <si>
    <t>PEDRA-EEAS.02/P.01.02-PE/P.02-MORORO</t>
  </si>
  <si>
    <t>(DESATIVADO) TORITAMA-CAP.01/P.01.01-TO/P.01-TORITAMA</t>
  </si>
  <si>
    <t>(DESATIVADO) VERTENTES - CAP.01/BARRAGEM SITIO PE DE SERRA</t>
  </si>
  <si>
    <t>PEDRA-EEAS.03/P.01.03-PE/P.03-MORORO</t>
  </si>
  <si>
    <t>PEDRA-EEAB.01/EE ACUDE MORORO</t>
  </si>
  <si>
    <t>Prata</t>
  </si>
  <si>
    <t>EEab - 01 Prata</t>
  </si>
  <si>
    <t>(DESATIVADO) ALTINHO-CAP.01/BARRAGEM MONDE</t>
  </si>
  <si>
    <t>EEab - 02 Prata</t>
  </si>
  <si>
    <t>PEDRA-EEAB.02/EE POCOS MORORO</t>
  </si>
  <si>
    <t>EEab - 03 Prata</t>
  </si>
  <si>
    <t>SERTANIA-AAB/ADUTORAS DE AGUA BRUTA</t>
  </si>
  <si>
    <t>Terra Vermelha</t>
  </si>
  <si>
    <t>REL - Terra vermelha</t>
  </si>
  <si>
    <t>SERTANIA-EEAB.01/ACUDE BARRA</t>
  </si>
  <si>
    <t>Jucazinho</t>
  </si>
  <si>
    <t>EEab - 01 Jucarzinho - Caruaru</t>
  </si>
  <si>
    <t>SERTANIA-EEAS.02/P.01.01-SE/P.01-SERTANIA</t>
  </si>
  <si>
    <t>EEab - 02 Jucarzinho - Caruaru</t>
  </si>
  <si>
    <t>SERTANIA-EEAS.05/P.01.04-SE/P.04-SERTANIA</t>
  </si>
  <si>
    <t>RAP - EQ1 Jucarzinho - Caruaru</t>
  </si>
  <si>
    <t>SERTANIA-EEAS.06/P.01.05-SE/P.05-SERTANIA</t>
  </si>
  <si>
    <t>EEab - 03 Jucarzinho - Caruaru</t>
  </si>
  <si>
    <t>SERTANIA-EEAS.08/P.01.07-SE/P.07-SERTANIA</t>
  </si>
  <si>
    <t>EEab - 04 Jucarzinho - Caruaru</t>
  </si>
  <si>
    <t>SERTANIA-EEAS.09/P.01.08-SE/P.08-SERTANIA</t>
  </si>
  <si>
    <t>EEab - 05 Jucarzinho - Caruaru</t>
  </si>
  <si>
    <t>SERTANIA-EEAS.10/P.01.09-SE/P.09-SERTANIA</t>
  </si>
  <si>
    <t>RAP - EQ2 Jucarzinho - Caruaru</t>
  </si>
  <si>
    <t>SERTANIA-EEAS.11/P.01.10-SE/P.10-SERTANIA</t>
  </si>
  <si>
    <t>Taquara</t>
  </si>
  <si>
    <t>EEat - Maniçoba</t>
  </si>
  <si>
    <t>TUPANATINGA-AAB/ADUTORA DE AGUA BRUTA</t>
  </si>
  <si>
    <t>EEat - Taquara</t>
  </si>
  <si>
    <t>TUPANATINGA-EEAS.01/P.01.03-BF/P.03-TUPANATINGA</t>
  </si>
  <si>
    <t>TUPANATINGA-EEAS.02/P.01.04-BF/P.04-TUPANATINGA</t>
  </si>
  <si>
    <t>Salgado</t>
  </si>
  <si>
    <t>RAP - Distribuição Cidade Jardim (ETA Salgado)</t>
  </si>
  <si>
    <t>TUPANATINGA-EEAB.01/TUPANATINGA (BAIXA FUNDA)</t>
  </si>
  <si>
    <t>REL - Comunidade (ETA Salgado)</t>
  </si>
  <si>
    <t>VENTUROSA-AAB/ADUTORAS DE AGUA BRUTA</t>
  </si>
  <si>
    <t>EEat - Zona rural (ETA Salgado)</t>
  </si>
  <si>
    <t>(DESATIVADO) JUPI-CAP.01/BARRAGEM SANTA RITA (SUBSTITUIDO PELO CC 3111060001)</t>
  </si>
  <si>
    <t>VENTUROSA-EEAB.01/INGAZEIRA</t>
  </si>
  <si>
    <t>EEat Cidade Jardim (ETA Salgado)</t>
  </si>
  <si>
    <t>CACHOEIRINHA-AAB/ADUTORAS DE AGUA BRUTA</t>
  </si>
  <si>
    <t>EEat - Lavagem dos filtros (ETA Salgado)</t>
  </si>
  <si>
    <t>MUTUCA-AAB/ADUTORAS DE AGUA BRUTA</t>
  </si>
  <si>
    <t>EEat - RAP distribuição (ETA Salgado)</t>
  </si>
  <si>
    <t>PESQUEIRA-AAB/ADUTORAS DE AGUA BRUTA</t>
  </si>
  <si>
    <t>CMB Booster - Zona rural e Toritama (ETA Salgado)</t>
  </si>
  <si>
    <t>POCAO-AAB/ADUTORAS DE AGUA BRUTA</t>
  </si>
  <si>
    <t>Petrópolis</t>
  </si>
  <si>
    <t>POCAO-EEAB.01/DUAS SERRAS</t>
  </si>
  <si>
    <t>REL - Uso Interno (ETA Petrópolis)</t>
  </si>
  <si>
    <t>(DESATIVADO) LAGOA DOS GATOS-CAP.03/BARRAGEM CAJUEIR0</t>
  </si>
  <si>
    <t>RAP - 01 Distribuição (ETA Petrópolis)</t>
  </si>
  <si>
    <t>POCAO - EEAB.03/FLUTUANTE PAO DE ACUCAR</t>
  </si>
  <si>
    <t>RAP - 02 Distribuição (ETA Petrópolis)</t>
  </si>
  <si>
    <t>POCAO - EEAB.04/ EEAB PAO DE ACUCAR</t>
  </si>
  <si>
    <t>RAP - 03 Distribuição (ETA Petrópolis)</t>
  </si>
  <si>
    <t>SANHARO-AAB/ADUTORAS DE AGUA BRUTA</t>
  </si>
  <si>
    <t>EEat - Lavagem do Filtro (ETA Petrópolis)</t>
  </si>
  <si>
    <t>SANHARO-EEAB.02/ SAPATO 2</t>
  </si>
  <si>
    <t>REL - Taça Lavagem de Filtro (ETA Petrópolis)</t>
  </si>
  <si>
    <t>SANHARO-EEAB.03/ SAPATO 2 FLUTUANTE</t>
  </si>
  <si>
    <t>EEat - Distrito Industrial (ETA Petrópolis)</t>
  </si>
  <si>
    <t>SERRA DOS VENTOS-AAB/ADUTORAS DE AGUA BRUTA</t>
  </si>
  <si>
    <t>EEat - Santa Rosa/Hospital (ETA Petrópolis)</t>
  </si>
  <si>
    <t>SERRA DOS VENTOS-EEAB/ EEAB PIACA-SERRA DOS VENTOS</t>
  </si>
  <si>
    <t>EEat - Elevado Velho (ETA Petrópolis)</t>
  </si>
  <si>
    <t>XUCURU-AAB/ADUTORAS DE AGUA BRUTA</t>
  </si>
  <si>
    <t>EEat - Inversão Petrópolis/Salgado (ETA Petrópolis)</t>
  </si>
  <si>
    <t>(DESATIVADO) SALOA-CAP.01/RIACHO</t>
  </si>
  <si>
    <t>EEat - Petrópolis/Alto do Moura</t>
  </si>
  <si>
    <t>ALIANCA-AAB/ADUTORAS DE AGUA BRUTA</t>
  </si>
  <si>
    <t>CASINHAS</t>
  </si>
  <si>
    <t>CASINHAS-SAA LOCAL</t>
  </si>
  <si>
    <t>ALIANCA-EEAB.01/SIRIGI</t>
  </si>
  <si>
    <t>(IMOB) ALIANCA-EEAB.02/BARAUNA</t>
  </si>
  <si>
    <t>BUENOS AIRES-AAB/ADUTORAS DE AGUA BRUTA</t>
  </si>
  <si>
    <t>BUENOS AIRES-EEAB.01/RIACHO PAGI/SITIO SANTO ANTONIO</t>
  </si>
  <si>
    <t>CHA DE ALEGRIA - AAB / ADUTORAS DE AGUA BRUTA</t>
  </si>
  <si>
    <t>CATENDE</t>
  </si>
  <si>
    <t>(DESATIVADO) SANTO ANTONIO DAS QUEIMADAS-CAP.01/BARRAGEM D</t>
  </si>
  <si>
    <t>CHA DE ALEGRIA - EEAB / URUBAS PARA ETA 01</t>
  </si>
  <si>
    <t>(DESATIVADO) BARRA DE SIRINHAEM-CAP.01/P.01.01-BS/P.01-BAR</t>
  </si>
  <si>
    <t>CEDRO</t>
  </si>
  <si>
    <t>CEDRO-SAA LOCAL</t>
  </si>
  <si>
    <t>CONDADO-AAB/REDE DE AGUA BRUTA</t>
  </si>
  <si>
    <t>(IMOB) CONDADO-EEAB.01</t>
  </si>
  <si>
    <t>FEIRA NOVA-AAB/ADUTORAS DE AGUA TRATADA</t>
  </si>
  <si>
    <t>FEIRA NOVA-EEAB.01 /FEIRA NOVA</t>
  </si>
  <si>
    <t>FEIRA NOVA-EEAB. 02/ FLUTUANTE</t>
  </si>
  <si>
    <t>FERREIROS-AAB/ADUTORAS DE AGUA BRUTA</t>
  </si>
  <si>
    <t>(DESATIVADO) RIO FORMOSO-CAP.04/BARRAGEM RIO UNIÃO</t>
  </si>
  <si>
    <t>ITAQUITINGA-AAB/ADUTORAS DE AGUA BRUTA</t>
  </si>
  <si>
    <t>ITAQUITINGA-EEAB.01</t>
  </si>
  <si>
    <t>JOAO ALFREDO-AAB/ADUTORAS DE AGUA BRUTA</t>
  </si>
  <si>
    <t>JOAO ALFREDO-EEAB.01</t>
  </si>
  <si>
    <t>LAGOA DE ITAENGA-AAB/ADUTORAS DE AGUA BRUTA</t>
  </si>
  <si>
    <t>LAGOA DE ITAENGA-EEAB.01</t>
  </si>
  <si>
    <t>LAGOA GRANDE-CAP.01/RIO SAO FRANCISCO</t>
  </si>
  <si>
    <t>LAGOA GRANDE-CAP.02/RIO SAO FRANCISCO</t>
  </si>
  <si>
    <t>(DESATIVADO) EXU-CAP.01 TABOCAS</t>
  </si>
  <si>
    <t>PETROLINA-CAP.01/RIO SAO FRANCISCO</t>
  </si>
  <si>
    <t>(IMOB) SANTA MARIA DA BOA VISTA-CAP.01/RIO SAO FRANC</t>
  </si>
  <si>
    <t>(IMOB) SANTA FILOMENA-CAP.01/BARRAGEM ACUDE TORQUIA</t>
  </si>
  <si>
    <t>SANTA FILOMENA-CAP.02/BARRAGEM PAULO COELHO</t>
  </si>
  <si>
    <t>SANTA FILOMENA-CAP.03/ACUDE DO GOVERNO</t>
  </si>
  <si>
    <t>(IMOB) BELEM DO SAO FRANCISCO-CAP.02/POCO 01</t>
  </si>
  <si>
    <t>SES CEDRO</t>
  </si>
  <si>
    <t>(IMOB) LAGOA DOS SATAS-CAP.02/POCO/P.01</t>
  </si>
  <si>
    <t>(DESATIVADO) GRANITO-CAP.02/P.01.02-GR/P.02-GRANITO</t>
  </si>
  <si>
    <t>(DESATIVADO) IPUBI-CAP.01/P.01.01-IPUBI/P.01-IPUBI</t>
  </si>
  <si>
    <t>(DESATIVADO) IPUBI-CAP.02/P.01.02-IPUBI/P.02-IPUBI</t>
  </si>
  <si>
    <t>CHA DE ALEGRIA</t>
  </si>
  <si>
    <t>CHA DE ALEGRIA-SAA LOCAL</t>
  </si>
  <si>
    <t>(DESATIVADO) IPUBI-CAP.03/P.01.03-IPUBI/P.03-IPUBI</t>
  </si>
  <si>
    <t>(DESATIVADO) LAGOA DO BARRO-CAP.01/P.01.01-LB</t>
  </si>
  <si>
    <t>(IMOB)(ENERGIA) PARNAMIRIM-CAP.01/POCO 01</t>
  </si>
  <si>
    <t>(IMOB) PARNAMIRIM-CAP.02/POCO 02</t>
  </si>
  <si>
    <t>(IMOB) PARNAMIRIM-CAP.03/POCO 03</t>
  </si>
  <si>
    <t>(IMOB) PARNAMIRIM-CAP.04/POCO 04</t>
  </si>
  <si>
    <t>SAO FRANCISCO DO BRIGIDA-CAP.01/POCO/P.01</t>
  </si>
  <si>
    <t>(IMOB) SERRITA-CAP.01/POCO 01</t>
  </si>
  <si>
    <t>(IMOB) VERDEJANTE-CAP.01/BARRAGEM SOGEPA</t>
  </si>
  <si>
    <t>(IMOB) BETANIA-CAP.01/P.01.01-BE/P.01-BETANIA</t>
  </si>
  <si>
    <t>CHA GRANDE</t>
  </si>
  <si>
    <t>CHA GRANDE-SAA LOCAL</t>
  </si>
  <si>
    <t>(IMOB) BETANIA-CAP.02/P.01.02-BE/P.02-BETANIA</t>
  </si>
  <si>
    <t>(IMOB) BETANIA-CAP.03/P.01.03-BE/P.03-BETANIA</t>
  </si>
  <si>
    <t>(IMOB) BETANIA-CAP.04/P.01.04-BE/P.04-BETANIA</t>
  </si>
  <si>
    <t>BETANIA-CAP.05/P.01.01/P.01- BAIXA DA FORMIGA</t>
  </si>
  <si>
    <t>BETANIA-CAP.06/P.01.02/P.02- BAIXA DA FORMIGA</t>
  </si>
  <si>
    <t>BETANIA-CAP.07/P.01.03/P.03- BAIXA DA FORMIGA</t>
  </si>
  <si>
    <t>(DESATIVADO) OROCO-CAP.01/RIO SAO FRANCISCO</t>
  </si>
  <si>
    <t>(IMOB) BOM NOME-CAP.01/P.01.01-BN/P.01-SITIO JUREMA</t>
  </si>
  <si>
    <t>BOM NOME-CAP.02/P.02-SITIO JUREMA</t>
  </si>
  <si>
    <t>Condado</t>
  </si>
  <si>
    <t>Condado - SAA Local</t>
  </si>
  <si>
    <t>Riacho do Prata</t>
  </si>
  <si>
    <t>CACHOEIRINHA DE MIRANDIBA-CAP.02/P.01-SITIO POSSES</t>
  </si>
  <si>
    <t>CACHOEIRINHA DE MIRANDIBA-CAP.03/P 02.02 MR/ P.02-FAZENDA SALVADOR</t>
  </si>
  <si>
    <t>Barragem Zenite</t>
  </si>
  <si>
    <t>CACHOEIRINHA DE MIRANDIBA-CAP.04/P 02.03 MR/P.03-FAZENDA SALVADOR</t>
  </si>
  <si>
    <t>Rede de água Bruta</t>
  </si>
  <si>
    <t>(DESATIVADO) BELEM DO SAO FRANCISCO-CAP.01/RIO SAO FRANCISCO</t>
  </si>
  <si>
    <t>EEab 01 - Condado</t>
  </si>
  <si>
    <t>CARQUEJA/NAZARE DO PICO-CAP.02/P.01.02-CQH/P.</t>
  </si>
  <si>
    <t>ETA - Condado</t>
  </si>
  <si>
    <t>(DESATIVADO) LAGOA DOS SATAS-CAP.01/BARRAGEM LAGOA DOS SATAS</t>
  </si>
  <si>
    <t>MIRANDIBA-CAP.01/P.01.01-MR/P.01-SAO GONCALO</t>
  </si>
  <si>
    <t>REL - Condado</t>
  </si>
  <si>
    <t>MIRANDIBA-CAP.02/P.01.01-MR/P.02-SITIO AJUNTADOR</t>
  </si>
  <si>
    <t>MIRANDIBA-CAP.03/P.01.03-MR/P.03 SITIO AJUNTADOR</t>
  </si>
  <si>
    <t>SES Condado</t>
  </si>
  <si>
    <t>(IMOB) PETROLANDIA-CAP.01/RIO SAO FRANCISCO</t>
  </si>
  <si>
    <t>CORRENTES</t>
  </si>
  <si>
    <t>CORRENTES-SAA LOCAL</t>
  </si>
  <si>
    <t>(IMOB) SANTA CRUZ DA BAIXA VERDE-CAP.01/P.01.02-SCB</t>
  </si>
  <si>
    <t>(IMOB) SANTA CRUZ DA BAIXA VERDE-CAP.02/P.01.03-SCB</t>
  </si>
  <si>
    <t>(IMOB) SANTA CRUZ DA BAIXA VERDE-CAP.03/P.01.04-SCB</t>
  </si>
  <si>
    <t>(DESATIVADO) SERRITA - CAP.02/POCO 02</t>
  </si>
  <si>
    <t>POCO COMPRIDO-SAA LOCAL</t>
  </si>
  <si>
    <t>(IMOB) SANTA CRUZ DA BAIXA VERDE-CAP.04/P.01.05-SCB</t>
  </si>
  <si>
    <t>(DESATIIVADO) BERNARDO VIEIRA-CAP.01/P.01.01-BV/P.01/AMAZONAS</t>
  </si>
  <si>
    <t>(DESATIVADO) BERNARDO VIEIRA-CAP.02/P.01.02-BV/P.02/PREFEITURA</t>
  </si>
  <si>
    <t>(IMOB) SANTA CRUZ DA BAIXA VERDE-CAP.05/P.01.06-SCB</t>
  </si>
  <si>
    <t>(IMOB) SANTA CRUZ DA BAIXA VERDE-CAP.06/P.01.09-SCB</t>
  </si>
  <si>
    <t>(IMOB) SAO CAETANO DO NAVIO-CAP.01/P.01.01-SCN/P.01</t>
  </si>
  <si>
    <t>OLHO DïAGUA DOS GOIS-SAA LOCAL</t>
  </si>
  <si>
    <t>(IMOB) SAO CAETANO DO NAVIO-CAP.01/P.02-CPRM</t>
  </si>
  <si>
    <t>(IMOB) (SAO JOSE DO BELMONTE-CAP.01/P.01.01-SJB/P.01)</t>
  </si>
  <si>
    <t>SAO JOSE DO BELMONTE-CAP.02/P.01.02-SJB/P.02</t>
  </si>
  <si>
    <t>SAO JOSE DO BELMONTE-CAP.04/P.01.04-SJB/P.04</t>
  </si>
  <si>
    <t>SAO JOSE DO BELMONTE-CAP.05/P.01.05-SJB/P.05</t>
  </si>
  <si>
    <t>CUMARU</t>
  </si>
  <si>
    <t>ETA- CUMARU</t>
  </si>
  <si>
    <t>RAP- CEMITÉRIO</t>
  </si>
  <si>
    <t>EEAT- LAVAGEM DOS FILTROS</t>
  </si>
  <si>
    <t>RAP- LAVAGEM DOS FILTROS</t>
  </si>
  <si>
    <t>RAP- SITÍO GOIABA</t>
  </si>
  <si>
    <t xml:space="preserve">ATIVO </t>
  </si>
  <si>
    <t>CUMARU- AMEIXAS</t>
  </si>
  <si>
    <t>ETA- AMEIXAS</t>
  </si>
  <si>
    <t>CUMARU-AMEIXAS</t>
  </si>
  <si>
    <t xml:space="preserve">REL NOVO- AMEIXAS </t>
  </si>
  <si>
    <t xml:space="preserve">REL VELHO - AMEIXAS </t>
  </si>
  <si>
    <t>CUPIRA</t>
  </si>
  <si>
    <t>CUPIRA - PANELAS - SI</t>
  </si>
  <si>
    <t>(ENERGIA) (DESATIVADO) JATIUCA-CAP.01/P.01.01-JA/P.01-JATIUCA</t>
  </si>
  <si>
    <t>TRIUNFO-CAP.01/BARRAGEM BREJINHO</t>
  </si>
  <si>
    <t>CUPIRA-SAA LOCAL</t>
  </si>
  <si>
    <t>MONTE OREBE-CAP.01/BARRAGEM CABECA DA ONCA</t>
  </si>
  <si>
    <t>(IMOB) CEDRO-CAP.01/BARRAGEM BARRINHA</t>
  </si>
  <si>
    <t>(DESATIVADO) ITACURUBA-CAP.01/RIO SAO FRANCISCO</t>
  </si>
  <si>
    <t>(IMOB) CEDRO-CAP.02/POCO/P.01 BODE</t>
  </si>
  <si>
    <t>(IMOB) CEDRO-CAP.03/POCO/P.02/RIVALDO</t>
  </si>
  <si>
    <t>(IMOB) (ENERGIA) CEDRO-CAP.04/POCO/P.03 CHIQUINHO DE EVA</t>
  </si>
  <si>
    <t>(IMOB) CEDRO-CAP.04/POCO/P.04 DONA SOCORRO</t>
  </si>
  <si>
    <t>CEDRO-CAP.06/POCO/P.01 SITIO BATEDOR</t>
  </si>
  <si>
    <t>CUSTODIA</t>
  </si>
  <si>
    <t>CEDRO-CAP.07/POCO/P.02 SITIO BATEDOR</t>
  </si>
  <si>
    <t>CUSTODIA-SAA LOCAL</t>
  </si>
  <si>
    <t>(DESATIVADO) SANTA CRUZ DA BAIXA VERDE-CAP.07/P.01.10-SCB</t>
  </si>
  <si>
    <t>(IMOB) TAMBORIL (OURICURI)-CAP.01/ACUDE TAMBORIL</t>
  </si>
  <si>
    <t>SERRA BRANCA (IPUBI)-CAP.01/P.01-SERRA BRANCA</t>
  </si>
  <si>
    <t>SERRA BRANCA (IPUBI)-CAP.02/P.02-SERRA BRANCA</t>
  </si>
  <si>
    <t>(IMOB) SERRA BRANCA (IPUBI)-CAP.03/P.03-SERRA BRANCA</t>
  </si>
  <si>
    <t>QUIXABA-PARNAMIRIM-AAB/ADUTORAS DE AGUA BRUTA</t>
  </si>
  <si>
    <t>CAICARINHA PENHA-CAP.01/P.01.01-CP</t>
  </si>
  <si>
    <t>CARMO - CAP.01/P.01 CARMO</t>
  </si>
  <si>
    <t>JATOBA (SJB) - CAP.01/P.01 JATOBA (SJB)</t>
  </si>
  <si>
    <t>MATIAS - CAP.01/DERIVACAO RAMAL III ADUTORA DO OESTE</t>
  </si>
  <si>
    <t>EXTREMA (OURICURI) - CAP.01/ DERIVACAO RAMAL III ADUTORA DO OESTE</t>
  </si>
  <si>
    <t>(DESATIVADO) TACARATU-CAP.03/P.04-BAIXA DO LERO</t>
  </si>
  <si>
    <t>DA</t>
  </si>
  <si>
    <t>FREIXEIRAS-SAA LOCAL</t>
  </si>
  <si>
    <t>VIDEU - CAP.01/ DERIVACAO RAMAL III ADUTORA DO OESTE</t>
  </si>
  <si>
    <t>DORMENTES</t>
  </si>
  <si>
    <t>DORMENTES-SAA LOCAL</t>
  </si>
  <si>
    <t>PASSAGEM DE PEDRAS - CAP.01/ DERIVACAO RAMAL III ADUTORA DO OESTE</t>
  </si>
  <si>
    <t>BREJINHO-AAB/ADUTORAS DE AGUA BRUTA</t>
  </si>
  <si>
    <t>MONTE OREBE-SAA LOCAL</t>
  </si>
  <si>
    <t>(ENERGIA) (DESATIVADO) VILA DOS REMEDIOS-CAP.01/BARRAGEM VILA DOS REMEDIOS</t>
  </si>
  <si>
    <t>LAGOA DO CARRO-EEAB.01</t>
  </si>
  <si>
    <t>LIMOEIRO - AAB/ADUTORAS DE AGUA BRUTA</t>
  </si>
  <si>
    <t>LIMOEIRO - EEAB . 02 /LIMOEIRO II</t>
  </si>
  <si>
    <t>LIMOEIRO-EEAB . 01/LIMOEIRO I</t>
  </si>
  <si>
    <t>LIMOEIRO-EEAB. 03/ FLUTUANTE</t>
  </si>
  <si>
    <t>MACAPARANA-AAB/ADUTORAS DE AGUA BRUTA</t>
  </si>
  <si>
    <t>MACAPARANA-EEAB.01</t>
  </si>
  <si>
    <t>MACHADOS-EEAB.01</t>
  </si>
  <si>
    <t>NAZARE DA MATA-AAB/ADUTORAS DE AGUA BRUTA</t>
  </si>
  <si>
    <t>NAZARE DA MATA-EEAB.01 /MOROJOZINHO</t>
  </si>
  <si>
    <t>NAZARE DA MATA-EEAB.02 USINA BARRA</t>
  </si>
  <si>
    <t>OROBO-AAB/ADUTORAS DE AGUA BRUTA</t>
  </si>
  <si>
    <t>SAO VICENTE FERRER-AAB/ADUTORAS DE AGUA BRUTA</t>
  </si>
  <si>
    <t>TIMBAUBA-AAB/ADUTORAS DE AGUA BRUTA</t>
  </si>
  <si>
    <t>TIMBAUBA-EEAB.01/EE TRAS OS MONTE</t>
  </si>
  <si>
    <t>SES DORMENTES</t>
  </si>
  <si>
    <t>BREJINHO-EEAB.01/EEAB BREJINHO</t>
  </si>
  <si>
    <t>(DESATIVADO) JATOBA-CAP.01/RIO SAO FRANCISCO</t>
  </si>
  <si>
    <t>BREJINHO-EEAB.02/EEAB MAE DA AGUA</t>
  </si>
  <si>
    <t>CARNAIBA-AAB/ADUTORAS DE AGUA BRUTA</t>
  </si>
  <si>
    <t>CARNAIBA-EEAB.01/EEAB CARNAIBA</t>
  </si>
  <si>
    <t>DORMENTES - REDECOL</t>
  </si>
  <si>
    <t>CARNAIBA-EEAB.02/EEAB CHINELO</t>
  </si>
  <si>
    <t>IBITIRANGA-AAB/ADUTORAS DE AGUA BRUTA</t>
  </si>
  <si>
    <t>ESCADA</t>
  </si>
  <si>
    <t>ESCADA-SAA LOCAL</t>
  </si>
  <si>
    <t>(DESATIVADO) CEDRO-CAP.05/POCO/P.05</t>
  </si>
  <si>
    <t>IGUARACI-AAB/ADUTORAS DE AGUA BRUTA</t>
  </si>
  <si>
    <t>IGUARACI-EEAB.01/EEAB.01-ROSARIO</t>
  </si>
  <si>
    <t>(DESATIVADO) CALUMBI-CAP.01/P.01</t>
  </si>
  <si>
    <t>(DESATIVADO) CALUMBI-CAP.02/P.02</t>
  </si>
  <si>
    <t>(DESATIVADO) CALUMBI-CAP.03/P.03</t>
  </si>
  <si>
    <t>(IMOB) TIMBAUBA-EEAB.02/EE CAPIBARIBE MIRIM -TIUMA</t>
  </si>
  <si>
    <t>VICENCIA-AAB/ADUTORAS DE AGUA BRUTA</t>
  </si>
  <si>
    <t>VICENCIA-EEAB.01 /VERTENTINHA</t>
  </si>
  <si>
    <t>VICENCIA-EEAB.02 /COITADINHA</t>
  </si>
  <si>
    <t>AGRESTINA-AAB/ADUTORAS DE AGUA BRUTA</t>
  </si>
  <si>
    <t>(DESATIVADO) FEITORIA-CAP.01/P.01-BODOCO/P.04.BO.01-PE</t>
  </si>
  <si>
    <t>(DESATIVADO) FEITORIA-CAP.02/P.02-BODOCO/P.04.BO.02-PE</t>
  </si>
  <si>
    <t>INGAZEIRA-AAB/ADUTORAS DE AGUA BRUTA</t>
  </si>
  <si>
    <t>ITAPETIM-AAB/ADUTORASS DE AGUA BRUTA</t>
  </si>
  <si>
    <t>ITAPETIM-EEAB.01/EEAB ITAPETIM</t>
  </si>
  <si>
    <t>JABITACA-AAB/ADUTORAS DE AGUA BRUTA</t>
  </si>
  <si>
    <t>AGRESTINA-EEAB.01/ EEAB DA ETA</t>
  </si>
  <si>
    <t>ALTO BONITO-AAB/ADUTORAS DE AGUA BRUTA</t>
  </si>
  <si>
    <t>ALTO BONITO-EEAB.01/FLUTUANTE ALTO BONITO</t>
  </si>
  <si>
    <t>ALTO DO MOURA-AAB/ADUTORAS DE AGUA BRUTA</t>
  </si>
  <si>
    <t>(DESATIVADO) ALGODOES-CAP. 01 / EEAT.04 - CRUZEIRO DO NORDESTE</t>
  </si>
  <si>
    <t>BARRA DE GUABIRABA-AAB/ADUTORAS DE AGUA BRUTA</t>
  </si>
  <si>
    <t>SES ESCADA</t>
  </si>
  <si>
    <t>BONITO-AAB/ADUTORAS DE AGUA BRUTA</t>
  </si>
  <si>
    <t>BONITO-EEAB.01 - RIO BONITO</t>
  </si>
  <si>
    <t>JABITACA-EEAB.01/EEAB ACUDE POCAO</t>
  </si>
  <si>
    <t>JERICO-AAB/ADUTORAS DE AGUA BRUTA</t>
  </si>
  <si>
    <t>(DESATIVADO) CAUEIRAS - CAP.01/ USINA ALIANCA</t>
  </si>
  <si>
    <t>(DESATIVADO) VITORIA (Petrolina) - RIO SAO FRANCISCO</t>
  </si>
  <si>
    <t>BONITO-EEAB.02/BONITINHO NOVO</t>
  </si>
  <si>
    <t>JERICO-EEAS.01/P.01.01-JE/P.01-JERICO</t>
  </si>
  <si>
    <t>QUIXABA-AAB/ADUTORAS DE AGUA BRUTA</t>
  </si>
  <si>
    <t>EXU</t>
  </si>
  <si>
    <t>EXU-SAA LOCAL</t>
  </si>
  <si>
    <t>(DESATIVADO) JATOBA (SJB) - CAP.02/P.02 JATOBA (SJB)</t>
  </si>
  <si>
    <t>BONITO-EEAB.03/ RIO BONITO GRANDE</t>
  </si>
  <si>
    <t>BONITO-EEAB.04/ BONITNHO NOVO EEAB NOVA</t>
  </si>
  <si>
    <t>BREJO DA MADRE DE DEUS-EEAB.01</t>
  </si>
  <si>
    <t>SANTA TEREZINHA-AAB/ADUTORAS DE AGUA BRUTA</t>
  </si>
  <si>
    <t>SANTA TEREZINHA-EEAB.01/ JOSE ANTONIO</t>
  </si>
  <si>
    <t>SANTA TEREZINHA-EEAB.02/MULUNGU</t>
  </si>
  <si>
    <t>SANTA TEREZINHA-EEAB.03/EEAB TIGRE</t>
  </si>
  <si>
    <t>SAO JOSE DO EGITO-AAB/ADUTORAS DE AGUA BRUTA</t>
  </si>
  <si>
    <t>SAO JOSE DO EGITO-EEAB.01/SITIO MUQUEM</t>
  </si>
  <si>
    <t>SOLIDAO-AAB/ADUTORAS DE AGUA BRUTA</t>
  </si>
  <si>
    <t>TABIRA-AAB/ADUTORA DE AGUA BRUTA</t>
  </si>
  <si>
    <t>TABIRA-EEAB.01/EEAB BORBOREMA</t>
  </si>
  <si>
    <t>TUPARETAMA-AAB/ADUTORAS DE AGUA BRUTA</t>
  </si>
  <si>
    <t>TIMORANTE-SAA LOCAL</t>
  </si>
  <si>
    <t>BREJO DA MADRE DE DEUS-AAB/ADUTORAS DE AGUA BRUTA</t>
  </si>
  <si>
    <t>CAMOCIM DE SAO FELIX-AAB/ADUTORAS DE AGUA BRU</t>
  </si>
  <si>
    <t>(IMOB)(ENERGIA) TUPARETAMA-EEAB.01/ROSARIO-BOM SUCESSO</t>
  </si>
  <si>
    <t>(ENERGIA) (DESATIVADO) IBITIRANGA-EEAB.01- LAJE DO GATO</t>
  </si>
  <si>
    <t>(DESATIVADO) IBITIRANGA-EEAB.02</t>
  </si>
  <si>
    <t>VILA DE FATIMA-AAB/ADUTORAS DE AGUA BRUTA</t>
  </si>
  <si>
    <t>VILA DE FATIMA-EEAS.01/P.01.01-VF/P.01-SAO BEN</t>
  </si>
  <si>
    <t>(DESATIVADO) IGUARACI-EEAB.02/EEAB.02-ROSARIO SAO JOSE DO EGITO</t>
  </si>
  <si>
    <t>FEIRA NOVA</t>
  </si>
  <si>
    <t>FEIRA NOVA-SAA LOCAL</t>
  </si>
  <si>
    <t>ARARIPINA-AAB/ADUTORAS DE AGUA BRUTA</t>
  </si>
  <si>
    <t>BODOCO-AAB/ADUTORAS DE AGUA BRUTA</t>
  </si>
  <si>
    <t>EXU-AAB/ADUTORAS DE AGUA BRUTA</t>
  </si>
  <si>
    <t>(IMOB) EXU-EEAB.01/EEAB EXU</t>
  </si>
  <si>
    <t>GERGELIM-AAB/ADUTORAS DE AGUA BRUTA</t>
  </si>
  <si>
    <t>(DESATIVADO) JABITACA-EEAB.02</t>
  </si>
  <si>
    <t>GERGELIM-EEAB.01/EEAB GERGELIM</t>
  </si>
  <si>
    <t>GRANITO-AAB/ADUTORAS DE AGUA BRUTA</t>
  </si>
  <si>
    <t>MORAIS-AAB/ADUTORAS DE AGUA BRUTA</t>
  </si>
  <si>
    <t>Fernando de Noronha</t>
  </si>
  <si>
    <t>Açude do Xaréu</t>
  </si>
  <si>
    <t>(DESATIVADO) EEAB.02/EEAB CHINELO</t>
  </si>
  <si>
    <t>Placas de Captação de Água Pluvial - Morro do Pico</t>
  </si>
  <si>
    <t>MORAIS-EEAB.01</t>
  </si>
  <si>
    <t>EEab Sueste</t>
  </si>
  <si>
    <t>MOREILANDIA-AAB/ADUTORAS DE AGUA BRUTA</t>
  </si>
  <si>
    <t>EEat Vacaria</t>
  </si>
  <si>
    <t>MOREILANDIA-EEAB.01</t>
  </si>
  <si>
    <t>ETA - Bodró</t>
  </si>
  <si>
    <t>NASCENTE-AAB/ADUTORAS DE AGUA BRUTA</t>
  </si>
  <si>
    <t>EEat- Rap Pico</t>
  </si>
  <si>
    <t>NASCENTE-EEAB.01/EEAB NASCENTE</t>
  </si>
  <si>
    <t>Poço Vila dos Trinta</t>
  </si>
  <si>
    <t>OURICURI-AAB/ADUTORAS DE AGUA BRUTA</t>
  </si>
  <si>
    <t>Poço Vidal II</t>
  </si>
  <si>
    <t>(SUBSTITUÍDO) SITIO DOS NUNES-AAB/ADUTORAS DE AGUA BRUTA</t>
  </si>
  <si>
    <t>RAP - Morro do Pico</t>
  </si>
  <si>
    <t>(DESATIVADO) SITIO DOS NUNES-EEAS.01/POCO 01</t>
  </si>
  <si>
    <t>RAP - ETA Bodró</t>
  </si>
  <si>
    <t>RANCHARIA-AAB/ADUTORAS DE AGUA BRUTA</t>
  </si>
  <si>
    <t>REL - Golfinho</t>
  </si>
  <si>
    <t>(DESATIVADO) SOLIDAO-EEAB.01</t>
  </si>
  <si>
    <t>REL - Escola</t>
  </si>
  <si>
    <t>RANCHARIA-EEAB.01/EEAB RANCHARIA</t>
  </si>
  <si>
    <t>Poço Vidal I</t>
  </si>
  <si>
    <t>RANCHARIA-EEAB.02/EEAB BARRAGEM DA PREFEITURA</t>
  </si>
  <si>
    <t>EEab - Água Salgada</t>
  </si>
  <si>
    <t>SANTA CRUZ DE MALTA-AAB/ADUTORAS DE AGUA BRUT</t>
  </si>
  <si>
    <t>EEat- Quixaba</t>
  </si>
  <si>
    <t>SANTA CRUZ DE MALTA-EEAB.01</t>
  </si>
  <si>
    <t>EEat- Vidal</t>
  </si>
  <si>
    <t>AFRANIO-AAB/AADUTORAS DE AGUA BRUTA</t>
  </si>
  <si>
    <t xml:space="preserve">Poço Xico </t>
  </si>
  <si>
    <t>(IMOB) AFRANIO-EEAB.01</t>
  </si>
  <si>
    <t xml:space="preserve">  Poço DPV - 7</t>
  </si>
  <si>
    <t>CAMOCIM DE SAO FELIX-EEAB.01 - CACHOEIRA DO GALO (TANQUE PIABA)</t>
  </si>
  <si>
    <t>Poço 3</t>
  </si>
  <si>
    <t>CAMOCIM DE SAO FELIX-EEAB.03 - POCO DE AREIA</t>
  </si>
  <si>
    <t>Poço Sueste</t>
  </si>
  <si>
    <t>CARUARU-AAB/ADUTORAS DE AGUA BRUTA</t>
  </si>
  <si>
    <t>RAP - Água Salgada 1</t>
  </si>
  <si>
    <t>(IMOB) CARUARU-EEAB.01/CARAPOTOS</t>
  </si>
  <si>
    <t>RAP - Água Salgada 2</t>
  </si>
  <si>
    <t>GRAVATA-AAB/ADUTORAS DE AGUA BRUTA</t>
  </si>
  <si>
    <t>RAP - Água Salgada 3</t>
  </si>
  <si>
    <t>GRAVATA-EEAB.01/AMARAGI</t>
  </si>
  <si>
    <t>FERREIROS</t>
  </si>
  <si>
    <t>SAA- FERREIROS</t>
  </si>
  <si>
    <t>BARRAGEM DE MUCAMBO</t>
  </si>
  <si>
    <t>OPERANDO NORMALMENTE</t>
  </si>
  <si>
    <t>EEab - MUCAMBO</t>
  </si>
  <si>
    <t>EEat - ETA FERREIROS</t>
  </si>
  <si>
    <t>ETA - FERREIROS</t>
  </si>
  <si>
    <t>PARALISADO PARA CONSERTO DA TUBULAÇÃO</t>
  </si>
  <si>
    <t>RAP - FERREIROS VELHO</t>
  </si>
  <si>
    <t>ATIVA</t>
  </si>
  <si>
    <t>RAP - ETA FERREIROS(NOVO)</t>
  </si>
  <si>
    <t>REL - ETA FERREIROS</t>
  </si>
  <si>
    <t>PARALISADO</t>
  </si>
  <si>
    <t>FLORES</t>
  </si>
  <si>
    <t>FLORES-SI</t>
  </si>
  <si>
    <t>(IMOB) MANDACAIA-EEAS.01/P.01.01-MD/P.01-MANDACAIA</t>
  </si>
  <si>
    <t>RIACHO DAS ALMAS-AAB/ADUTORAS DE AGUA BRUTA</t>
  </si>
  <si>
    <t>(DESATIVADO) BUIQUE-EEAS.10/P.01.07-BSJ/P.07-BREJO SAO JOSE</t>
  </si>
  <si>
    <t>SAIRE-AAB/ADUTORAS DE AGUA BRUTA</t>
  </si>
  <si>
    <t>BEZERROS-AAB/ADUTORA DE ÁGUA BRUTA</t>
  </si>
  <si>
    <t>SAIRE-EEAB.01</t>
  </si>
  <si>
    <t>SANTA CRUZ DO CAPIBARIBE-AAB/ADUTORAS DE AGUA</t>
  </si>
  <si>
    <t>SANTA CRUZ DO CAPIBARIBE-EEAB.01</t>
  </si>
  <si>
    <t>SANTA CRUZ DO CAPIBARIBE-EEAB.06/TABOCAS</t>
  </si>
  <si>
    <t>(IMOB) SANTA CRUZ DO CAPIBARIBE-EEAS.03/P.01.01-SCC</t>
  </si>
  <si>
    <t>SAO CAETANO-AAB/ADUTORAS DE AGUA BRUTA</t>
  </si>
  <si>
    <t>SAO CAETANO-EEAB.01/BREJO DOS COELHOS</t>
  </si>
  <si>
    <t>SAO CAETANO-EEAB.02/TAQUARA</t>
  </si>
  <si>
    <t>SAO CAETANO-EEAB.03/ BREJO DO COELHO (FLUTUANTE)</t>
  </si>
  <si>
    <t>SAO CAETANO-EEAB 04/ BREJO DO BURACO</t>
  </si>
  <si>
    <t>SAO JOAQUIM DO MONTE-AAB/ADUTORAS DE AGUA BRU</t>
  </si>
  <si>
    <t>SAO JOAQUIM DO MONTE-EEAB.01/CAIANINHA</t>
  </si>
  <si>
    <t>TORITAMA-AAB/ADUTORAS DE AGUA BRUTA</t>
  </si>
  <si>
    <t>VERTENTES - AAB/ADUTORA DE AGUA BRUTA</t>
  </si>
  <si>
    <t>AGUAS BELAS-AAB/ADUTORAS DE AGUA BRUTA</t>
  </si>
  <si>
    <t>SÍTIO DOS NUNES SI</t>
  </si>
  <si>
    <t>ALTINHO-AAB/ADUTORAS DE AGUA BRUTA</t>
  </si>
  <si>
    <t>(ENERGIA) (DESATIVADO) SERTANIA-EEAB.02/ACUDE CACHOEIRA</t>
  </si>
  <si>
    <t>FLORES-SAA LOCAL</t>
  </si>
  <si>
    <t>(DESATIVADO) SERTANIA-EEAB.03/EE MODERNA</t>
  </si>
  <si>
    <t>SITIO DOS NUNES-SAA LOCAL</t>
  </si>
  <si>
    <t>(ENERGIA) (DESATIVADO) SERTANIA-EEAB.04/EE CRUZEIRO DO NORDESTE</t>
  </si>
  <si>
    <t>VILA DE FATIMA-SAA LOCAL</t>
  </si>
  <si>
    <t>(SUBSTITUÍDO) SERTANIA-EEAB.05/EE MODERNA-CAIXA D'AGUA</t>
  </si>
  <si>
    <t>ANGELIM-AAB/ADUTORAS DE AGUA BRUTA</t>
  </si>
  <si>
    <t>(DESATIVADO) SERTANIA-EEAS.03/P.01.02-SE/P.02-SERTANIA</t>
  </si>
  <si>
    <t>(DESATIVADO) SERTANIA-EEAS.04/P.01.03-SE/P.03-SERTANIA</t>
  </si>
  <si>
    <t>(IMOB)(ENERGIA) ANGELIM-EEAB.01 - EEAB QUATIS</t>
  </si>
  <si>
    <t>BELEM DE MARIA-AAB/ADUTORAS DE AGUA BRUTA</t>
  </si>
  <si>
    <t>(DESATIVADO) SERTANIA-EEAS.07/P.01.06-SE/P.06-SERTANIA</t>
  </si>
  <si>
    <t>BOM CONSELHO-AAB/ADUTORAS DE AGUA BRUTA</t>
  </si>
  <si>
    <t>BOM CONSELHO-EEAB.01/EEAB CABOGE</t>
  </si>
  <si>
    <t>(IMOB)(ENERGIA) BOM CONSELHO-EEAB.02/ EEAB CAIXA DAGUA</t>
  </si>
  <si>
    <t>BOM CONSELHO-EEAB.03/ EEAB MATA VERDE</t>
  </si>
  <si>
    <t>BOM CONSELHO-EEAB.04/ EEAB BAIXA GRANDE</t>
  </si>
  <si>
    <t>BOM CONSELHO-EEAB.05/ EEAB.01 BALSAMO</t>
  </si>
  <si>
    <t>BOM CONSELHO-EEAB.06/ EEAB.02 BALSAMO</t>
  </si>
  <si>
    <t>BREJAO-AAB/ADUTORAS DE AGUA BRUTA</t>
  </si>
  <si>
    <t>BREJAO-EEAB.01</t>
  </si>
  <si>
    <t>BREJAO-EEAS.02/P.01.01-BR/P.01-BREJAO</t>
  </si>
  <si>
    <t>BREJAO-EEAS.03/P.01.02-BR/P.02-BREJAO</t>
  </si>
  <si>
    <t>CALCADOS-AAB/ADUTORAS DE AGUA BRUTA</t>
  </si>
  <si>
    <t>(SUBSTITUÍDO) MUTUCA-EEAB.01 JENIPAPO</t>
  </si>
  <si>
    <t>CALCADOS-EEAB.01 (SUBSTITUIDO PELO CC 3112060002)</t>
  </si>
  <si>
    <t>(DESATIVADO) PESQUEIRA-EEAB.01 - ROSAS (SUBST CC 3112008004)</t>
  </si>
  <si>
    <t>(DESATIVADO) PESQUEIRA-EEAB.02/PAO DE ACUCAR (SUBST CC 3112008003)</t>
  </si>
  <si>
    <t>(DESATIVADO) PESQUEIRA- EEAB 03/ CAIANINHA</t>
  </si>
  <si>
    <t>CANHOTINHO-AAB/ADUTORAS DE AGUA BRUTA</t>
  </si>
  <si>
    <t>CORRENTES-AAB/ADUTORAS DE AGUA BRUTA</t>
  </si>
  <si>
    <t>(DESATIVADO) POCAO-EEAB.02/CURRAIS</t>
  </si>
  <si>
    <t>(DESATIVADO) POCAO-EEAB.03</t>
  </si>
  <si>
    <t>(DESATIVADO) POCAO-EEAB.04/EM OBRA</t>
  </si>
  <si>
    <t>CORRENTES-EEAB.01</t>
  </si>
  <si>
    <t>CORRENTES- EEAB.02/POCO COMPRIDO</t>
  </si>
  <si>
    <t>SES NOSSA SENHORA DE FATIMA</t>
  </si>
  <si>
    <t>JUCATI-AAB/ADUTORAS DE AGUA BRUTA</t>
  </si>
  <si>
    <t>JUCATI-EEAB.01</t>
  </si>
  <si>
    <t>(IMOB) JUPI-AAB/ADUTORAS DE AGUA BRUTA</t>
  </si>
  <si>
    <t>FLORESTA</t>
  </si>
  <si>
    <t>JUREMA-AAB/ADUTORAS DE AGUA BRUTA</t>
  </si>
  <si>
    <t>JUREMA-EEAB.01 - EEAB JUREMA</t>
  </si>
  <si>
    <t>JUREMA-EEAB.02 - EEAB SANTO ANTONIO DAS QUEIMADAS</t>
  </si>
  <si>
    <t>CARQUEJA/NAZARE DO PICO-SAA LOCAL</t>
  </si>
  <si>
    <t>LAGOA DO OURO-AAB/ADUTORAS DE AGUA BRUTA</t>
  </si>
  <si>
    <t>LAGOA DO OURO-EEAB.01</t>
  </si>
  <si>
    <t>FLORESTA-SAA LOCAL</t>
  </si>
  <si>
    <t>LAGOA DOS GATOS-AAB/ADUTORAS DE AGUA BRUTA</t>
  </si>
  <si>
    <t>MARAIAL-AAB/ADUTORAS DE AGUA BRUTA</t>
  </si>
  <si>
    <t>(DESATIVADO) BUENOS AIRES-EEAB.02/RIACHO MOROJOZINHO/ENGENHO BOA FE</t>
  </si>
  <si>
    <t>NEVES-AAB/ADUTORAS DE AGUA BRUTA</t>
  </si>
  <si>
    <t>NEVES-EEAB.01</t>
  </si>
  <si>
    <t>PALMEIRINA-AAB/ADUTORAS DE AGUA BRUTA</t>
  </si>
  <si>
    <t>(IMOB) PALMEIRINA-EEAB.01</t>
  </si>
  <si>
    <t>PANELAS-AAB/ADUTORAS DE AGUA BRUTA</t>
  </si>
  <si>
    <t>PARANATAMA-AAB/ADUTORAS DE AGUA BRUTA</t>
  </si>
  <si>
    <t>PARANATAMA-EEAB.01 BAIXINHA</t>
  </si>
  <si>
    <t>PARANATAMA-EEAS.02/P.01.01-PA/P.01-PARANATAMA</t>
  </si>
  <si>
    <t>(SUBSTITUÍDO) FERREIROS-EEAB.01/EEAB MOCAMBO</t>
  </si>
  <si>
    <t>PARANATAMA-EEAS.03/P.01.02-PA/P.02-PARANATAMA</t>
  </si>
  <si>
    <t>QUIPAPA-AAB/ADUTORAS DE AGUA BRUTA</t>
  </si>
  <si>
    <t>QUIPAPA- EEAB.01/ EEAB PAU FERRO</t>
  </si>
  <si>
    <t>SALOA-AAB/ADUTORAS DE AGUA BRUTA</t>
  </si>
  <si>
    <t>(IMOB)(ENERGIA) SALOA-EEAS.02/P.01.01-SA/P.01-BREJO VELHO</t>
  </si>
  <si>
    <t>SAO BENEDITO DO SUL-AAB/ADUTORAS DE AGUA BRUT</t>
  </si>
  <si>
    <t>(DESATIVADO) LAGOA DE ITAENGA-EEAB 02/ FLUTUANTE CARPINA</t>
  </si>
  <si>
    <t>SAO BENEDITO DO SUL-EEAB.01/AGUA FRIA</t>
  </si>
  <si>
    <t>FREI MIGUELINHO</t>
  </si>
  <si>
    <t>FREI MIGUELINHO-SAA LOCAL</t>
  </si>
  <si>
    <t>SAO JOAO-AAB/ADUTORAS DE AGUA BRUTA</t>
  </si>
  <si>
    <t>(DESATIVADO) LAGOA DO CARRO-EEAB 02/ FLUTUANTE</t>
  </si>
  <si>
    <t>SAO PEDRO-AAB/ADUTORAS DE AGUA BRUTA</t>
  </si>
  <si>
    <t>SANTO ANTONIO DAS QUEIMADAS-AAB/ADUTORAS DE A</t>
  </si>
  <si>
    <t>GARANHUNS</t>
  </si>
  <si>
    <t>GARANHUNS (BRUTA)-SI</t>
  </si>
  <si>
    <t>TEREZINHA-AAB/ADUTORAS DE AGUA BRUTA</t>
  </si>
  <si>
    <t>TEREZINHA-EEAB.01/ EEAB MASSARANDUBA</t>
  </si>
  <si>
    <t>BARRA DE SIRINHAEM-AAB/ADUTORAS DE AGUA BRUTA</t>
  </si>
  <si>
    <t>BARRA DE SIRINHAEM-EEAS.01/P.01.01-BS/P.01-BAR</t>
  </si>
  <si>
    <t>EEab - Inhumas 01</t>
  </si>
  <si>
    <t>BARREIROS-AAB/ADUTORAS DE AGUA BRUTA</t>
  </si>
  <si>
    <t>EEab - Inhumas 02</t>
  </si>
  <si>
    <t>BARREIROS-EEAB.01 CARIMA</t>
  </si>
  <si>
    <t>EEab - Mundaú 01</t>
  </si>
  <si>
    <t>CUCAU-AAB/ADUTORAS DE AGUA BRUTA</t>
  </si>
  <si>
    <t>EEab - Mundaú 02</t>
  </si>
  <si>
    <t>CUCAU-EEAB.01</t>
  </si>
  <si>
    <t>EEab - Cajueiro 01</t>
  </si>
  <si>
    <t>CUCAU-EEAS.01/P.01.01-CC/P.01-CUCAU</t>
  </si>
  <si>
    <t>EEab - Cajueiro 02</t>
  </si>
  <si>
    <t>CUCAU-EEAS.02/P.01.02-CC/P.02-CUCAU</t>
  </si>
  <si>
    <t>GARANHUNS (TRATADA)-SI</t>
  </si>
  <si>
    <t>ETA - Garanhuns</t>
  </si>
  <si>
    <t>(SUBSTITUÍDO) SIRIGI- AAB / AUTORA DE AGUA BRUTA</t>
  </si>
  <si>
    <t>(SUBSTITUÍDO) SIRIGI - EEAB.01 / EEAB SIRIGI-MURUPE</t>
  </si>
  <si>
    <t>RIO FORMOSO-AAB/ADUTORAS DE AGUA BRUTA</t>
  </si>
  <si>
    <t>RIO FORMOSO-EEAB.01</t>
  </si>
  <si>
    <t>SAO PEDRO-SAA LOCAL</t>
  </si>
  <si>
    <t>RIO FORMOSO-EEAS.03/P.01.01-RF/P.01-RIO FORMOS</t>
  </si>
  <si>
    <t>SANTO AMARO DO SIRANHAEM-AAB/ADUTORAS DE AGUA</t>
  </si>
  <si>
    <t>SANTO AMARO DO SIRANHAEM-EEAB.01</t>
  </si>
  <si>
    <t>SAO JOSE DA COROA GRANDE-AAB/ADUTORAS DE AGUA</t>
  </si>
  <si>
    <t>EEat - 02 distribuição</t>
  </si>
  <si>
    <t>SAO JOSE DA COROA GRANDE-EEAB.01</t>
  </si>
  <si>
    <t>GARANHUNS-SAA LOCAL</t>
  </si>
  <si>
    <t>EEat - 01 distribuição</t>
  </si>
  <si>
    <t>SAUE-AAB/ADUTORAS DE AGUA BRUTA</t>
  </si>
  <si>
    <t>EEat - Indiano</t>
  </si>
  <si>
    <t>SAUE-EEAB.01</t>
  </si>
  <si>
    <t>EEat - 03 distribuição</t>
  </si>
  <si>
    <t>SIRINHAEM-AAB/ADUTORAS DE AGUA BRUTA</t>
  </si>
  <si>
    <t>SIRINHAEM-EEAB.01/AGUA FRIA DE BAIXO</t>
  </si>
  <si>
    <t>EEat - DI Garanhuns</t>
  </si>
  <si>
    <t>(SUBSTITUÍDO) ALTO DO MOURA-EEAB.01/TAQUARA</t>
  </si>
  <si>
    <t>RAP - ETA R1 distribuição</t>
  </si>
  <si>
    <t>SIRINHAEM-EEAB.02/FIO D'AGUA CAMBOINHA(Submersa)</t>
  </si>
  <si>
    <t>RAP - ETA R2 distribuição</t>
  </si>
  <si>
    <t>(DESATIVADO) BARRA DE GUABIRABA-EEAB.01 BARA DE GUABIRABA</t>
  </si>
  <si>
    <t>RAP - 03 distribuição</t>
  </si>
  <si>
    <t>(SUBSTITUÍDO) BEZERROS-AAB/ADUTORAS DE AGUA BRUTA</t>
  </si>
  <si>
    <t>RAP - 04 distribuição</t>
  </si>
  <si>
    <t>(SUBSTITUÍDO) BEZERROS-EEAB.01/BREJAO</t>
  </si>
  <si>
    <t>RAP - 09 João da Mata</t>
  </si>
  <si>
    <t>(SUBSTITUÍDO) BEZERROS-EEAB.02/ARACA</t>
  </si>
  <si>
    <t>RAP - 06 DI</t>
  </si>
  <si>
    <t>(SUBSTITUÍDO) BEZERROS-EEAB.03/BOA VISTA</t>
  </si>
  <si>
    <t>REL - ETA lavagem de filtro</t>
  </si>
  <si>
    <t>(DESATIVADO) BEZERROS-EEAB.04 MANUINO</t>
  </si>
  <si>
    <t>RAP - 08 distribuição</t>
  </si>
  <si>
    <t>SIRINHAEM-EEAB.03/CAMBOINHA</t>
  </si>
  <si>
    <t>RAP - 05 distribuição</t>
  </si>
  <si>
    <t>TAMANDARÉ-SALTINHO-AAB/ADUTORAS DE AGUA BRUTA</t>
  </si>
  <si>
    <t>TAMANDARE-AAB/SAÍDA DA BARRAGEM UNIAO</t>
  </si>
  <si>
    <t>CHA GRANDE-AAB/ADUTORAS DE AGUA BRUTA</t>
  </si>
  <si>
    <t>EEat - ETA lavagem de filtro</t>
  </si>
  <si>
    <t>CHA GRANDE-EEAB.01 - MACACOS</t>
  </si>
  <si>
    <t>REL - Lula</t>
  </si>
  <si>
    <t>GRAVATÁI-AAB/ADUTORAS DE AGUA BRUTA</t>
  </si>
  <si>
    <t>ESCADA-AAB/ADUTORAS DE AGUA BRUTA</t>
  </si>
  <si>
    <t>ESCADA-EEAB.01 - SAPOCAGY</t>
  </si>
  <si>
    <t>ESCADA-EEAB.02 - PATA CHOCA</t>
  </si>
  <si>
    <t>(SUBSTITUÍDO )CAMOCIM DE SAO FELIX-EEAB.02/ESTREITO DO NORTE</t>
  </si>
  <si>
    <t>SES GARANHUNS</t>
  </si>
  <si>
    <t>GLORIA DO GOITA-AAB/ADUTORAS DE AGUA BRUTA</t>
  </si>
  <si>
    <t>GLORIA DO GOITA-EEAB.01</t>
  </si>
  <si>
    <t>(IMOB) GLORIA DO GOITA-EEAB.02(SITIO CHA DE PEDRA)</t>
  </si>
  <si>
    <t>SES MASSARANDUBA</t>
  </si>
  <si>
    <t>(DESATIVADO) CARUARU-EEAS.04/P.01.01-CR/P.01-CARUARU</t>
  </si>
  <si>
    <t>(DESATIVADO) CARUARU-EEAS.05/P.01.02-CR/P.02-CARUARU</t>
  </si>
  <si>
    <t>(IMOB) GLORIA DO GOITA-EEAB.03</t>
  </si>
  <si>
    <t>JOAQUIM NABUCO-AAB/ADUTORAS DE AGUA BRUTA</t>
  </si>
  <si>
    <t>JOAQUIM NABUCO-EEAB.01 BRASILEIRINHO</t>
  </si>
  <si>
    <t>POMBOS-AAB/ADUTORAS DE AGUA BRUTA</t>
  </si>
  <si>
    <t>GLORIA DO GOITA</t>
  </si>
  <si>
    <t>GLORIA DO GOITA-SAA LOCAL</t>
  </si>
  <si>
    <t>(IMOB) POMBOS-EEAB.01/LOT. SAO GUSTAVO</t>
  </si>
  <si>
    <t>AMARAGI-AAB/ADUTORAS DE AGUA BRUTA</t>
  </si>
  <si>
    <t>PRIMAVERA-AAB/ADUTORAS DE AGUA BRUTA</t>
  </si>
  <si>
    <t>(SUBSTITUÍDO) MANDACAIA-EEAB.01/TABOCAS</t>
  </si>
  <si>
    <t>(IMOB) PRIMAVERA-EEAB.01</t>
  </si>
  <si>
    <t>(DESATIVADO) MANDACAIA-EEAS.02/P.01.02-MD/P.02-MANDACAIA</t>
  </si>
  <si>
    <t>VITORIA DE SANTO ANTAO-AAB/ADUTORAS DE AGUA B</t>
  </si>
  <si>
    <t>(SUBSTITUÍDO) RIACHO DAS ALMAS-EEAB.01/VITORINO I</t>
  </si>
  <si>
    <t>(SUBSTITUÍDO) RIACHO DAS ALMAS-EEAB.02/VITORINO II</t>
  </si>
  <si>
    <t>VITORIA DE SANTO ANTAO-EEAB.01/JUSSARA</t>
  </si>
  <si>
    <t>VITORIA DE SANTO ANTAO-EEAB.02/AGUAS CLARAS</t>
  </si>
  <si>
    <t>VITORIA DE SANTO ANTAO-EEAB.04/ EEAB.03 A ETA VITORIA</t>
  </si>
  <si>
    <t>MANARI-AAB/ADUTORAS DE AGUA BRUTA</t>
  </si>
  <si>
    <t>GOIANA</t>
  </si>
  <si>
    <t>POÇOS PONTA DE PEDRAS - GOIANA</t>
  </si>
  <si>
    <t>GNM NORTE - LOJA DE ATENDIMENTO - PONTA DE PEDRA</t>
  </si>
  <si>
    <t>MANARI-EEAS.01/P.01</t>
  </si>
  <si>
    <t>BARRAGEM DOIS RIOS/ ETA GOIANA/ POÇOS JAPUMIM</t>
  </si>
  <si>
    <t>(IMOB) GNM NORTE - LOJA DE ATENDIMENTO - GOIANA</t>
  </si>
  <si>
    <t>(DESATIVADO) SANTA CRUZ DO CAPIBARIBE-EEAB.02</t>
  </si>
  <si>
    <t>GOIANA-AAT/ADUTORAS DE AGUA TRATADA</t>
  </si>
  <si>
    <t>(DESATIVADO) SANTA CRUZ DO CAPIBARIBE-EEAB.03</t>
  </si>
  <si>
    <t>GOIANA-EEAT.01 AV DO POVO</t>
  </si>
  <si>
    <t>(DESATIVADO) SANTA CRUZ DO CAPIBARIBE-EEAB.04</t>
  </si>
  <si>
    <t>PONTAS DE PEDRA-AAT/ADUTORAS DE AGUA TRATADA</t>
  </si>
  <si>
    <t>(DESATIVADO) SANTA CRUZ DO CAPIBARIBE-EEAB.05</t>
  </si>
  <si>
    <t>GOIANA-RES.01/RAP.01 700M3</t>
  </si>
  <si>
    <t>MANARI-EEAS.02/P.02</t>
  </si>
  <si>
    <t>GOIANA-RES.03/REL.03 AV DO POVO</t>
  </si>
  <si>
    <t>VILA VITORINO-AAB/ADUTORAS DE AGUA BRUTA</t>
  </si>
  <si>
    <t>GOIANA-RES.04/RAP.04 AV DO POVO</t>
  </si>
  <si>
    <t>(IMOB) VILA VITORINO-EEAB.01/VILA VITORINO I</t>
  </si>
  <si>
    <t>GOIANA-RES.05/REL.05 FLEXEIRAS</t>
  </si>
  <si>
    <t>VILA VITORINO-EEAB.02/VILA VITORINO II</t>
  </si>
  <si>
    <t>(DESATIVADO) GOIANA-RES.06/RAP PONTA DE PEDRAS/ALTO DO FAROL</t>
  </si>
  <si>
    <t>TAQUARITINGA DO NORTE-AAB/ADUTORAS DE AGUA BRUTA</t>
  </si>
  <si>
    <t>GOIANA-RES.07/RAP FLEXEIRAS</t>
  </si>
  <si>
    <t>(IMOB)(ENERGIA) TAQUARITINGA DO NORTE-EEAB.01 - QUEIMADAS</t>
  </si>
  <si>
    <t>PONTAS DE PEDRA-REDEDIST/REDE DE DISTRIBUICAO</t>
  </si>
  <si>
    <t>TAQUARITINGA DO NORTE-EEAB.02/EEAB 01 MATEUS VIEIRA</t>
  </si>
  <si>
    <t>PONTAS DE PEDRA-RES.01/RAP PONTA DE PEDRAS/ALTO DO FAROL 150M3</t>
  </si>
  <si>
    <t>RIBEIRAO-AAB/ADUTORAS DE AGUA BRUTA</t>
  </si>
  <si>
    <t>TEJUCUPAPO-RES.01/RAP</t>
  </si>
  <si>
    <t>RIBEIRAO-EEAB.01 DITOSO</t>
  </si>
  <si>
    <t>GRANITO</t>
  </si>
  <si>
    <t>GRANITO-SAA LOCAL</t>
  </si>
  <si>
    <t>RIBEIRAO - EEAS</t>
  </si>
  <si>
    <t>(DESATIVADO) TORITAMA-EEAB.01</t>
  </si>
  <si>
    <t>(DESATIVADO) TORITAMA-EEAS.01/P.01.01-TO/P.01-TORITAMA</t>
  </si>
  <si>
    <t>GULANDY GUABIRABA-AAB/ADUTORAS DE AGUA BRUTA</t>
  </si>
  <si>
    <t>(DESATIVADO) VERTENTES - EEAB.01</t>
  </si>
  <si>
    <t>COMUN ABREU DO UNA - AAB/ADUTORAS DE AGUA BRUTA</t>
  </si>
  <si>
    <t>COMUN ABREU DO UNA - EEAS.01/POCO 01</t>
  </si>
  <si>
    <t>(DESATIVADO) ALTINHO-EEAB.01</t>
  </si>
  <si>
    <t>ITAQUITINGA PRESIDIO - AAB / -ADUTORAS DE AGUA BRUTA</t>
  </si>
  <si>
    <t>SES GRANITO</t>
  </si>
  <si>
    <t>ITAQUITINGA PRESIDIO - EEAS. 01 / P.01 - ITAQUITINGA</t>
  </si>
  <si>
    <t>ITAQUITINGA PRESIDIO - EEAS. 02 / P.02 - ITAQUITINGA</t>
  </si>
  <si>
    <t>ITAQUITINGA PRESIDIO - EEAS. 03 / P.03 - ITAQUITINGA</t>
  </si>
  <si>
    <t>RAINHA ISABEL (BOM CONSELHO)-AAB/ADUTORA DE AGUA BRUTA</t>
  </si>
  <si>
    <t>(IMOB) BEZERROS-SAIRE- EEAB.01/INSURREICAO</t>
  </si>
  <si>
    <t>CAUEIRAS - ADUTORA AAB</t>
  </si>
  <si>
    <t>GRAVATA</t>
  </si>
  <si>
    <t>GRAVATA-SAA LOCAL</t>
  </si>
  <si>
    <t>(IMOB)(ENERGIA) CAUEIRAS - EEAB.01</t>
  </si>
  <si>
    <t>CHÃ DOS ESQUECIDOS - ADUTORA AAB</t>
  </si>
  <si>
    <t>CHÃ DOS ESQUECIDOS - EEAB.01/ CHA DOS ESQUECIDOS</t>
  </si>
  <si>
    <t>FREXEIRAS-AAB/ADUCAO DE AGUA BRUTA</t>
  </si>
  <si>
    <t>FREXEIRAS-EEAB.01/ CONTENDAS</t>
  </si>
  <si>
    <t>PAO DE ACUCAR-AAB/ADUTORAS DE AGUA BRUTA</t>
  </si>
  <si>
    <t>GUADALAJARA-AAB/ADUTORAS DE AGUA BRUTA</t>
  </si>
  <si>
    <t>GUADALAJARA-EEAB.01/GUADALAJARA</t>
  </si>
  <si>
    <t>GUADALAJARA-EEAB.02/FLUTUANTE DE GUADALAJARA</t>
  </si>
  <si>
    <t>CRUZES-EEAB.01 - EEAB SANTA LUZIA</t>
  </si>
  <si>
    <t>CRUZES-AAB/ADUTORAS DE AGUA BRUTA</t>
  </si>
  <si>
    <t>RIO DA BARRA - AAB/ADUTORAS DE AGUA BRUTA</t>
  </si>
  <si>
    <t>CUSTODIA-ETA.01/ETA CUSTODIA</t>
  </si>
  <si>
    <t>ARCOVERDE-ETA.01/ETA ARCOVERDE</t>
  </si>
  <si>
    <t>BUIQUE-ETA.01/ETA BUIQUE</t>
  </si>
  <si>
    <t>BUIQUE-ETA.02/ETA GUANUMBI-TANQUE</t>
  </si>
  <si>
    <t>BUIQUE-ETA.03/UTS BREJO DE SAO JOSE</t>
  </si>
  <si>
    <t>(DESATIVADO) JUPI-EEAB.01 (SUBSTITUIDO PELO CC 3112060002)</t>
  </si>
  <si>
    <t>IBIMIRIM-UTS.01/UNID. TRATAMENTO SIMPLIFICADO</t>
  </si>
  <si>
    <t>IBIMIRIM-UTS.02/UTS CAMPOS</t>
  </si>
  <si>
    <t>ITAIBA-UTS.01//EE BAIXA FUNDA</t>
  </si>
  <si>
    <t>ITAIBA-UTS.02/UTS JIRAU</t>
  </si>
  <si>
    <t>PEDRA-ETA.01/ETA PEDRA</t>
  </si>
  <si>
    <t>SERTANIA-ETA.01/ETA SERTANIA</t>
  </si>
  <si>
    <t>(ENERGIA) (DESATIVADO) LAGOA DOS GATOS-EEAB.01/BALSA NA BARRAGEM CAJUEIRO</t>
  </si>
  <si>
    <t>(ENERGIA) (DESATIVADO) LAGOA DOS GATOS-EEAB.02/LAGOA DOS GATOS E CUPIRA</t>
  </si>
  <si>
    <t>SERTANIA-ETA.02/UTS POCOS MOXOTO</t>
  </si>
  <si>
    <t>SERTANIA-UTS.01/MODERNA</t>
  </si>
  <si>
    <t>SERTANIA-UTS.02/CRUZEIRO DO NORDESTE</t>
  </si>
  <si>
    <t>SERTANIA-ETA.03/ETA MOVEL DE SERTANIA</t>
  </si>
  <si>
    <t>TUPANATINGA-UTS.01/TUPANATINGA</t>
  </si>
  <si>
    <t>TUPANATINGA-UTS.02/CABO DO CAMPO</t>
  </si>
  <si>
    <t>(IMOB) VENTUROSA-ETA.01/ETA VENTUROSA</t>
  </si>
  <si>
    <t>VENTUROSA-ETA.02/ETA VENTUROSA</t>
  </si>
  <si>
    <t>CACHOEIRINHA-UTS.01/CACHOEIRINHA</t>
  </si>
  <si>
    <t>PESQUEIRA-ETA.01/ETA AFETOS</t>
  </si>
  <si>
    <t>PESQUEIRA-ETA.02/ETA PESQUEIRA</t>
  </si>
  <si>
    <t>POCAO-ETA.01/ETA POCAO</t>
  </si>
  <si>
    <t>POCAO-ETA.02/ETA POCAO</t>
  </si>
  <si>
    <t>(DESATIVADO) SALOA-EEAB.01</t>
  </si>
  <si>
    <t>SANHARO-ETA.01/ETA SANHARO</t>
  </si>
  <si>
    <t>(DESATIVADO) SALOA-EEAS.03/P.01.02-SA/P.02-JULIO SANTANA</t>
  </si>
  <si>
    <t>(DESATIVADO) SALOA-EEAS.04/P.01.01-SA/P.01-SALOA</t>
  </si>
  <si>
    <t>(IMOB) SANHARO-ETA 02/ ETA JOSE MARIANO</t>
  </si>
  <si>
    <t>SERRA DOS VENTOS-ETA.01/ETA SERRA DOS VENTOS</t>
  </si>
  <si>
    <t>XUCURU-ETA.01/ETA XUCURU</t>
  </si>
  <si>
    <t>(DESATIVADO) SAO JOAO-EEAB.01</t>
  </si>
  <si>
    <t>ALIANCA-ETA.01/ETA ALIANCA</t>
  </si>
  <si>
    <t>(DESATIVADO) SAO PEDRO-EEAB.01/CAJARANA</t>
  </si>
  <si>
    <t>BUENOS AIRES-ETA.01/ETA BUENOS AIRES</t>
  </si>
  <si>
    <t>(DESATIVADO) SANTO ANTONIO DAS QUEIMADAS-EEAB.01</t>
  </si>
  <si>
    <t>CHA DE ALEGRIA - ETA 01 / ETA CHA DE ALEGRIA</t>
  </si>
  <si>
    <t>(IMOB) CONDADO-ETA.01/ETA CONDADO</t>
  </si>
  <si>
    <t>FEIRA NOVA-ETA.01/ETA FEIRA NOVA</t>
  </si>
  <si>
    <t>ITAQUITINGA-ETA.01/ETA ITAQUITINGA</t>
  </si>
  <si>
    <t>JOAO ALFREDO - ETA . 01/ ETA JOAO ALFREDO</t>
  </si>
  <si>
    <t>LAGOA DE ITAENGA-ETA.01/ETA LAGOA DE ITAENGA</t>
  </si>
  <si>
    <t>LAGOA DO CARRO-ETA.01/ETA LAGOA DO CARRO</t>
  </si>
  <si>
    <t>LIMOEIRO-ETA.01/ETA LIMOEIRO</t>
  </si>
  <si>
    <t>(DESATIVADO) CUCAU-EEAB.02</t>
  </si>
  <si>
    <t>MACAPARANA-ETA.01/MACAPARANA</t>
  </si>
  <si>
    <t>SES GRAVATA</t>
  </si>
  <si>
    <t>MACHADOS-ETA.01/ETA MACHADOS</t>
  </si>
  <si>
    <t>MENDES-ETA.01/ETA MENDES</t>
  </si>
  <si>
    <t>GRAVATA - REDECOL</t>
  </si>
  <si>
    <t>NAZARE DA MATA-ETA/ETA NAZARE DA MATA</t>
  </si>
  <si>
    <t>GRAVATÁ</t>
  </si>
  <si>
    <t>OROBO-ETA.01/ETA OROBO</t>
  </si>
  <si>
    <t>IBIMIRIM</t>
  </si>
  <si>
    <t>JATOBA-PIORE - SI</t>
  </si>
  <si>
    <t>SAO VICENTE FERRER-ETA.01/ETA SAO VICENTE FER</t>
  </si>
  <si>
    <t>(IMOB) SAO VICENTE FERRER-ETA.02/ETA SIRIGI</t>
  </si>
  <si>
    <t>(IMOB) SAO VICENTE FERRER-ETA.03/ETA SITIO FUNDO MALA</t>
  </si>
  <si>
    <t>TIMBAUBA-ETA.01/ETA TIMBAUBA</t>
  </si>
  <si>
    <t>VICENCIA-ETA.01/ETA VICENCIA</t>
  </si>
  <si>
    <t>SISTEMA ADUTOR POCOS TUPANATINGA - IBIMIRIM</t>
  </si>
  <si>
    <t>AGRESTINA-ETA.01/ETA AGRESTINA</t>
  </si>
  <si>
    <t>(DESATIVADO) SAUE-EEAB.02</t>
  </si>
  <si>
    <t>AGRESTINA-ETA.02/ETA VILA BARRA DO JARDIM</t>
  </si>
  <si>
    <t>ALTO BONITO-ETA.01/ETA ALTO BONITO</t>
  </si>
  <si>
    <t>ALTO DO MOURA-ETA.01/ETA ALTO DO MOURA</t>
  </si>
  <si>
    <t>BARRA DE GUABIRABA-ETA.01/ETA BARRA DE GUABIR</t>
  </si>
  <si>
    <t>BARRA DO FARIAS-ETA.01/ETA BARRA DO FARIAS</t>
  </si>
  <si>
    <t>BATATEIRAS-ETA.01/ETA BATATEIRAS</t>
  </si>
  <si>
    <t>DORMENTES-AAB/ADUTORAS DE AGUA BRUTA</t>
  </si>
  <si>
    <t>EXTREMA-AAB/ADUTORAS DE AGUA BRUTA</t>
  </si>
  <si>
    <t>(DESATIVADO) BODOCO-EEAB.01/EEAB LOPES II</t>
  </si>
  <si>
    <t>LAGOA GRANDE-AAB/ADUTORAS DE AGUA BRUTA</t>
  </si>
  <si>
    <t>LAGOA GRANDE-EEAB.01 VERMELHO</t>
  </si>
  <si>
    <t>(DESATIVADO) EXU-EEAS.02/P.01.02-EX/P.02-EXU</t>
  </si>
  <si>
    <t>(DESATIVADO) EXU-EEAS.03/P.01.03EX/P.03-EXU</t>
  </si>
  <si>
    <t>(DESATIVADO) EXU-EEAS.04/P.01.04EX/P.04-EXU</t>
  </si>
  <si>
    <t>(DESATIVADO) EXU-EEAS.05/P.01.05EX/P.05-EXU</t>
  </si>
  <si>
    <t>LAGOA GRANDE-EEAB.02 IZACOLANDIA</t>
  </si>
  <si>
    <t>OROCO-AAB/ADUTORAS DE AGUA BRUTA</t>
  </si>
  <si>
    <t>OROCO-EEAB.01</t>
  </si>
  <si>
    <t>(DESATIVADO) GRANITO-EEAS.01/P.01.01-GR/P.01-GRANITO</t>
  </si>
  <si>
    <t>(DESATIVADO) GRANITO-EEAS.02/P.01.02-GR/P.02-GRANITO</t>
  </si>
  <si>
    <t>(DESATIVADO) IPUBI-AAB/ADUTORAS DE AGUA BRUTA</t>
  </si>
  <si>
    <t>(DESATIVADO) IPUBI-EEAS.01/P.01.01-IPUBI/P.01-IPUBI</t>
  </si>
  <si>
    <t>(DESATIVADO) IPUBI-EEAS.02/P.01.02-IPUBI/P.02-IPUBI</t>
  </si>
  <si>
    <t>(DESATIVADO) IPUBI-EEAS.03/P.01.03-IPUBI/P.03-IPUBI</t>
  </si>
  <si>
    <t>(DESATIVADO) LAGOA DO BARRO-EEAS.01/P.01.01-LB</t>
  </si>
  <si>
    <t>PETROLINA-AAB/ADUTORAS DE AGUA BRUTA</t>
  </si>
  <si>
    <t>PETROLINA-EEAB.01/ PETROLINA I</t>
  </si>
  <si>
    <t>PETROLINA-EEAB.03/MARIA TEREZA</t>
  </si>
  <si>
    <t>SANTA MARIA DA BOA VISTA-AAB/ADUTORAS DE AGUA</t>
  </si>
  <si>
    <t>SANTA MARIA DA BOA VISTA-EEAB.01</t>
  </si>
  <si>
    <t>SANTA FILOMENA-AAB/ADUTORAS DE AGUA BRUTA</t>
  </si>
  <si>
    <t>SANTA FILOMENA-EEAB.01/PAULO COELHO</t>
  </si>
  <si>
    <t>(DESATIVADO) OURICURI-EEAB.01/SITIO ALGODOES</t>
  </si>
  <si>
    <t>SANTA FILOMENA-EEAB.02/SITIO ALAGOINHA</t>
  </si>
  <si>
    <t>BELEM DO SAO FRANCISCO-AAB/ADUTORAS DE AGUA B</t>
  </si>
  <si>
    <t>BELEM DO SAO FRANCISCO-EEAB.01/ CAPTACAO</t>
  </si>
  <si>
    <t>CABROBO-AAB/ADUTORAS DE AGUA BRUTA</t>
  </si>
  <si>
    <t>CABROBO-EEAB/CABROBO EEVI</t>
  </si>
  <si>
    <t>(IMOB) CABROBO-EEAB.02/POCO CABROBO</t>
  </si>
  <si>
    <t>LAGOA DOS SATAS-AAB/ADUTORAS DE AGUA BRUTA</t>
  </si>
  <si>
    <t>SAO FRANCISCO DO BRIGIDA-AAB/ADUTORAS DE AGUA BRUTA</t>
  </si>
  <si>
    <t>(DESATIVADO) DORMENTES-EEAB.01</t>
  </si>
  <si>
    <t>SAO FRANCISCO DO BRIGIDA-EEAS.01/POCO/P.01</t>
  </si>
  <si>
    <t>(DESATIVADO) EXTREMA-EEAB.01</t>
  </si>
  <si>
    <t>SERRITA-AAB/ADUTORAS DE AGUA BRUTA</t>
  </si>
  <si>
    <t>UMAS-AAB/ADUTORAS DE AGUA BRUTA</t>
  </si>
  <si>
    <t>VERDEJANTE-AAB/ADUTORAS DE AGUA BRUTA</t>
  </si>
  <si>
    <t>(IMOB) VERDEJANTE-EEAB.01</t>
  </si>
  <si>
    <t>BERNARDO VIEIRA-AAB/ADUTORAS DE AGUA BRUTA</t>
  </si>
  <si>
    <t>BETANIA-AAB/ADUTORAS DE AGUA BRUTA</t>
  </si>
  <si>
    <t>BETANIA-EEAS.05/P.01.01/P.01-BAIXA DA FORMIGA</t>
  </si>
  <si>
    <t>(ENERGIA) (DESATIVADO) PETROLINA-EEAB.02/DISTRITO INDUSTRIAL</t>
  </si>
  <si>
    <t>IBIMIRIM-SAA LOCAL</t>
  </si>
  <si>
    <t>BETANIA-EEAS.06/P.01.02/P.02-BAIXA DA FORMIGA</t>
  </si>
  <si>
    <t>BETANIA-EEAS.07/P.01.03/P.03-BAIXA DA FORMIGA</t>
  </si>
  <si>
    <t>BOM NOME-AAB/ADUTORAS DE AGUA BRUTA</t>
  </si>
  <si>
    <t>BOM NOME-EEAS.02/P.02-SITIO JUREMA</t>
  </si>
  <si>
    <t>CACHOEIRINHA DE MIRANDIBA-AAB/ADUTORAS DE AGU</t>
  </si>
  <si>
    <t>CACHOEIRINHA DE MIRANDIBA-EEAS.01/P.01-SITIO POSSES</t>
  </si>
  <si>
    <t>(DESATIVADO) SANTA FILOMENA-EEAB.03/ACUDE DO GOVERNO</t>
  </si>
  <si>
    <t>CACHOEIRINHA DE MIRANDIBA-EEAS.02/P.02.02 MR/P02-FAZENDA SALVADOR</t>
  </si>
  <si>
    <t>CACHOEIRINHA DE MIRANDIBA-EEAS.03/P 02.03 MR/P.03-FAZENDA SALVADOR</t>
  </si>
  <si>
    <t>CARQUEJA/NAZARE DO PICO-AAB/ADUTORAS DE AGUA</t>
  </si>
  <si>
    <t>(IMOB) CARQUEJA/NAZARE DO PICO-EEAS.02/P.01.02-CQH/P.</t>
  </si>
  <si>
    <t>FLORESTA-AAB/ADUTORAS DE AGUA BRUTA</t>
  </si>
  <si>
    <t>FLORESTA-EEAB.01</t>
  </si>
  <si>
    <t>(DESATIVADO) LAGOA DOS SATAS-EEAB.01</t>
  </si>
  <si>
    <t>(DESATIVADO) LAGOA DOS SATAS-EEAS.02/POCO/P.01</t>
  </si>
  <si>
    <t>(DESATIVADO) PARNAMIRIM-AAB/ADUTORAS DE AGUA BRUTA</t>
  </si>
  <si>
    <t>(DESATIVADO) PARNAMIRIM-EEAS.01/POCO 01</t>
  </si>
  <si>
    <t>(DESATIVADO) PARNAMIRIM-EEAS.02/POCO 02</t>
  </si>
  <si>
    <t>(DESATIVADO) PARNAMIRIM-EEAS.03/POCO 03</t>
  </si>
  <si>
    <t>(DESATIVADO) PARNAMIRIM-EEAS.04/POCO 04</t>
  </si>
  <si>
    <t>(IMOB) FLORESTA-EEAB.02</t>
  </si>
  <si>
    <t>IBIRAJUBA</t>
  </si>
  <si>
    <t>JATIUCA-AAB/ADUTORAS DE AGUA BRUTA</t>
  </si>
  <si>
    <t>MIRANDIBA-AAB/ADUTORAS DE AGUA BRUTA</t>
  </si>
  <si>
    <t>(DESATIVADO) SERRITA-EEAS.01/POCO 01</t>
  </si>
  <si>
    <t>MIRANDIBA-EEAS.01/P.01.01-MR/P.01-SAO GONCALO</t>
  </si>
  <si>
    <t>MIRANDIBA-EEAS.02/P.01.02-MR/P.02-SITIO AJUNTADOR</t>
  </si>
  <si>
    <t>IBIRAJUBA-SAA LOCAL</t>
  </si>
  <si>
    <t>MIRANDIBA-EEAS.03/P.01.03-MR/P.03-SITIO AJUNTADOR</t>
  </si>
  <si>
    <t>PETROLANDIA-AAB/ADUTORAS DE AGUA BRUTA</t>
  </si>
  <si>
    <t>(DESATIVADO) BERNARDO VIEIRA-EEAS.01/P.01.01-BV/P.01/AMAZONAS</t>
  </si>
  <si>
    <t>(DESATIVADO) BERNARDO VIEIRA-EEAS.02/P.01.02-BV/P.02/PREFEITURA</t>
  </si>
  <si>
    <t>PETROLANDIA-EEAB.01</t>
  </si>
  <si>
    <t>(ENERGIA) (DESATIVADO) BETANIA-EEAB.01</t>
  </si>
  <si>
    <t>(DESATIVADO) BETANIA-EEAS.01/P.01.01-BE/P.01-BETANIA</t>
  </si>
  <si>
    <t>(DESATIVADO) BETANIA-EEAS.02/P.01.02-BE/P.02-BETANIA</t>
  </si>
  <si>
    <t>(DESATIVADO) BETANIA-EEAS.03/P.01.03-BE/P.03-BETANIA</t>
  </si>
  <si>
    <t>IGARASSU</t>
  </si>
  <si>
    <t>POÇO NOVA CRUZ</t>
  </si>
  <si>
    <t>(DESATIVADO) NOVA CRUZ-EEAS.04/P.04.02-IL</t>
  </si>
  <si>
    <t>(DESATIVADO) BETANIA-EEAS.04/P.01.04-BE/P.04-BETANIA</t>
  </si>
  <si>
    <t>IGARASSU-AAT/ADUTORAS DE AGUA TRATADA</t>
  </si>
  <si>
    <t>ITACURUBA-AAB/ADUTORAS DE AGUA BRUTA</t>
  </si>
  <si>
    <t>IGARASSU-EEAT.01/CAMINHO DAS AGUAS</t>
  </si>
  <si>
    <t>ITACURUBA-EEAB.01</t>
  </si>
  <si>
    <t>IGARASSU-EEAT.02 CORTEGADA</t>
  </si>
  <si>
    <t>ITACURUBA-EEAB.02</t>
  </si>
  <si>
    <t>IGARASSU-EEAT.04 PITANGA</t>
  </si>
  <si>
    <t>SANTA CRUZ DA BAIXA VERDE-AAB/ADUTORAS DE AGU</t>
  </si>
  <si>
    <t>IGARASSU-EEAT.05/ TROPICAL</t>
  </si>
  <si>
    <t>(ENERGIA) (DESATIVADO) BOM NOME-EEAS.01/P.01.01-BN/P.01-SITIO JUREMA</t>
  </si>
  <si>
    <t>(DESATIVADO) DISTRITO TRES LADEIRAS-EEAT.01/EEAT ETA TRES LADEIRAS</t>
  </si>
  <si>
    <t>(IMOB) SANTA CRUZ DA BAIXA VERDE-EEAS.01/P.01.02-SCB</t>
  </si>
  <si>
    <t>CRUZ DE REBOUCAS-RES.01/REL.01-200M³</t>
  </si>
  <si>
    <t>(IMOB) SANTA CRUZ DA BAIXA VERDE-EEAS.03/P.01.04-SCB</t>
  </si>
  <si>
    <t>(IMOB) (DESATIVADO) DISTRITO TRES LADEIRAS-RES.02/RAP.01 30 M³ - ETA TRES LADEIRAS</t>
  </si>
  <si>
    <t>(ENERGIA) (DESATIVADO) CACHOEIRINHA DE MIRANDIBA-EEAB.01</t>
  </si>
  <si>
    <t>CRUZ DE REBOUCAS-REDEDIST/REDE DE DISTRIBUICAO</t>
  </si>
  <si>
    <t>SANTA CRUZ DA BAIXA VERDE-EEAS.06/P.01.09-SCB</t>
  </si>
  <si>
    <t>DISTRITO TRES LADEIRAS-REDEDIST/REDE DE DISTRIBUICAO</t>
  </si>
  <si>
    <t>SANTA CRUZ DA BAIXA VERDE-EEAS.07/P.01.10-SCB</t>
  </si>
  <si>
    <t>IGUARACI</t>
  </si>
  <si>
    <t>JABITACA-SAA LOCAL</t>
  </si>
  <si>
    <t>SAO CAETANO DO NAVIO-AAB/ADUTORAS DE AGUA BRU</t>
  </si>
  <si>
    <t>(DESATIVADO) CARAIBEIRAS-EEAS.01/P.02-BAIXA DO LERO</t>
  </si>
  <si>
    <t>IGUARACI-SAA LOCAL</t>
  </si>
  <si>
    <t>(DESATIVADO) CARAIBEIRAS-EEAS.02/P.03-BAIXA DO LERO</t>
  </si>
  <si>
    <t>(IMOB) SAO CAETANO DO NAVIO-EEAS.02/P.02-CPRM</t>
  </si>
  <si>
    <t>(DESATIVADO) CARQUEJA/NAZARE DO PICO-EEAS.01/P.01.01-CQJ/P.</t>
  </si>
  <si>
    <t>SAO JOSE DO BELMONTE-AAB/ADUTORAS DE AGUA BRU</t>
  </si>
  <si>
    <t>SAO JOSE DO BELMONTE-EEAS.02/P.01.02-SJB/P.02</t>
  </si>
  <si>
    <t>SAO JOSE DO BELMONTE-EEAS.04/P.01.04-SJB/P.04</t>
  </si>
  <si>
    <t>SAO JOSE DO BELMONTE-EEAS.05/P.01.05-SJB/P.05</t>
  </si>
  <si>
    <t>SAO JOSE DO BELMONTE-EEAS.06/P.01.06-SJB/P.08</t>
  </si>
  <si>
    <t>(DESATIVADO) JATIUCA-EEAS.01/P.01.01-JA/P.01-JATIUCA</t>
  </si>
  <si>
    <t>SERRA TALHADA-AAB/ADUTORAS DE AGUA BRUTA</t>
  </si>
  <si>
    <t>TACARATU-AAB/ADUTORA DE AGUA BRUTA</t>
  </si>
  <si>
    <t>TACARATU-EEAS.02/P.02-CUMBRE</t>
  </si>
  <si>
    <t>CARAIBEIRAS-TACARATU-EEAS.02/P.01.03-B LERO</t>
  </si>
  <si>
    <t>CARAIBEIRAS-TACARATU-EEAS.03/P.01.04-B LERO</t>
  </si>
  <si>
    <t>TRIUNFO-AAB/ADUTORAS DE AGUA BRUTA</t>
  </si>
  <si>
    <t>IGUARACI - REDECOL</t>
  </si>
  <si>
    <t>TRIUNFO-EEAB.01</t>
  </si>
  <si>
    <t>INGAZEIRA</t>
  </si>
  <si>
    <t>INGAZEIRA-SI</t>
  </si>
  <si>
    <t>VILA DOS REMEDIOS-AAB/ADUTORAS DE AGUA BRUTA</t>
  </si>
  <si>
    <t>MONTE OREBE-AAB/ADUTORAS DE AGUA BRUTA</t>
  </si>
  <si>
    <t>INGAZEIRA-SAA LOCAL</t>
  </si>
  <si>
    <t>MONTE OREBE-EEAB.01</t>
  </si>
  <si>
    <t>JATOBA-AAB/ADUTORAS DE AGUA BRUTA</t>
  </si>
  <si>
    <t>(DESATIVADO) SANTA CRUZ DA BAIXA VERDE-EEAS.02/P.01.03-SCB</t>
  </si>
  <si>
    <t>SANTA ROSA - SAA LOCAL</t>
  </si>
  <si>
    <t>CEDRO-AAB/ADUTORAS DE AGUA BRUTA</t>
  </si>
  <si>
    <t>(DESATIVADO) SANTA CRUZ DA BAIXA VERDE-EEAS.04/P.01.05-SCB</t>
  </si>
  <si>
    <t>(DESATVADO) SANTA CRUZ DA BAIXA VERDE-EEAS.05/P.01.06-SCB</t>
  </si>
  <si>
    <t>(IMOB) CEDRO-EEAB.01/BARRINHA</t>
  </si>
  <si>
    <t>(IMOB) CEDRO-EEAB.02/EE DOS POCOS</t>
  </si>
  <si>
    <t>CEDRO-EEAB.03/SITIO BATEDOR</t>
  </si>
  <si>
    <t>(DESATIVADO) SAO CAETANO DO NAVIO-EEAS.01/P.01.01-SCN/P.01</t>
  </si>
  <si>
    <t>IPOJUCA</t>
  </si>
  <si>
    <t>SAA IPOJUCA</t>
  </si>
  <si>
    <t>ETA IPOJUCA</t>
  </si>
  <si>
    <t>CEDRO-EEAS.06/POCO/P.01 SITIO BATEDOR</t>
  </si>
  <si>
    <t>ETA CAMELA</t>
  </si>
  <si>
    <t>CEDRO-EEAS.07/POCO/P.02 SITIO BATEDOR</t>
  </si>
  <si>
    <t>ETA PORTO</t>
  </si>
  <si>
    <t>CALUMBI-AAB/ADUTORAS DE AGUA BRUTA</t>
  </si>
  <si>
    <t>EEAB PORTO</t>
  </si>
  <si>
    <t>TAMBORIL (OURICURI)-AAB/ADUTORAS DE AGUA BRUTA</t>
  </si>
  <si>
    <t>ETA SUAPE</t>
  </si>
  <si>
    <t>(IMOB) TAMBORIL (OURICURI)-EEAB.01/EE TAMBORIL</t>
  </si>
  <si>
    <t>EEAT RUROPOLIS</t>
  </si>
  <si>
    <t>SERRA BRANCA (IPUBI)-AAB/ADUTORAS DE AGUA BRUTA</t>
  </si>
  <si>
    <t>SERRA BRANCA (IPUBI)-EEAS.01/P.01-SERRA BRANCA</t>
  </si>
  <si>
    <t>EEAB IPOJUCA</t>
  </si>
  <si>
    <t>SERRA BRANCA (IPUBI)-EEAS.02/P.02-SERRA BRANCA</t>
  </si>
  <si>
    <t>REL VILA CALIFORNIA</t>
  </si>
  <si>
    <t>(DESATIVADO) TACARATU-EEAS.01/P.01-CUMBRE</t>
  </si>
  <si>
    <t>RAP NOVO HORIZONTE</t>
  </si>
  <si>
    <t>CAICARINHA PENHA-AAB/ADUTORAS DE AGUA BRUTA</t>
  </si>
  <si>
    <t>BOOSTER PORTO</t>
  </si>
  <si>
    <t>(DESATIVADO) TACARATU-EEAS.03/P.04-BAIXA DO LERO</t>
  </si>
  <si>
    <t>REL NOSSA SENHORA DO Ó</t>
  </si>
  <si>
    <t>CAICARINHA PENHA-EEAS.01/P.01.01-CP</t>
  </si>
  <si>
    <t>RAP RURÓPOLIS</t>
  </si>
  <si>
    <t>CANAA (TRIUNFO)-AAB/ADUTORA DE AGUA BRUTA</t>
  </si>
  <si>
    <t>IPUBI</t>
  </si>
  <si>
    <t>TRINDADE-SI</t>
  </si>
  <si>
    <t>VOLTA DO MOXOTO-EEAB/FLUTUANTE</t>
  </si>
  <si>
    <t>VOLTA DO MOXOTO-AAB/ADUTORA DE AGUA BRUTA</t>
  </si>
  <si>
    <t>SANTA RITA - AAB/ADUTORAS DE AGUA</t>
  </si>
  <si>
    <t>(ENERGIA) (DESATIVADO) VILA DOS REMEDIOS-EEAB.01</t>
  </si>
  <si>
    <t>IPUBI-SAA LOCAL</t>
  </si>
  <si>
    <t>(IMOB) BEZERROS-ETA.02/ETA MANUINO</t>
  </si>
  <si>
    <t>(IMOB) BEZERROS-ETA.03/ETA MOVEL 01</t>
  </si>
  <si>
    <t>(IMOB) BEZERROS-ETA.04/ETA MOVEL 02</t>
  </si>
  <si>
    <t>SERRA BRANCA (IPUBI)-SAA LOCAL</t>
  </si>
  <si>
    <t>BONITO-ETA.01/ETA BONITO</t>
  </si>
  <si>
    <t>BREJO DA MADRE DE DEUS-ETA.01/ETA BREJO DA MA - SÃO JOSÉ</t>
  </si>
  <si>
    <t>CAMOCIM DE SAO FELIX-ETA.01/ETA CAMOCIM</t>
  </si>
  <si>
    <t>CARUARU-ETA.01/ETA SALGADO</t>
  </si>
  <si>
    <t>CARUARU-ETA.02/ETA PETROPOLIS</t>
  </si>
  <si>
    <t>CARUARU-ETA.03/ETA MURICI</t>
  </si>
  <si>
    <t>CARUARU - TORITAMA - ETA JUA</t>
  </si>
  <si>
    <t>CARUARU -ETA.06/ETA TERRA VERMELHA</t>
  </si>
  <si>
    <t>FAZENDA NOVA-ETA.01/ETA FAZENDA NOVA</t>
  </si>
  <si>
    <t>GRAVATA-ETA.01/ETA VELHA</t>
  </si>
  <si>
    <t>GRAVATA-ETA.02/ETA NOVA</t>
  </si>
  <si>
    <t>JATAUBA-ETA.01/ETA JATAUBA</t>
  </si>
  <si>
    <t>(IMOB) MANDACAIA-ETA MANDACAIA</t>
  </si>
  <si>
    <t>RIACHO DAS ALMAS-ETA.01/ETA RIACHO DAS ALMAS</t>
  </si>
  <si>
    <t>SAIRE-ETA.01/ETA SAIRE</t>
  </si>
  <si>
    <t>SANTA CRUZ DO CAPIBARIBE-ETA.02/ETA POCO FUNDO I</t>
  </si>
  <si>
    <t>SANTA CRUZ DO CAPIBARIBE-ETA COMPACTA</t>
  </si>
  <si>
    <t>(DESATIVADO) VITORIA DE SANTO ANTAO-EEAB.03/FLUTUANTE TAPACURA</t>
  </si>
  <si>
    <t>SAO CAETANO-ETA.01/ETA SAO CAETANO</t>
  </si>
  <si>
    <t>N11 - AAB/ADUTORAS DE AGUA BRUTA</t>
  </si>
  <si>
    <t>N11 - EEAB 01</t>
  </si>
  <si>
    <t>VITORIA (Petrolina) - AAB/ADUTORAS DE AGUA BRUTA</t>
  </si>
  <si>
    <t>SERROLANDIA-SAA LOCAL</t>
  </si>
  <si>
    <t>(ENERGIA) (DESATIVADO) JATOBA-EEAB.01</t>
  </si>
  <si>
    <t>VITORIA (Petrolina) - EEAB</t>
  </si>
  <si>
    <t>MANGUEIRA - AAB / ADUTORA DE AGUA BRUTA</t>
  </si>
  <si>
    <t>CARMO - AAB / ADUTORA DE AGUA BRUTA</t>
  </si>
  <si>
    <t>SES IPUBI</t>
  </si>
  <si>
    <t>CARMO - EEAS.01/P.01 CARMO</t>
  </si>
  <si>
    <t>(ENERGIA) (DESATIVADO) CEDRO-EEAS.02/POCO/P.01</t>
  </si>
  <si>
    <t>(DESATIVADO) CEDRO-EEAS.03/POCO/P.02</t>
  </si>
  <si>
    <t>SES SERRA BRANCA</t>
  </si>
  <si>
    <t>(DESATIVADO) CEDRO-EEAS.03/POCO/P.03</t>
  </si>
  <si>
    <t>ITACURUBA</t>
  </si>
  <si>
    <t>ITACURUBA-SAA LOCAL</t>
  </si>
  <si>
    <t>(DESATIVADO) CEDRO-EEAS.04/POCO/P.04</t>
  </si>
  <si>
    <t>(DESATIVADO) CEDRO-EEAS.05/POCO/P.05</t>
  </si>
  <si>
    <t>JATOBA (SJB) - AAB / ADUTORA DE AGUA BRUTA</t>
  </si>
  <si>
    <t>JATOBA (SJB) - EEAS.01/P.01 JATOBA (SJB)</t>
  </si>
  <si>
    <t>VARZINHA (AFOGADOS DA INGAZEIRA)- AAB</t>
  </si>
  <si>
    <t>(DESATIVADO) CALUMBI-EEAS.01/P.01</t>
  </si>
  <si>
    <t>(DESATIVADO) CALUMBI-EEAS.02/P.02</t>
  </si>
  <si>
    <t>(DESATIVADO) CALUMBI-EEAS.03/P.03</t>
  </si>
  <si>
    <t>ITAIBA</t>
  </si>
  <si>
    <t>ITAIBA SI</t>
  </si>
  <si>
    <t>SAO CAETANO-ETA.02/ETA MANICOBA</t>
  </si>
  <si>
    <t>SAO JOAQUIM DO MONTE-ETA.01/ETA SAO JOAQUIM D</t>
  </si>
  <si>
    <t>TORITAMA-ETA.01/ETA TORITAMA</t>
  </si>
  <si>
    <t>AGUAS BELAS-ETA.01/ETA AGUAS BELAS</t>
  </si>
  <si>
    <t>(IMOB) ALTINHO-EEAT.03 ITUGUACU</t>
  </si>
  <si>
    <t>(IMOB)(ENERGIA) ANGELIM-ETA.01/ETA ANGELIM</t>
  </si>
  <si>
    <t>BELEM DE MARIA-ETA.01/ETA BELEM DE MARIA</t>
  </si>
  <si>
    <t>BOM CONSELHO-ETA.01/ETA BOM CONSELHO</t>
  </si>
  <si>
    <t>BREJAO-ETA.01/ETA BREJAO</t>
  </si>
  <si>
    <t>(DESATIVADO) FEITORIA-AAB/ADUTORAS DE AGUA BRUTA</t>
  </si>
  <si>
    <t>(DESATIVADO) FEITORIA-EEAS.01/P.01-BODOCO/P.04.BO.01-PE</t>
  </si>
  <si>
    <t>(DESATIVADO) FEITORIA-EEAS 02 / P.02 BODOCO</t>
  </si>
  <si>
    <t>RIACHO DO MEIO - AAB/ADUTORAS DE AGUA BRUTA</t>
  </si>
  <si>
    <t>MATIAS - AAB/ADUTORAS DE AGUA BRUTA</t>
  </si>
  <si>
    <t>EXTREMA (OURICURI) - AAB / ADUTORAS DE AGUA BRUTA</t>
  </si>
  <si>
    <t>VIDEU - AAB / ADUTORAS DE AGUA BRUTA</t>
  </si>
  <si>
    <t>PASSAGEM DE PEDRAS - AAB / ADUTORAS DE AGUA BRUTA</t>
  </si>
  <si>
    <t>(DESATIVADO) SERRA BRANCA (IPUBI)-EEAS.03/P.03-SERRA BRANCA</t>
  </si>
  <si>
    <t>CAETES-ETA.02/ETA RUA DA COHAB</t>
  </si>
  <si>
    <t>CALCADOS-ETA.01/ETA CALCADOS</t>
  </si>
  <si>
    <t>ITAIBA-SAA LOCAL</t>
  </si>
  <si>
    <t>CANHOTINHO-ETA.01/ETA CANHOTINHO</t>
  </si>
  <si>
    <t>(IMOB) CAPOEIRAS-REDEDIST/REDE DE DISTRIBUICAO</t>
  </si>
  <si>
    <t>CORRENTES-ETA.01/ETA CORRENTES</t>
  </si>
  <si>
    <t>CUPIRA-ETA.01/ETA CUPIRA</t>
  </si>
  <si>
    <t>(IMOB) IBIRAJUBA-ETA.01/IBIRAJUBA</t>
  </si>
  <si>
    <t>JUCATI-ETA.01/ETA JUCATI</t>
  </si>
  <si>
    <t>VILA DE NEGRAS-SAA LOCAL</t>
  </si>
  <si>
    <t>JUPI-ETA.01/ETA JUPI</t>
  </si>
  <si>
    <t>JUREMA-ETA.01/ETA JUREMA</t>
  </si>
  <si>
    <t>BREJINHO-ETA.01/ETA BREJINHO</t>
  </si>
  <si>
    <t>CARNAIBA-ETA.01/ETA CARNAIBA</t>
  </si>
  <si>
    <t>ITAMARACA</t>
  </si>
  <si>
    <t>ITAMARACA- EAAT.01/ POR DO SOL</t>
  </si>
  <si>
    <t>LAGOA DO OURO-ETA.01/ETA LAGOA DO OURO</t>
  </si>
  <si>
    <t>ITAMARACA-REDEDIST/REDE DE DISTRIBUICAO</t>
  </si>
  <si>
    <t>FLORES-ETA.01/ETA FLORES</t>
  </si>
  <si>
    <t>ITAPETIM</t>
  </si>
  <si>
    <t>ITAPETIM-SAA LOCAL</t>
  </si>
  <si>
    <t>(DESATIVADO) BEZERROS-SAIRE- AAB</t>
  </si>
  <si>
    <t>LAGOA DO SOUZA-UTS/LAGOA DO SOUZA</t>
  </si>
  <si>
    <t>FLORES-UTS.01/VILA DE FATIMA</t>
  </si>
  <si>
    <t>(IMOB)(ENERGIA) IBITIRANGA-ETA.01/ETA IBITIRANGA</t>
  </si>
  <si>
    <t>LAGOA DOS GATOS-ETA.01/ETA LAGOA DOS GATOS</t>
  </si>
  <si>
    <t>MARAIAL-ETA.01/ETA MARAIAL</t>
  </si>
  <si>
    <t>NEVES-ETA.01/ETA NEVES</t>
  </si>
  <si>
    <t>PALMEIRINA-ETA.01/ETA PALMEIRINA</t>
  </si>
  <si>
    <t>SES-ITAPETIM</t>
  </si>
  <si>
    <t>IGUARACI-ETA.01/ETA IGUARACI</t>
  </si>
  <si>
    <t>INGAZEIRA-ETA.01/ETA INGAZEIRA</t>
  </si>
  <si>
    <t>SES ITAPETIM</t>
  </si>
  <si>
    <t>ITAPETIM-ETA.01/ETA ITAPETIM</t>
  </si>
  <si>
    <t>(DESATIVADO) C1 - ETA - SUBSTITUIDO PELO 4113386001</t>
  </si>
  <si>
    <t>JABITACA-ETA.01/ETA JABITACA</t>
  </si>
  <si>
    <t>JERICO-UTS.01/UTS JERICO</t>
  </si>
  <si>
    <t>PANELAS-ETA.01/ETA PANELAS</t>
  </si>
  <si>
    <t>PARANATAMA-ETA.01/ETA PARANATAMA</t>
  </si>
  <si>
    <t>QUIXABA-ETA.01/ETA QUIXABA</t>
  </si>
  <si>
    <t>SANTA TEREZINHA-ETA.01/ETA SANTA TEREZINHA</t>
  </si>
  <si>
    <t>ITAPISSUMA</t>
  </si>
  <si>
    <t>ITAPISSUMA-AAT/ADUTORAS DE AGUA TRATADA</t>
  </si>
  <si>
    <t>SAO JOSE DO EGITO-ETA.01/ETA SAO JOSE DO EGIT</t>
  </si>
  <si>
    <t>ITAPISSUMA-EEAT NOVA ITAPISSUMA</t>
  </si>
  <si>
    <t>SOLIDAO-ETA.01/ETA SOLIDAO</t>
  </si>
  <si>
    <t>ITAPISSUMA-REDEDIST/REDE DE DISTRIBUICAO</t>
  </si>
  <si>
    <t>TABIRA-ETA.01/ETA BORBOREMA</t>
  </si>
  <si>
    <t>Itaquitinga</t>
  </si>
  <si>
    <t>Itaquitinga - SAA Local</t>
  </si>
  <si>
    <t>Barragem Rio Carau</t>
  </si>
  <si>
    <t>(DESATIVADO) JATOBA (SJB) - EEAS.02/P.02 JATOBA (SJB)</t>
  </si>
  <si>
    <t>Itaquitinga Presídio - SAA Local</t>
  </si>
  <si>
    <t>TABIRA-ETA.02/ETA MOVEL TABIRA</t>
  </si>
  <si>
    <t>POCO COMPRIDO - ETA 01</t>
  </si>
  <si>
    <t>TUPARETAMA-ETA.01/ETA TUPARETAMA</t>
  </si>
  <si>
    <t>QUIPAPA-ETA.01/ETA QUIPAPA</t>
  </si>
  <si>
    <t>EEab Itaquitinga</t>
  </si>
  <si>
    <t>SALOA-ETA.01/ETA SALOA</t>
  </si>
  <si>
    <t>Aduttora</t>
  </si>
  <si>
    <t>SAO BENEDITO DO SUL-ETA.01/SAO BENEDITO DO SUL</t>
  </si>
  <si>
    <t>(IMOB) SAO JOAO-ETA.01/ETA SAO JOAO</t>
  </si>
  <si>
    <t>SAO PEDRO-ETA.01/SAO PEDRO</t>
  </si>
  <si>
    <t>SANTO ANTONIO DAS QUEIMADAS-ETA.01/ETA SANTO</t>
  </si>
  <si>
    <t>ETA - Itaquitinga</t>
  </si>
  <si>
    <t>(IMOB) VILA DE FATIMA-UTS.01/EAL VILA DE FATIMA</t>
  </si>
  <si>
    <t>ARARIPINA-ETA.01/ETA ARARIPINA</t>
  </si>
  <si>
    <t>BARRA DE SAO PEDRO-UTS.01/UTS BARRA DE SAO PEDRO</t>
  </si>
  <si>
    <t>REL - ETA Itaquitinga</t>
  </si>
  <si>
    <t>BODOCO-ETA.01/ETA BODOCO</t>
  </si>
  <si>
    <t>EXU-ETA.01/ETA EXU</t>
  </si>
  <si>
    <t>GERGELIM-ETA.01/ETA GERGELIM</t>
  </si>
  <si>
    <t>JABOAT+A5:A31ÃO</t>
  </si>
  <si>
    <t>RAP – Curado IV – Rua Esperança</t>
  </si>
  <si>
    <t>TEREZINHA-ETA.01/ETA TEREZINHA</t>
  </si>
  <si>
    <t>JABOATÃO</t>
  </si>
  <si>
    <t xml:space="preserve">EEat 01 Curado IV – Rua 3 </t>
  </si>
  <si>
    <t>GRANITO-ETA.01/ETA GRANITO</t>
  </si>
  <si>
    <t xml:space="preserve">EEat nº 02 - Rua Esperança </t>
  </si>
  <si>
    <t>IPUBI-ETA.01/ETA IPUBI</t>
  </si>
  <si>
    <t xml:space="preserve">REL Curado IV – Rua 15 </t>
  </si>
  <si>
    <t>MORAIS-ETA.01/ETA MORAIS</t>
  </si>
  <si>
    <t xml:space="preserve">EEat - Noel Rosa </t>
  </si>
  <si>
    <t>MOREILANDIA-ETA.01/ETA MOREILANDIA</t>
  </si>
  <si>
    <t xml:space="preserve">EEat 01 – Curado I (Rua 12 </t>
  </si>
  <si>
    <t>NASCENTE-ETA.01/ETA NASCENTE</t>
  </si>
  <si>
    <t xml:space="preserve">EEat e RAP e REL  Rua 20 </t>
  </si>
  <si>
    <t>OURICURI-ETA.01/ETA OURICURI</t>
  </si>
  <si>
    <t>REL Pacheco</t>
  </si>
  <si>
    <t>RANCHARIA-ETA.01/ETA RANCHARIA</t>
  </si>
  <si>
    <t xml:space="preserve">REL São Sebastião </t>
  </si>
  <si>
    <t>SANTA CRUZ DE MALTA-ETA.01/ETA SANTA CRUZ DE</t>
  </si>
  <si>
    <t xml:space="preserve">EEat São Sebastião </t>
  </si>
  <si>
    <t>Jaboatão dos Guararapes</t>
  </si>
  <si>
    <t>MARCOS FREIRE</t>
  </si>
  <si>
    <t>REL UR-11</t>
  </si>
  <si>
    <t>(IMOB)(ENERGIA)AFRANIO-ETA.01/ETA AFRANIO</t>
  </si>
  <si>
    <t>PIRAPAMA</t>
  </si>
  <si>
    <t>RAP UR-11</t>
  </si>
  <si>
    <t>(IMOB) DORMENTES-ETA.01/ETA DORMENTES</t>
  </si>
  <si>
    <t>REL UR-6</t>
  </si>
  <si>
    <t>(DESATIVADO) SAO JOSE DO EGITO-ETA.02/ETA RIACHO DO MEIO</t>
  </si>
  <si>
    <t xml:space="preserve">REL DOIS CARNEIROS </t>
  </si>
  <si>
    <t>(SUBSTITUÍDO) SITIO DOS NUNES-UTS.01/SITIO DOS NUNES</t>
  </si>
  <si>
    <t>RAP.06 ALTO DA SANTA</t>
  </si>
  <si>
    <t>EXTREMA-ETA/ETA EXTREMA</t>
  </si>
  <si>
    <t>RAP ALTO JARDIM QUITANDINHA (DESATIVADO)</t>
  </si>
  <si>
    <t>LAGOA GRANDE-ETA.01/ETA LAGOA GRANDE</t>
  </si>
  <si>
    <t xml:space="preserve">DUAS UNAS VELHAS </t>
  </si>
  <si>
    <t>REL ALTO SANTO ANTONIO (DESATIVADO)</t>
  </si>
  <si>
    <t>LAGOA GRANDE-ETA.02/ETA VERMELHO</t>
  </si>
  <si>
    <t>REL.RUA UNIAO (DESATIVADO)</t>
  </si>
  <si>
    <t>OROCO-ETA.01/ETA OROCO</t>
  </si>
  <si>
    <t>RAP PRAZERES 10000 M3</t>
  </si>
  <si>
    <t>PETROLINA-ETA.01/ETA PETROLINA I</t>
  </si>
  <si>
    <t xml:space="preserve">RAP JORDAO  (DESATIVADO) </t>
  </si>
  <si>
    <t>BARREIROS-ETA.01/ETA BARREIROS</t>
  </si>
  <si>
    <t>EEAT JARDIM JORDÃO</t>
  </si>
  <si>
    <t>CUCAU-ETA.01/ETA CUCAU</t>
  </si>
  <si>
    <t>REL JORDAO 1400 M3</t>
  </si>
  <si>
    <t>RIO FORMOSO-ETA.01/ETA RIO FORMOSO</t>
  </si>
  <si>
    <t>REL ALTO DOS CARNEIROS (DESATIVADO)</t>
  </si>
  <si>
    <t>SANTO AMARO DO SIRANHAEM-ETA.01/ETA SANTO AMA</t>
  </si>
  <si>
    <t>RAP ALTO DOS CARNEIROS</t>
  </si>
  <si>
    <t>SAO JOSE DA COROA GRANDE-ETA.01/ETA SAO JOSE</t>
  </si>
  <si>
    <t>REL JORDAO ALTO (DESATIVADO)</t>
  </si>
  <si>
    <t>SAUE-ETA.01/ETA SAUE</t>
  </si>
  <si>
    <t>RAP ALTO DO AREEIRO</t>
  </si>
  <si>
    <t>SIRINHAEM-ETA.01/ETA SIRINHAEM</t>
  </si>
  <si>
    <t>REL MURIBECA</t>
  </si>
  <si>
    <t>TAMANDARE-ETA.01/ETA TAMANDARE</t>
  </si>
  <si>
    <t>PIRAPAMA / GURJAU</t>
  </si>
  <si>
    <t>REL.RUA IPOJUCA (DESATIVADO)</t>
  </si>
  <si>
    <t>TAMANDARE-ETA.02/ETA AMARAJI</t>
  </si>
  <si>
    <t>REL COMPORTAS</t>
  </si>
  <si>
    <t>CHA GRANDE-ETA.01/ETA CHA GRANDE</t>
  </si>
  <si>
    <t>RAP COMPORTAS (DESATIVADO)</t>
  </si>
  <si>
    <t>ESCADA-ETA.01/ETA ESCADA</t>
  </si>
  <si>
    <t>EEAT DOIS CARNEIROS</t>
  </si>
  <si>
    <t>GLORIA DO GOITA-ETA.01/ETA GLORIA DO GOITA</t>
  </si>
  <si>
    <t>RAP DOIS CARNEIROS 3000 M3</t>
  </si>
  <si>
    <t>JOAQUIM NABUCO-ETA.01/ETA JOAQUIM NABUCO</t>
  </si>
  <si>
    <t xml:space="preserve">RAP DOIS CARNEIROS 5000 M3 </t>
  </si>
  <si>
    <t>POMBOS-ETA.01/ETA POMBOS</t>
  </si>
  <si>
    <t>EEAT PARQUE HISTÓRICO</t>
  </si>
  <si>
    <t>PRIMAVERA-ETA.01/ETA PRIMAVERA</t>
  </si>
  <si>
    <t>BOOSTER PRAZERES</t>
  </si>
  <si>
    <t>VITORIA DE SANTO ANTAO-ETA.01/ETA VITORIA</t>
  </si>
  <si>
    <t>BOOSTER AREEIRO</t>
  </si>
  <si>
    <t>MANARI-UTS/UNIDADE DE TRATAMENTO SIMPLIFICADO</t>
  </si>
  <si>
    <t>EEAT MURIBECA</t>
  </si>
  <si>
    <t>VILA VITORINO-ETA</t>
  </si>
  <si>
    <t>EEAT SOCORRO SUCUPIRA</t>
  </si>
  <si>
    <t>TAQUARITINGA DO NORTE-ETA.01/ETA TAQUARITINGA DO NORTE (ZAMBA)</t>
  </si>
  <si>
    <t>EEAT ALTO DA SANTA</t>
  </si>
  <si>
    <t>(SUBSTITUÍDO) MUTUCA-ETA.01/ETA JENIPAPO</t>
  </si>
  <si>
    <t>EEAT VILA RICA</t>
  </si>
  <si>
    <t>TAQUARITINGA DO NORTE-ETA.02/ETA MATEUS VIEIRA</t>
  </si>
  <si>
    <t>REL CAJUEIRO SECO</t>
  </si>
  <si>
    <t>RIBEIRAO-ETA.01</t>
  </si>
  <si>
    <t>JARDIM</t>
  </si>
  <si>
    <t>BOM JARDIM-SI</t>
  </si>
  <si>
    <t>(DESATIVADO) PESQUEIRA-ETA.03/ETA ALAGOINHA (SUBST PELO CC 3113008002)</t>
  </si>
  <si>
    <t>RIBEIRAO-ETA.02</t>
  </si>
  <si>
    <t>JATAUBA</t>
  </si>
  <si>
    <t>JATAUBA-SAA LOCAL</t>
  </si>
  <si>
    <t>COMUN ABREU DO UNA -UTS-01/UTS COM ABREU DO UNA</t>
  </si>
  <si>
    <t>BARRA DO RIACHAO-ETA.01/ETA BARRA DO RIACHAO</t>
  </si>
  <si>
    <t>RAINHA ISABEL- ETA RAINHA ISABEL</t>
  </si>
  <si>
    <t>(DESATIVADO) SANHARO-ETA 03/ ETA JURANDIR BRITO</t>
  </si>
  <si>
    <t>ESTREITO DO NORTE- ETA ESTREITO DO NORTE</t>
  </si>
  <si>
    <t>(IMOB)(ENERGIA) CAUEIRAS - ETA.01</t>
  </si>
  <si>
    <t>CHÃ DOS ESQUECIDOS - ETA.01/ CHA DOS ESQUECIDOS</t>
  </si>
  <si>
    <t>JATOBA</t>
  </si>
  <si>
    <t>FREXEIRAS-ETA.01/ETA FREXEIRAS</t>
  </si>
  <si>
    <t>JATOBA-CARAIBEIRAS-TACARATU-OLHO DAGUA DO BRUNO SI</t>
  </si>
  <si>
    <t>PAO DE ACUCAR - ETA</t>
  </si>
  <si>
    <t>GUADALAJARA-ETA.01/ETA GUADALAJARA</t>
  </si>
  <si>
    <t>CRUZES-ETA.01/ETA CRUZES</t>
  </si>
  <si>
    <t>(SUBSTITUIDO) FERREIROS-ETA.01/ETA FERREIROS</t>
  </si>
  <si>
    <t>RIO DA BARRA - ETA.01/ETA RIO DA BARRA</t>
  </si>
  <si>
    <t>(SUBSTITUÍDO) ITAIBA-NEGRAS-CAP.01/P.01.01-BF/P.01-TUPANATINGA</t>
  </si>
  <si>
    <t>(SUBSTITUÍDO) ITAIBA-NEGRAS-CAP.02/P.01.03-BF/P.03-TUPANATINGA</t>
  </si>
  <si>
    <t>(SUBSTITUÍDO) ITAIBA-NEGRAS-CAP.03/P.01.04-BF/P.04-TUPANATINGA</t>
  </si>
  <si>
    <t>(SUBSTITUÍDO) ITAIBA-NEGRAS-CAP.04/P.01.05-BF/P.05-TUPANATINGA</t>
  </si>
  <si>
    <t>(SUBSTITUÍDO) ITAIBA-NEGRAS-CAP.05/P.01.06-BF/P.06-TUPANATINGA</t>
  </si>
  <si>
    <t>(SUBSTITUÍDO) ITAIBA-NEGRAS-CAP.06/P.01.07-BF/P.07-TUPANATINGA</t>
  </si>
  <si>
    <t>(SUBSTITUÍDO) ITAIBA-NEGRAS-CAP.07/P.01.08-BF/P.08-TUPANATINGA</t>
  </si>
  <si>
    <t>(SUBSTITUÍDO) PEDRA-CAP.01/ACUDE MORORO</t>
  </si>
  <si>
    <t>(SUBSTITUÍDO) PEDRA-CAP.02/P.01.01-PE/P.01-MORORO</t>
  </si>
  <si>
    <t>(SUBSTITUÍDO) PEDRA-CAP.03/P.01.02-PE/P.02-MORORO</t>
  </si>
  <si>
    <t>JATOBA-SAA LOCAL</t>
  </si>
  <si>
    <t>(SUBSTITUÍDO) PEDRA-CAP.04/P.01.03-PE/P.03-MORORO</t>
  </si>
  <si>
    <t>(SUBSTITUÍDO) IPANEMINHA-CAP. 02/BARRAGEM PAO DE ACUCAR</t>
  </si>
  <si>
    <t>SAA DO DISTRITO VOLTA DO MOXOTO</t>
  </si>
  <si>
    <t>(SUBSTITUÍDO) SIRIGI-ETA.01/ETA SIRIGI-MURUPE</t>
  </si>
  <si>
    <t>(SUBSTITUÍDO) BEZERROS-SAIRE-EEAB.01/EEAB BOA VISTA</t>
  </si>
  <si>
    <t>(SUBSTITUÍDO) CARUARU-TORITAMA-CAP.01/BARRAGEM TABOCAS</t>
  </si>
  <si>
    <t>(SUBSTITUÍDO) BREJO DA MADRE DE DEUS-CAP.02/BARRAGEM SANTANA II</t>
  </si>
  <si>
    <t>(SUBSTITUÍDO) SISTEMA PRODUTOR JATOBA-TUPANATINGA-CAP.01/P.02.01-TP/P.01-B.02</t>
  </si>
  <si>
    <t>(SUBSTITUÍDO) SISTEMA PRODUTOR JATOBA-TUPANATINGA-CAP.02/P.02.02-TP/P.02-B.02</t>
  </si>
  <si>
    <t>(SUBSTITUÍDO) SISTEMA PRODUTOR JATOBA-TUPANATINGA-CAP.03/P.02.03-TP/P.03-B.02</t>
  </si>
  <si>
    <t>(SUBSTITUÍDO) SISTEMA PRODUTOR JATOBA-TUPANATINGA-CAP.04/P.02.04-TP/P.04-B.02</t>
  </si>
  <si>
    <t>(SUBSTITUÍDO) SISTEMA PRODUTOR JATOBA-TUPANATINGA-CAP.05/P.02.05-TP/P.05-B.02</t>
  </si>
  <si>
    <t>(SUBSTITUÍDO) SISTEMA PRODUTOR JATOBA-TUPANATINGA-CAP.06/P.02.06-TP/P.06-B.02</t>
  </si>
  <si>
    <t>(SUBSTITUÍDO) BEZERROS-ETA.01/ETA BEZERROS</t>
  </si>
  <si>
    <t>(SUBSTITUÍDO) SISTEMA PRODUTOR JATOBA-TUPANATINGA-CAP.07/P.02.07-TP/P.07-B.02</t>
  </si>
  <si>
    <t>(SUBSTITUÍDO) SISTEMA PRODUTOR JATOBA-TUPANATINGA-CAP.08/P.02.08-TP/P.01-B.03</t>
  </si>
  <si>
    <t>(SUBSTITUÍDO) SISTEMA PRODUTOR JATOBA-TUPANATINGA-CAP.09/P.02.09-TP/P.02-B.03</t>
  </si>
  <si>
    <t>(SUBSTITUÍDO) SISTEMA PRODUTOR JATOBA-TUPANATINGA-CAP.10/P.02.10-TP/P.03.B.03</t>
  </si>
  <si>
    <t>(SUBSTITUÍDO) SISTEMA PRODUTOR JATOBA-TUPANATINGA-CAP.11/P.02.11-TP/P.04-B.03</t>
  </si>
  <si>
    <t>(SUBSTITUÍDO) SISTEMA PRODUTOR JATOBA-TUPANATINGA-CAP.12/P.02.12-TP/P.05-B.03</t>
  </si>
  <si>
    <t>(DESATIVADO)CAMOCIM DE SAO FELIX-ETA.02/ESTREITO DO NORTE</t>
  </si>
  <si>
    <t>(SUBSTITUÍDO) SISTEMA PRODUTOR JATOBA-TUPANATINGA-CAP.13/P.02.13-TP/P.06-B.03</t>
  </si>
  <si>
    <t>(SUBSTITUÍDO) SISTEMA PRODUTOR JATOBA-TUPANATINGA-CAP.14/P.02.14-TP/P.07-B.03</t>
  </si>
  <si>
    <t>(SUBSTITUÍDO) SISTEMA PRODUTOR JATOBA-TUPANATINGA-CAP.15/P.02.15-TP/P.01-B.01</t>
  </si>
  <si>
    <t>(DESATIVADO) CARUARU-ETA.04/ETA TAQUARA</t>
  </si>
  <si>
    <t>(SUBSTITUÍDO) SISTEMA PRODUTOR JATOBA-TUPANATINGA-CAP.16/P.02.16-TP/P.02-B.01</t>
  </si>
  <si>
    <t>(SUBSTITUÍDO) SISTEMA PRODUTOR JATOBA-TUPANATINGA-CAP.17/P.02.17-TP/P.03-B.01</t>
  </si>
  <si>
    <t>(SUBSTITUÍDO) SISTEMA PRODUTOR JATOBA-TUPANATINGA-CAP.18/P.02.18-TP/P.04-B.01</t>
  </si>
  <si>
    <t>SES JATOBA</t>
  </si>
  <si>
    <t>(SUBSTITUÍDO) SISTEMA PRODUTOR JATOBA-TUPANATINGA-CAP.19/P.02.19-TP/P.05-B.01</t>
  </si>
  <si>
    <t>(SUBSTITUÍDO) SISTEMA PRODUTOR JATOBA-TUPANATINGA-CAP.20/P.02.20-TP/P.06-B.01</t>
  </si>
  <si>
    <t>(SUBSTITUÍDO) ITAIBA-NEGRAS EEAB.01/TUPANATINGA (BAIXA FUNDA)</t>
  </si>
  <si>
    <t>(SUBSTITUÍDO) JATAUBA-ETA.02/ETA POCO FUNDO II</t>
  </si>
  <si>
    <t>(SUBSTITUÍDO) ITAIBA-NEGRAS-EEAB.02/ITAIBA (BAIXA FUNDA)</t>
  </si>
  <si>
    <t>(SUBSTITUÍDO) ITAIBA-NEGRAS-EEAS.01/P.01.01-BF/P.01-TUPANATINGA</t>
  </si>
  <si>
    <t>JOAO ALFREDO</t>
  </si>
  <si>
    <t>JOAO ALFREDO-SAA LOCAL</t>
  </si>
  <si>
    <t>(SUBSTITUÍDO) ITAIBA-NEGRAS-EEAS.02/P.01.03-BF/P.03-TUPANATINGA</t>
  </si>
  <si>
    <t>(SUBSTITUÍDO)SANTA CRUZ DO CAPIBARIBE-ETA.01/ETA MACHADO</t>
  </si>
  <si>
    <t>(SUBSTITUÍDO) ITAIBA-NEGRAS-EEAS.03/P.01.04-BF/P.04-TUPANATINGA</t>
  </si>
  <si>
    <t>(SUBSTITUÍDO) ITAIBA-NEGRAS-EEAS.04/P.01.05-BF/P.05-TUPANATINGA</t>
  </si>
  <si>
    <t>(DESATIVADO) SANTA CRUZ DO CAPIBARIBE-ETA.04/ ETA POCO FUNDO II</t>
  </si>
  <si>
    <t>(SUBSTITUÍDO) ITAIBA-NEGRAS-EEAS.05/P.01.06-BF/P.06-TUPANATINGA</t>
  </si>
  <si>
    <t>(SUBSTITUÍDO) ITAIBA-NEGRAS-EEAS.06/P.01.07-BF/P.07-TUPANATINGA</t>
  </si>
  <si>
    <t>(SUBSTITUÍDO) ITAIBA-NEGRAS-EEAS.07/P.01.08-BF/P.08-TUPANATINGA</t>
  </si>
  <si>
    <t>(SUBSTITUÍDO) PEDRA-EEAB.01/EE ACUDE MORORO</t>
  </si>
  <si>
    <t>(DESATIVADO) VERTENTES - ETA.01</t>
  </si>
  <si>
    <t>JOAQUIM NABUCO</t>
  </si>
  <si>
    <t>JOAQUIM NABUCO-SAA LOCAL</t>
  </si>
  <si>
    <t>(SUBSTITUÍDO) PEDRA-EEAB.02/EE POCOS MORORO</t>
  </si>
  <si>
    <t>(DESATIVADO) ALTINHO-ETA.01/ETA ALTINHO</t>
  </si>
  <si>
    <t>(SUBSTITUÍDO) PEDRA-EEAS.02/P.01.01-PE/P.01-MORORO</t>
  </si>
  <si>
    <t>(SUBSTITUÍDO) PEDRA-EEAS.03/P.01.02-PE/P.02-MORORO</t>
  </si>
  <si>
    <t>(SUBSTITUÍDO) PEDRA-EEAS.04/P.01.03-PE/P.03-MORORO</t>
  </si>
  <si>
    <t>(SUBSTITUÍDO) IPANEMINHA-EEAB.01/FLUTUANTE PAO DE ACUCAR</t>
  </si>
  <si>
    <t>(SUBSTITUÍDO) IPANEMINHA-EEAB.02/ EEAB PAO DE ACUCAR</t>
  </si>
  <si>
    <t>(SUBSTITUIDA) BREJO DA MADRE DE DEUS-AAB/ADUTORAS DE AGUA BRUTA</t>
  </si>
  <si>
    <t>(SUBSTITUÍDO) TACAIMBO-EEAT. 01/IGREJINHA-RIACHO FECHADO</t>
  </si>
  <si>
    <t>(SUBSTITUÍDO) TACAIMBO-EEAT. 02/MELANCIA</t>
  </si>
  <si>
    <t>(SUBSTITUÍDO) SISTEMA PRODUTOR JATOBA-TUPANATINGA-EEAS.01/P.02.01-TP/P.01-B.02</t>
  </si>
  <si>
    <t>(SUBSTITUÍDO) SISTEMA PRODUTOR JATOBA-TUPANATINGA-EEAS.02/P.02.02-TP/P.02-B.02</t>
  </si>
  <si>
    <t>SES JOAQUIM NABUCO</t>
  </si>
  <si>
    <t>(SUBSTITUÍDO) SISTEMA PRODUTOR JATOBA-TUPANATINGA-EEAS.03/P.02.03-TP/P.03-B.02</t>
  </si>
  <si>
    <t>(SUBSTITUÍDO) SISTEMA PRODUTOR JATOBA-TUPANATINGA-EEAS.04/P.02.04-TP/P.04-B.02</t>
  </si>
  <si>
    <t>(SUBSTITUÍDO) SISTEMA PRODUTOR JATOBA-TUPANATINGA-EEAS.05/P.02.05-TP/P.05-B.02</t>
  </si>
  <si>
    <t>(SUBSTITUÍDO) SISTEMA PRODUTOR JATOBA-TUPANATINGA-EEAS.06/P.02.06-TP/P.06-B.02</t>
  </si>
  <si>
    <t>JUCATI</t>
  </si>
  <si>
    <t>JUCATI-SAA LOCAL</t>
  </si>
  <si>
    <t>(SUBSTITUÍDO) SISTEMA PRODUTOR JATOBA-TUPANATINGA-EEAS.07/P.02.07-TP/P.07-B.02</t>
  </si>
  <si>
    <t>NEVES-SAA LOCAL</t>
  </si>
  <si>
    <t>(SUBSTITUÍDO) SISTEMA PRODUTOR JATOBA-TUPANATINGA-EEAS.08/P.02.08-TP/P.01-B.03</t>
  </si>
  <si>
    <t>(SUBSTITUÍDO) SISTEMA PRODUTOR JATOBA-TUPANATINGA-EEAS.09/P.02.09-TP/P.02-B.03</t>
  </si>
  <si>
    <t>(SUBSTITUÍDO) SISTEMA PRODUTOR JATOBA-TUPANATINGA-EEAS.10/P.02.10-TP/P.03.B.03</t>
  </si>
  <si>
    <t>(SUBSTITUÍDO) SISTEMA PRODUTOR JATOBA-TUPANATINGA-EEAS.11/P.02.11-TP/P.04-B.03</t>
  </si>
  <si>
    <t>(SUBSTITUÍDO) SISTEMA PRODUTOR JATOBA-TUPANATINGA-EEAS.12/P.02.12-TP/P.05-B.03</t>
  </si>
  <si>
    <t>(SUBSTITUÍDO) SISTEMA PRODUTOR JATOBA-TUPANATINGA-EEAS.13/P.02.13-TP/P.06-B.03</t>
  </si>
  <si>
    <t>(SUBSTITUÍDO) SISTEMA PRODUTOR JATOBA-TUPANATINGA-EEAS.14/P.02.14-TP/P.07-B.03</t>
  </si>
  <si>
    <t>(SUBSTITUÍDO) SISTEMA PRODUTOR JATOBA-TUPANATINGA-EEAS.15/P.02.15-TP/P.01-B.01</t>
  </si>
  <si>
    <t>(SUBSTITUÍDO) SISTEMA PRODUTOR JATOBA-TUPANATINGA-EEAS.16/P.02.16-TP/P.02-B.01</t>
  </si>
  <si>
    <t>(SUBSTITUÍDO) SISTEMA PRODUTOR JATOBA-TUPANATINGA-EEAS.17/P.02.17-TP/P.03-B.01</t>
  </si>
  <si>
    <t>(SUBSTITUÍDO) SISTEMA PRODUTOR JATOBA-TUPANATINGA-EEAS.18/P.02.18-TP/P.04-B.01</t>
  </si>
  <si>
    <t>(SUBSTITUÍDO) SISTEMA PRODUTOR JATOBA-TUPANATINGA-EEAS.19/P.02.19-TP/P.05-B.01</t>
  </si>
  <si>
    <t>(SUBSTITUÍDO) SISTEMA PRODUTOR JATOBA-TUPANATINGA-EEAS.20/P.02.20-TP/P.06-B.01</t>
  </si>
  <si>
    <t>JUPI</t>
  </si>
  <si>
    <t>(SUBSTITUÍDO) JATOBA-PIORE-UTS.01/MODERNA</t>
  </si>
  <si>
    <t>(SUBSTITUÍDO) JATOBA-PIORE-UTS.02/CRUZEIRO DO NORDESTE</t>
  </si>
  <si>
    <t>(SUBSTITUÍDO) JATOBA-PIORE-UTS.02/CAMPOS</t>
  </si>
  <si>
    <t>(SUBSTITUÍDO) ITAIBA-UTS.02/EE BAIXA FUNDA</t>
  </si>
  <si>
    <t>(SUBSTITUÍDO) ITAIBA-UTS.03/UTS JIRAU</t>
  </si>
  <si>
    <t>(SUBSTITUÍDO) PEDRA-ETA.01/ETA PEDRA</t>
  </si>
  <si>
    <t>(SUBSTITUÍDO ) CARUARU - TORITAMA - ETA JUA</t>
  </si>
  <si>
    <t>(SUBSTITUÍDO) CRUZES-IBIRAJUBA-ETA.01/ETA CRUZES</t>
  </si>
  <si>
    <t>(DESATIVADO) FRUTUOSO-CAP.01/P.01.01-FF/P.01-FAZ FRUTUO</t>
  </si>
  <si>
    <t>(DESATIVADO) FRUTUOSO-CAP.02/P.01.02-FF/P.02-FAZ FRUTUO</t>
  </si>
  <si>
    <t>(DESATIVADO) FRUTUOSO-CAP.03/P.01.03-FF/P.03-FAZ FRUTUO</t>
  </si>
  <si>
    <t>(DESATIVADO) FRUTUOSO-CAP.04/P.01.04-FF/P.04-FAZ FRUTUO</t>
  </si>
  <si>
    <t>PETROLINA-ETA.02/ETA PETROLINA II (DISTRITO)</t>
  </si>
  <si>
    <t>JUREMA</t>
  </si>
  <si>
    <t>JUREMA-SAA LOCAL</t>
  </si>
  <si>
    <t>(IMOB) PETROLINA-ETA.03/ETA PQ BRASIL</t>
  </si>
  <si>
    <t>SANTO ANTONIO DAS QUEIMADAS-SAA LOCAL</t>
  </si>
  <si>
    <t>SANTA MARIA DA BOA VISTA-ETA.01/ETA SANTA MAR</t>
  </si>
  <si>
    <t>SANTA FILOMENA-ETA.01/ETA SANTA FILOMENA</t>
  </si>
  <si>
    <t>BELEM DO SAO FRANCISCO-ETA.01/ETA BELEM DO SA</t>
  </si>
  <si>
    <t>(IMOB) BOQUEIRAO-ETA.01/BANANEIRA</t>
  </si>
  <si>
    <t>CABROBO-ETA.01/ETA CABROBO</t>
  </si>
  <si>
    <t>PARNAMIRIM-ETA.01/ETA PARNAMIRIM</t>
  </si>
  <si>
    <t>PAU FERRO-ETA.01</t>
  </si>
  <si>
    <t>SAO FRANCISCO DO BRIGIDA-UTS.01</t>
  </si>
  <si>
    <t>SERRITA-ETA.01/ETA SERRITA</t>
  </si>
  <si>
    <t>(SUBSTITUÍDO) OURICURI-ETA.01/ETA VOLUNTARIOS DA PATRIA</t>
  </si>
  <si>
    <t>TERRA NOVA-ETA.01/ETA TERRA NOVA</t>
  </si>
  <si>
    <t>UMAS-ETA.01/ETA UMAS</t>
  </si>
  <si>
    <t>BETANIA-UTS.02/BAIXA DA FORMIGA</t>
  </si>
  <si>
    <t>BOM NOME-UTS.01</t>
  </si>
  <si>
    <t>CACHOEIRINHA DE MIRANDIBA/ UTS CACHOEIRINHA DE MIRANDIBA</t>
  </si>
  <si>
    <t>CACHOEIRINHA DE MIRANDIBA-UTS.01/CACHOEIRINHA DE MIRANDIBA</t>
  </si>
  <si>
    <t>CARAIBEIRAS-UTS.01</t>
  </si>
  <si>
    <t>CARQUEJA-ETA.01</t>
  </si>
  <si>
    <t>FLORESTA-ETA.01/ETA FLORESTA</t>
  </si>
  <si>
    <t>SES JUREMA</t>
  </si>
  <si>
    <t>MIRANDIBA-UTS.01</t>
  </si>
  <si>
    <t>(IMOB) MIRANDIBA-ETA/ETA</t>
  </si>
  <si>
    <t>LAGOA DE ITAENGA</t>
  </si>
  <si>
    <t>LAGOA DE ITAENGA-SAA LOCAL</t>
  </si>
  <si>
    <t>PETROLANDIA-ETA.01/ETA PETROLANDIA</t>
  </si>
  <si>
    <t>(DESATIVADO) PETROLINA-ETA.04/ETA RAJADA</t>
  </si>
  <si>
    <t>ITACURUBA-ETA/ETA ITACURUBA</t>
  </si>
  <si>
    <t>(IMOB) SAO CAETANO DO NAVIO-UTS.01</t>
  </si>
  <si>
    <t>SAO JOSE DO BELMONTE-UTS.01</t>
  </si>
  <si>
    <t>SAO JOSE DO BELMONTE-UTS.02</t>
  </si>
  <si>
    <t>SAO JOSE DO BELMONTE-UTS.03</t>
  </si>
  <si>
    <t>(SUBSTITUÍDO) GUARANI-ETA.01/ETA GUARANI</t>
  </si>
  <si>
    <t>SERRA TALHADA-ETA.01/ETA SERRA TALHADA</t>
  </si>
  <si>
    <t>SERRA TALHADA-ETA 02/ ETA MOVEL</t>
  </si>
  <si>
    <t>TACARATU-UTS.01/CUMBRE</t>
  </si>
  <si>
    <t>LAGOA DO ITAENGA - REDECOLL</t>
  </si>
  <si>
    <t>TRIUNFO-ETA.01/ETA TRIUNFO</t>
  </si>
  <si>
    <t>LAGOA DO CARRO</t>
  </si>
  <si>
    <t>SAA- LAGOA DO CARRO</t>
  </si>
  <si>
    <t>EEAB LAGOA DO CARRO</t>
  </si>
  <si>
    <t>ETA LAGOA DO CARRO</t>
  </si>
  <si>
    <t>REL LAGOA DO CARRO</t>
  </si>
  <si>
    <t>LAGOA DO OURO</t>
  </si>
  <si>
    <t>LAGOA DO OURO-SAA LOCAL</t>
  </si>
  <si>
    <t>VARZINHA (AFOGADOS DA INGAZEIRA)- UTS</t>
  </si>
  <si>
    <t>RIACHO DO MEIO - ETA.01/RIACHO DO MEIO</t>
  </si>
  <si>
    <t>(SUBSTITUÍDO)TRINDADE-ETA.01/ETA TRINDADE</t>
  </si>
  <si>
    <t>(DESATIVADO) AFOGADOS DA INGAZEIRA-SI-CAP.03/POCO 02 AMAZONAS</t>
  </si>
  <si>
    <t>(ENERGIA)(DESATIVADO) FLORES-CAP.04/P.04-VILA DE FATIMA</t>
  </si>
  <si>
    <t>(DESATIVADO) CARAIBEIRAS-TACARATU-CAP.04/P.01.05-B LERO</t>
  </si>
  <si>
    <t>(ENERGIA) (DESATIVADO) AFRANIO-DORMENTES-CAP.01/RIO SAO FRANCISCO</t>
  </si>
  <si>
    <t>LAGOA DOS GATOS</t>
  </si>
  <si>
    <t>(DESATIVADO) VILA DOS REMEDIOS-UTS.01</t>
  </si>
  <si>
    <t>LAGOA DOS GATOS - CUPIRA - SI</t>
  </si>
  <si>
    <t>(DESATIVADO) FRUTUOSO-CAP.05/P.01.05-FF/P.05-FAZ FRUTUO</t>
  </si>
  <si>
    <t>(DESATIVADO) PEDRA-CAP.05/P.01.04-PE/P.04-MORORO</t>
  </si>
  <si>
    <t>(DESATIVADO) BOM JARDIM-CAP.02/BARRAGEM CANDENGO</t>
  </si>
  <si>
    <t>(DESATIVADO) CRUZES-IBIRAJUBA-CAP.01/BARRAGEM SANTA LUZIA</t>
  </si>
  <si>
    <t>(DESATIVADO) TACAIMBO-CAP.01/ CANHOTINHO-EEAT.01</t>
  </si>
  <si>
    <t>LAGOA DOS GATOS-SAA LOCAL</t>
  </si>
  <si>
    <t>(DESATIVADO) FRUTUOSO-EEAS.01/P.01.01-FF/P.01-FAZ FRUTUO</t>
  </si>
  <si>
    <t>(DESATIVADO) FRUTUOSO-EEAS.02/P.01.02-FF/P.02-FAZ FRUTUO</t>
  </si>
  <si>
    <t>(DESATIVADO) JATOBA-CARAIBEIRAS-TACARATU-OLHO DAGUA DO BRUNO-CAP.01/RIO SAO FRANCISCO</t>
  </si>
  <si>
    <t>(SUBSTITUÍDO) JATOBA-ETA.01/ETA JATOBA</t>
  </si>
  <si>
    <t>GULANDY GUABIRABA-SAA LOCAL</t>
  </si>
  <si>
    <t>(DESATIVADO) SISTEMA ADUTOR DO PAJEU-CAP.01/BARRAGEM ITAPARICA</t>
  </si>
  <si>
    <t>(DESATIVADO) AFOGADOS DA INGAZEIRA-SI-EEAS.02/POCO 02 AMAZONAS</t>
  </si>
  <si>
    <t>(DESATIVADO) FRUTUOSO-EEAS.03/P.01.03-FF/P.03-FAZ FRUTUO</t>
  </si>
  <si>
    <t>LAGOA DO SOUZA-SAA LOCAL</t>
  </si>
  <si>
    <t>(DESATIVADO) FRUTUOSO-EEAS.04/P.01.04-FF/P.04-FAZ FRUTUO</t>
  </si>
  <si>
    <t>(DESATIVADO) FRUTUOSO-EEAS.05/P.01.05-FF/P.05-FAZ FRUTUO</t>
  </si>
  <si>
    <t>(DESATIVADO) PEDRA-EEAS.05/P.01.04-PE/P.04-MORORO</t>
  </si>
  <si>
    <t>(DESATIVADO) FEITORIA-ETA.01 SERROLANDIA</t>
  </si>
  <si>
    <t>(DESATIVADO)TAMBORIL (OURICURI)-UTS.01/UNID. TRATAMENTO SIMPLIFICADO</t>
  </si>
  <si>
    <t>(DESATIVADO) SERRA BRANCA (IPUBI)-UTS.01/UTS SERRA BRANCA</t>
  </si>
  <si>
    <t>(DESATIVADO) BELO JARDIM-EEAB.03 - TABOCAS-BELO JARDIM ANTIGA</t>
  </si>
  <si>
    <t>(DESATIVADO) BOM JARDIM-EEAB.01</t>
  </si>
  <si>
    <t>(DESATIVADO) GULANDY GUABIRABA-ETA.01/ETA GULANDY GUABIRABA</t>
  </si>
  <si>
    <t>(DESATIVADO) CARUARU-SAO CAETANO-AAB/ADUTORAS DE AGUA BRUTA</t>
  </si>
  <si>
    <t>(DESATIVADO) AFOGADOS DA INGAZEIRA-SI-EEAS.03/POCO 03 AMAZONAS</t>
  </si>
  <si>
    <t>(DESATIVADO) CARUARU-SAO CAETANO-EEAB.01/BREJO DO BURACO</t>
  </si>
  <si>
    <t>(DESATIVADO) AFOGADOS DA INGAZEIRA-SI-EEAS.04/POCO 04 AMAZONAS</t>
  </si>
  <si>
    <t>(DESATIVADO) CARUARU-TORITAMA-AAB/ADUTORAS DE AGUA BRUTA</t>
  </si>
  <si>
    <t>(DESATIVADO) FLORES-EEAS.01/P.01-VILA DE FATIMA</t>
  </si>
  <si>
    <t>LAGOA GRANDE</t>
  </si>
  <si>
    <t>LAGOA GRANDE-SAA LOCAL</t>
  </si>
  <si>
    <t>(ENERGIA) (DESATIVADO) CARUARU-TORITAMA-EEAB.01</t>
  </si>
  <si>
    <t>(DESATIVADO) FLORES-EEAS.03/P.03-VILA DE FATIMA</t>
  </si>
  <si>
    <t>(DESATIVADO) SISTEMA ADUTOR DO CAMEVO-EEAB.01</t>
  </si>
  <si>
    <t>(DESATIVADO) SISTEMA ADUTOR DO CAMEVO-EEAB.02</t>
  </si>
  <si>
    <t>(DESATIVADO) FLORES-EEAS.04/P.04-VILA DE FATIMA</t>
  </si>
  <si>
    <t>(DESATIVADO) FLORES-EEAS.10/P.01-SC-FL-SN</t>
  </si>
  <si>
    <t>(DESATIVADO) SISTEMA ADUTOR DO OESTE-EEAB.04/EE MORAIS</t>
  </si>
  <si>
    <t>(DESATIVADO) SISTEMA ADUTOR DO OESTE-STAND PIPE 03 /SERRINHA</t>
  </si>
  <si>
    <t>(DESATIVADO) SISTEMA ADUTOR DO CAMEVO-EEAB.03</t>
  </si>
  <si>
    <t>(DESATIVAD) CARAIBEIRAS-TACARATU-EEAS.01/P.01.02-B LERO</t>
  </si>
  <si>
    <t>(ENERGIA) (DESATIVADO) CARAIBEIRAS-TACARATU-EEAS.03/P.01.04-B LERO</t>
  </si>
  <si>
    <t>(ENERGIA) (DESATIVADO) CARAIBEIRAS-TACARATU-EEAS.04/P.01.05-B LERO</t>
  </si>
  <si>
    <t>(ENERGIA)(DESATIVADO) CARUA-MANICOBA-EEAS.08/P.02-SITIO MANICOBA</t>
  </si>
  <si>
    <t>(DESATIVADO) BELO JARDIM-ETA.02/ETA COHAB</t>
  </si>
  <si>
    <t>SES LAGOA GRANDE</t>
  </si>
  <si>
    <t>(ENERGIA)(DESATIVADO) CARUA-MANICOBA-EEAS.09/P.03-SITIO MANICOBA</t>
  </si>
  <si>
    <t>(ENERGIA)(DESATIVADO) ALTINHO-IBIRAJUBA-ETA.01/SISTEMA MARACUJA</t>
  </si>
  <si>
    <t>(DESATIVADO) ALTINHO-IBIRAJUBA-UTS.01/SERRA DA MANDIOCA</t>
  </si>
  <si>
    <t>SISTEMA ADUTOR DO AGRESTE-CAP.01/BAR IPOJUCA RAMAL AGRESTE</t>
  </si>
  <si>
    <t>LAJEDO</t>
  </si>
  <si>
    <t>LAJEDO-CALCADO-JUP-SI</t>
  </si>
  <si>
    <t>BREJINHO-AAT/ADUTORAS DE AGUA TRATADA</t>
  </si>
  <si>
    <t>BREJINHO-EEAT.01/ELEVATORIA ETA</t>
  </si>
  <si>
    <t>BREJINHO-EEAT.02/ELEVATORIA REL</t>
  </si>
  <si>
    <t>CARNAIBA-AAT/ADUTORAS DE AGUA TRATADA</t>
  </si>
  <si>
    <t>CARNAIBA-EEAT.01/CHAFARIZES</t>
  </si>
  <si>
    <t>CUSTODIA-AAT/ADUTORAS DE AGUA TRATADA</t>
  </si>
  <si>
    <t>LAJEDO-SAA LOCAL</t>
  </si>
  <si>
    <t>CUSTODIA-EEAT 02/ EEAT ALTO DO CRUZEIRO</t>
  </si>
  <si>
    <t>FLORES-AAT/ADUTORAS DE AGUA TRATADA</t>
  </si>
  <si>
    <t>FLORES-EEAT.01/FLORES (VILA DE FATIMA)</t>
  </si>
  <si>
    <t>IBITIRANGA-AAT/ADUTORAS DE AGUA TRATADA</t>
  </si>
  <si>
    <t>IGUARACI-AAT/ADUTORAS DE AGUA TRATADA</t>
  </si>
  <si>
    <t>INGAZEIRA-AAT/ADUTORAS DE AGUA TRATADA</t>
  </si>
  <si>
    <t>ITAPETIM-AAT/ADUTORAS DE AGUA TRATADA</t>
  </si>
  <si>
    <t>JABITACA-AAT/ADUTORAS DE AGUA TRATADA</t>
  </si>
  <si>
    <t>JERICO-AAT/ADUTORAS DE AGUA TRATADA</t>
  </si>
  <si>
    <t>QUIXABA-AAT/ADUTORAS DE AGUA TRATADA</t>
  </si>
  <si>
    <t>SANTA TEREZINHA-AAT/ADUTORAS DE AGUA TRATADA</t>
  </si>
  <si>
    <t>SANTA TEREZINHA-EEAT.01</t>
  </si>
  <si>
    <t>SAO JOSE DO EGITO-AAT/ADUTORAS DE AGUA TRATAD</t>
  </si>
  <si>
    <t>SAO JOSE DO EGITO-EEAT.01/REL ETA</t>
  </si>
  <si>
    <t>LIMOEIRO</t>
  </si>
  <si>
    <t>SAA- LIMOEIRO</t>
  </si>
  <si>
    <t>EEab 1- LIMOEIRO</t>
  </si>
  <si>
    <t>EEab 2- LIMOEIRO</t>
  </si>
  <si>
    <t>BARRAGEM PEDRAS FINAS/PALMEIRINHA</t>
  </si>
  <si>
    <t>NÃO FISCALIZADA</t>
  </si>
  <si>
    <t>ESTAÇÃO ELEVATÓRIA DE ÁGUA TRATADA LIMOEIRO ( GAMELEIRA)</t>
  </si>
  <si>
    <t>ESTAÇÃO ELEVATÓRIA DE ÁGUA TRATADA LIMOEIRO ( PRESÍDIO)</t>
  </si>
  <si>
    <t>ESTAÇÃO DE TRATAMENTO DE ÁGUA DE LIMOEIRO</t>
  </si>
  <si>
    <t>RAP DE LAVAGEM DOS FILTROS DA ETA</t>
  </si>
  <si>
    <t>RAP 01, RAP 02 E RAP 03 LIMOEIRO</t>
  </si>
  <si>
    <t>REL JUÁ</t>
  </si>
  <si>
    <t>SAA VILA MENDES</t>
  </si>
  <si>
    <t>SISTEMA INTEGRADO</t>
  </si>
  <si>
    <t>ETA- VILA MENDES</t>
  </si>
  <si>
    <t>MACAPARANA</t>
  </si>
  <si>
    <t>MACAPARANA-SAA LOCAL</t>
  </si>
  <si>
    <t>BUIQUE-EEAT.02/ EEAT REL BUIQUE/JOAO GODOY</t>
  </si>
  <si>
    <t>IBIMIRIM-AAT/ADUTORAS DE AGUA TRATADA</t>
  </si>
  <si>
    <t>IBIMIRIM-EEAT.01/EEAT.01</t>
  </si>
  <si>
    <t>ITAIBA-AAT/ADUTORA DE AGUA TRATADA</t>
  </si>
  <si>
    <t>ITAIBA-EEAT.01/ITAIBA (BAIXA FUNDA)</t>
  </si>
  <si>
    <t>ITAIBA-EEAT.02/JIRAU</t>
  </si>
  <si>
    <t>PEDRA-AAT/ADUTORA DE AGUA TRATADA</t>
  </si>
  <si>
    <t>PEDRA-EEAT.01/ELEVATORIA ETA</t>
  </si>
  <si>
    <t>SERTANIA-AAT/ADUTORAS DE AGUA TRATADA</t>
  </si>
  <si>
    <t>SERTANIA-EEAT.01/POCOS MOXOTO</t>
  </si>
  <si>
    <t>MACHADOS</t>
  </si>
  <si>
    <t>SAA- MACHADOS</t>
  </si>
  <si>
    <t>EEab- MACHADOS</t>
  </si>
  <si>
    <t>ETA- MACHADOS</t>
  </si>
  <si>
    <t>REL- ETA MACHADOS</t>
  </si>
  <si>
    <t>MANARI</t>
  </si>
  <si>
    <t>MANAR- SAA LOCAL</t>
  </si>
  <si>
    <t>LAJEDO-EEAT.02/BOOSTER LAJEDO</t>
  </si>
  <si>
    <t>(DESATIVADO) LAJEDO-EEAT.03/BOOSTER</t>
  </si>
  <si>
    <t>MUTUCA-AAT/ADUTORAS DE AGUA TRATADA</t>
  </si>
  <si>
    <t>PESQUEIRA-AAT/ADUTORAS DE AGUA TRATADA</t>
  </si>
  <si>
    <t>PESQUEIRA-EEAT.01</t>
  </si>
  <si>
    <t>PESQUEIRA-EEAT.02</t>
  </si>
  <si>
    <t>PESQUEIRA-EEAT.03</t>
  </si>
  <si>
    <t>POCAO-AAT/ADUTORAS DE AGUA TRATADA</t>
  </si>
  <si>
    <t>POCAO-EEAT.01</t>
  </si>
  <si>
    <t>SANHARO-AAT/ADUTORAS DE AGUA TRATADA</t>
  </si>
  <si>
    <t>SANHARO-EEAT.01 PE DE SERRA</t>
  </si>
  <si>
    <t>SERRA DOS VENTOS-AAT/ADUTORAS DE AGUA TRATADA</t>
  </si>
  <si>
    <t>TACAIMBO-EEAT. 01/IGREJINHA-RIACHO FECHADO</t>
  </si>
  <si>
    <t>TACAIMBO-EEAT. 02/MELANCIA</t>
  </si>
  <si>
    <t>MARAIAL</t>
  </si>
  <si>
    <t>MARAIAL-SAA LOCAL</t>
  </si>
  <si>
    <t>XUCURU-AAT/ADUTORAS DE AGUA TRATADA</t>
  </si>
  <si>
    <t>ALIANCA-AAT/ADUTORAS DE AGUA TRATADA</t>
  </si>
  <si>
    <t>ALIANCA-EEAT.01/ ALIANCA</t>
  </si>
  <si>
    <t>BUENOS AIRES-AAT/ADUTORAS DE AGUA TRATADA</t>
  </si>
  <si>
    <t>BUENOS AIRES-EEAT.01( LAVAGEM DOS FILTROS)</t>
  </si>
  <si>
    <t>CHA DE ALEGRUA - AAT/ADUTORAS DE AGUA TRATADA</t>
  </si>
  <si>
    <t>CHA DE ALEGRIA - EEAT 01 / URUBAS</t>
  </si>
  <si>
    <t>CHA DE ALEGRIA - EEAT. 02 /CHA DE ALEGRIA</t>
  </si>
  <si>
    <t>CONDADO-AAT/ADUTORAS DE AGUA TRATADA</t>
  </si>
  <si>
    <t>FEIRA NOVA-AAT/ADUTORAS DE AGUA TRATADA</t>
  </si>
  <si>
    <t>MIRANDIBA</t>
  </si>
  <si>
    <t>CACHOEIRINHA DE MIRANDIBA-SAA LOCAL</t>
  </si>
  <si>
    <t>FEIRA NOVA-EEAT.01 /FEIRA NOVA</t>
  </si>
  <si>
    <t>FERREIROS-AAT/ADUTORAS DE AGUA TRATADA</t>
  </si>
  <si>
    <t>ITAQUITINGA-AAT/ADUTORAS DE AGUA TRATADA</t>
  </si>
  <si>
    <t>MIRANDIBA-SAA LOCAL</t>
  </si>
  <si>
    <t>JOAO ALFREDO - AAT / ADUTORAS DE AGUA TRATADA</t>
  </si>
  <si>
    <t>JOAO ALFREDO - EEAT.01 /</t>
  </si>
  <si>
    <t>LAGOA DE ITAENGA-AAT/ADUTORAS DE AGUA TRATADA</t>
  </si>
  <si>
    <t>(IMOB) LAGOA DE ITAENGA-EEAT.01/GREMIO</t>
  </si>
  <si>
    <t>LAGOA DE ITAENGA-EEAT.02/INTERMEDIARIA</t>
  </si>
  <si>
    <t>LAGOA DO CARRO-AAT/ADUTORAS DE AGUA TRATADA</t>
  </si>
  <si>
    <t>(DESATIVADO) LAGOA DO CARRO-EEAT.01</t>
  </si>
  <si>
    <t>(DESATIVADO) LAGOA DO CARRO-EEAT.02</t>
  </si>
  <si>
    <t>LIMOEIRO-AAT/ADUTORAS DE AGUA TRATADA</t>
  </si>
  <si>
    <t>LIMOEIRO-EEAT.01 GAMELEIRA</t>
  </si>
  <si>
    <t>MACAPARANA-AAT/ADUTORAS DE AGUA TRATADA</t>
  </si>
  <si>
    <t>MACHADOS-AAT/ADUTORAS DE AGUA TRATADA</t>
  </si>
  <si>
    <t>(DESATIVADO) MACHADOS-EEAT 01/ BOOSTER SECUNDARIO</t>
  </si>
  <si>
    <t>MENDES-AAT/ADUTORAS DE AGUA TRATADA</t>
  </si>
  <si>
    <t>NAZARE DA MATA-AAT/ADUTORAS DE AGUA TRATADA</t>
  </si>
  <si>
    <t>NAZARE DA MATA-EEAT.01</t>
  </si>
  <si>
    <t>NAZARE DA MATA-EEAT.02/BOOSTER DA RADIO</t>
  </si>
  <si>
    <t>OROBO-AAT/ADUTORAS DE AGUA TRATADA</t>
  </si>
  <si>
    <t>OROBO-EEAT.01</t>
  </si>
  <si>
    <t>OROBO-EEAT 02/CARAUBAS</t>
  </si>
  <si>
    <t>PAUDALHO-EEAT.01/BOOSTER PAUDALHO</t>
  </si>
  <si>
    <t>SAO VICENTE FERRER-AAT/ADUTORAS DE AGUA TRATA</t>
  </si>
  <si>
    <t>SAO VICENTE FERRER-EEAT 01/ BOOSTER SECUNDARIO</t>
  </si>
  <si>
    <t>(SUBSTITUÍDO) SIRIGI-AAT/ADUTORAS DE AGUA TRATADA</t>
  </si>
  <si>
    <t>(SUBSTITUÍDO) SIRIGI-EEAT.01/ EEAT SIRIGI-MURUPE</t>
  </si>
  <si>
    <t>MOREILANDIA</t>
  </si>
  <si>
    <t>MOREILANDIA-SAA LOCAL</t>
  </si>
  <si>
    <t>TIMBAUBA-AAT/ADUTORAS DE AGUA TRATADA</t>
  </si>
  <si>
    <t>TIMBAUBA-EEAT.01/EE ALTO DA INDEPENDENCIA (ZONA 1)</t>
  </si>
  <si>
    <t>TIMBAUBA-EEAT.02/EE MORROS (ZONAS 2 E 3)</t>
  </si>
  <si>
    <t>(IMOB) TIMBAUBA-EEAT.03/EE ARARUNA</t>
  </si>
  <si>
    <t>TIMBAUBA-EEAT.04/SANTA LUZIA-TIMBAUBA</t>
  </si>
  <si>
    <t>VICENCIA-AAT/ADUTORAS DE AGUA TRATADA</t>
  </si>
  <si>
    <t>VICENCIA-EEAT.01</t>
  </si>
  <si>
    <t>(DESATIVADO) VICENCIA-EEAT.02</t>
  </si>
  <si>
    <t>VICENCIA-EEAT.03/EEAT BORRACHA</t>
  </si>
  <si>
    <t>MORENO</t>
  </si>
  <si>
    <t>BONANÇA</t>
  </si>
  <si>
    <t xml:space="preserve">ETA Bonança </t>
  </si>
  <si>
    <t>AGRESTINA-AAT/ADUTORAS DE AGUA TRATADA</t>
  </si>
  <si>
    <t xml:space="preserve">Buster Rua Chile </t>
  </si>
  <si>
    <t>ALTO BONITO-AAT/ADUTORAS DE AGUA TRATADA</t>
  </si>
  <si>
    <t xml:space="preserve">EEat Alto da Catita </t>
  </si>
  <si>
    <t>ALTO DO MOURA-AAT/ADUTORAS DE AGUA TRATADA</t>
  </si>
  <si>
    <t xml:space="preserve">EEat Alto da Estrela </t>
  </si>
  <si>
    <t>BARRA DE GUABIRABA-AAT/ADUTORAS DE AGUA TRATA</t>
  </si>
  <si>
    <t xml:space="preserve">EEat Alto da Liberdade </t>
  </si>
  <si>
    <t>BARRA DE GUABIRABA-EEAT.01/CENTRO-ALTO DA ESPERANCA</t>
  </si>
  <si>
    <t xml:space="preserve">EEat Conde da Boa Vista(Centro) </t>
  </si>
  <si>
    <t>BARRA DE GUABIRABA-EEAT.02/CENTRO</t>
  </si>
  <si>
    <t xml:space="preserve">EEat Miguel Arraes </t>
  </si>
  <si>
    <t>BARRA DO FARIAS-AAT/ADUTORAS DE AGUA TRATADA</t>
  </si>
  <si>
    <t xml:space="preserve">RAP - REL e EEat Alto da liberdade </t>
  </si>
  <si>
    <t>BATATEIRAS-AAT/ADUTORAS DE AGUA TRATADA</t>
  </si>
  <si>
    <t xml:space="preserve">RAP - REL e EEat Central(Galinha D' Água) </t>
  </si>
  <si>
    <t>BEZERROS-AAT/ADUTORAS DE AGUA TRATADA</t>
  </si>
  <si>
    <t xml:space="preserve">RAP Alto da Estrela </t>
  </si>
  <si>
    <t>BEZERROS-EEAT.01/PARQUE DAS ACACIAS</t>
  </si>
  <si>
    <t xml:space="preserve">RAP e REL Alto do Cemitério </t>
  </si>
  <si>
    <t>BEZERROS-EEAT.02/ASA BRANCA</t>
  </si>
  <si>
    <t xml:space="preserve">RAP Santo Antonio </t>
  </si>
  <si>
    <t>BEZERROS-EEAT.03/SAO LUCAS</t>
  </si>
  <si>
    <t>REL Alto Santo Antônio</t>
  </si>
  <si>
    <t>BEZERROS-EEAT.04/RESIDENCIAL BEZERROS</t>
  </si>
  <si>
    <t>EEat Alto Santo Antônio</t>
  </si>
  <si>
    <t>BEZERROS-EEAT.05/LOTEAMENTO CAMPESTRE</t>
  </si>
  <si>
    <t xml:space="preserve">EEat Alto do Cemitério </t>
  </si>
  <si>
    <t>BONITO-AAT/ADUTORAS DE AGUA TRATADA</t>
  </si>
  <si>
    <t>REL Vila Holandesa 1</t>
  </si>
  <si>
    <t>BREJO DA MADRE DE DEUS-AAT/ADUTORAS DE AGUA T</t>
  </si>
  <si>
    <t>REL Vila Holandesa 2</t>
  </si>
  <si>
    <t>CAMOCIM DE SAO FELIX-AAT/ADUTORAS DE AGUA TRA</t>
  </si>
  <si>
    <t>REL Alto da Olaria</t>
  </si>
  <si>
    <t>CARUARU-AAT/ADUTORAS DE AGUA TRATADA</t>
  </si>
  <si>
    <t xml:space="preserve">EEat Alto da Olaria </t>
  </si>
  <si>
    <t>CARUARU-EEAT.01 - COHAB III ( RENDEIRAS )</t>
  </si>
  <si>
    <t>REL Noel Rosa -  Quadra XV Curado II (recebe água de EE Noel Rosa)</t>
  </si>
  <si>
    <t>CARUARU-EEAT.02 - MULTIRAO ( JOSE CARLOS OLIVEIRA )</t>
  </si>
  <si>
    <t>NAZARE DA MATA</t>
  </si>
  <si>
    <t>CAPTAÇÃO RIO SIRIJI</t>
  </si>
  <si>
    <t>CAPTAÇÃO RIACHO TEITANDUBA</t>
  </si>
  <si>
    <t>CAPTAÇÃO BARRAGEM MOROJOSINHO</t>
  </si>
  <si>
    <t>EEab - MOROJOSINHO</t>
  </si>
  <si>
    <t>ETA - NAZARÉ DA MATA</t>
  </si>
  <si>
    <t>EEat - ETA NAZARÉ DA MATA</t>
  </si>
  <si>
    <t>EEat 02 - (NAZARÉ DA MATA) BOOSTER DA RÁDIO</t>
  </si>
  <si>
    <t>RAP - ETA NAZARÉ DA MATA</t>
  </si>
  <si>
    <t xml:space="preserve">REL - ETA NAZARÉ DA MATA </t>
  </si>
  <si>
    <t>REL - DOM MOTA</t>
  </si>
  <si>
    <t>REL - 50 m³</t>
  </si>
  <si>
    <t>EEab - USINA BARRA</t>
  </si>
  <si>
    <t>EEat - ETA NAZARÉ DA MATA (LAVAGEM DE FILTROS)</t>
  </si>
  <si>
    <t>EEat - TAMATAÚPE</t>
  </si>
  <si>
    <t>REL - TAMATAÚPE</t>
  </si>
  <si>
    <t>EE 05</t>
  </si>
  <si>
    <t>EE 04 - UPE</t>
  </si>
  <si>
    <t>EE 01</t>
  </si>
  <si>
    <t>EE 06</t>
  </si>
  <si>
    <t>ETE - NAZARÉ DA MATA</t>
  </si>
  <si>
    <t>Olinda</t>
  </si>
  <si>
    <t>BOTAFOGO</t>
  </si>
  <si>
    <t>RESERVATÓRIO APOIADO CIDADE TABAJARA</t>
  </si>
  <si>
    <t>(IMOB) GRAVATA-EEAT.10/R5B</t>
  </si>
  <si>
    <t>RESERVATÓRIO APOIADO PERIJUCÃ [R1] (X6)</t>
  </si>
  <si>
    <t>GRAVATA-EEAT.11/R11 P/ O R13</t>
  </si>
  <si>
    <t>RESERVATÓRIO APOIADO URUBU [R2]</t>
  </si>
  <si>
    <t>(DESATIVADO) GRAVATA-EEAT.12/SERRA DO MAROTO</t>
  </si>
  <si>
    <t>RESERVATÓRIO APOIADO 01 MONTE [R3](X4)</t>
  </si>
  <si>
    <t>GRAVATA-EEAT.13/R11 p/ R14</t>
  </si>
  <si>
    <t>RESERVATÓRIO APOIADO JARDIM BRASIL [R4]</t>
  </si>
  <si>
    <t>GRAVATA-EEAT.14/R14 p/ R15</t>
  </si>
  <si>
    <t>RESERVATÓRIO APOIADO 01 NOVA OLINDA [R6](X2)</t>
  </si>
  <si>
    <t>GRAVATA-EEAT.15/R2</t>
  </si>
  <si>
    <t>RESERVATÓRIO APOIADO ALTO DA BONDADE [R7]</t>
  </si>
  <si>
    <t>JATAUBA-AAT/ADUTORAS DE AGUA TRATADA</t>
  </si>
  <si>
    <t>RESERVATÓRIO APOIADO NAVIO</t>
  </si>
  <si>
    <t>(SUBSTITUÍDO) JATAUBA-EEAT.01</t>
  </si>
  <si>
    <t xml:space="preserve">RESERVATÓRIO APOIADO ALTO DA SÉ </t>
  </si>
  <si>
    <t>(IMOB) JATAUBA-EEAT.02/LAVAGEM DE FILTROS</t>
  </si>
  <si>
    <t>RESERVATÓRIO APOIADO RIBEIRA</t>
  </si>
  <si>
    <t>JATAUBA-EEAT.03 POCO FUNDO II</t>
  </si>
  <si>
    <t>RESERVATÓRIO APOIADO TV PERNAMBUCO [R10]</t>
  </si>
  <si>
    <t>MANDACAIA-AAT/ADUTORAS DE AGUA TRATADA</t>
  </si>
  <si>
    <t>RESERVATÓRIO APOIADO TV GLOBO</t>
  </si>
  <si>
    <t>PASSIRA-AAT/ADUTORAS DE AGUA TRATADA</t>
  </si>
  <si>
    <t>RESERVATÓRIO ELEVADO 01 ALTO DA BONDADE</t>
  </si>
  <si>
    <t>RIACHO DAS ALMAS-AAT/ADUTORAS DE AGUA TRATADA</t>
  </si>
  <si>
    <t>RESERVATÓRIO ELEVADO ALTO DA SÉ [R15]</t>
  </si>
  <si>
    <t>RIACHO DAS ALMAS-EEAT.01</t>
  </si>
  <si>
    <t>POÇO</t>
  </si>
  <si>
    <t>RESERVATÓRIO ELEVADO ALTO SOL NASCENTE</t>
  </si>
  <si>
    <t>SAIRE-AAT/ADUTORAS DE AGUA TRATADA</t>
  </si>
  <si>
    <t>RESERVATÓRIO ELEVADO BAHIA</t>
  </si>
  <si>
    <t>SANTA CRUZ DO CAPIBARIBE-AAT/ADUTORAS DE AGUA</t>
  </si>
  <si>
    <t>RESERVATÓRIO ELEVADO MATA DO RONCA</t>
  </si>
  <si>
    <t>SANTA CRUZ DO CAPIBARIBE-EEAT.01/EEAT 01 POCO FUNDO I</t>
  </si>
  <si>
    <t>RESERVATÓRIO ELEVADO PONTO H</t>
  </si>
  <si>
    <t>SANTA CRUZ DO CAPIBARIBE-EEAT.02 (ETA MACHADO)</t>
  </si>
  <si>
    <t>RESERVATÓRIO APOIADO PELUDO [R5]</t>
  </si>
  <si>
    <t>SANTA CRUZ DO CAPIBIBARIBE -EEAT 03 (CENTRO DE RESERVACAO)</t>
  </si>
  <si>
    <t>RESERVATÓRIO ELEVADO VILA CONCEIÇÃO - PASSARINHO</t>
  </si>
  <si>
    <t>SAO CAETANO-AAT/ADUTORAS DE AGUA TRATADA</t>
  </si>
  <si>
    <t>EEAT E4</t>
  </si>
  <si>
    <t>SAO CAETANO-EEAT.01 - VICENTE CORDEIRO</t>
  </si>
  <si>
    <t>EEAT NOVA OLINDA E3</t>
  </si>
  <si>
    <t>SAO CAETANO EEAT 02/ CILPE</t>
  </si>
  <si>
    <t>RAP PEIXINHOS 1 E 2</t>
  </si>
  <si>
    <t>SAO JOAQUIM DO MONTE-AAT/ADUTORAS DE AGUA TRA</t>
  </si>
  <si>
    <t>REL PEIXINHOS 1 E 2</t>
  </si>
  <si>
    <t>SAO JOAQUIM DO MONTE-EEAT.01</t>
  </si>
  <si>
    <t>RAP RESIDENCIAL CARLOS LAMARCA</t>
  </si>
  <si>
    <t>SURUBIM-AAT/ADUTORAS DE AGUA TRATADA</t>
  </si>
  <si>
    <t>POÇOS</t>
  </si>
  <si>
    <t>EEAB NORTE</t>
  </si>
  <si>
    <t>TORITAMA-AAT/ADUTORAS DE AGUA TRATADA</t>
  </si>
  <si>
    <t>EEAB SUL</t>
  </si>
  <si>
    <t>TORITAMA-EEAT.01/ EEAT TORITAMA</t>
  </si>
  <si>
    <t>RESERVATÓRIO ELEVADO CIDADE TABAJARA  [desativado]</t>
  </si>
  <si>
    <t>VERTENTES- AAT/ADUTORA DE AGUA TRATADA</t>
  </si>
  <si>
    <t>RESERVATÓRIO ELEVADO RIO DOCE 1ª ETAPA (desativado)</t>
  </si>
  <si>
    <t>VERTENTES- EEAT 01/ BOOSTER</t>
  </si>
  <si>
    <t>RESERVATÓRIO ELEVADO RIO DOCE 2ªETAPA  [desativado]</t>
  </si>
  <si>
    <t>AGUAS BELAS-AAT/ADUTORAS DE AGUA TRATADA</t>
  </si>
  <si>
    <t>RESERVATÓRIO ELEVADO SÉTIMO RO [desativado]</t>
  </si>
  <si>
    <t>ALTINHO-AAT/ADUTORAS DE AGUA TRATADA</t>
  </si>
  <si>
    <t>RESERVATÓRIO ELEVADO PEIXINHOS [sem operação]</t>
  </si>
  <si>
    <t>ANGELIM-AAT/ADUTORAS DE AGUA TRATADA</t>
  </si>
  <si>
    <t>RESERVATÓRIO ELEVADO PARANÁ [desativado]</t>
  </si>
  <si>
    <t>ANGELIM-EEAT.01</t>
  </si>
  <si>
    <t>OROBO</t>
  </si>
  <si>
    <t>OROBO-SAA LOCAL</t>
  </si>
  <si>
    <t>BELEM DE MARIA-AAT/ADUTORAS DE AGUA TRATADA</t>
  </si>
  <si>
    <t>BELEM DE MARIA-EEAT.01 ALTO SANTA LUZIA / COHAB</t>
  </si>
  <si>
    <t>BOM CONSELHO-AAT/ADUTORAS DE AGUA TRATADA</t>
  </si>
  <si>
    <t>(DESATIVADO) BOM CONSELHO-EEAT.01</t>
  </si>
  <si>
    <t>BOM CONSELHO-EEAT.02</t>
  </si>
  <si>
    <t>BREJAO-AAT/ADUTORAS DE AGUA TRATADA</t>
  </si>
  <si>
    <t>CAETES-EEAT.01</t>
  </si>
  <si>
    <t>CALCADOS-AAT/ADUTORAS DE AGUA TRATADA</t>
  </si>
  <si>
    <t>OROCO</t>
  </si>
  <si>
    <t>CANHOTINHO-AAT/ADUTORAS DE AGUA TRATADA</t>
  </si>
  <si>
    <t>OROCO-SAA LOCAL</t>
  </si>
  <si>
    <t>CANHOTINHO-EEAT.01 - EEAT ELIZA HOLANDA</t>
  </si>
  <si>
    <t>CANHOTINHO-EEAT.02 - EEAT ALTO DOS VENTOS</t>
  </si>
  <si>
    <t>CORRENTES-AAT/ADUTORAS DE AGUA TRATADA</t>
  </si>
  <si>
    <t>CORRENTES-EEAT ALTO SAO JOSE</t>
  </si>
  <si>
    <t>CUPIRA-AAT/ADUTORAS DE AGUA TRATADA</t>
  </si>
  <si>
    <t>(DESATIVADO) CUPIRA-EEAT.01</t>
  </si>
  <si>
    <t>FREIXEIRAS-AAT/ADUTORAS DE AGUA TRATADA</t>
  </si>
  <si>
    <t>GARANHUNS-EEAT.01/ RAP 04</t>
  </si>
  <si>
    <t>GARANHUNS-EEAT.02/INDIANO</t>
  </si>
  <si>
    <t>GARANHUNS-EEAT.03/ EEAT SÃO PEDRO</t>
  </si>
  <si>
    <t>IBIRAJUBA-AAT/ADUTORAS DE AGUA TRATADA</t>
  </si>
  <si>
    <t>OROCO - REDECOL</t>
  </si>
  <si>
    <t>(DESATIVADO) IBIRAJUBA-EEAT.01</t>
  </si>
  <si>
    <t>OURICURI</t>
  </si>
  <si>
    <t>EEat - ETA VOLUNTÁRIOS DA PÁTRIA</t>
  </si>
  <si>
    <t>EEat - AEROPORTO</t>
  </si>
  <si>
    <t>EEat - ETA SANTA RITA</t>
  </si>
  <si>
    <t>ETA - VOLUNTÁRIOS DA PÁTRIA</t>
  </si>
  <si>
    <t>ETA - SANTA RITA</t>
  </si>
  <si>
    <t>ETA - OURICURI</t>
  </si>
  <si>
    <t>REL - CENTRO (ETA OURICURI)</t>
  </si>
  <si>
    <t>RAP - ETA VOLUNTÁRIOS DA PÁTRIA</t>
  </si>
  <si>
    <t>REL - ETA SANTA RITA</t>
  </si>
  <si>
    <t>REL - BARRA DE SÃO PEDRO</t>
  </si>
  <si>
    <t>REL - POVOADO DE PASSAGEM DE PEDRA</t>
  </si>
  <si>
    <t>REL - POVOADO DE JATOBÁ</t>
  </si>
  <si>
    <t>PALMEIRINA</t>
  </si>
  <si>
    <t>ARARIPINA-AAT/ADUTORAS DE AGUA TRATADA</t>
  </si>
  <si>
    <t>(DESATIVADO) ARARIPINA-EEAT.01</t>
  </si>
  <si>
    <t>ARARIPINA-EEAT.02/EE MUSEU-ALTO DA BOA VISTA</t>
  </si>
  <si>
    <t>BARRA DE SAO PEDRO-AAT/ADUTORAS DE AGUA TRATADA</t>
  </si>
  <si>
    <t>ETA - Palmeirina</t>
  </si>
  <si>
    <t>BODOCO-AAT/ADUTORAS DE AGUA TRATADA</t>
  </si>
  <si>
    <t>RAP 03 - Palmeirina</t>
  </si>
  <si>
    <t>EXU-AAT/ADUTORAS DE AGUA TRATADA</t>
  </si>
  <si>
    <t>EEat - RAP 03 Palmeirina</t>
  </si>
  <si>
    <t>GERGELIM-AAT/ADUTORAS DE AGUA TRATADA</t>
  </si>
  <si>
    <t>RAP 01 - Palmeirina</t>
  </si>
  <si>
    <t>GRANITO-AAT/ADUTORAS DE AGUA TRATADA</t>
  </si>
  <si>
    <t>RAP 02 - Palmeirina</t>
  </si>
  <si>
    <t>IPUBI-AAT/ADUTORAS DE AGUA TRATADA</t>
  </si>
  <si>
    <t>PANELAS</t>
  </si>
  <si>
    <t>PANELAS-SAA LOCAL</t>
  </si>
  <si>
    <t>IPUBI-EEAT.01</t>
  </si>
  <si>
    <t>CRUZES - SAA LOCAL</t>
  </si>
  <si>
    <t>LAGOA DO BARRO-AAT/ADUTORAS DE AGUA TRATADA</t>
  </si>
  <si>
    <t>MORAIS-AAT/ADUTORAS DE AGUA TRATADA</t>
  </si>
  <si>
    <t>MOREILANDIA-AAT/ADUTORAS DE AGUA TRATADA</t>
  </si>
  <si>
    <t>MOREILANDIA-EEAT.01</t>
  </si>
  <si>
    <t>NASCENTE-AAT/ADUTORAS DE AGUA TRATADA</t>
  </si>
  <si>
    <t>OURICURI-AAT/ADUTORAS DE AGUA TRATADA</t>
  </si>
  <si>
    <t>(DESATIVADO) OURICURI-EEAT.01/EE DA ETA</t>
  </si>
  <si>
    <t>OURICURI-EEAT.02/EEAT MINHA CASA MINHA VIDA</t>
  </si>
  <si>
    <t>OURICURI-EEAT.03/EE AEROPORTO</t>
  </si>
  <si>
    <t>RANCHARIA-AAT/ADUTORAS DE AGUA TRATADA</t>
  </si>
  <si>
    <t>SANTA CRUZ DE MALTA-AAT/ADUTORAS DE AGUA TRAT</t>
  </si>
  <si>
    <t>TRINDADE-AAT/ADUCAO DE AGUA TRATADA</t>
  </si>
  <si>
    <t>TRINDADE-EEAT.01/EEAT IPUBI</t>
  </si>
  <si>
    <t>CRUZES-SAA LOCAL</t>
  </si>
  <si>
    <t>AFRANIO-AAT/ADUTORAS DE AGUA TRATADA</t>
  </si>
  <si>
    <t>AFRANIO-EEAT.02</t>
  </si>
  <si>
    <t>DORMENTES-AAT/ADUTORAS DE AGUA TRATADA</t>
  </si>
  <si>
    <t>SES PANELAS</t>
  </si>
  <si>
    <t>DORMENTES-EEAT.01</t>
  </si>
  <si>
    <t>PARANATAMA</t>
  </si>
  <si>
    <t>POÇOS 1 E 2 SÍTIO DOS ARREPENDIDOS</t>
  </si>
  <si>
    <t>EM COLAPSO</t>
  </si>
  <si>
    <t>EEab - POÇOS 1 E 2 SÍTIO DOS ARREPENDIDOS</t>
  </si>
  <si>
    <t>EEab - SÍTIO BAIXO</t>
  </si>
  <si>
    <t>ETA PARANATAMA</t>
  </si>
  <si>
    <t>REL - ETA PARANATAMA</t>
  </si>
  <si>
    <t>PARNAMIRIM</t>
  </si>
  <si>
    <t>SANTA MARIA DA BOA VISTA-AAT/ADUTORAS DE AGUA</t>
  </si>
  <si>
    <t>PARNAMIRIM-SAA LOCAL</t>
  </si>
  <si>
    <t>SANTA MARIA DA BOA VISTA-EEAT.01</t>
  </si>
  <si>
    <t>SANTA FILOMENA-AAT/ADUTORAS DE AGUA TRATADA</t>
  </si>
  <si>
    <t>BELEM DO SAO FRANCISCO-AAT/ADUTORAS DE AGUA T</t>
  </si>
  <si>
    <t>BELEM DO SAO FRANCISCO-EEAT.01</t>
  </si>
  <si>
    <t>MATIAS - SAA LOCAL</t>
  </si>
  <si>
    <t>BELEM DO SAO FRANCISCO-EEAT.02/COHAB</t>
  </si>
  <si>
    <t>BELEM DO SAO FRANCISCO-EEAT.03/RIACHO PEQUENO</t>
  </si>
  <si>
    <t>BELEM DO SAO FRANCISCO-EEAT.04/CONCEICAO DAS CRIOULAS</t>
  </si>
  <si>
    <t>BOQUEIRAO-AAT/ADUTORAS DE AGUA TRATADA</t>
  </si>
  <si>
    <t>CABROBO-AAT/ADUTORAS DE AGUA TRATADA</t>
  </si>
  <si>
    <t>CABROBO-EEAT.01/EEAT 04</t>
  </si>
  <si>
    <t>CABROBO-EEAT.02/EEAT ALTO DA TEMPERATURA</t>
  </si>
  <si>
    <t>GUARANI-AAT/ADUTORAS DE AGUA TRATADA</t>
  </si>
  <si>
    <t>LAGOA DOS SATAS-AAT/ADUTORAS DE AGUA TRATADA</t>
  </si>
  <si>
    <t>MALHADAREIA-AAT/ADUTORAS DE AGUA TRATADA</t>
  </si>
  <si>
    <t>PARNAMIRIM-AAT/ADUTORAS DE AGUA TRATADA</t>
  </si>
  <si>
    <t>PARNAMIRIM-EEAT.01</t>
  </si>
  <si>
    <t>PAU FERRO-AAT/ADUTORAS DE AGUA TRATADA</t>
  </si>
  <si>
    <t>PAU FERRO-EEAT.01/PAU FERRO</t>
  </si>
  <si>
    <t>SAO FRANCISCO DO BRIGIDA-AAT/ADUTORAS DE AGUA</t>
  </si>
  <si>
    <t>SERRITA-AAT/ADUTORAS DE AGUA TRATADA</t>
  </si>
  <si>
    <t>SES PARNAMIRIM</t>
  </si>
  <si>
    <t>SERRITA-EEAT.01</t>
  </si>
  <si>
    <t>SERRITA-EEAT.02</t>
  </si>
  <si>
    <t>SERRITA-EEAT.03</t>
  </si>
  <si>
    <t>TERRA NOVA-AAT/ADUTORAS DE AGUA TRATADA</t>
  </si>
  <si>
    <t>TERRA NOVA-EEAT.01</t>
  </si>
  <si>
    <t>PASSIRA</t>
  </si>
  <si>
    <t>PASSIRA-SAA LOCAL</t>
  </si>
  <si>
    <t>UMAS-AAT/ADUTORAS DE AGUA TRATADA</t>
  </si>
  <si>
    <t>UMAS-EEAT.01</t>
  </si>
  <si>
    <t>(IMOB)(ENERGIA) URI-EEAT.01</t>
  </si>
  <si>
    <t>PAUDALHO</t>
  </si>
  <si>
    <t>GUADALAJARA - SAA LOCAL</t>
  </si>
  <si>
    <t>BERNARDO VIEIRA-AAT/ADUTORAS DE AGUA TRATADA</t>
  </si>
  <si>
    <t>BETANIA-AAT/ADUTORAS DE AGUA TRATADA</t>
  </si>
  <si>
    <t>(IMOB) BETANIA-EEAT.01</t>
  </si>
  <si>
    <t>BOM NOME-AAT/ADUTORAS DE AGUA TRATADA</t>
  </si>
  <si>
    <t>CACHOEIRINHA DE MIRANDIBA-AAT/ADUTORAS DE AGU</t>
  </si>
  <si>
    <t>PAUDALHO-SAA LOCAL</t>
  </si>
  <si>
    <t>CARAIBEIRAS-AAT/ADUTORAS DE AGUA TRATADA</t>
  </si>
  <si>
    <t>CARQUEJA/NAZARE DO PICO-AAT/ADUTORAS DE AGUA</t>
  </si>
  <si>
    <t>FLORESTA-AAT/ADUTORAS DE AGUA TRATADA</t>
  </si>
  <si>
    <t>FLORESTA-EEAT.01</t>
  </si>
  <si>
    <t>FLORESTA-EEAT.02/EE NOVA</t>
  </si>
  <si>
    <t>JATIUCA-AAT/ADUTORAS DE AGUA TRATADA</t>
  </si>
  <si>
    <t>MIRANDIBA-AAT/ADUTORAS DE AGUA TRATADA</t>
  </si>
  <si>
    <t>MIRANDIBA-EEAT.01/COHAB</t>
  </si>
  <si>
    <t>PETROLANDIA-AAT/ADUTORAS DE AGUA TRATADA</t>
  </si>
  <si>
    <t>PAULISTA</t>
  </si>
  <si>
    <t>RESERVATÓRIO ELEVADO PARATIBE (CAIXA QUADRADA)</t>
  </si>
  <si>
    <t>(ENERGIA) (DESATIVADO) PETROLANDIA-EEAT.01</t>
  </si>
  <si>
    <t>BOTAFOGO E POÇO</t>
  </si>
  <si>
    <t>RESERVATÓRIO ELEVADO ALAMEDA PAULISTA</t>
  </si>
  <si>
    <t>PETROLANDIA-EEAT.02/LAVAGEM DE FILTROS</t>
  </si>
  <si>
    <t>EEAT II BOTAFOGO - RESERVATÓRIO APOIADO E POÇO SUCÇÃO</t>
  </si>
  <si>
    <t>PETROLANDIA-EEAT.03/NOVA ESPERANCA</t>
  </si>
  <si>
    <t>RESERVATÓRIO ELEVADO INDAIÁ</t>
  </si>
  <si>
    <t>ITACURUBA-AAT/ADUTORAS DE AGUA TRATADA</t>
  </si>
  <si>
    <t>RAP / REL JARDIM PAULISTA</t>
  </si>
  <si>
    <t>SANTA CRUZ DA BAIXA VERDE-AAT/ADUTORAS DE AGU</t>
  </si>
  <si>
    <t>RESERVATÓRIO MIRUEIRA</t>
  </si>
  <si>
    <t>(IMOB) SANTA CRUZ DA BAIXA VERDE-EEAT.01</t>
  </si>
  <si>
    <t>RESERVATÓRIO ELEVADO CONCEIÇÃO</t>
  </si>
  <si>
    <t>SAO CAETANO DO NAVIO-AAT/ADUTORAS DE AGUA TRA</t>
  </si>
  <si>
    <t>RESERVATÓRIO ELEVADO PAU AMARELO</t>
  </si>
  <si>
    <t>(ENERGIA) (DESATIVADO) SAO CAETANO DO NAVIO-EEAT/EE. 01</t>
  </si>
  <si>
    <t>RESERVATÓRIO ELEVADO ARTHUR LUNDGREN</t>
  </si>
  <si>
    <t>SAO JOSE DO BELMONTE-AAT/ADUTORAS DE AGUA TRA</t>
  </si>
  <si>
    <t>RESERVATÓRIO ELEVADO MARIA FARINHA</t>
  </si>
  <si>
    <t>SERRA TALHADA-AAT/ADUTORAS DE AGUA TRATADA</t>
  </si>
  <si>
    <t>RESERVATÓRIO ELEVADO PORTUGAL</t>
  </si>
  <si>
    <t>SERRA TALHADA-EEAT.01/ETA</t>
  </si>
  <si>
    <t>RESERVATÓRIO ELEVADO PARATIBE</t>
  </si>
  <si>
    <t>SERRA TALHADA-EEAT.02</t>
  </si>
  <si>
    <t>RAP MUTIRÃO</t>
  </si>
  <si>
    <t>SERRA TALHADA-EEAT.03/IPSEP</t>
  </si>
  <si>
    <t>RAP/REL MARANGUAPE I 2.000</t>
  </si>
  <si>
    <t>SERRA TALHADA-EEAT.04/COHAB</t>
  </si>
  <si>
    <t>RAP/REL MARANGUAPE I 1.400</t>
  </si>
  <si>
    <t>SERRA TALHADA-EEAT.05/IPA</t>
  </si>
  <si>
    <t>RAP/REL ROSEIRA</t>
  </si>
  <si>
    <t>SERRA TALHADA-EEAT.06/VILA BELA</t>
  </si>
  <si>
    <t xml:space="preserve">RAP/REL MARANGUAPE II
</t>
  </si>
  <si>
    <t>TACARATU-AAT/ADUTORAS DE AGUA TRATADA</t>
  </si>
  <si>
    <t>REL TORRE JANGA (BORGES)</t>
  </si>
  <si>
    <t>TACARATU-EEAT.01/FOLHA BRANCA</t>
  </si>
  <si>
    <t>REL NOSSA PRATA</t>
  </si>
  <si>
    <t>TRIUNFO-AAT/ADUTORAS DE AGUA TRATADA</t>
  </si>
  <si>
    <t>REL TURURU</t>
  </si>
  <si>
    <t>TRIUNFO-EEAT.01</t>
  </si>
  <si>
    <t>RESERVATÓRIO APOIADO ARTHUR LUNDGREN</t>
  </si>
  <si>
    <t>TRIUNFO-EEAT.02/ EEAT SANTO ANTONIO</t>
  </si>
  <si>
    <t>PEDRA</t>
  </si>
  <si>
    <t>PEDRA-SI</t>
  </si>
  <si>
    <t>VILA DOS REMEDIOS-AAT/ADUTORAS DE AGUA TRATAD</t>
  </si>
  <si>
    <t>CHA GRANDE-AAT/ADUTORAS DE AGUA TRATADA</t>
  </si>
  <si>
    <t>PEDRA-SAA LOCAL</t>
  </si>
  <si>
    <t>CHA GRANDE-EEAT.01/ NEWTON CARNEIRO</t>
  </si>
  <si>
    <t>ESCADA-AAT/ADUTORAS DE AGUA TRATADA</t>
  </si>
  <si>
    <t>ESCADA-EEAT.01/NOVA ESCADA</t>
  </si>
  <si>
    <t>ESCADA-EEAT.02 (TP3) - CIDADE-CENTRO</t>
  </si>
  <si>
    <t>(DESATIVADO) ESCADA-EEAT.03/ALTO SAO JOSE</t>
  </si>
  <si>
    <t>ESCADA - EEAT.04 ALTO DO SACRIFICIO/ALTO SÃO JOSÉ</t>
  </si>
  <si>
    <t>ESCADA-EEAT 04/ ESCADA (LAVAGEM DE FILTRO)</t>
  </si>
  <si>
    <t>GLORIA DO GOITA-AAT/ADUTORAS DE AGUA TRATADA</t>
  </si>
  <si>
    <t>GLORIA DO GOITA-EEAT.01</t>
  </si>
  <si>
    <t>JOAQUIM NABUCO-AAT/ADUTORAS DE AGUA TRATADA</t>
  </si>
  <si>
    <t>JOAQUIM NABUCO-EEAT.01 CARECAO</t>
  </si>
  <si>
    <t>JOAQUIM NABUCO - EEAT 02/BAIXA DA AREIA</t>
  </si>
  <si>
    <t>POMBOS-AAT/ADUTORAS DE AGUA TRATADA</t>
  </si>
  <si>
    <t>PRIMAVERA-AAT/ADUTORAS DE AGUA TRATADA</t>
  </si>
  <si>
    <t>PRIMAVERA-EEAT/ EEAT ALTO DA BARRA</t>
  </si>
  <si>
    <t>(IMOB) PRIMAVERA-EEAT/ EEAT RESIDENCIAL PRIMAVERA</t>
  </si>
  <si>
    <t>VITORIA DE SANTO ANTAO-AAT/ADUTORAS DE AGUA T</t>
  </si>
  <si>
    <t>VITORIA DE SANTO ANTAO-EEAT.01 - BELA VISTA</t>
  </si>
  <si>
    <t>VITORIA DE SANTO ANTAO-EEAT.02 - ALTO JOSE LEAL 1 / SITIO DO MEIO</t>
  </si>
  <si>
    <t>VITORIA DE SANTO ANTAO-EEAT.03 - ALTO JOSE LEAL 2</t>
  </si>
  <si>
    <t>VITORIA DE SANTO ANTAO-EEAT.04 / CAJUEIRO</t>
  </si>
  <si>
    <t>(IMOB) VITORIA DE SANTO ANTAO-EEAT.05</t>
  </si>
  <si>
    <t>(IMOB) VITORIA DE SANTO ANTAO-EEAT.06</t>
  </si>
  <si>
    <t>(IMOB) VITORIA DE SANTO ANTAO-EEAT.07</t>
  </si>
  <si>
    <t>VITORIA DE SANTO ANTAO-EEAT 08/ VITORIA (LAVAGEM DE FILTRO)</t>
  </si>
  <si>
    <t>MONTE OREBE-AAT/ADUTORAS DE AGUA TRATADA</t>
  </si>
  <si>
    <t>JATOBA-AAT/ADUTORAS DE AGUA TRATADA</t>
  </si>
  <si>
    <t>(ENERGIA) (DESATIVADO) JATOBA-EEAT.01/ETA JATOBA</t>
  </si>
  <si>
    <t>CEDRO-AAT/ADUTORAS DE AGUA TRATADA</t>
  </si>
  <si>
    <t>CALUMBI-AAT/ADUTORAS DE AGUA TRATADA</t>
  </si>
  <si>
    <t>CALUMBI-EEAT.01</t>
  </si>
  <si>
    <t>SES PEDRA</t>
  </si>
  <si>
    <t>MANARI-AAT/ADUTORAS DE AGUA TRATADA</t>
  </si>
  <si>
    <t>PESQUEIRA</t>
  </si>
  <si>
    <t>IPANEMINHA-SI</t>
  </si>
  <si>
    <t>MANARI-EEAT.01</t>
  </si>
  <si>
    <t>MANARI-EEAT.02</t>
  </si>
  <si>
    <t>MANARI-EEAT.03</t>
  </si>
  <si>
    <t>VILA VITORINO-AAT/ADUTORAS DE AGUA TRATADA</t>
  </si>
  <si>
    <t>TAQUARITINGA DO NORTE-AAT/ADUTORAS DE AGUA TRATADA</t>
  </si>
  <si>
    <t>(IMOB)(ENERGIA) TAQUARITINGA DO NORTE-EEAT.01 (LAVAGEM DE FILTRO)</t>
  </si>
  <si>
    <t>PESQUEIRA-SAA LOCAL</t>
  </si>
  <si>
    <t>TAQUARITINGA DO NORTE-EEAT.02/ EEAT 01 MATEUS VIEIRA</t>
  </si>
  <si>
    <t>TAQUARITINGA DO NORTE-EEAT.03/ EEAT 02 MATEUS VIEIRA</t>
  </si>
  <si>
    <t>TAQUARITINGA DO NORTE-EEAT.04/EEAT 03/MATEUS VIEIRA</t>
  </si>
  <si>
    <t>(IMOB)(ENERGIA) TAQUARITINGA DO NORTE-EEAT.05/EEAT PREFEITURA</t>
  </si>
  <si>
    <t>(DESATIVADO) FEITORIA-AAT/ADUTORAS DE AGUA TRATADA</t>
  </si>
  <si>
    <t>(DESATIVADO) FEITORIA-EEAT.01</t>
  </si>
  <si>
    <t>(DESATIVADO) FEITORIA-EEAT.02/PARA SERROLANDIA</t>
  </si>
  <si>
    <t>MUTUCA-SAA LOCAL</t>
  </si>
  <si>
    <t>SERRA BRANCA (IPUBI)-AAT/ADUTORAS DE AGUA TRATADA</t>
  </si>
  <si>
    <t>RIBEIRAO-AAT/ADUTORA DE AGUA TRATADA</t>
  </si>
  <si>
    <t>RIBEIRAO-EEAT.01 RIO BRANCO</t>
  </si>
  <si>
    <t>RIBEIRAO-EEAT.02/ELDORADO</t>
  </si>
  <si>
    <t>RIBEIRAO-EEAT. 03/GUARARAPES - REL PARA RAP.02</t>
  </si>
  <si>
    <t>RIBEIRAO - EEAT.04 / VILA RICA</t>
  </si>
  <si>
    <t>(DESATIVADO) RIBEIRAO-EEAT. RIBEIRAO (LAVAGEM DE FILTRO)</t>
  </si>
  <si>
    <t>CONCEICAO DAS CRIOLAS-EEAT 01/CONCEIÇÃO DAS CRIOULAS</t>
  </si>
  <si>
    <t>GULANDY GUABIRABA-AAT/ADUTORAS DE AGUA TRATADA</t>
  </si>
  <si>
    <t>COMUN VARZEA DO UNA - AAT/ADUTORAS DE AGUA TRATADA</t>
  </si>
  <si>
    <t>COMUN ABREU DO UNA -AAT/ADUTORAS DE AGUA TRATADA</t>
  </si>
  <si>
    <t>ALGODOES-AAT/ADUTORAS DE AGUA TRATADA</t>
  </si>
  <si>
    <t>ALGODOES-EEAT .01/ ALGODOES</t>
  </si>
  <si>
    <t>ITAQUITINGA PRESIDIO - AAT /ADUTORAS DE AGUA TRATADA</t>
  </si>
  <si>
    <t>QUIXABA-PARNAMIRIM-AAT/ADUTORAS DE AGUA TRATADA</t>
  </si>
  <si>
    <t>QUIXABA-PARNAMIRIM-EEAT.01/BARRO</t>
  </si>
  <si>
    <t>BARRA DO RIACHAO-AAT/ADUTORAS DE AGUA TRATA</t>
  </si>
  <si>
    <t>CIMBRES-SAA LOCAL</t>
  </si>
  <si>
    <t>BARRA DO RIACHAO-EEAT.01/EEAT ETA BARRA RIACHAO</t>
  </si>
  <si>
    <t>IPANEMA-SAA LOCAL</t>
  </si>
  <si>
    <t>TAMANDUA-PINHOES-AAT/ADUTORAS DE AGUA TRATADA</t>
  </si>
  <si>
    <t>MIMOSO-SAA LOCAL</t>
  </si>
  <si>
    <t>TATUS-AAT/ADUTORAS DE AGUA TRATADA</t>
  </si>
  <si>
    <t>CAICARINHA PENHA-AAT/ADUTORAS DE AGUA TRATADA</t>
  </si>
  <si>
    <t>ITUGUACU (ALTINHO) - EEAT. 01/VILA ITUGUACU</t>
  </si>
  <si>
    <t>RAINHA ISABEL - AAT/ADUTORA DE AGUA TRATADA</t>
  </si>
  <si>
    <t>CANAA (TRIUNFO)-AAT/ADUTORA DE AGUA TRATADA</t>
  </si>
  <si>
    <t>ESTREITO DO NORTE-AAT/ADUTORAS DE AGUA TRATADA</t>
  </si>
  <si>
    <t>BEZERROS-SAIRE- AAT</t>
  </si>
  <si>
    <t>(DESATIVADO) BEZERROS-SAIRE- EEAT.01/INSURREICAO</t>
  </si>
  <si>
    <t>VOLTA DO MOXOTO- AAT/ADUTORA DE AGUA TRATADA</t>
  </si>
  <si>
    <t>VOLTA DO MOXOTO-EEAT.01</t>
  </si>
  <si>
    <t>VOLTA DO MOXOTO-EEAT.02</t>
  </si>
  <si>
    <t>MURUPE - AAT/ADUTORAS DE AGUA TRATADA</t>
  </si>
  <si>
    <t>MURUPE - EEAT. 01/MURUPE 2</t>
  </si>
  <si>
    <t>(DESATIVADO) CAUEIRAS - EEAT.01/EEAT CAUEIRAS</t>
  </si>
  <si>
    <t>SANTA RITA-AAT</t>
  </si>
  <si>
    <t>N11 - AAT/ADUTORAS DE AGUA TRATADA</t>
  </si>
  <si>
    <t>C1 - AAT/ADUTORAS DE AGUA TRATADA</t>
  </si>
  <si>
    <t>VITORIA (Petrolina) - AAT/ADUTORAS DE AGUA TRATADA</t>
  </si>
  <si>
    <t>FREXEIRAS-AAT./ADUCAO DE AGUA TRATADA</t>
  </si>
  <si>
    <t>PETROLANDIA</t>
  </si>
  <si>
    <t>SAA- PETROLÂNDIA</t>
  </si>
  <si>
    <t>EEab – PETROLÂNDIA</t>
  </si>
  <si>
    <t xml:space="preserve"> COMPESA</t>
  </si>
  <si>
    <t>EEat – ETA LAVAGEM DE FILTRO</t>
  </si>
  <si>
    <t xml:space="preserve">EEat – BAIRRO NOVA ESPERANÇA
</t>
  </si>
  <si>
    <t>ETA – PETROLÂNDIA</t>
  </si>
  <si>
    <t>RAP – ETA PETROLÂNDIA</t>
  </si>
  <si>
    <t>REL – LAVAGEM DE FILTRO</t>
  </si>
  <si>
    <t xml:space="preserve"> REL – BAIRRO NOVA ESPERANÇA
</t>
  </si>
  <si>
    <t>PETROLINA</t>
  </si>
  <si>
    <t>RIO DA BARRA - EEAT.01/EEAT RIO DA BARRA</t>
  </si>
  <si>
    <t>CABANAS - AAT / ADUTORA DE AGUA TRATADA</t>
  </si>
  <si>
    <t>PETROLINA-SAA LOCAL</t>
  </si>
  <si>
    <t>CABANAS - EEAT.01 /EEAT CABANAS</t>
  </si>
  <si>
    <t>SISTEMA VITÓRIA (Petrolina)</t>
  </si>
  <si>
    <t>AFOGADOS DA INGAZEIRA-RES.01/REL 1 CAS</t>
  </si>
  <si>
    <t>AFOGADOS DA INGAZEIRA-RES.02/REL 2 CALICE</t>
  </si>
  <si>
    <t>AFOGADOS DA INGAZEIRA-RES.03/REL 3 ALTO DA BELA VISTA</t>
  </si>
  <si>
    <t>AFOGADOS DA INGAZEIRA-RES.04/REL ETA</t>
  </si>
  <si>
    <t>AFOGADOS DA INGAZEIRA-RES.05/REL 02 GNR ALTO PAJEU 5 M3</t>
  </si>
  <si>
    <t>SISTEMA N 11</t>
  </si>
  <si>
    <t>BREJINHO-RES.01/RAP</t>
  </si>
  <si>
    <t>BREJINHO-RES.02/REL</t>
  </si>
  <si>
    <t>CARNAIBA-RES.01/REL</t>
  </si>
  <si>
    <t>CARNAIBA - RES . 02/RAP 600 M3</t>
  </si>
  <si>
    <t>SISTEMA C 1</t>
  </si>
  <si>
    <t>CARNAIBA -RES.03/REL ITA</t>
  </si>
  <si>
    <t>CUSTODIA-RES.01/REL.01</t>
  </si>
  <si>
    <t>CUSTODIA-RES.02/REL.02</t>
  </si>
  <si>
    <t>CUSTODIA-RES. 03 / REL 03</t>
  </si>
  <si>
    <t>(SUBSTITUÍDO) CUSTODIA-RES.04 / REL ALTO DO CRUZEIRO</t>
  </si>
  <si>
    <t>CUSTODIA-RES. / REL CHAPEU DE COURO</t>
  </si>
  <si>
    <t>FLORES-RES.01/REL ETA</t>
  </si>
  <si>
    <t>FLORES-RES.02/REL FLORES</t>
  </si>
  <si>
    <t>(DESATIVADO) FLORES-RES.03/RAP FLORES</t>
  </si>
  <si>
    <t>IBITIRANGA-RES.01/RAP</t>
  </si>
  <si>
    <t>IGUARACI-RES.01/REL.01</t>
  </si>
  <si>
    <t>IGUARACI-RES.02/REL.02</t>
  </si>
  <si>
    <t>INGAZEIRA-RES.01/REL.01</t>
  </si>
  <si>
    <t>INGAZEIRA-RES.02/REL.02</t>
  </si>
  <si>
    <t>ITAPETIM-RES.01/REL</t>
  </si>
  <si>
    <t>JABITACA-RES.01/REL</t>
  </si>
  <si>
    <t>JERICO-RES.01/RAP.01</t>
  </si>
  <si>
    <t>(IMOB) JERICO-RES.02</t>
  </si>
  <si>
    <t>QUIXABA-RES.01/RAP 01</t>
  </si>
  <si>
    <t>QUIXABA-RES.02/RAP 02</t>
  </si>
  <si>
    <t>SANTA TEREZINHA-RES.01/REL.01</t>
  </si>
  <si>
    <t>(IMOB) SANTA TEREZINHA-RES.02/RAP.02</t>
  </si>
  <si>
    <t>SANTA TEREZINHA-RES.03/REL.03</t>
  </si>
  <si>
    <t>(DESATIVADO) SANTA TEREZINHA-RES.04/REL.04</t>
  </si>
  <si>
    <t>SAO JOSE DO EGITO-RES.01/RAP. ETA</t>
  </si>
  <si>
    <t>SAO JOSE DO EGITO-RES.02/REL.02</t>
  </si>
  <si>
    <t>SAO JOSE DO EGITO-RES.03/REL. COHAB</t>
  </si>
  <si>
    <t>(IMOB) SAO JOSE DO EGITO-RES.04/RAP HOSPITAL MENINO JESUS</t>
  </si>
  <si>
    <t>SAO JOSE DO EGITO-RES.05/REL CONJUNTO HABITACIONAL</t>
  </si>
  <si>
    <t>SAO JOSE DO EGITO-RES.06/REL ETA</t>
  </si>
  <si>
    <t>SAO JOSE DO EGITO-RES.07/REL PLANALTO</t>
  </si>
  <si>
    <t>SITIO DOS NUNES-RES.01/RAP.01</t>
  </si>
  <si>
    <t>SITIO DOS NUNES-RES.02/REL.02</t>
  </si>
  <si>
    <t>SOLIDAO-RES.01/RAP.01</t>
  </si>
  <si>
    <t>SOLIDAO-RES.02/REL.02</t>
  </si>
  <si>
    <t>SOLIDAO-RES.03/REL.03-150M3</t>
  </si>
  <si>
    <t>TABIRA-RES.01/RAP.01</t>
  </si>
  <si>
    <t>TABIRA-RES.02/REL.02</t>
  </si>
  <si>
    <t>TABIRA-RES.03/REL.03 COHAB</t>
  </si>
  <si>
    <t>TABIRA-RES.04/REL.04 do ELO 150 m³</t>
  </si>
  <si>
    <t>TABIRA-RES.05/REL.05 do Cristo 200 m³</t>
  </si>
  <si>
    <t>TABIRA-RES.06/REL BORBOREMA</t>
  </si>
  <si>
    <t>TUPARETAMA-RES.01/REL</t>
  </si>
  <si>
    <t>VILA DE FATIMA-RES.01/REL</t>
  </si>
  <si>
    <t>ARCOVERDE-RES.01/RAP-1.250M³</t>
  </si>
  <si>
    <t>ARCOVERDE-RES.02/RAP-1.250M³</t>
  </si>
  <si>
    <t>ARCOVERDE-RES.03/RAP-3.500M³</t>
  </si>
  <si>
    <t>ARCOVERDE-RES.04/RAP-200M³ SAO GERALDO</t>
  </si>
  <si>
    <t>SES PETROLINA</t>
  </si>
  <si>
    <t>ARCOVERDE-RES.05/ REL RUA DOS CANOS</t>
  </si>
  <si>
    <t>ARCOVERDE-RES.06/REL-200M³/COHAB 01</t>
  </si>
  <si>
    <t>(IMOB) ARCOVERDE-RES.07/REL-200M³/COHAB 02</t>
  </si>
  <si>
    <t>ARCOVERDE-RES.08/REL-150 M³ PRESIDIO</t>
  </si>
  <si>
    <t>(ENERGIA) (DESATIVADO) ARCOVERDE-RES.09/REL</t>
  </si>
  <si>
    <t>(DESATIVADO) ARCOVERDE-RES.10/REL.05-200M³ COHAB 01</t>
  </si>
  <si>
    <t>ARCOVERDE-RES.11/REL.06</t>
  </si>
  <si>
    <t>(DESATIVADO) ARCOVERDE-RES.12/REL.07</t>
  </si>
  <si>
    <t>ARCOVERDE-RES.13/REL LOT CARDEAL ARCOVERDE</t>
  </si>
  <si>
    <t>ARCOVERDE-RES.14/REL MALHADA</t>
  </si>
  <si>
    <t>BUIQUE-RES.01/REL.01 CENTRO</t>
  </si>
  <si>
    <t>(DESATIVADO) BUIQUE-RES.02/RAP.02 TANQUE-GUANUMBI</t>
  </si>
  <si>
    <t>BUIQUE-RES.03/RAP.03 TANQUE-GUANUMBI</t>
  </si>
  <si>
    <t>(IMOB) BUIQUE-RES.04/ RAP SAO DOMINGOS</t>
  </si>
  <si>
    <t>BUIQUE-RES.05/REL LOTEAMENTO</t>
  </si>
  <si>
    <t>IBIMIRIM-RES.01/RAP</t>
  </si>
  <si>
    <t>IBIMIRIM-RES.02/REL.02 600 m³</t>
  </si>
  <si>
    <t>(IMOB) IBIMIRIM-RES.03/REL.03 150 m³</t>
  </si>
  <si>
    <t>IBIMIRIM-RES.04/REL ALTO BOA VISTA</t>
  </si>
  <si>
    <t>IBIMIRIM-RES.05/RAP DE CAMPOS</t>
  </si>
  <si>
    <t>ITAIBA-RES.01/RAP ITAIBA</t>
  </si>
  <si>
    <t>ITAIBA-RES.02/REL NEGRAS</t>
  </si>
  <si>
    <t>ITAIBA-RES.03/REL JIRAU</t>
  </si>
  <si>
    <t>ITAIBA-RES.04/REL SALGADINHO</t>
  </si>
  <si>
    <t>PEDRA-RES.01/RAP PEDRA</t>
  </si>
  <si>
    <t>SERTANIA-RES.01/RAP</t>
  </si>
  <si>
    <t>(IMOB) SERTANIA-RES.02/ REL COHAB</t>
  </si>
  <si>
    <t>SERTANIA-RES.03/ REL ALGODOES</t>
  </si>
  <si>
    <t>(IMOB) SERTANIA-RES.04/ REL NOVA SERTANIA</t>
  </si>
  <si>
    <t>SES IZACOLANDIA</t>
  </si>
  <si>
    <t>(IMOB) SERTANIA-RES.05/REL.04</t>
  </si>
  <si>
    <t>SERTANIA-RES.06/REL.05/CRUZEIRO DO NORDESTE</t>
  </si>
  <si>
    <t>(SUBSTITUÍDO) SERTANIA-RES.07/REL.06/UMBURANAS</t>
  </si>
  <si>
    <t>SES RAJADA</t>
  </si>
  <si>
    <t>(SUBSTITUÍDO) SERTANIA-RES.08/REL MODERNA</t>
  </si>
  <si>
    <t>(DESATIVADO) SERTANIA-RES.09</t>
  </si>
  <si>
    <t>SERTANIA-RES.10/REL MODERNA</t>
  </si>
  <si>
    <t>TUPANATINGA-RES.01/ RAP CABO DO CAMPO</t>
  </si>
  <si>
    <t>TUPANATINGA-RES.02/ RAP UTS</t>
  </si>
  <si>
    <t>TUPANATINGA-RES.03/ RAP ZONA BAIXA</t>
  </si>
  <si>
    <t>(DESATIVADO) VENTUROSA-RES.01/REL ETA 01</t>
  </si>
  <si>
    <t>VENTUROSA-RES. 02 / REL 1000M3</t>
  </si>
  <si>
    <t>(DESATIVADO) VILA DE NEGRAS-RES.01/REL</t>
  </si>
  <si>
    <t>(DESATIVADO) VILA DE NEGRAS-RES.02/REL</t>
  </si>
  <si>
    <t>AGUA FRIA-RES. REL 01</t>
  </si>
  <si>
    <t>(DESATIVADO) ALAGOINHA-RES.01/RAP ALAGOINHA</t>
  </si>
  <si>
    <t>ALAGOINHA-RES.01, RAP ALAGOINHA</t>
  </si>
  <si>
    <t>(DESATIVADO) ALAGOINHA-RES.03</t>
  </si>
  <si>
    <t>(IMOB) BELO JARDIM-RES.02/RAP SERRA DOS VENTOS</t>
  </si>
  <si>
    <t>(IMOB) BELO JARDIM-RES.01/RAP</t>
  </si>
  <si>
    <t>(IMOB) BELO JARDIM-RES.03/REL COHAB 2</t>
  </si>
  <si>
    <t>(IMOB) CACHOEIRINHA-RES.01/REL</t>
  </si>
  <si>
    <t>CACHOEIRINHA-RES.02/REL NOVO</t>
  </si>
  <si>
    <t>CIMBRES-RES.01/RAP 200 M³</t>
  </si>
  <si>
    <t>(IMOB) IPANEMA-RES.01/REL</t>
  </si>
  <si>
    <t>POCAO</t>
  </si>
  <si>
    <t>(IMOB) LAJEDO-RES.01/RAP</t>
  </si>
  <si>
    <t>POCAO SAA-LOCAL</t>
  </si>
  <si>
    <t>LAJEDO-RES.02/REL IMACULADA</t>
  </si>
  <si>
    <t>LAJEDO-RES.03/REL PAU FERRO</t>
  </si>
  <si>
    <t>LAJEDO-RES.04/REL POCO</t>
  </si>
  <si>
    <t>LAJEDO-RES.05/REL COORDENACAO LAJEDO</t>
  </si>
  <si>
    <t>LAJEDO-RES.06/REL SANTA LUZIA</t>
  </si>
  <si>
    <t>LAJEDO-RES.07/REL LOTEAMENTO CELESTINO INACIO</t>
  </si>
  <si>
    <t>LAJEDO-RES.08/REL (ETA SAO JAQUES)</t>
  </si>
  <si>
    <t>LAJEDO-RES.09/REL CANTINHO</t>
  </si>
  <si>
    <t>MIMOSO-RES.01/RAP.01</t>
  </si>
  <si>
    <t>MIMOSO-RES.02/RAP.02</t>
  </si>
  <si>
    <t>MULUNGU-RES.01/RAP MULUNGU</t>
  </si>
  <si>
    <t>MUTUCA-RES.01/RAP MUTUCA</t>
  </si>
  <si>
    <t>MUTUCA-RES 02/RAP SANTA RITA</t>
  </si>
  <si>
    <t>(DESATIVADO) PESQUEIRA-RES.01/REL (SUBST CC 3122008001)</t>
  </si>
  <si>
    <t>(DESATIVADO) PESQUEIRA-RES.02/RAP</t>
  </si>
  <si>
    <t>PESQUEIRA-RES.03/RAP GRUTAS</t>
  </si>
  <si>
    <t>PESQUEIRA-RES.04/RAP PARALELO 1</t>
  </si>
  <si>
    <t>PESQUEIRA-RES.05/RAP PARALELO 2</t>
  </si>
  <si>
    <t>(DESATIVADO) PESQUEIRA-RES.06/RAP (SUBST CC 3122008002)</t>
  </si>
  <si>
    <t>SES POCAO</t>
  </si>
  <si>
    <t>PESQUEIRA-RES.07/RAP</t>
  </si>
  <si>
    <t>POMBOS</t>
  </si>
  <si>
    <t>POMBOS-SAA LOCAL</t>
  </si>
  <si>
    <t>PESQUEIRA-RES.08/RAP LAVAGEM DE FILTRO</t>
  </si>
  <si>
    <t>PESQUEIRA-RES.09/RAP 600 m3 COHAB</t>
  </si>
  <si>
    <t>PESQUEIRA-RES.10/RAP 600 m3 PRADO</t>
  </si>
  <si>
    <t>PESQUEIRA-RES.11/REL LOT DOM MANOEL PALMEIRA</t>
  </si>
  <si>
    <t>POCAO-RES.01/REL COHAB</t>
  </si>
  <si>
    <t>POCAO-RES.02/RAP</t>
  </si>
  <si>
    <t>POCAO-RES.03/REL</t>
  </si>
  <si>
    <t>QUEIMADA GRANDE-RES.01/REL</t>
  </si>
  <si>
    <t>SANHARO-RES.01/RAP ETA SANHARO</t>
  </si>
  <si>
    <t>SAO BENTO DO UNA -RES. 03/RAP 02 SAO BENTO (1.000M3)</t>
  </si>
  <si>
    <t>(IMOB) SAO BENTO DO UNA -RES. 02 / REL QUEIMADA GRANDE</t>
  </si>
  <si>
    <t>SES POMBOS</t>
  </si>
  <si>
    <t>SAO BENTO DO UNA -RES. 01 / RAP SAO BENTO</t>
  </si>
  <si>
    <t>SERRA DOS VENTOS-RES.01/RAP SERRA DOS VENTOS</t>
  </si>
  <si>
    <t>PRIMAVERA</t>
  </si>
  <si>
    <t>PRIMAVERA-SAA LOCAL</t>
  </si>
  <si>
    <t>SERRA DOS VENTOS-RES.02/REL</t>
  </si>
  <si>
    <t>TACAIMBO-RES.01/REL</t>
  </si>
  <si>
    <t>TACAIMBO-RES. 01/RAP.01 75M3</t>
  </si>
  <si>
    <t>TACAIMBO- RES. 02/REL.01 100M3 IGREJINHA</t>
  </si>
  <si>
    <t>TACAIMBO- RES. 03/REL.02 150M3 RIACHO FECHADO</t>
  </si>
  <si>
    <t>TACAIMBO - RES.04/REL.03 300 M³ RIACHO FECHADO</t>
  </si>
  <si>
    <t>TACAIMBO - RES. 05/ RAP.02 400M³</t>
  </si>
  <si>
    <t>XUCURU-RES.01/RAP</t>
  </si>
  <si>
    <t>XUCURU-RES.02/REL</t>
  </si>
  <si>
    <t>ALIANCA-RES.01/REL</t>
  </si>
  <si>
    <t>ALIANCA-RES.02/RAP</t>
  </si>
  <si>
    <t>BOM JARDIM-RES.01/RAP CENTRO</t>
  </si>
  <si>
    <t>SES PRIMAVERA</t>
  </si>
  <si>
    <t>BOM JARDIM-RES.02/REL VILA DA COHAB</t>
  </si>
  <si>
    <t>BOM JARDIM-RES.03/REL UMARI</t>
  </si>
  <si>
    <t>QUIPAPA</t>
  </si>
  <si>
    <t>QUIPAPA-SAA LOCAL</t>
  </si>
  <si>
    <t>BUENOS AIRES-RES.01/RAP</t>
  </si>
  <si>
    <t>(DESATIVADO) BUENOS AIRES-RES.02/REL</t>
  </si>
  <si>
    <t>(DESATIVADO) CAMUTANGA-RES.01/RAP</t>
  </si>
  <si>
    <t>CHA DE ALEGRIA-RES.01/REL-150M³</t>
  </si>
  <si>
    <t>CHA DE ALEGRIA - RES. 02 / REL-20M3 VILA BOM JESUS</t>
  </si>
  <si>
    <t>CONDADO-RES.01/REL</t>
  </si>
  <si>
    <t>FEIRA NOVA-RES.01/REL FEIRA NOVA</t>
  </si>
  <si>
    <t>FEIRA NOVA-RES.02/RAP FEIRA NOVA</t>
  </si>
  <si>
    <t>FERREIROS-RES.01/RAP ENGENHO PARAISO</t>
  </si>
  <si>
    <t>ITAQUITINGA-RES.01/REL</t>
  </si>
  <si>
    <t>JOAO ALFREDO-RES.01/RAP MAE RAINHA 300 M3</t>
  </si>
  <si>
    <t>JOAO ALFREDO - RES . 02 / REL.01 JOAO ALFREDO 30 M3</t>
  </si>
  <si>
    <t>QUIXABA</t>
  </si>
  <si>
    <t>QUIXABA-SAA LOCAL</t>
  </si>
  <si>
    <t>JOAO ALFREDO - RES . 03 / RAP 130 M3 PARTE BAIXA</t>
  </si>
  <si>
    <t>LAGOA DE ITAENGA-RES.01/REL-200M³</t>
  </si>
  <si>
    <t>LAGOA DE ITAENGA-RES.01/RAP-800M³</t>
  </si>
  <si>
    <t>LAGOA DE ITAENGA-RES.03/REL-300M³</t>
  </si>
  <si>
    <t>LAGOA DO CARRO-RES.01/RAP</t>
  </si>
  <si>
    <t>LAGOA DO CARRO-RES.02/REL</t>
  </si>
  <si>
    <t>LAGOA DO CARRO-RES.03/REL.02 LAGOA DO CARRO</t>
  </si>
  <si>
    <t>LIMOEIRO-RES.01/REL.01</t>
  </si>
  <si>
    <t>LIMOEIRO-RES.02/RAP.02 ALTO DO REDENTOR</t>
  </si>
  <si>
    <t>LIMOEIRO-RES.03/RAP.03</t>
  </si>
  <si>
    <t>Recife</t>
  </si>
  <si>
    <t>REL UR-2</t>
  </si>
  <si>
    <t>LIMOEIRO-RES.04/RAP.04 /SITIO DOS MENDES</t>
  </si>
  <si>
    <t>REL MONTE VERDE (DESATIVADO)</t>
  </si>
  <si>
    <t>LIMOEIRO-RES.05/REL GAMELEIRA 150 M3</t>
  </si>
  <si>
    <t>RAP MONTE VERDE</t>
  </si>
  <si>
    <t>MACAPARANA-RES.01/RAP</t>
  </si>
  <si>
    <t>REL 2 CRE IBURA 800 m3</t>
  </si>
  <si>
    <t>MACAPARANA-RES.02/REL</t>
  </si>
  <si>
    <t>REL UR-5</t>
  </si>
  <si>
    <t>(IMOB) MACAPARANA-RES.03</t>
  </si>
  <si>
    <t>REL UR-10</t>
  </si>
  <si>
    <t>MACAPARANA-RES.04</t>
  </si>
  <si>
    <t>RAP UR-5 (DESATIVADO)</t>
  </si>
  <si>
    <t>MACHADOS-RES.01/REL</t>
  </si>
  <si>
    <t>RAP LAGOA ENCANTADA (DESATIVADO)</t>
  </si>
  <si>
    <t>(DESATIVADO) MACHADOS-RES.02</t>
  </si>
  <si>
    <t>REL CRE IBURA  550M3 (DESATIVADO)</t>
  </si>
  <si>
    <t>(DESATIVADO) MACHADOS-RES.03</t>
  </si>
  <si>
    <t>REL UR-3</t>
  </si>
  <si>
    <t>NAZARE DA MATA-RES.01/RAP.01</t>
  </si>
  <si>
    <t>REL UR-1</t>
  </si>
  <si>
    <t>NAZARE DA MATA-RES.02/REL.02</t>
  </si>
  <si>
    <t>RAP UR-1</t>
  </si>
  <si>
    <t>NAZARE DA MATA-RES.03/REL.03 - DOM MOTA</t>
  </si>
  <si>
    <t>REL DOS MILAGRES (DESATIVADO)</t>
  </si>
  <si>
    <t>NAZARE DA MATA-RES.04 - VILA DA RÁDIO</t>
  </si>
  <si>
    <t>RAP UR-4 (DESATIVADO)</t>
  </si>
  <si>
    <t>OROBO-RES.01/RAP</t>
  </si>
  <si>
    <t>EEAT PINTOR AGENOR</t>
  </si>
  <si>
    <t>PAUDALHO-RES.01/REL.01</t>
  </si>
  <si>
    <t>BOOSTER DA LAGOA ENCANTADA</t>
  </si>
  <si>
    <t>PAUDALHO-RES.02/REL.02 SARDINHA</t>
  </si>
  <si>
    <t>Tapacurá</t>
  </si>
  <si>
    <t>EEAT Bela Vista</t>
  </si>
  <si>
    <t>PAUDALHO-RES.03/REL ALTO DOIS IRMAOS</t>
  </si>
  <si>
    <t>Alto do Céu</t>
  </si>
  <si>
    <t>EEAT Mundo Novo</t>
  </si>
  <si>
    <t>(IMOB) PAUDALHO-RES.04/RAP ENGENHO ORA</t>
  </si>
  <si>
    <t>RAP Mundo Novo</t>
  </si>
  <si>
    <t>SAO VICENTE FERRER-RES.01/RAP</t>
  </si>
  <si>
    <t>REL Mundo Novo</t>
  </si>
  <si>
    <t>SIRIGI-RES.01/RAP</t>
  </si>
  <si>
    <t>REL Deodato</t>
  </si>
  <si>
    <t>SIRIGI-RES.02/REL ALTO DO CRUZEIRO</t>
  </si>
  <si>
    <t>REL Alto Jose Bonifacio</t>
  </si>
  <si>
    <t>TIMBAUBA-RES.01/RAP.01/PARA O REL.02</t>
  </si>
  <si>
    <t>EEAT dos Morros</t>
  </si>
  <si>
    <t>TIMBAUBA-RES.02/REL.02/PARA O ALTO DA INDEPENDEENCIA</t>
  </si>
  <si>
    <t>EEAT Miramar</t>
  </si>
  <si>
    <t>TIMBAUBA-RES.03/REL.03 ALTO DO CRUZEIRO</t>
  </si>
  <si>
    <t>REL MIRAMAR</t>
  </si>
  <si>
    <t>TIMBAUBA-RES.04/REL.04/PARA ALTO SANTA TEREZINHA</t>
  </si>
  <si>
    <t>ETA 05 - Alto do Céu/ RESERVATÓRIO PEQUENO</t>
  </si>
  <si>
    <t>(IMOB) TIMBAUBA-RES.05/REL.05</t>
  </si>
  <si>
    <t>Dois Irmãos</t>
  </si>
  <si>
    <t>EEAT Brasileira</t>
  </si>
  <si>
    <t>TIMBAUBA-RES.06/RAP.01 JARDIM</t>
  </si>
  <si>
    <t>RAP Brasileira</t>
  </si>
  <si>
    <t>TIMBAUBA-RES.07/RAP.02 JARDIM</t>
  </si>
  <si>
    <t>REL Brasileira</t>
  </si>
  <si>
    <t>TRACUNHAEM-RES.01/REL</t>
  </si>
  <si>
    <t>Rap R 4.2 Brasileira</t>
  </si>
  <si>
    <t>VICENCIA-RES.01/REL.01 ALTO DA FOICE</t>
  </si>
  <si>
    <t>RAP R- 3.1  Burity</t>
  </si>
  <si>
    <t>VICENCIA-RES.02/REL.02 /CHÃ DOS MANDADOS</t>
  </si>
  <si>
    <t>Rap R- 4.1  Burity</t>
  </si>
  <si>
    <t>VICENCIA-RES.03/RAP.03 /CHÃ DOS MANDADOS</t>
  </si>
  <si>
    <t>Caixa D'água</t>
  </si>
  <si>
    <t>EEAT Dois Unidos</t>
  </si>
  <si>
    <t>VICENCIA-RES.04/RAP.04 ETA VICENCIA</t>
  </si>
  <si>
    <t>Esperança</t>
  </si>
  <si>
    <t>EEAT Rio Morno</t>
  </si>
  <si>
    <t>VICENCIA-RES.05/RAP.05 ETA VICENCIA</t>
  </si>
  <si>
    <t>EEAT  Local Esperança</t>
  </si>
  <si>
    <t>VICENCIA-RES.06/REL.06 ETA VICENCIA</t>
  </si>
  <si>
    <t>REL Velho Esperança</t>
  </si>
  <si>
    <t>VICENCIA-RES.07/RAP BORRACHA</t>
  </si>
  <si>
    <t>REL Novo 1 Esperança</t>
  </si>
  <si>
    <t>AGRESTINA-RES.01/REL ETA VELHA</t>
  </si>
  <si>
    <t>REL Novo 2 Esperança</t>
  </si>
  <si>
    <t>(IMOB) AGRESTINA-RES.02/RAP BARRA DO CHATA</t>
  </si>
  <si>
    <t>EEAT Esperança p/ REL Santa Tereza</t>
  </si>
  <si>
    <t>AGRESTINA-RES.03/REL NOVO</t>
  </si>
  <si>
    <t>Frei Damião</t>
  </si>
  <si>
    <t>REL Santa Tereza</t>
  </si>
  <si>
    <t>AGRESTINA-RES.04/RAP BARRA DO JARDIM</t>
  </si>
  <si>
    <t>Giquiri</t>
  </si>
  <si>
    <t>RAP Giquiri Parte Baixa</t>
  </si>
  <si>
    <t>ALTO BONITO-RES.01/RAP</t>
  </si>
  <si>
    <t>RAP Giquiri Parte Intermediária</t>
  </si>
  <si>
    <t>(ENERGIA) (DESATIVADO) ALTO DO MOURA-RES.01/RAP</t>
  </si>
  <si>
    <t>EEAT Frei Damião</t>
  </si>
  <si>
    <t>BARRA DE GUABIRABA-RES.01/REL.01 ALTO DA ESPERANCA</t>
  </si>
  <si>
    <t>RAP Frei Damião</t>
  </si>
  <si>
    <t>BARRA DE GUABIRABA-RES.02/RAP.01 ETA BARRA DE GUABIRABA</t>
  </si>
  <si>
    <t>REL Frei Damião</t>
  </si>
  <si>
    <t>(IMOB) BARRA DE GUABIRABA-RES.03/RAP.02 ETA BARRA DE GUABIRABA</t>
  </si>
  <si>
    <t>EEAT MACACOS</t>
  </si>
  <si>
    <t>BARRA DO FARIAS-RES.01/RAP</t>
  </si>
  <si>
    <t>EEAT DOIS IRMÃOS</t>
  </si>
  <si>
    <t>BATATEIRAS-RES.01/RAP.01</t>
  </si>
  <si>
    <t>Mandu</t>
  </si>
  <si>
    <t>EEAT ARRAIAL</t>
  </si>
  <si>
    <t>BATATEIRAS-RES.02/RAP.02</t>
  </si>
  <si>
    <t>EEAT MANDU</t>
  </si>
  <si>
    <t>BATATEIRAS-RES.03/REL OPERACAO RECONSTRUCAO</t>
  </si>
  <si>
    <t>RAP Alto do Mandu</t>
  </si>
  <si>
    <t>BEZERROS-RES.01/RAP.01 ETA</t>
  </si>
  <si>
    <t>REL Alto do Mandú</t>
  </si>
  <si>
    <t>BEZERROS-RES.02/RAP.02 ETA</t>
  </si>
  <si>
    <t>Val Paraíso</t>
  </si>
  <si>
    <t>EEAT VAL PARAÍSO</t>
  </si>
  <si>
    <t>BEZERROS-RES.03/RAP.03 ETA</t>
  </si>
  <si>
    <t>RAP VAL PARAÍSO</t>
  </si>
  <si>
    <t>BEZERROS-RES.04/RAP.04 ETA</t>
  </si>
  <si>
    <t>REL VAL PARAÍSO</t>
  </si>
  <si>
    <t>BEZERROS-RES.05/RAP.05 ETA</t>
  </si>
  <si>
    <t>Sítio dos Pintos</t>
  </si>
  <si>
    <t>RAP SÍTIO DOS PINTOS</t>
  </si>
  <si>
    <t>(IMOB) BEZERROS-RES.06/RAP 07 INSURREICAO</t>
  </si>
  <si>
    <t>Booster UR7</t>
  </si>
  <si>
    <t>(IMOB) BEZERROS-RES.07/REL.08 INSURREICAO</t>
  </si>
  <si>
    <t>REL São Braz</t>
  </si>
  <si>
    <t>BEZERROS-RES.08 / RAP 08 - SÃO RAFAEL - 300 M3</t>
  </si>
  <si>
    <t>Booster São Braz</t>
  </si>
  <si>
    <t>BEZERROS - RES . 09 /RAP. 9 -600 M3</t>
  </si>
  <si>
    <t>RECIFE</t>
  </si>
  <si>
    <t>RESERVATÓRIO ELEVADO BOLA NA REDE</t>
  </si>
  <si>
    <t>BEZERROS - RES.10/RAP ASA BRANCA</t>
  </si>
  <si>
    <t>EEat Totó</t>
  </si>
  <si>
    <t>BEZERROS - RES . 11/RAP 02 PARQUE DAS ACACIAS</t>
  </si>
  <si>
    <t>RIACHO DAS ALMAS</t>
  </si>
  <si>
    <t>JUCAZINHO-CARUARU-SI</t>
  </si>
  <si>
    <t>BEZERROS - RES . 12/RAP PARQUE DAS ACACIAS</t>
  </si>
  <si>
    <t>BEZERROS - RES . 13/REL RESIDENCIAL BEZERROS</t>
  </si>
  <si>
    <t>RIACHO DAS ALMAS-SAA LOCAL</t>
  </si>
  <si>
    <t>BEZERROS – RES. 14/RAP LOT. CAMPESTRE</t>
  </si>
  <si>
    <t>(IMOB) BONITO-RES.01/RAP.01</t>
  </si>
  <si>
    <t>BONITO-RES.02/RAP.02</t>
  </si>
  <si>
    <t>VILA VITORINO-SAA LOCAL</t>
  </si>
  <si>
    <t>BONITO-RES.03/RAP.03</t>
  </si>
  <si>
    <t>BREJO DA MADRE DE DEUS-RES.01/RAP.01</t>
  </si>
  <si>
    <t>BREJO DA MADRE DE DEUS-RES.02/RAP.02</t>
  </si>
  <si>
    <t>BREJO DA MADRE DE DEUS-RES.03/RAP.03 1.000 M3 / SÃO DOMINGOS</t>
  </si>
  <si>
    <t>BREJO DA MADRE DE DEUS - RES.04/REL.01 150 M³</t>
  </si>
  <si>
    <t>BREJO DA MADRE DE DEUS - RES.05/RAP. 03</t>
  </si>
  <si>
    <t>CAMOCIM DE SAO FELIX-RES.01/REL</t>
  </si>
  <si>
    <t>(IMOB) CAMOCIM DE SAO FELIX-RES.02/REL 01 ESTREITO DO NORTE</t>
  </si>
  <si>
    <t>(DESATIVADO) CAMOCIM DE SAO FELIX-RES.03/REL 02 ESTREITO DO NORTE</t>
  </si>
  <si>
    <t>CARUARU-RES.01/REL RENDEIRAS (COHAB III)</t>
  </si>
  <si>
    <t>CARUARU-RES.02/RAP RENDEIRAS (COHAB III)</t>
  </si>
  <si>
    <t>CARUARU-RES.03/RAP MONTE BOM JESUS</t>
  </si>
  <si>
    <t>CARUARU-RES.04/REL PINHEIROPOLIS</t>
  </si>
  <si>
    <t>CARUARU-RES.05/RAP MULTIRAO</t>
  </si>
  <si>
    <t>CARUARU-RES.06/RAP ALTO DO MOURA</t>
  </si>
  <si>
    <t>CARUARU-RES.07/REL ETA</t>
  </si>
  <si>
    <t>CARUARU-RES.08/REL CIDADE JARDIM</t>
  </si>
  <si>
    <t>CARUARU-RES.09/RAP EQ4</t>
  </si>
  <si>
    <t>CARUARU-RES.10/RAP ETA PETROPOLIS</t>
  </si>
  <si>
    <t>SES RIACHO DAS ALMAS</t>
  </si>
  <si>
    <t>CARUARU-RES.11/RAP ETA PETROPOLIS</t>
  </si>
  <si>
    <t>RIBEIRAO</t>
  </si>
  <si>
    <t>RIBEIRAO-SAA LOCAL</t>
  </si>
  <si>
    <t>CARUARU-RES.12/REL 01 ETA PETROPOLIS</t>
  </si>
  <si>
    <t>CARUARU-RES.13/REL 02 ETA PETROPOLIS</t>
  </si>
  <si>
    <t>CARUARU-RES.14/RAP 01 ETA PETROPOLIS</t>
  </si>
  <si>
    <t>CARUARU-RES.15/RAP CAIS</t>
  </si>
  <si>
    <t>CARUARU-RES.16/RAP SITIO CONTENDA</t>
  </si>
  <si>
    <t>CARUARU-RES.17/RAP SANTA ROSA</t>
  </si>
  <si>
    <t>CARUARU-RES.18/REL SANTA MARIA DA BOA VISTA</t>
  </si>
  <si>
    <t>CARUARU-RES.19/ REL MULTIRAO</t>
  </si>
  <si>
    <t>CARUARU-RES.20/RAP 02 ETA PETROPOLIS</t>
  </si>
  <si>
    <t>CARUARU-RES.21</t>
  </si>
  <si>
    <t>(IMOB) CARUARU-RES.22/BAIRRO AGAMENOM</t>
  </si>
  <si>
    <t>CARUARU-RES.23</t>
  </si>
  <si>
    <t>CARUARU-RES.24</t>
  </si>
  <si>
    <t>CARUARU-RES.25/DISTRITO INDUSTRIAL</t>
  </si>
  <si>
    <t>CASINHAS-RES.01/RAP.01</t>
  </si>
  <si>
    <t>CASINHAS-RES.02/REL.01</t>
  </si>
  <si>
    <t>CUMARU-RES.01/RAP</t>
  </si>
  <si>
    <t>FAZENDA NOVA-RES.01/REL.01</t>
  </si>
  <si>
    <t>FAZENDA NOVA-RES.02/REL.02</t>
  </si>
  <si>
    <t>FAZENDA NOVA - RES.03/REL.03 500M³</t>
  </si>
  <si>
    <t>FREI MIGUELINHO-RES.01/REL</t>
  </si>
  <si>
    <t>(SUBSTITUÍDO) FREI MIGUELINHO-RES.02/RAP LAGOA DE JOAO CARLOS</t>
  </si>
  <si>
    <t>RIO FORMOSO</t>
  </si>
  <si>
    <t>TAMANDARE-RIO FORMOSO-SI</t>
  </si>
  <si>
    <t>GRAVATA-RES.01/REL R1A</t>
  </si>
  <si>
    <t>(IMOB) GRAVATA-RES.02/RAP BARAUNAS</t>
  </si>
  <si>
    <t>GRAVATA-RES.03/RAP 5A (DONA LURDES)</t>
  </si>
  <si>
    <t>GRAVATA-RES.04/RAP R7</t>
  </si>
  <si>
    <t>GRAVATA-RES.05/REL R7A</t>
  </si>
  <si>
    <t>GRAVATA-RES.06/RAP 6</t>
  </si>
  <si>
    <t>GRAVATA-RES.07/RAP R1</t>
  </si>
  <si>
    <t>(IMOB) GRAVATA-RES.08/RAP R8</t>
  </si>
  <si>
    <t>CUCAU-SAA LOCAL</t>
  </si>
  <si>
    <t>GRAVATA-RES.09/RAP EBENEZER</t>
  </si>
  <si>
    <t>GRAVATA-RES.10/REL SERRA DO MAROTO</t>
  </si>
  <si>
    <t>RIO FORMOSO-SAA LOCAL</t>
  </si>
  <si>
    <t>GRAVATA-RES.11/RAP VILA RUSSINHA-75 M3</t>
  </si>
  <si>
    <t>GRAVATA-RES.12/RAP VILA RUSSINHA-20 M3</t>
  </si>
  <si>
    <t>GRAVATA-RES.13/REL R13</t>
  </si>
  <si>
    <t>TAMANDARE-SAA LOCAL</t>
  </si>
  <si>
    <t>(ENERGIA) (DESATIVADO) GRAVATA-RES.14/REL</t>
  </si>
  <si>
    <t>(IMOB) GRAVATA-RES.15/REL 10</t>
  </si>
  <si>
    <t>(DESATIVADO) GRAVATA-RES.16/REL</t>
  </si>
  <si>
    <t>(DESATIVADO) GRAVATA-RES.17/REL</t>
  </si>
  <si>
    <t>(DESATIVADO) GRAVATA-RES.18/REL</t>
  </si>
  <si>
    <t>(DESATIVADO) GRAVATA-RES.19/REL</t>
  </si>
  <si>
    <t>(IMOB) GRAVATA-RES.20/REL/R10</t>
  </si>
  <si>
    <t>(DESATIVADO) GRAVATA-RES.21/REL</t>
  </si>
  <si>
    <t>GRAVATA-RES.22/RAP 2A</t>
  </si>
  <si>
    <t>GRAVATA-RES.23/RAP 2B</t>
  </si>
  <si>
    <t>GRAVATA-RES.24/RAP 2C (MILHÃO)</t>
  </si>
  <si>
    <t>GRAVATA-RES.25/RAP 3A</t>
  </si>
  <si>
    <t>GRAVATA-RES.26/RAP 3B</t>
  </si>
  <si>
    <t>GRAVATA-RES.27/REL 4</t>
  </si>
  <si>
    <t>GRAVATA-RES.28/REL 5</t>
  </si>
  <si>
    <t>GRAVATA-RES.29/REL 9</t>
  </si>
  <si>
    <t>GRAVATA-RES.30/REL 11</t>
  </si>
  <si>
    <t>GRAVATA-RES.31/REL 14</t>
  </si>
  <si>
    <t>GRAVATA-RES.32/RAP 15</t>
  </si>
  <si>
    <t>JATAUBA-RES.01/RAP</t>
  </si>
  <si>
    <t>(IMOB) MANDACAIA-RES.01/RAP</t>
  </si>
  <si>
    <t>PASSIRA-RES.01/REL.01</t>
  </si>
  <si>
    <t>RIACHO DAS ALMAS-RES.01/RAP.01</t>
  </si>
  <si>
    <t>RIACHO DAS ALMAS-RES.02/RAP DA ETA RIACHO DAS ALMAS</t>
  </si>
  <si>
    <t>RIACHO DAS ALMAS-RES.03/REL. VILA RANGEL</t>
  </si>
  <si>
    <t>RIACHO DAS ALMAS-RES.04/REL. VILA PINHÕES</t>
  </si>
  <si>
    <t>RIACHO DAS ALMAS-RES.05/REL ETA 01</t>
  </si>
  <si>
    <t>RIACHO DAS ALMAS-RES.06/REL ETA 02</t>
  </si>
  <si>
    <t>RIACHO DAS ALMAS-RES.07/RAP VILA COURO DANTAS</t>
  </si>
  <si>
    <t>RIACHO DAS ALMAS-RES.08/REL II VILA PINHOES</t>
  </si>
  <si>
    <t>SAIRE-RES.01/REL</t>
  </si>
  <si>
    <t>SAIRE-REL/INSURREICAO</t>
  </si>
  <si>
    <t>SALGADINHO-RES.01/RAP PARTE ALTA</t>
  </si>
  <si>
    <t>SALGADINHO-RES.02/RAP PARTE BAIXA</t>
  </si>
  <si>
    <t>SALGADINHO-RES.03/REL.01</t>
  </si>
  <si>
    <t>(IMOB) SANTA CRUZ DO CAPIBARIBE-RES.01/RAP.01</t>
  </si>
  <si>
    <t>SES RIO FORMOSO</t>
  </si>
  <si>
    <t>SANTA CRUZ DO CAPIBARIBE-RES.02/RAP.02</t>
  </si>
  <si>
    <t>SANTA CRUZ DO CAPIBARIBE-RES.03/RAP. CENTRO DE RESERVACAO</t>
  </si>
  <si>
    <t>SANTA CRUZ DO CAPIBARIBE-RES.04/RAP.03</t>
  </si>
  <si>
    <t>SANTA CRUZ DO CAPIBARIBE-RES.05/ REL - CENTRO DE RESERVACAO</t>
  </si>
  <si>
    <t>SANTA CRUZ DO CAPIBARIBE-RES.06/RAP PALESTINA</t>
  </si>
  <si>
    <t>SANTA MARIA DO CAMBUCA-RES.01/REL. 300 m³</t>
  </si>
  <si>
    <t>SANTA MARIA DO CAMBUCA-RES.02/RAP JULIANA</t>
  </si>
  <si>
    <t>SANTA MARIA DO CAMBUCA-RES.03/REL.03 (CENTRO DE RESERVACAO)</t>
  </si>
  <si>
    <t>SAIRE</t>
  </si>
  <si>
    <t>SAO CAETANO-RES.01/RAP.01</t>
  </si>
  <si>
    <t>SAO CAETANO-RES.02/REL.01 (50m3)</t>
  </si>
  <si>
    <t>SAO CAETANO-RES.05/REL.03 50M3</t>
  </si>
  <si>
    <t>SAO CAETANO-RES.04/REL 1.000 m3</t>
  </si>
  <si>
    <t>SAIRE-SAA LOCAL</t>
  </si>
  <si>
    <t>SAO CAETANO-RES.03/REL 2 (300 m3)</t>
  </si>
  <si>
    <t>SAO CAETANO-RES.06/REL 40 m³</t>
  </si>
  <si>
    <t>SAO CAETANO-RES.07/ RAP ABRIGO</t>
  </si>
  <si>
    <t>SAO JOAQUIM DO MONTE-RES.01/RAP.01</t>
  </si>
  <si>
    <t>SAO JOAQUIM DO MONTE-RES.02/RAP.02</t>
  </si>
  <si>
    <t>SAO JOAQUIM DO MONTE-RES.03/REL.03</t>
  </si>
  <si>
    <t>SAO JOAQUIM DO MONTE-RES.04/RAP.04</t>
  </si>
  <si>
    <t>SURUBIM-RES.01/REL COQUEIRO</t>
  </si>
  <si>
    <t>SURUBIM-RES.02/RAP 500 m³</t>
  </si>
  <si>
    <t>SALGADINHO</t>
  </si>
  <si>
    <t>SALGADINHO-SAA LOCAL</t>
  </si>
  <si>
    <t>SURUBIM-RES.03/REL VILA SOCIAL</t>
  </si>
  <si>
    <t>SURUBIM-RES.04/REL LAGOA DA VACA</t>
  </si>
  <si>
    <t>SURUBIM-RES.05/REL FM</t>
  </si>
  <si>
    <t>SURUBIM-RES.06/REL CARRO PIPA</t>
  </si>
  <si>
    <t>SALGUEIRO</t>
  </si>
  <si>
    <t>SURUBIM-RES.07/RAP DO MIMOSO</t>
  </si>
  <si>
    <t>SURUBIM-RES.08/RAP 750 m³</t>
  </si>
  <si>
    <t>SURUBIM-RES.09/RAP 800 m³</t>
  </si>
  <si>
    <t>SALGUEIRO (TRATADA)-SI</t>
  </si>
  <si>
    <t>(SUBSTITUÍDO) TAQUARINTINGA DO NORTE-RES.01/RAP. 03 (MARILIA)</t>
  </si>
  <si>
    <t>(SUBSTITUÍDO) TAQUARINTINGA DO NORTE-RES.02/RAP.02 (PREFEITURA)</t>
  </si>
  <si>
    <t>(IMOB) TORITAMA-RES.01/RAP.01</t>
  </si>
  <si>
    <t>(IMOB) TORITAMA-RES.02/RAP.02</t>
  </si>
  <si>
    <t>TORITAMA-RES.03/ RAP TORITAMA</t>
  </si>
  <si>
    <t>TORITAMA-RES.04/ REL TORITAMA</t>
  </si>
  <si>
    <t>VERTENTES-RES.01/RAP CRUZEIRO (200 m³)</t>
  </si>
  <si>
    <t>VERTENTES-RES.02/REL JUNCO DO LIVRAMENTO</t>
  </si>
  <si>
    <t>VERTENTES-RES.03/REL CAPELA NOVA</t>
  </si>
  <si>
    <t>VERTENTES- RES.04/RAP CHA DO JUNCO</t>
  </si>
  <si>
    <t>VERTENTES- RES.05/ RAP CRUZEIRO (1000 m³)</t>
  </si>
  <si>
    <t>UMAS-SAA LOCAL</t>
  </si>
  <si>
    <t>(IMOB) AGUAS BELAS-RES.01/RAP.03/LAVAGEM DE FILTROS</t>
  </si>
  <si>
    <t>PAU FERRO-SAA LOCAL</t>
  </si>
  <si>
    <t>AGUAS BELAS-RES.02/RAP.02</t>
  </si>
  <si>
    <t>AGUAS BELAS-RES.03/RAP.01</t>
  </si>
  <si>
    <t>(DESATIVADO) AGUAS BELAS-RES.04/REL.04</t>
  </si>
  <si>
    <t>ALTINHO-RES.01/RAP.01</t>
  </si>
  <si>
    <t>ALTINHO-RES.02/ REL ETA VELHA</t>
  </si>
  <si>
    <t>(DESATIVADO) ALTINHO-RES.03/REL NOVO</t>
  </si>
  <si>
    <t>URI- SAA LOCAL</t>
  </si>
  <si>
    <t>ANGELIM-RES.01/REL.01</t>
  </si>
  <si>
    <t>CONCEICAO DAS CRIOLAS-SAA LOCAL</t>
  </si>
  <si>
    <t>(DESATIVADO) ANGELIM-RES.01/REL.02</t>
  </si>
  <si>
    <t>BELEM DE MARIA-RES.01/ RAP ALTO SANTA LUIZA</t>
  </si>
  <si>
    <t>BELEM DE MARIA-RES.02/RAP ALTO DO CRUZEIRO</t>
  </si>
  <si>
    <t>BELEM DE MARIA-RES.03/RAP BELEM DISTRIBUICAO</t>
  </si>
  <si>
    <t>(IMOB) BELEM DE MARIA-REL OP RECONSTRUCAO SANTA LUZIA</t>
  </si>
  <si>
    <t>SALGUEIRO-SAA LOCAL</t>
  </si>
  <si>
    <t>BOM CONSELHO-RES.01/RAP.01</t>
  </si>
  <si>
    <t>(IMOB) BOM CONSELHO-RES.02/REL.02</t>
  </si>
  <si>
    <t>BOM CONSELHO-RES.03/RAP.03</t>
  </si>
  <si>
    <t>BOM CONSELHO-RES.04/RAP.04</t>
  </si>
  <si>
    <t>BOM CONSELHO-RES.05/RAP.05</t>
  </si>
  <si>
    <t>BOM CONSELHO-RES.06/RAP.06</t>
  </si>
  <si>
    <t>BREJAO-RES.01/RAP 01</t>
  </si>
  <si>
    <t>CAETES-RES.01/REL.01</t>
  </si>
  <si>
    <t>CAETES-RES.02/REL.02</t>
  </si>
  <si>
    <t>CALCADOS-RES.01/RAP CALCADOS</t>
  </si>
  <si>
    <t>CANHOTINHO-RES.01/RAP.01</t>
  </si>
  <si>
    <t>CANHOTINHO-RES.02/REL ALTO DOS VENTOS</t>
  </si>
  <si>
    <t>CANHOTINHO-RES.03/REL ELIZA HOLANDA</t>
  </si>
  <si>
    <t>CORRENTES-RES.01/RAP.01</t>
  </si>
  <si>
    <t>CORRENTES-RES.02/REL ALTO SÃO JOSE</t>
  </si>
  <si>
    <t>(IMOB) CUPIRA-RES.01/RAP</t>
  </si>
  <si>
    <t>CUPIRA-RES.02/REL</t>
  </si>
  <si>
    <t>CUPIRA-RES.03/RAP ETA DISTRIBUICAO</t>
  </si>
  <si>
    <t>(IMOB) FREXEIRAS-RES.01 / RAP</t>
  </si>
  <si>
    <t>GARANHUNS-RES.01/RAP.01</t>
  </si>
  <si>
    <t>GARANHUNS-RES.02/RAP.02</t>
  </si>
  <si>
    <t>GARANHUNS-RES.03/RAP.03</t>
  </si>
  <si>
    <t>(IMOB)(ENERGIA) GARANHUNS-RES.04/RAP.04</t>
  </si>
  <si>
    <t>SES SALGUEIRO</t>
  </si>
  <si>
    <t>(IMOB)(ENERGIA) GARANHUNS-RES.05/RAP.05</t>
  </si>
  <si>
    <t>GARANHUNS-RES.06/RAP DI</t>
  </si>
  <si>
    <t>(IMOB) GARANHUNS-RES.07/RAP GERENCIA</t>
  </si>
  <si>
    <t>GARANHUNS-RES.08/RAP.08 BOA VISTA</t>
  </si>
  <si>
    <t>GARANHUNS-RES.09/RAP.09 BOA VISTA</t>
  </si>
  <si>
    <t>(IMOB) GARANHUNS-RES.10/REL COHAB 2</t>
  </si>
  <si>
    <t>SALOA</t>
  </si>
  <si>
    <t>SALOA-SAA LOCAL</t>
  </si>
  <si>
    <t>GARANHUNS-RES.11/RAP MAIZENA</t>
  </si>
  <si>
    <t>(IMOB) GARANHUNS-RES.12/REL LAVAGEM DE FILTRO</t>
  </si>
  <si>
    <t>GARANHUNS-RES.13/REL 300 m3 LULA I e II</t>
  </si>
  <si>
    <t>(IMOB) IBIRAJUBA-RES.01/RAP</t>
  </si>
  <si>
    <t>IBIRAJUBA-RES.02/REL IBIRAJUBA</t>
  </si>
  <si>
    <t>JUCATI-RES.01/RAP</t>
  </si>
  <si>
    <t>JUPI-RES.01/REL.01 JUPI</t>
  </si>
  <si>
    <t>JUPI-RES.02/RAP.02 JUPI</t>
  </si>
  <si>
    <t>JUREMA-RES.01/RAP</t>
  </si>
  <si>
    <t>JUREMA-RES.01/REL JUREMA</t>
  </si>
  <si>
    <t>JUREMA/ REL SITIO SALOBRO</t>
  </si>
  <si>
    <t>JUREMA/REL SITIO LAJE DOS CAROCOS</t>
  </si>
  <si>
    <t>JUREMA/REL LOT. RES. JUREMA</t>
  </si>
  <si>
    <t>LAGOA DO OURO-RES.01/RAP</t>
  </si>
  <si>
    <t>LAGOA DO SOUZA-RES.01/RAP</t>
  </si>
  <si>
    <t>SANHARO</t>
  </si>
  <si>
    <t>SANHARO - PESQUEIRA (JENIPAPO) - SI</t>
  </si>
  <si>
    <t>LAGOA DOS GATOS-RES.01/RAP. ETA LAGOA DOS GATOS</t>
  </si>
  <si>
    <t>LAGOA DOS GATOS-RES.02/ RAP EMENDA</t>
  </si>
  <si>
    <t>(IMOB) LAGOA DOS GATOS - RES.03/ RAP IGARAPEACU</t>
  </si>
  <si>
    <t>SANHARO-SAA LOCAL</t>
  </si>
  <si>
    <t>MARAIAL-RES.01/RAP ETA MARAIAL</t>
  </si>
  <si>
    <t>MARAIAL-RES.02/RAP PARTE ALTA</t>
  </si>
  <si>
    <t>MARAIAL-RES.03/RAP MATERNIDADE</t>
  </si>
  <si>
    <t>NEVES-RES.01/RAP</t>
  </si>
  <si>
    <t>OLHO D´AGUA DOS GOIS-RES.01/REL</t>
  </si>
  <si>
    <t>PALMEIRINA-RES.01/RAP</t>
  </si>
  <si>
    <t>PANELAS-RES.01/REL.01/REL ALTO DO CEMITERIO</t>
  </si>
  <si>
    <t>PANELAS-RES.02/RAP.02</t>
  </si>
  <si>
    <t>PARANATAMA-RES.01/REL</t>
  </si>
  <si>
    <t>POCO COMPRIDO - RES. 01/ REL</t>
  </si>
  <si>
    <t>QUIPAPA-RES.01/RAP.01</t>
  </si>
  <si>
    <t>MULUNGU-SAA LOCAL</t>
  </si>
  <si>
    <t>QUIPAPA-RES.02/RAP.02</t>
  </si>
  <si>
    <t>QUIPAPA-RES.03/RAP.03</t>
  </si>
  <si>
    <t>QUIPAPA-RES.04/RAP ALTO DO CRUZEIRO</t>
  </si>
  <si>
    <t>SALOA-RES.01/RAP.01</t>
  </si>
  <si>
    <t>SES SANHARO</t>
  </si>
  <si>
    <t>SALOA-RES.02/RAP.02</t>
  </si>
  <si>
    <t>(DESATIVADO) SALOA-RES.03</t>
  </si>
  <si>
    <t>SAO BENEDITO DO SUL-RES.01/RAP CIDADE BAIXA</t>
  </si>
  <si>
    <t>SAO BENEDITO DO SUL-RES.02/REL.02</t>
  </si>
  <si>
    <t>SAO BENEDITO DO SUL-RES.03/RAP BOA VISTA</t>
  </si>
  <si>
    <t>SANHARÓ</t>
  </si>
  <si>
    <t>SAO JOAO-RES.01/RAP.01</t>
  </si>
  <si>
    <t xml:space="preserve">SANHARÓ </t>
  </si>
  <si>
    <t>SAO JOAO-RES.02/REL.01</t>
  </si>
  <si>
    <t>SANTA CRUZ</t>
  </si>
  <si>
    <t>SANTA CRUZ DE MALTA-SAA LOCAL</t>
  </si>
  <si>
    <t>SAO PEDRO-RES.01/RAP.01</t>
  </si>
  <si>
    <t>SAO PEDRO-RES.02/REL.02</t>
  </si>
  <si>
    <t>SANTO ANTONIO DAS QUEIMADAS-RES.01/RAP</t>
  </si>
  <si>
    <t>TEREZINHA-RES.01/RAP</t>
  </si>
  <si>
    <t>(DESATIVADO) BARRA DE SIRINHAEM-RES.01/REL</t>
  </si>
  <si>
    <t>BARRA DE SIRINHAEM-RES.02/RAP</t>
  </si>
  <si>
    <t>VARZINHA(STA CRUZ) - SAA LOCAL</t>
  </si>
  <si>
    <t>BARREIROS-RES.01/RAP DOS LOTES</t>
  </si>
  <si>
    <t>BARREIROS-RES.02/RAP SAO FRANCISCO 1 E 2</t>
  </si>
  <si>
    <t>BARREIROS-RES.03/RELVENANCIO</t>
  </si>
  <si>
    <t>SANTA CRUZ DA BAIXA VERDE</t>
  </si>
  <si>
    <t>SANTA CRUZ DA BAIXA VERDE-SAA LOCAL</t>
  </si>
  <si>
    <t>BARREIROS-RES.04/RAP (ETA)</t>
  </si>
  <si>
    <t>BARREIROS-RES.05/REL (ETA)</t>
  </si>
  <si>
    <t>BARREIROS-RES.06/REL TIBIRI</t>
  </si>
  <si>
    <t>BARREIROS-RES.07/REL SANTA CLARA 01</t>
  </si>
  <si>
    <t>CUCAU-RES.01/RAP</t>
  </si>
  <si>
    <t>RIO FORMOSO-RES.01/RAP.01</t>
  </si>
  <si>
    <t>(IMOB) RIO FORMOSO-RES.02/REL.02</t>
  </si>
  <si>
    <t>RIO FORMOSO-RES.03/REL.03</t>
  </si>
  <si>
    <t>RIO FORMOSO-RES.04/REL.04 COHAB</t>
  </si>
  <si>
    <t>RIO FORMOSO-RES.05/RAP.05</t>
  </si>
  <si>
    <t>RIO FORMOSO-RES.06/RAP.200 M³ ALTO DA BELA VISTA</t>
  </si>
  <si>
    <t>(IMOB) RIO FORMOSO-RES.07/REL.07</t>
  </si>
  <si>
    <t>RIO FORMOSO-RES.08/RES. AGROVILA</t>
  </si>
  <si>
    <t>SANTO AMARO DO SIRANHAEM-RES.01/REL</t>
  </si>
  <si>
    <t>SANTO AMARO DO SIRINHAEM-RES. 02/REL 02 (110 m³)</t>
  </si>
  <si>
    <t>(IMOB) SAO JOSE DA COROA GRANDE-RES.01/RAP</t>
  </si>
  <si>
    <t>SAO JOSE DA COROA GRANDE-RES.02/RAP 1.300 m³</t>
  </si>
  <si>
    <t>SAUE-RES.01/RAP</t>
  </si>
  <si>
    <t>SIRINHAEM-RES.01/RAP.02</t>
  </si>
  <si>
    <t>SANTA CRUZ DO CAPIBARIBE</t>
  </si>
  <si>
    <t>JATAUBA - POÇO FUNDO - SI</t>
  </si>
  <si>
    <t>(IMOB) SIRINHAEM-RES.01/RAP.01</t>
  </si>
  <si>
    <t>MACHADO-SI</t>
  </si>
  <si>
    <t>SIRINHAEM-RES.03/RAP 03 OUTEIRO DO LIVRAMENTO</t>
  </si>
  <si>
    <t>SIRINHAEM-RES.04/REL OUTEIRO DO CARMO</t>
  </si>
  <si>
    <t>(IMOB) TAMANDARE-RES.01/REL.01</t>
  </si>
  <si>
    <t>TAMANDARE-RES.02/REL</t>
  </si>
  <si>
    <t>SANTA CRUZ DO CAPIBARIBE-SAA LOCAL</t>
  </si>
  <si>
    <t>TAMANDARE-RES.03/RAP</t>
  </si>
  <si>
    <t>TAMANDARE-RES.04/RAP OITIZEIRO</t>
  </si>
  <si>
    <t>ARARIPINA-RES.01/RAP-550M3 (PARTE ALTA)</t>
  </si>
  <si>
    <t>ARARIPINA-RES.02/RAP-350M3 (PARTE BAIXA)</t>
  </si>
  <si>
    <t>ARARIPINA-RES.03/REL-100M3</t>
  </si>
  <si>
    <t>ARARIPINA-RES.04/REL-45M3</t>
  </si>
  <si>
    <t>(DESATIVADO) ARARIPINA-RES.05/RAP-150M3</t>
  </si>
  <si>
    <t>(DESATIVADO) ARARIPINA-RES.06/RAP CHEGADA DA EE3-PRIMEIRO</t>
  </si>
  <si>
    <t>(DESATIVADO) ARARIPINA-RES.07/RAP CHEGADA DA EE3-SEGUNDO</t>
  </si>
  <si>
    <t>ARARIPINA-RES.08/REL DA ETA</t>
  </si>
  <si>
    <t>(IMOB) ARARIPINA-RES.09/RAP-400 M³ (RAP BOA VISTA)</t>
  </si>
  <si>
    <t>ARARIPINA-RES.10/REL DIP-600 M³ SETOR B</t>
  </si>
  <si>
    <t>ARARIPINA-RES.11/REL-600 M³ SETOR F</t>
  </si>
  <si>
    <t>ARARIPINA-RES.12/RAP DA ETA</t>
  </si>
  <si>
    <t>BARRA DE SAO PEDRO-RES.01/REL-75M3</t>
  </si>
  <si>
    <t>BODOCO-RES.01/REL-150M3 VARZEA DO MEIO</t>
  </si>
  <si>
    <t>BODOCO-RES.02/REL ANTIGO</t>
  </si>
  <si>
    <t>(DESATIVADO) BODOCO-RES.03</t>
  </si>
  <si>
    <t>BODOCO-RES.04</t>
  </si>
  <si>
    <t>(DESATIVADO) BODOCO-RES.05</t>
  </si>
  <si>
    <t>BODOCO-RES.06</t>
  </si>
  <si>
    <t>BODOCO-RES.07/REL - 400 m³</t>
  </si>
  <si>
    <t>EXU-RES.01/REL-160M3</t>
  </si>
  <si>
    <t>EXU-RES.02/REL - 600 M³</t>
  </si>
  <si>
    <t>SES SANTA CRUZ DO CAPIBARIBE</t>
  </si>
  <si>
    <t>EXU-RES.03/REL - 400 M³</t>
  </si>
  <si>
    <t>EXU-RES.04/REL DO ARARIPE 20 M³</t>
  </si>
  <si>
    <t>GERGELIM-RES.01/REL-75M3</t>
  </si>
  <si>
    <t>GRANITO-RES.01/REL-50M3</t>
  </si>
  <si>
    <t>IPUBI-RES.01/REL-100M3</t>
  </si>
  <si>
    <t>(DESATIVADO) IPUBI-RES.02/RAP-450M3</t>
  </si>
  <si>
    <t>IPUBI-RES.03/REL - 400 M³</t>
  </si>
  <si>
    <t>IPUBI-RES.04/RAP DA ETA</t>
  </si>
  <si>
    <t>SANTA FILOMENA</t>
  </si>
  <si>
    <t>LAGOA DO BARRO-RES.01/RAP-48M3</t>
  </si>
  <si>
    <t>SANTA FILOMENA-SAA LOCAL</t>
  </si>
  <si>
    <t>MORAIS-RES.01/REL MORAIS-100M3</t>
  </si>
  <si>
    <t>MOREILANDIA-RES.01/REL-75M3</t>
  </si>
  <si>
    <t>MOREILANDIA-RES.02/REL. 75 M3</t>
  </si>
  <si>
    <t>NASCENTE-RES.01/REL-75M3</t>
  </si>
  <si>
    <t>OURICURI-RES.01/REL-700M3</t>
  </si>
  <si>
    <t>(IMOB) OURICURI-RES.02/REL-150M3</t>
  </si>
  <si>
    <t>(IMOB) OURICURI-RES.03/REL-50M3</t>
  </si>
  <si>
    <t>OURICURI-RES.04/RAP AEROPORTO</t>
  </si>
  <si>
    <t>RANCHARIA-RES.01/RAP-50M3</t>
  </si>
  <si>
    <t>SANTA CRUZ DE MALTA-RES.01/REL-230M3</t>
  </si>
  <si>
    <t>SOCORRO (STA FILOMENA) - SAA LOCAL</t>
  </si>
  <si>
    <t>TRINDADE-RES.01/REL.01</t>
  </si>
  <si>
    <t>POCO COMPRIDO (STA FILOMENA) - SAA LOCAL</t>
  </si>
  <si>
    <t>TRINDADE-RES.02/REL.02</t>
  </si>
  <si>
    <t>AFRANIO-RES.01/REL-64M3</t>
  </si>
  <si>
    <t>AFRANIO-RES.02/RAP-54M3</t>
  </si>
  <si>
    <t>AFRANIO-RES.03/REL CABOCLO</t>
  </si>
  <si>
    <t>SANTA MARIA DA BOA VISTA</t>
  </si>
  <si>
    <t>SANTA MARIA DA BOA VISTA-SAA LOCAL</t>
  </si>
  <si>
    <t>(DESATIVADO) AFRANIO-RES.04/RAP.04</t>
  </si>
  <si>
    <t>CARAIBEIRAS-SAA LOCAL</t>
  </si>
  <si>
    <t>DORMENTES-RES.01/REL-150M3</t>
  </si>
  <si>
    <t>DORMENTES-RES.02/REL-100M3</t>
  </si>
  <si>
    <t>(DESATIVADO) DORMENTES-RES.03/REL CAATINGA GRANDE</t>
  </si>
  <si>
    <t>(IMOB) EXTREMA-RES.01/REL-25M3</t>
  </si>
  <si>
    <t>LAGOA GRANDE-RES.01/REL DA ETA-100M3</t>
  </si>
  <si>
    <t>LAGOA GRANDE-RES.02/REL-50M3</t>
  </si>
  <si>
    <t>LAGOA GRANDE-RES-03/REL NOVA LAGOA GRANDE</t>
  </si>
  <si>
    <t>LAGOA GRANDE-RES-04/REL VERMELHO</t>
  </si>
  <si>
    <t>(DESATIVADO) LAGOA GRANDE-RES-05/REL ESTR P/ LAGOA GRANDE</t>
  </si>
  <si>
    <t>OROCO-RES.01/RAP-150 m³</t>
  </si>
  <si>
    <t>OROCO-RES.02/REL ETA 64 m³</t>
  </si>
  <si>
    <t>(IMOB) OROCO-RES.03/REL COHAB 54 M3</t>
  </si>
  <si>
    <t>OROCO-RES.04/RAP 56 M3</t>
  </si>
  <si>
    <t>(IMOB) PETROLINA-RES.01/REL CENTRO PETROLINA I</t>
  </si>
  <si>
    <t>PETROLINA-RES.02/REL DIPER</t>
  </si>
  <si>
    <t>SANTA MARIA DO CAMBUCA</t>
  </si>
  <si>
    <t>JUCAZINHO-SURUBIM-SI</t>
  </si>
  <si>
    <t>PETROLINA-RES.03/RAP CR2 JOAO E MARIA</t>
  </si>
  <si>
    <t>SANTA MARIA DO CAMBUCA-SAA LOCAL</t>
  </si>
  <si>
    <t>PETROLINA-RES.04/ REL 2 JOAO E MARIA</t>
  </si>
  <si>
    <t>(DESATIVADO) PETROLINA-RES.05/ TP 2 JOAO E MARIA</t>
  </si>
  <si>
    <t>(DESATIVADO) PETROLINA-RES.06/RAP TERRA NOVA II</t>
  </si>
  <si>
    <t>LAGOA DE JOAO CARLOS - SAA LOCAL</t>
  </si>
  <si>
    <t>(IMOB) PETROLINA-RES.07/RAP PQ BRASIL</t>
  </si>
  <si>
    <t>(IMOB) PETROLINA-RES.08/REL COHAB VI</t>
  </si>
  <si>
    <t>(IMOB) PETROLINA-RES.09/REL RIO CORRENTE</t>
  </si>
  <si>
    <t>SES STA MARIA DO CAMBUCA</t>
  </si>
  <si>
    <t>(DESATIVADO) PETROLINA-RES.10/REL PQ BRASIL</t>
  </si>
  <si>
    <t>STA MARIA CAMBUCA - REDECOLL</t>
  </si>
  <si>
    <t>(IMOB) PETROLINA-RES.11/REL GERCINDO COELHO</t>
  </si>
  <si>
    <t>SANTA TEREZINHA</t>
  </si>
  <si>
    <t>SANTA TEREZINHA-SAA LOCAL</t>
  </si>
  <si>
    <t>(IMOB) PETROLINA-RES.12/REL QUATI</t>
  </si>
  <si>
    <t>(IMOB) PETROLINA-RES.13/RAP QUATI I</t>
  </si>
  <si>
    <t>(IMOB) PETROLINA-RES.14/RAP QUATI II</t>
  </si>
  <si>
    <t>PETROLINA-RES.15/RAP PORTO FLUVIAL</t>
  </si>
  <si>
    <t>PETROLINA-RES.16/RAP PETROLINA I</t>
  </si>
  <si>
    <t>(DESATIVADO) PETROLINA-RES.17/RAP JOAO DE DEUS</t>
  </si>
  <si>
    <t>(DESATIVADO) PETROLINA-RES.18/REL URSA MENOR</t>
  </si>
  <si>
    <t>PETROLINA-RES.19/REL AVENIDA 2</t>
  </si>
  <si>
    <t>PETROLINA-RES.20/REL RAJADA I</t>
  </si>
  <si>
    <t>PETROLINA-RES.21/REL RAJADA II</t>
  </si>
  <si>
    <t>SANTA MARIA DA BOA VISTA-RES.01/REL MANDACARU 500 m³</t>
  </si>
  <si>
    <t>SANTA MARIA DA BOA VISTA-RES.02/REL ETA 150 m³</t>
  </si>
  <si>
    <t>SANTA MARIA DA BOA VISTA-RES.03/RAP-150 m³</t>
  </si>
  <si>
    <t>(IMOB) SANTA MARIA DA BOA VISTA-RES.04/RAP-400 m³</t>
  </si>
  <si>
    <t>SANTA FILOMENA-SANTA FILOMENA-RES.01/REL. 150M3</t>
  </si>
  <si>
    <t>SAO BENEDITO DO SUL</t>
  </si>
  <si>
    <t>SAO BENEDITO DO SUL-SAA LOCAL</t>
  </si>
  <si>
    <t>BELEM DO SAO FRANCISCO-RES.01/CIDADE (REL BR 316 500 M3)</t>
  </si>
  <si>
    <t>(IMOB) BELEM DO SAO FRANCISCO-RES.02/REL COHAB</t>
  </si>
  <si>
    <t>BELEM DO SAO FRANCISCO-RES.03/REL ETA</t>
  </si>
  <si>
    <t>(IMOB) BELEM DO SAO FRANCISCO-RES.04/RAP</t>
  </si>
  <si>
    <t>BELEM DO SAO FRANCISCO-RES.05/REL BR 316 800 M3</t>
  </si>
  <si>
    <t>(IMOB) BOQUEIRAO-RES.01/REL 01</t>
  </si>
  <si>
    <t>(IMOB) CABROBO-RES.01</t>
  </si>
  <si>
    <t>CABROBO-RES.02/REL ETA 250 M3</t>
  </si>
  <si>
    <t>(IMOB) CABROBO-RES.03</t>
  </si>
  <si>
    <t>SAO BENTO DO UNA</t>
  </si>
  <si>
    <t>SÃO BENTO DO UNA</t>
  </si>
  <si>
    <t>EEat - SÃO BENTO DO UNA-LAJEDO</t>
  </si>
  <si>
    <t>RAP - SÃO BENTO DO UNA (2000 m³)</t>
  </si>
  <si>
    <t>RAP - SÃO BENTO DO UNA (500 m³)</t>
  </si>
  <si>
    <t>QUEIMADA GRANDE</t>
  </si>
  <si>
    <t>REL - QUEIMADA GRANDE</t>
  </si>
  <si>
    <t>ESPIRITO SANTO</t>
  </si>
  <si>
    <t>REL - ESPIRITO SANTO</t>
  </si>
  <si>
    <t>SAO CAETANO</t>
  </si>
  <si>
    <t>(IMOB) PARNAMIRIM-RES.01</t>
  </si>
  <si>
    <t>SAO CAETANO DO NAVIO-SAA LOCAL</t>
  </si>
  <si>
    <t>PARNAMIRIM-RES.02/ REL ETA 250 M3</t>
  </si>
  <si>
    <t>PAU FERRO-RES.01/REL ETA</t>
  </si>
  <si>
    <t>(DESATIVADO) PAU FERRO-RES.02/REL 50 m3</t>
  </si>
  <si>
    <t>(IMOB) PAU FERRO-RES.03/RAP PAU FERRO</t>
  </si>
  <si>
    <t>(IMOB) PAU FERRO-RES.04/RAP SITIO SANTANA</t>
  </si>
  <si>
    <t>SALGUEIRO-RES.01/REL ETA 700 M3</t>
  </si>
  <si>
    <t>SALGUEIRO-RES.06 100M3</t>
  </si>
  <si>
    <t>SALGUEIRO-RES.03/RAP DNOCS</t>
  </si>
  <si>
    <t>SALGUEIRO-RES.07/REL 250 M3</t>
  </si>
  <si>
    <t>SAO FRANCISCO DO BRIGIDA-RES.01/REL ETA 30 M3</t>
  </si>
  <si>
    <t>SERRITA-RES.01/ RAP ETA 300 M3</t>
  </si>
  <si>
    <t>SERRITA-RES.02/REL ETA 75 M3</t>
  </si>
  <si>
    <t>TERRA NOVA-RES.01</t>
  </si>
  <si>
    <t>TERRA NOVA-RES.02/RAP ETA</t>
  </si>
  <si>
    <t>UMAS-RES.01/REL ETA 100 M3</t>
  </si>
  <si>
    <t>(IMOB) UMAS-RES.02/RAP CHAFARIZ I</t>
  </si>
  <si>
    <t>(IMOB) UMAS-RES.03/RAP CHAFARIZ II</t>
  </si>
  <si>
    <t>(IMOB) UMAS-RES.04/RAP CHAFARIZ III</t>
  </si>
  <si>
    <t>(DESATIVADO) URI-RES.01</t>
  </si>
  <si>
    <t>(IMOB)(ENERGIA) VERDEJANTE-RES.01</t>
  </si>
  <si>
    <t>VERDEJANTE-RES.02/RAP SERRA DAS MARGARIDAS</t>
  </si>
  <si>
    <t>(DESATIVADO) BERNARDO VIEIRA-RES.01/REL</t>
  </si>
  <si>
    <t>(IMOB) BETANIA-RES.01/REL.01 CENTRO (REL DEMOLIDO)</t>
  </si>
  <si>
    <t>BETANIA-RES.02/REL.02 COHAB</t>
  </si>
  <si>
    <t>SES SAO CAITANO</t>
  </si>
  <si>
    <t>BETANIA-RES.03/REL.CENTRO</t>
  </si>
  <si>
    <t>SAO JOAO</t>
  </si>
  <si>
    <t>SAO JOAO-SAA LOCAL</t>
  </si>
  <si>
    <t>BETANIA-RES.04/REL. VILA DOS REMEDIOS</t>
  </si>
  <si>
    <t>SISTEMA FREXEIRAS</t>
  </si>
  <si>
    <t>BOM NOME-RES.01/REL.01</t>
  </si>
  <si>
    <t>CACHOEIRINHA DE MIRANDIBA-RES REL.01</t>
  </si>
  <si>
    <t>CARAIBEIRAS-RES.01/REL</t>
  </si>
  <si>
    <t>CARQUEJA/NAZARE DO PICO-RES REL.01</t>
  </si>
  <si>
    <t>FLORESTA-RES RAP.01</t>
  </si>
  <si>
    <t>FLORESTA-RES.02/RAP NOVO</t>
  </si>
  <si>
    <t>FLORESTA-RES.03/REL NOVO</t>
  </si>
  <si>
    <t>JATIUCA-RES.01/REL</t>
  </si>
  <si>
    <t>MIRANDIBA-RES.01/REL CENTRO</t>
  </si>
  <si>
    <t>MIRANDIBA-RES.02/REL COHAB</t>
  </si>
  <si>
    <t>PETROLANDIA-RES.01/LAVAGEM DE FILTROS</t>
  </si>
  <si>
    <t>PETROLANDIA-RES.02/RAP</t>
  </si>
  <si>
    <t>PETROLANDIA-RES.03/REL NOVA ESPERANCA</t>
  </si>
  <si>
    <t>ITACURUBA-RES.01/ REL</t>
  </si>
  <si>
    <t>(IMOB) SANTA CRUZ DA BAIXA VERDE-RES</t>
  </si>
  <si>
    <t>SAO CAETANO DO NAVIO-RES REL.01</t>
  </si>
  <si>
    <t>SES FREXEIRAS</t>
  </si>
  <si>
    <t>SAO JOSE DO BELMONTE-RES.01/REL</t>
  </si>
  <si>
    <t>SES SAO JOAO</t>
  </si>
  <si>
    <t>SAO JOSE DO BELMONTE-RES.02/RAP</t>
  </si>
  <si>
    <t>SAO JOAQUIM DO MONTE</t>
  </si>
  <si>
    <t>SAO JOSE DO BELMONTE-RES.03/REL - 150M3</t>
  </si>
  <si>
    <t>SERRA TALHADA-RES.01/RAP.01</t>
  </si>
  <si>
    <t>SAO JOAQUIM DO MONTE-SAA LOCAL</t>
  </si>
  <si>
    <t>SERRA TALHADA-RES.02/REL.02</t>
  </si>
  <si>
    <t>SERRA TALHADA-RES.03/RAP.03</t>
  </si>
  <si>
    <t>SERRA TALHADA-RES.04/REL.04 COHAB</t>
  </si>
  <si>
    <t>SERRA TALHADA-RES.05/REL.05 ALTO DO BOM JESUS</t>
  </si>
  <si>
    <t>BARRA DO RIACHAO-SAA LOCAL</t>
  </si>
  <si>
    <t>SERRA TALHADA-RES.06/ RAP 01</t>
  </si>
  <si>
    <t>SERRA TALHADA-RES.06 / REL CAXIXOLA</t>
  </si>
  <si>
    <t>SERRA TALHADA-RES.08/ REL 08 COHAB</t>
  </si>
  <si>
    <t>SERRA TALHADA-RES.09/REL</t>
  </si>
  <si>
    <t>SERRA TALHADA-RES.10/ REL</t>
  </si>
  <si>
    <t>SERRA TALHADA-RES. 7/ REL/PROPAC</t>
  </si>
  <si>
    <t>TACARATU-RES.01/RAP</t>
  </si>
  <si>
    <t>(IMOB) TACARATU-RES.02/REL</t>
  </si>
  <si>
    <t>TACARATU-RES. 03/ REL ALTO BELA VISTA</t>
  </si>
  <si>
    <t>TACARATU-RES.04 / REL FOLHA BRANCA</t>
  </si>
  <si>
    <t>TRIUNFO-RES.01/RAP.01</t>
  </si>
  <si>
    <t>TRIUNFO-RES.02/RAP.02</t>
  </si>
  <si>
    <t>SAO JOSE DA COROA GRANDE</t>
  </si>
  <si>
    <t>SAO JOSE DA COROA GRANDE-SAA LOCAL</t>
  </si>
  <si>
    <t>TRIUNFO-RES.03/RAP IPA</t>
  </si>
  <si>
    <t>COMUN ABREU DO UNA - SAA LOCAL</t>
  </si>
  <si>
    <t>TRIUNFO-RES.04 /RAP ASA BRANCA</t>
  </si>
  <si>
    <t>VILA DOS REMEDIOS-RES.01/REL</t>
  </si>
  <si>
    <t>CHA GRANDE-RES.01/REL CHA GRANDE</t>
  </si>
  <si>
    <t>ESCADA-RES.01/RAP.01 DA ETA</t>
  </si>
  <si>
    <t>ESCADA-RES.02/RAP.02 DA ETA</t>
  </si>
  <si>
    <t>ESCADA-RES.03/REL DA ETA</t>
  </si>
  <si>
    <t>ESCADA-RES.04/REL NOVA ESCADA</t>
  </si>
  <si>
    <t>ESCADA-RES.05/REL ALTO SACRIFICIO</t>
  </si>
  <si>
    <t>ESCADA-RES.06 - REL TP 3/TORRE CIDADE-CENTRO</t>
  </si>
  <si>
    <t>ESCADA-RES.07/TORRE SAO SEBASTIAO</t>
  </si>
  <si>
    <t>COMUN VARZEA DO UNA - SAA LOCAL</t>
  </si>
  <si>
    <t>ESCADA-RES.08/TORRE ALTO SAO JOSE</t>
  </si>
  <si>
    <t>(ENERGIA) (DESATIVADO) ESCADA-RES.09/ REL (TP4)</t>
  </si>
  <si>
    <t>(IMOB) ESCADA-RES.10/REL MANOEL ALVES</t>
  </si>
  <si>
    <t>GLORIA DO GOITA-RES.01</t>
  </si>
  <si>
    <t>(DESATIVADO) GLORIA DO GOITA-RES.02/REL 100 M3</t>
  </si>
  <si>
    <t>GLORIA DO GOITA-RES.03/RAP 1000 M3</t>
  </si>
  <si>
    <t>JOAQUIM NABUCO-RES.01</t>
  </si>
  <si>
    <t>JOAQUIM NABUCO-RES.02/RAP (ETA)</t>
  </si>
  <si>
    <t>(DESATIVADO) JOAQUIM NABUCO-RES.03/RAP (CHEGADA)</t>
  </si>
  <si>
    <t>SES COMUN ABREU DO UNA</t>
  </si>
  <si>
    <t>JOAQUIM NABUCO-RES.04/ RAP CARECÃO</t>
  </si>
  <si>
    <t>(IMOB) POMBOS-RES.01/REL POMBOS</t>
  </si>
  <si>
    <t>POMBOS-RES.02/RAP.02/RAP ETA</t>
  </si>
  <si>
    <t>(IMOB) (IMOB) POMBOS-RES.03/RAP MORRO NOSSA SENHORA DO CARMO</t>
  </si>
  <si>
    <t>SAO JOSE DA COROA GRANDE - REDECOL</t>
  </si>
  <si>
    <t>(IMOB) POMBOS-RES.04/RAP IV TRAV ALTO DO FRADE</t>
  </si>
  <si>
    <t>(IMOB) PRIMAVERA-RES.01</t>
  </si>
  <si>
    <t>PRIMAVERA-RES.02 / REL ALTO DA BARRA</t>
  </si>
  <si>
    <t>SAO JOSE DO BELMONTE</t>
  </si>
  <si>
    <t>BOM NOME-SAA LOCAL</t>
  </si>
  <si>
    <t>PRIMAVERA-RES.03/RAP 600 m3</t>
  </si>
  <si>
    <t>VITORIA DE SANTO ANTAO-RES.01</t>
  </si>
  <si>
    <t>SAO JOSE DO BELMONTE-SAA LOCAL</t>
  </si>
  <si>
    <t>VITORIA DE SANTO ANTAO-RES.02 - RAP SITIO DO MEIO</t>
  </si>
  <si>
    <t>VITORIA DE SANTO ANTAO-RES.03</t>
  </si>
  <si>
    <t>VITORIA DE SANTO ANTAO-RES.04</t>
  </si>
  <si>
    <t>VITORIA DE SANTO ANTAO- RES.RES 14 - RAP (ALTO JOSE LEAL) - RUA SAO JOSE</t>
  </si>
  <si>
    <t>VITORIA DE SANTO ANTAO-RES.06</t>
  </si>
  <si>
    <t>CARMO - SAA LOCAL</t>
  </si>
  <si>
    <t>VITORIA DE SANTO ANTAO-RES.07 - RAP ALTO JOSE LEAL</t>
  </si>
  <si>
    <t>JATOBA (SJB) - SAA LOCAL</t>
  </si>
  <si>
    <t>VITORIA DE SANTO ANTAO-RES.08 - REL (BELA VISTA) - RUA 1</t>
  </si>
  <si>
    <t>VITORIA DE SANTO ANTAO-RES.09</t>
  </si>
  <si>
    <t>VITORIA DE SANTO ANTAO-RES.10</t>
  </si>
  <si>
    <t>(IMOB) VITORIA DE SANTO ANTAO-RES.11</t>
  </si>
  <si>
    <t>VITORIA DE SANTO ANTAO-RES.12</t>
  </si>
  <si>
    <t>VITORIA DE SANTO ANTAO-RES.13 - CHEGADA</t>
  </si>
  <si>
    <t>VITORIA DE SANTO ANTAO-RES.14</t>
  </si>
  <si>
    <t>VITORIA DE SANTO ANTAO-RES.15/REL PIRITUBA</t>
  </si>
  <si>
    <t>MONTE OREBE-RES.01/REL DA ETA-25 m³</t>
  </si>
  <si>
    <t>JATOBA-RES.01/RAP ACAMPAMENTO CHESF</t>
  </si>
  <si>
    <t>CEDRO-RES.01/REL ETA 250 M3</t>
  </si>
  <si>
    <t>CALUMBI-RES.01/REL</t>
  </si>
  <si>
    <t>MANARI-RES.01/ REL (EEAT 3)</t>
  </si>
  <si>
    <t>MANARI-RES.02/RAP 300 M3</t>
  </si>
  <si>
    <t>MANARI-RES.03/RAP CERCADINHO</t>
  </si>
  <si>
    <t>VILA VITORINO-RES.01/REL-150 m3</t>
  </si>
  <si>
    <t>TAQUARITINGA DO NORTE-RES.01/ RAP SITIO SILVA DE BAIXO (100 m³)</t>
  </si>
  <si>
    <t>(DESATIVADO) TAQUARITINGA DO NORTE-RES.02/ RAP ETA MATEUS VIEIRA (50m3)</t>
  </si>
  <si>
    <t>(IMOB) TAQUARITINGA DO NORTE-RES.03/ RAP (ETA TAQUARITINGA)</t>
  </si>
  <si>
    <t>(IMOB) TAQUARITINGA DO NORTE-RES.04/RAP LAVAGEM DE FILTRO (ETA)</t>
  </si>
  <si>
    <t>TAQUARITINGA DO NORTE-RES.05/RAP SITIO SILVA DE CIMA</t>
  </si>
  <si>
    <t>TAQUARITINGA DO NORTE-RES.06/RAP (EM CONSTRUCAO)</t>
  </si>
  <si>
    <t>TAQUARITINGA DO NORTE - RES. 07/REL. JARDIM BRASILIA (MARILIA)</t>
  </si>
  <si>
    <t>TAQUARITINGA DO NORTE- RES.08/REL. SITIO SILVA DE BAIXO (100m³)</t>
  </si>
  <si>
    <t>(IMOB) TAQUARITINGA DO NORTE - RES. 09/ REL 40 M3/FORUM</t>
  </si>
  <si>
    <t>TAQUARINTINGA DO NORTE - RES.10/RAP MARILIA</t>
  </si>
  <si>
    <t>TAQUARINTINGA DO NORTE - RES.11/RAP PREFEITURA</t>
  </si>
  <si>
    <t>(DESATIVADO) FEITORIA-RES.01/RAP 01</t>
  </si>
  <si>
    <t>(DESATIVADO) FEITORIA-RES.02/RAP 02</t>
  </si>
  <si>
    <t>(DESATIVADO) FEITORIA-RES.03/REL</t>
  </si>
  <si>
    <t>SERRA BRANCA (IPUBI)-RES.01/RAP 450M3</t>
  </si>
  <si>
    <t>RIBEIRAO-RES.01. RAP RIO BRANCO</t>
  </si>
  <si>
    <t>(IMOB) RIBEIRAO-RES.02/RAP CONVENTO</t>
  </si>
  <si>
    <t>RIBEIRAO-RES.03/RAP.02 PARA CIDADE ALTA</t>
  </si>
  <si>
    <t>RIBEIRAO-RES.04/RAP 03 PARA GUARARAPES</t>
  </si>
  <si>
    <t>RIBEIRAO- RES.05 / RAP. 04 PARA COHAB</t>
  </si>
  <si>
    <t>SAO JOSE DO EGITO</t>
  </si>
  <si>
    <t>SÃO JOSÉ DO EGITO</t>
  </si>
  <si>
    <t>LAGO DE ITAPIRACA - SISTEMA ADUTOR PAJEÚ</t>
  </si>
  <si>
    <t>EEab - EE 08 SISTEMA ADUTOR PAJEÚ</t>
  </si>
  <si>
    <t>EEab - SÍTIO MUQUEM</t>
  </si>
  <si>
    <t>EEat - ETA SÃO JOSÉ DO EGITO</t>
  </si>
  <si>
    <t>ETA - SÃO JOSÉ DO EGITO</t>
  </si>
  <si>
    <t>REL - ETA SÃO JOSÉ DO EGITO</t>
  </si>
  <si>
    <t>REL - DISTRITO INDUSTRIAL</t>
  </si>
  <si>
    <t>REL - PLANALTO</t>
  </si>
  <si>
    <t>RIACHO DO MEIO</t>
  </si>
  <si>
    <t>EEab - EE 08 SISTEMA ADUTOR DO PAJEÚ</t>
  </si>
  <si>
    <t>ETA - RIACHO DO MEIO</t>
  </si>
  <si>
    <t>REL - ETA RIACHO DO MEIO</t>
  </si>
  <si>
    <t>RAP - ETA RIACHO DO MEIO</t>
  </si>
  <si>
    <t>SÃO LOURENÇO</t>
  </si>
  <si>
    <t xml:space="preserve">EEat e RAP Rua 15 </t>
  </si>
  <si>
    <t>CAICARINHA PENHA-RES.05/REL.05 20 M³</t>
  </si>
  <si>
    <t xml:space="preserve">EEat e RAP Rua 32 </t>
  </si>
  <si>
    <t>CAICARINHA PENHA-RES.06/REL.06 20 M³</t>
  </si>
  <si>
    <t xml:space="preserve">EEat Grande Recife </t>
  </si>
  <si>
    <t>JATOBA (OURICURI)-REL</t>
  </si>
  <si>
    <t xml:space="preserve">EEat Maria Helena de Morais </t>
  </si>
  <si>
    <t>SOCORRO (STA FILOMENA) - RES. 01/REL 01</t>
  </si>
  <si>
    <t xml:space="preserve">EEat Tiúma </t>
  </si>
  <si>
    <t>VARZINHA(STA CRUZ) REL</t>
  </si>
  <si>
    <t xml:space="preserve">RAP R1 e EEat Varzea Fria </t>
  </si>
  <si>
    <t>(DESATIVADO) LOPES (OURICURI) - RES. 01</t>
  </si>
  <si>
    <t xml:space="preserve">REL Carcará </t>
  </si>
  <si>
    <t>(DESATIVADO) POCO COMPRIDO (STA FILOMENA) - REL.01</t>
  </si>
  <si>
    <t xml:space="preserve">REL Chã de Táboa </t>
  </si>
  <si>
    <t>ITUGUACU (ALTINHO) - RES. 01</t>
  </si>
  <si>
    <t xml:space="preserve">REL Constantino </t>
  </si>
  <si>
    <t>(DESATIVADO) RAINHA ISABEL - RAP (100 m³)</t>
  </si>
  <si>
    <t xml:space="preserve">REL Grande Recife </t>
  </si>
  <si>
    <t>(DESATIVADO) CANAA (TRIUNFO) - REL</t>
  </si>
  <si>
    <t xml:space="preserve">REL Maria Helena de Morais </t>
  </si>
  <si>
    <t>ESTREITO DO NORTE RES.01/REL</t>
  </si>
  <si>
    <t xml:space="preserve">REL Muribara </t>
  </si>
  <si>
    <t>SERROLANDIA-RAP 01. SERROLANDIA</t>
  </si>
  <si>
    <t xml:space="preserve">REL Rua 39 </t>
  </si>
  <si>
    <t>(SUBSTITUÍDO) BEZERROS-SAIRE-REL/INSURREICAO</t>
  </si>
  <si>
    <t xml:space="preserve">REL Tiúma 150m³ </t>
  </si>
  <si>
    <t>(IMOB) BEZERROS-SAIRE-RES.02/REL 02 INSURREICAO</t>
  </si>
  <si>
    <t xml:space="preserve">REL Tiúma de 400m³ </t>
  </si>
  <si>
    <t>(DESATIVADO) VOLTA DO MOXOTO-RES.01/ REL</t>
  </si>
  <si>
    <t>SAO VICENTE FERRER</t>
  </si>
  <si>
    <t>SIRIGI-MURUPE SI</t>
  </si>
  <si>
    <t>VOLTA DO MOXOTO-RES.02/ REL</t>
  </si>
  <si>
    <t>MURUPE - RES.01./ REL MURUPE ZONA BAIXA</t>
  </si>
  <si>
    <t>(DESATIVADO) MURUPE - RES.02/REL ALTO DO CRUZEIRO</t>
  </si>
  <si>
    <t>CAUEIRAS - RES.01/REL CAUEIRAS</t>
  </si>
  <si>
    <t>SAO VICENTE FERRER-SAA LOCAL</t>
  </si>
  <si>
    <t>CAUEIRAS - RES.02/REL CAUEIRAS</t>
  </si>
  <si>
    <t>CHÃ DOS ESQUECIDOS - RES.01/ REL CHA DOS ESQUECIDOS</t>
  </si>
  <si>
    <t>SANTA RITA - RES.01/ REL ETA SANTA RITA</t>
  </si>
  <si>
    <t>SIRIGI-SAA LOCAL</t>
  </si>
  <si>
    <t>N11 - REL</t>
  </si>
  <si>
    <t>C1 - REL</t>
  </si>
  <si>
    <t>(DESATIVADO) VITORIA (Petrolina) - REL</t>
  </si>
  <si>
    <t>CHA DOS ESQUECIDOS ¿ SAA LOCAL</t>
  </si>
  <si>
    <t>VITORIA (Petrolina) - RAP</t>
  </si>
  <si>
    <t>FREXEIRAS-RES.01/RAP.</t>
  </si>
  <si>
    <t>MANGUEIRA - RES.01/REL MANGUEIRA</t>
  </si>
  <si>
    <t>CARMO - RES.01/RAP 01</t>
  </si>
  <si>
    <t>CARMO - RES.02/RAP 02</t>
  </si>
  <si>
    <t>JATOBA (SJB) - RES.01/REL 01</t>
  </si>
  <si>
    <t>VARZINHA (AFOGADOS DA INGAZEIRA)- REL</t>
  </si>
  <si>
    <t>PAO DE ACUCAR - RES. 01/ RAP</t>
  </si>
  <si>
    <t>TIMORANTE-RES.01/REL TIMORANTE</t>
  </si>
  <si>
    <t>RIACHO DO MEIO - RES.01/REL DA ETA</t>
  </si>
  <si>
    <t>SANTA ROSA - RES.01/REL SANTA ROSA</t>
  </si>
  <si>
    <t>GUADALAJARA-RES.01/REL</t>
  </si>
  <si>
    <t>CRUZES-RES.01/RAP DISTRIBUICAO</t>
  </si>
  <si>
    <t>CRUZES-RES.02</t>
  </si>
  <si>
    <t>RIO DA BARRA - RES.01/RAP RIO DA BARRA 200M3</t>
  </si>
  <si>
    <t>RIO DA BARRA - RES.02/REL RIO DA BARRA</t>
  </si>
  <si>
    <t>SERRA TALHADA</t>
  </si>
  <si>
    <t>CABANAS - RES.01/RAP CABANAS</t>
  </si>
  <si>
    <t>MATIAS - RES.01/RAP MATIAS</t>
  </si>
  <si>
    <t>BERNARDO VIEIRA-SAA LOCAL</t>
  </si>
  <si>
    <t>EXTREMA (OURICURI) - RES.01/RAP EXTREMA</t>
  </si>
  <si>
    <t>VIDEU - RES.01/RAP VIDEU</t>
  </si>
  <si>
    <t>SERRA TALHADA-SAA LOCAL</t>
  </si>
  <si>
    <t>PASSAGEM DE PEDRAS - RES.01/RAP PASSAGEM DAS PEDRAS</t>
  </si>
  <si>
    <t>CAICARINHA PENHA-SAA LOCAL</t>
  </si>
  <si>
    <t>LAGOA DE JOAO CARLOS - RES.01/RAP LAGOA DE JOAO CARLOS</t>
  </si>
  <si>
    <t>AFOGADOS DA INGAZEIRA-REDEDIST/REDE DE DISTRI</t>
  </si>
  <si>
    <t>BREJINHO-REDEDIST/REDE DE DISTRIBUICAO</t>
  </si>
  <si>
    <t>CARNAIBA-REDEDIST/REDE DE DISTRIBUICAO</t>
  </si>
  <si>
    <t>CUSTODIA-REDEDIST/REDE DE DISTRIBUICAO</t>
  </si>
  <si>
    <t>FLORES-REDEDIST/REDE DE DISTRIBUICAO</t>
  </si>
  <si>
    <t>IBITIRANGA-REDEDIST/REDE DE DISTRIBUICAO</t>
  </si>
  <si>
    <t>IGUARACI-REDEDIST/REDE DE DISTRIBUICAO</t>
  </si>
  <si>
    <t>INGAZEIRA-REDEDIST/REDE DE DISTRIBUICAO</t>
  </si>
  <si>
    <t>ITAPETIM-REDEDIST/REDE DE DISTRIBUICAO</t>
  </si>
  <si>
    <t>JABITACA-REDEDIST/REDE DE DISTRIBUICAO</t>
  </si>
  <si>
    <t>JERICO-REDEDIST/REDE DE DISTRIBUICAO</t>
  </si>
  <si>
    <t>QUIXABA-REDEDIST/REDE DE DISTRIBUICAO</t>
  </si>
  <si>
    <t>SANTA TEREZINHA-REDEDIST/REDE DE DISTRIBUICAO</t>
  </si>
  <si>
    <t>SAO JOSE DO EGITO-REDEDIST/REDE DE DISTRIBUIC</t>
  </si>
  <si>
    <t>SITIO DOS NUNES-REDEDIST/REDE DE DISTRIBUICAO</t>
  </si>
  <si>
    <t>SOLIDAO-REDEDIST/REDE DE DISTRIBUICAO</t>
  </si>
  <si>
    <t>TABIRA-REDEDIST/REDE DE DISTRIBUICAO</t>
  </si>
  <si>
    <t>TUPARETAMA-REDEDIST/REDE DE DISTRIBUICAO</t>
  </si>
  <si>
    <t>VILA DE FATIMA-REDEDIST/REDE DE DISTRIBUICAO</t>
  </si>
  <si>
    <t>ARCOVERDE-REDEDIST/REDE DE DISTRIBUICAO</t>
  </si>
  <si>
    <t>BUIQUE-REDEDIST/REDE DE DISTRIBUICAO</t>
  </si>
  <si>
    <t>IBIMIRIM-REDEDIST/REDE DE DISTRIBUICAO</t>
  </si>
  <si>
    <t>ITAIBA-REDEDIST/REDE DE DISTRIBUICAO</t>
  </si>
  <si>
    <t>PEDRA-REDEDIST/REDE DE DISTRIBUICAO</t>
  </si>
  <si>
    <t>SERTANIA-REDEDIST/REDE DE DISTRIBUICAO</t>
  </si>
  <si>
    <t>TUPANATINGA-REDEDIST/REDE DE DISTRIBUICAO</t>
  </si>
  <si>
    <t>VENTUROSA-REDEDIST/REDE DE DISTRIBUICAO</t>
  </si>
  <si>
    <t>VILA DE NEGRAS-REDEDIST/REDE DE DISTRIBUICAO</t>
  </si>
  <si>
    <t>AGUA FRIA-REDEDIST/REDE DE DISTRIBUICAO</t>
  </si>
  <si>
    <t>ALAGOINHA-REDEDIST/REDE DE DISTRIBUICAO</t>
  </si>
  <si>
    <t>BELO JARDIM-REDEDIST/REDE DE DISTRIBUICAO</t>
  </si>
  <si>
    <t>CACHOEIRINHA-REDEDIST/REDE DE DISTRIBUICAO</t>
  </si>
  <si>
    <t>CIMBRES-REDEDIST/REDE DE DISTRIBUICAO</t>
  </si>
  <si>
    <t>ESPIRITO SANTO-REDEDIST/REDE DE DISTRIBUICAO</t>
  </si>
  <si>
    <t>IPANEMA-REDEDIST/REDE DE DISTRIBUICAO</t>
  </si>
  <si>
    <t>LAJEDO-REDEDIST/REDE DE DISTRIBUICAO</t>
  </si>
  <si>
    <t>MIMOSO-REDEDIST/REDE DE DISTRIBUICAO</t>
  </si>
  <si>
    <t>MULUNGU-REDEDIST/REDE DE DISTRIBUICAO</t>
  </si>
  <si>
    <t>MUTUCA-REDEDIST/REDE DE DISTRIBUICAO</t>
  </si>
  <si>
    <t>OLHO D`AGUA DE DENTRO-REDEDIST/REDE DE DISTIB</t>
  </si>
  <si>
    <t>SERRITA</t>
  </si>
  <si>
    <t>SAO FRANCISCO DO BRIGIDA-SAA LOCAL</t>
  </si>
  <si>
    <t>PESQUEIRA-REDEDIST/REDE DE DISTRIBUICAO</t>
  </si>
  <si>
    <t>SERRITA-SAA LOCAL</t>
  </si>
  <si>
    <t>POCAO-REDEDIST/REDE DE DISTRIBUICAO</t>
  </si>
  <si>
    <t>QUEIMADA GRANDE-REDEDIST/REDE DE DISTRIBUICAO</t>
  </si>
  <si>
    <t>SANHARO-REDEDIST/REDE DE DISTRIBUICAO</t>
  </si>
  <si>
    <t>SAO BENTO DO UNA-REDEDIST/REDE DE DISTRIBUICA</t>
  </si>
  <si>
    <t>SERRA DOS VENTOS-REDEDIST/REDE DE DISTRIBUICA</t>
  </si>
  <si>
    <t>TACAIMBO-REDEDIST/REDE DE DISTRIBUICAO</t>
  </si>
  <si>
    <t>XUCURU-REDEDIST/REDE DE DISTRIBUICAO</t>
  </si>
  <si>
    <t>ALIANCA-REDEDIST/REDE DE DISTRIBUICAO</t>
  </si>
  <si>
    <t>BIZARRA-REDEDIST/REDE DE DISTRIBUICAO</t>
  </si>
  <si>
    <t>BOM JARDIM-REDEDIST/REDE DE DISTRIBUICAO</t>
  </si>
  <si>
    <t>BUENOS AIRES-REDEDIST/REDE DE DISTRIBUICAO</t>
  </si>
  <si>
    <t>CAMUTANGA-REDEDIST/REDE DE DISTRIBUICAO</t>
  </si>
  <si>
    <t>CARPINA-REDEDIST/REDE DE DISTRIBUICAO</t>
  </si>
  <si>
    <t>CHA DE ALEGRIA-REDEDIST/REDE DE DISTRIBUICAO</t>
  </si>
  <si>
    <t>CONDADO-REDEDIST/REDE DE DISTRIBUICAO</t>
  </si>
  <si>
    <t>FEIRA NOVA-REDEDIST/REDE DE DISTRIBUICAO</t>
  </si>
  <si>
    <t>FERREIROS-REDEDIST/REDE DE DISTRIBUCAO</t>
  </si>
  <si>
    <t>SERRITA - REDECOL</t>
  </si>
  <si>
    <t>SERTANIA</t>
  </si>
  <si>
    <t>ITAQUITINGA-REDEDIST/REDE DE DISTRIBUICAO</t>
  </si>
  <si>
    <t>JOAO ALFREDO-REDEDIST/REDE DE DISTRIBUICAO</t>
  </si>
  <si>
    <t>LAGOA COMPRIDA-REDEDIST/REDE DE DISTRIBUICAO</t>
  </si>
  <si>
    <t>LAGOA DE ITAENGA-REDEDIST/REDE DE DISTRIBUICAO</t>
  </si>
  <si>
    <t>LAGOA DO CARRO-REDEDIST/REDE DE DISTRIBUICAO</t>
  </si>
  <si>
    <t>SERTANIA-SAA LOCAL</t>
  </si>
  <si>
    <t>LIMOEIRO-REDEDIST/REDE DE DISTRIBUICAO</t>
  </si>
  <si>
    <t>MACAPARANA-REDEDIST/REDE DE DISTRIBUICAO</t>
  </si>
  <si>
    <t>MACHADOS-REDEDIST/REDE DE DISTRIBUICAO</t>
  </si>
  <si>
    <t>MENDES-REDEDIST/REDE DE DISTRIBUICAO</t>
  </si>
  <si>
    <t>NAZARE DA MATA-REDEDIST/REDE DE DISTRIBUICAO</t>
  </si>
  <si>
    <t>OROBO-REDEDIST/REDE DE DISTRIBUICAO</t>
  </si>
  <si>
    <t>PAUDALHO-REDEDIST/REDE DE DISTRIBUICAO</t>
  </si>
  <si>
    <t>SAO VICENTE FERRER-REDEDIST/REDE DE DISTRIBUI</t>
  </si>
  <si>
    <t>SIRIGI-REDEDIST/REDE DE DISTRIBUICAO</t>
  </si>
  <si>
    <t>TIMBAUBA-REDEDIST/REDE DE DISTRIBUICAO</t>
  </si>
  <si>
    <t>TRACUNHAEM-REDEDIST/REDE DE DISTRIBUICAO</t>
  </si>
  <si>
    <t>VICENCIA-REDEDIST/REDE DE DISTRIBUICAO</t>
  </si>
  <si>
    <t>RIO DA BARRA - SAA LOCAL</t>
  </si>
  <si>
    <t>AGRESTINA-REDEDIST/REDE DE DISTRIBUICAO</t>
  </si>
  <si>
    <t>ALTO BONITO-REDEDIST/REDE DE DISTRIBUICAO</t>
  </si>
  <si>
    <t>ALTO DO MOURA-REDEDIST/REDE DE DISTRIBUICAO</t>
  </si>
  <si>
    <t>BARRA DE GUABIRABA-REDEDIST/REDE DE DISTRIBUI</t>
  </si>
  <si>
    <t>BARRA DO FARIAS-REDEDIST/REDE DE DISTRIBUICAO</t>
  </si>
  <si>
    <t>BATATEIRAS-REDEDIST/REDE DE DISTRIBUICAO</t>
  </si>
  <si>
    <t>BEZERROS-REDEDIST/REDE DE DISTRIBUICAO</t>
  </si>
  <si>
    <t>BONITO-REDEDIST/REDE DE DISTRIBUICAO</t>
  </si>
  <si>
    <t>BREJO DA MADRE DE DEUS-REDEDIST/REDE DE DISTR</t>
  </si>
  <si>
    <t>CAMOCIM DE SAO FELIX-REDEDIST/REDE DE DISTRIB</t>
  </si>
  <si>
    <t>ALGODOES-SAA LOCAL</t>
  </si>
  <si>
    <t>CARUARU-REDEDIST/REDE DE DISTRIBUICAO</t>
  </si>
  <si>
    <t>CASINHAS-REDEDIST/REDE DE DISTRIBUICAO</t>
  </si>
  <si>
    <t>CUMARU-REDEDIST/REDE DE DISTRIBUICAO</t>
  </si>
  <si>
    <t>FAZENDA NOVA-REDEDIST/REDE DE DISTRIBUICAO</t>
  </si>
  <si>
    <t>FREI MIGUELINHO-REDEDIST/REDE DE DISTRIBUICAO</t>
  </si>
  <si>
    <t>GRAVATA-REDEDIST/REDE DE DISTRIBUICAO</t>
  </si>
  <si>
    <t>JATAUBA-REDEDIST/REDE DE DISTRIBUICAO</t>
  </si>
  <si>
    <t>MANDACAIA-REDEDIST/REDE DE DISTRIBUICAO</t>
  </si>
  <si>
    <t>PASSIRA-REDEDIST/REDE DE DISTRIBUICAO</t>
  </si>
  <si>
    <t>RIACHO DAS ALMAS-REDEDIST/REDE DE DISTRIBUICA</t>
  </si>
  <si>
    <t>SAIRE-REDEDIST/REDE DE DISTRIBUICAO</t>
  </si>
  <si>
    <t>SALGADINHO-REDEDIST/REDE DE DISTRIBUICAO</t>
  </si>
  <si>
    <t>SANTA CRUZ DO CAPIBARIBE-REDEDIST/REDE DE DIS</t>
  </si>
  <si>
    <t>SANTA MARIA DO CAMBUCA-REDEDIST/REDE DE DISTRI</t>
  </si>
  <si>
    <t>SAO CAETANO-REDEDIST/REDE DE DISTRIBUICAO</t>
  </si>
  <si>
    <t>SAO JOAQUIM DO MONTE-REDEDIST/REDE DE DISTRIB</t>
  </si>
  <si>
    <t>SURUBIM-REDEDIST/REDE DE DISTRIBUICAO</t>
  </si>
  <si>
    <t>TORITAMA-REDEDIST/REDE DE DISTRIBUICAO</t>
  </si>
  <si>
    <t>VERTENTES-REDEDIST/REDE DE DISTRIBUICAO</t>
  </si>
  <si>
    <t>AGUAS BELAS-REDEDIST/REDE DE DISTRIBUICAO</t>
  </si>
  <si>
    <t>ALTINHO-REDEDIST/REDE DE DISTRIBUICAO</t>
  </si>
  <si>
    <t>ANGELIM-REDEDIST/REDE DE DISTRIBUICAO</t>
  </si>
  <si>
    <t>BELEM DE MARIA-REDEDIST/REDE DE DISTRIBUICAO</t>
  </si>
  <si>
    <t>BOM CONSELHO-REDEDIST/REDE DE DISTRIBUICAO</t>
  </si>
  <si>
    <t>BREJAO-REDEDIST/REDE DE DISTRIBUICAO</t>
  </si>
  <si>
    <t>CAETES-REDEDIST/REDE DE DISTRIBUICAO</t>
  </si>
  <si>
    <t>CALCADOS-REDEDIST/REDE DE DISTRIBUICAO</t>
  </si>
  <si>
    <t>CANHOTINHO-REDEDIST/REDE DE DISTRIBUCAO</t>
  </si>
  <si>
    <t>CAPOEIRAS-REDEDIST/REDE DE DISTRIBUICAO</t>
  </si>
  <si>
    <t>CORRENTES-REDEDIST/REDE DE DISTRIBUICAO</t>
  </si>
  <si>
    <t>CRUZES-REDEDIST/REDE DE DISTRIBUICAO</t>
  </si>
  <si>
    <t>CUPIRA-REDEDIST/REDE DE DISTRIBUICAO</t>
  </si>
  <si>
    <t>FREIXEIRAS-REDEDIST/REDE DE DISTRIBUICAO</t>
  </si>
  <si>
    <t>GARANHUNS-REDEDIST/REDE DE DISTRIBUICAO</t>
  </si>
  <si>
    <t>IBIRAJUBA-REDEDIST/REDE DE DISTRIBUICAO</t>
  </si>
  <si>
    <t>JUCATI-REDEDIST/REDE DE DISTRIBUICAO</t>
  </si>
  <si>
    <t>JUPI-REDEDIST/REDE DE DISTRIBUICAO</t>
  </si>
  <si>
    <t>JUREMA-REDEDIST/REDE DE DISTRIBUICAO</t>
  </si>
  <si>
    <t>LAGOA DO OURO-REDEDIST/REDE DE DISTRIBUICAO</t>
  </si>
  <si>
    <t>LAGOA DO SOUZA-REDEDIST/REDE DE DISTRIBUICAO</t>
  </si>
  <si>
    <t>SIRINHAEM</t>
  </si>
  <si>
    <t>SANTO AMARO DO SIRANHAEM-SAA LOCAL</t>
  </si>
  <si>
    <t>LAGOA DOS GATOS-REDEDIST/REDE DE DISTRIBUICAO</t>
  </si>
  <si>
    <t>SIRINHAEM-SAA LOCAL</t>
  </si>
  <si>
    <t>MARAIAL-REDEDIST/REDE DE DISTRIBUICAO</t>
  </si>
  <si>
    <t>NEVES-REDEDIST/REDE DE DISTRIBUICAO</t>
  </si>
  <si>
    <t>BARRA DE SIRINHAEM-SAA LOCAL</t>
  </si>
  <si>
    <t>OLHO D´AGUA DOS GOIS-REDEDIST/REDE DE DISTRIB</t>
  </si>
  <si>
    <t>PALMEIRINA-REDEDIST/REDE DE DISTRIBUICAO</t>
  </si>
  <si>
    <t>PANELAS-REDEDIST/REDE DE DISTRIBUICAO</t>
  </si>
  <si>
    <t>PARANATAMA-REDEDIST/REDE DE DISTRIBUICAO</t>
  </si>
  <si>
    <t>POCO COMPRIDO-REDEDIST/REDE DE DISTRIBUICAO</t>
  </si>
  <si>
    <t>QUIPAPA-REDEDIST/REDE DE DISTRIBUICAO</t>
  </si>
  <si>
    <t>SALOA-REDEDIST/REDE DE DISTRIBUICAO</t>
  </si>
  <si>
    <t>SAO BENEDITO DO SUL-REDEDIST/REDE DE DISTRIBU</t>
  </si>
  <si>
    <t>SAO JOAO-REDEDIST/REDE DE DISTRIBUICAO</t>
  </si>
  <si>
    <t>SAO PEDRO-REDEDIST/REDE DE DISTRIBUICAO</t>
  </si>
  <si>
    <t>SANTO ANTONIO DAS QUEIMADAS-REDEDIST/REDE DE</t>
  </si>
  <si>
    <t>TEREZINHA-REDEDIST/REDE DE DISTRIBUICAO</t>
  </si>
  <si>
    <t>BARRA DE SIRINHAEM-REDEDIST/REDE DE DISTRIBUI</t>
  </si>
  <si>
    <t>BARREIROS-REDEDIST/REDE DE DISTRIBUICAO</t>
  </si>
  <si>
    <t>CUCAU-REDEDIST/REDE DE DISTRIBUICAO</t>
  </si>
  <si>
    <t>RIO FORMOSO-REDEDIST/REDE DE DISTRIBUICAO</t>
  </si>
  <si>
    <t>SANTO AMARO DO SIRANHAEM-REDEDIST/REDE DE DIS</t>
  </si>
  <si>
    <t>SAO JOSE DA COROA GRANDE-REDEDIST/REDE DE DIS</t>
  </si>
  <si>
    <t>SAUE-REDEDIST/REDE DE DISTRIBUICAO</t>
  </si>
  <si>
    <t>SIRINHAEM-REDEDIST/REDE DE DISTRIBUICAO</t>
  </si>
  <si>
    <t>TAMANDARE-REDEDIST/REDE DE DISTRIBUICAO</t>
  </si>
  <si>
    <t>ARARIPINA-REDEDIST/REDE DE DISTRIBUICAO</t>
  </si>
  <si>
    <t>BARRA DE SAO PEDRO-REDEDIST/REDE DE DISTRIBUI</t>
  </si>
  <si>
    <t>BODOCO-REDEDIST/REDE DE DISTRIBUICAO</t>
  </si>
  <si>
    <t>EXU-REDEDIST/REDE DE DISTRIBUICAO</t>
  </si>
  <si>
    <t>GERGELIM-REDEDIST/REDE DE DISTRIBUICAO</t>
  </si>
  <si>
    <t>GRANITO-REDEDIST/REDE DE DISTRIBUICAO</t>
  </si>
  <si>
    <t>SES SIRINHAEM</t>
  </si>
  <si>
    <t>IPUBI-REDEDIST/REDE DE DISTRIBUICAO</t>
  </si>
  <si>
    <t>LAGOA DO BARRO-REDEDIST/REDE DE DISTRIBUICAO</t>
  </si>
  <si>
    <t>MORAIS-REDEDIST/REDE DE DISTRIBUICAO</t>
  </si>
  <si>
    <t>MOREILANDIA-REDEDIST/REDE DE DISTRIBUICAO</t>
  </si>
  <si>
    <t>NASCENTE-REDEDIST/REDE DE DISTRIBUICAO</t>
  </si>
  <si>
    <t>OURICURI-REDEDIST/REDE DE DISTRIBUICAO</t>
  </si>
  <si>
    <t>RANCHARIA-REDEDIST/REDE DE DISTRIBUICAO</t>
  </si>
  <si>
    <t>SANTA CRUZ DE MALTA-REDEDIST/REDE DE DISTRIBU</t>
  </si>
  <si>
    <t>TRINDADE-REDEDIST/REDE DE DISTRIBUICAO</t>
  </si>
  <si>
    <t>AFRANIO-REDEDIST/REDE DE DISTRIBUICAO</t>
  </si>
  <si>
    <t>DORMENTES-REDEDIST/REDE DE DISTRIBUICAO</t>
  </si>
  <si>
    <t>EXTREMA-REDEDIST/REDE DE DISTRIBUICAO</t>
  </si>
  <si>
    <t>LAGOA GRANDE-REDEDIST/REDE DE DISTRIBUICAO</t>
  </si>
  <si>
    <t>OROCO-REDEDISTREDE DE DISTRIBUICAO</t>
  </si>
  <si>
    <t>SES BARRA DE SIRINHAEM</t>
  </si>
  <si>
    <t>PETROLINA-REDEDIST/REDE DE DISTRIBUICAO</t>
  </si>
  <si>
    <t>SANTA MARIA DA BOA VISTA-REDEDIST/REDE DE DIS</t>
  </si>
  <si>
    <t>SANTA FILOMENA-REDEDIST/REDE DE DISTRIBUICAO</t>
  </si>
  <si>
    <t>BELEM DO SAO FRANCISCO-REDEDIST/REDE DE DISTR</t>
  </si>
  <si>
    <t>BOQUEIRAO-REDEDIST/REDE DE DISTRIBUICAO</t>
  </si>
  <si>
    <t>CABROBO-REDEDIST/REDE DE DISTRIBUICAO</t>
  </si>
  <si>
    <t>GROSSOS-REDEDIST/REDE DE DISTRIBUICAO</t>
  </si>
  <si>
    <t>GUARANI-REDEDIST/REDE DE DISTRIBUICAO</t>
  </si>
  <si>
    <t>LAGOA DOS SATAS-REDEDIST/REDE DE DISTRIBUICAO</t>
  </si>
  <si>
    <t>MALHADAREIA-REDEDIST/REDE DE DISTRIBUICAO</t>
  </si>
  <si>
    <t>PARNAMIRIM-REDEDIST/REDE DE DISTRIBUICAO</t>
  </si>
  <si>
    <t>SOLIDAO</t>
  </si>
  <si>
    <t>SOLIDAO-SAA LOCAL</t>
  </si>
  <si>
    <t>PAU FERRO-REDEDIST/REDE DE DISTRIBUICAO</t>
  </si>
  <si>
    <t>SALGUEIRO-REDEDIST/REDE DE DISTRIBUICAO</t>
  </si>
  <si>
    <t>MONTEVIDEO (SALGUEIRO) - REDE DE DISTRIBUIÇÃO</t>
  </si>
  <si>
    <t>SAO FRANCISCO DO BRIGIDA-REDEDIST/REDE DE DIS</t>
  </si>
  <si>
    <t>SERRITA-REDEDIST/REDE DE DISTRIBUICAO</t>
  </si>
  <si>
    <t>TERRA NOVA-REDEDIST/REDE DE DISTRIBUICAO</t>
  </si>
  <si>
    <t>UMAS-REDEDIST/REDE DE DISTRIBUICAO</t>
  </si>
  <si>
    <t>URI-REDEDIST/REDE DE DISTRIBUICAO</t>
  </si>
  <si>
    <t>VERDEJANTE-REDEDIST/REDE DE DISTRIBUICAO</t>
  </si>
  <si>
    <t>BERNARDO VIEIRA-REDEDIST/REDE DE DISTRIBUICAO</t>
  </si>
  <si>
    <t>SURUBIM</t>
  </si>
  <si>
    <t>BETANIA-REDEDIST/REDE DE DISTRIBUICAO</t>
  </si>
  <si>
    <t>BOM NOME-REDEDIST/REDE DE DISTRIBUICAO</t>
  </si>
  <si>
    <t>CACHOEIRINHA DE MIRANDIBA-REDEDIST/REDE DE DI</t>
  </si>
  <si>
    <t>CARAIBEIRAS-REDEDIST/REDE DE DISTRIBUICAO</t>
  </si>
  <si>
    <t>CARQUEJA/NAZARE DO PICO-REDEDIST/REDE DE DIST</t>
  </si>
  <si>
    <t>FLORESTA-REDEDIST/REDE DE DISTRIBUICAO</t>
  </si>
  <si>
    <t>JATIUCA-REDEDIST/REDE DE DISTRIBUICAO</t>
  </si>
  <si>
    <t>MIRANDIBA-REDEDIST/REDE DE DISTRIBUICAO</t>
  </si>
  <si>
    <t>PETROLANDIA-REDEDIST/REDE DE DISTRIBUICAO</t>
  </si>
  <si>
    <t>SURUBIM-SAA LOCAL</t>
  </si>
  <si>
    <t>ITACURUBA-REDEDIST/REDE DE DISTRIBUICAO</t>
  </si>
  <si>
    <t>TAMANDUA-PINHOES-SAA LOCAL</t>
  </si>
  <si>
    <t>SANTA CRUZ DA BAIXA VERDE-REDEDIST/REDE DE DI</t>
  </si>
  <si>
    <t>TATUS-SAA LOCAL</t>
  </si>
  <si>
    <t>SAO CAETANO DO NAVIO-REDEDIST/REDE DE DISTRIB</t>
  </si>
  <si>
    <t>SAO JOSE DO BELMONTE-REDEDIST/REDE DE DISTRIB</t>
  </si>
  <si>
    <t>SERRA TALHADA-REDEDIST/REDE DE DISTRIBUICAO</t>
  </si>
  <si>
    <t>TACARATU-REDEDIST/REDE DE DISTRIBUICAO</t>
  </si>
  <si>
    <t>TRIUNFO-REDEDIST/REDE DE DISTRIBUICAO</t>
  </si>
  <si>
    <t>VILA DOS REMEDIOS-REDEDIST/REDE DE DISTRIBUIC</t>
  </si>
  <si>
    <t>CHA GRANDE-REDEDIST/REDE DE DISTRIBUICAO</t>
  </si>
  <si>
    <t>ESCADA-REDEDIST/REDE DE DISTRIBUICAO</t>
  </si>
  <si>
    <t>GLORIA DO GOITA-REDEDIST/REDE DE DISTRIBUICAO</t>
  </si>
  <si>
    <t>JOAQUIM NABUCO-REDEDIST/REDE DE DISTRIBUICAO</t>
  </si>
  <si>
    <t>POMBOS-REDEDIST/REDE DE DISTRIBUICAO</t>
  </si>
  <si>
    <t>PRIMAVERA-REDEDIST/REDE DE DISTRIBUICAO</t>
  </si>
  <si>
    <t>VITORIA DE SANTO ANTAO-REDEDIST/REDE DE DISTR</t>
  </si>
  <si>
    <t>MONTE OREBE-REDEDIST/REDE DE DISTRIBUICAO</t>
  </si>
  <si>
    <t>JATOBA-REDEDIST/REDE DE DISTRIBUICAO</t>
  </si>
  <si>
    <t>SES SURUBIM</t>
  </si>
  <si>
    <t>CEDRO-REDEDIST/REDE DE DISTRIBUICAO</t>
  </si>
  <si>
    <t>CALUMBI-REDEDIST/REDE DE DISTRIBUICAO</t>
  </si>
  <si>
    <t>MANARI-REDEDIST/REDE DE DISTRIBUICAO</t>
  </si>
  <si>
    <t>VILA VITORINO-REDEDIST/REDE DE DISTRIBUICAO</t>
  </si>
  <si>
    <t>TAQUARITINGA DO NORTE-REDEDIST/REDE DE DISTRIBUICAO</t>
  </si>
  <si>
    <t>SERRA BRANCA (IPUBI) - REDE DE DISTRIBUIÇÃO</t>
  </si>
  <si>
    <t>RIBEIRAO-REDEDIST</t>
  </si>
  <si>
    <t>CONCEICAO DAS CRIOLAS-REDEDIST</t>
  </si>
  <si>
    <t>GULANDY GUABIRABA-REDEDIST/REDE DE DISTRIBUICAO</t>
  </si>
  <si>
    <t>VERTENTE DO LERIO-REDEDIST/REDE DE DISTRIBUICAO</t>
  </si>
  <si>
    <t>COMUN VARZEA DO UNA - REDEDIST/ REDE DE DISTRIBUICAO</t>
  </si>
  <si>
    <t>COMUN ABREU DO UNA - REDE DIST/ REDE DE DISTRIBUICAO</t>
  </si>
  <si>
    <t>ALGODOES-REDEDIST/REDE DE DISTRIBUCAO</t>
  </si>
  <si>
    <t>ITAQUITINGA PRESIDIO - REDEDIST / REDE DE DISTRIBUICAO</t>
  </si>
  <si>
    <t>QUIXABA-PARNAMIRIM-REDE DE DISTRIBUICAO</t>
  </si>
  <si>
    <t>TABIRA</t>
  </si>
  <si>
    <t>BARRA DO RIACHAO-REDEDIST/REDE DE DISTR</t>
  </si>
  <si>
    <t>TAMANDUA-PINHOES-REDEDIST/REDE DE DISTRIBUICAO</t>
  </si>
  <si>
    <t>TABIRA-SAA LOCAL</t>
  </si>
  <si>
    <t>TATUS-REDEDIST/REDE DE DISTRIBUICAO</t>
  </si>
  <si>
    <t>CAICARINHA PENHA-REDEDIST/REDE DE DISTRUBUICAO</t>
  </si>
  <si>
    <t>JATOBA(OURICURI)- REDEDIST/REDE DE DISTRIBUICAO</t>
  </si>
  <si>
    <t>SOCORRO (STA FILOMENA) -REDEDIST/REDE DE DISTRIBUICAO</t>
  </si>
  <si>
    <t>VARZINHA(STA CRUZ) - REDEDIST/REDE DE DISTRIBUICAO</t>
  </si>
  <si>
    <t>LOPES (OURICURI) - REDEDIST/REDE DE DISTRIBUICAO</t>
  </si>
  <si>
    <t>POCO COMPRIDO (STA FILOMENA) - REDEDIST/REDE DE DISTRIBUICAO</t>
  </si>
  <si>
    <t>ITUGUACU (ALTINHO) - REDEDIST/REDE DE DISTRIBUICAO</t>
  </si>
  <si>
    <t>RAINHA ISABEL (BOM CONSELHO) - REDEDIST/REDE DE DISTRIBUICAO</t>
  </si>
  <si>
    <t>CANAA (TRIUNFO) - REDE DE DISTRIBUICAO</t>
  </si>
  <si>
    <t>ESTREITO DO NORTE- REDEDIST/REDED DE DISTRIBUICAO</t>
  </si>
  <si>
    <t>SERROLANDIA-REDEDIST/REDE DE DISTRIBUICAO</t>
  </si>
  <si>
    <t>TAMBORIL (OURICURI)-DISTRIBUICAO</t>
  </si>
  <si>
    <t>BEZERROS-SAIRE-REDEDIST.</t>
  </si>
  <si>
    <t>TACAIMBO</t>
  </si>
  <si>
    <t>TACAIMBO-SI</t>
  </si>
  <si>
    <t>VOLTA DO MOXOTO-REDEDIST/ REDE DISTRIBUICAO</t>
  </si>
  <si>
    <t>MURUPE - REDEDIST</t>
  </si>
  <si>
    <t>CAUEIRAS - REDEDIST</t>
  </si>
  <si>
    <t>CHA DOS ESQUECIDOS - REDEDIST</t>
  </si>
  <si>
    <t>SANTA RITA - REDEDIST</t>
  </si>
  <si>
    <t>N11 - REDE DISTRIBUICAO</t>
  </si>
  <si>
    <t>TACAIMBO-SAA LOCAL</t>
  </si>
  <si>
    <t>C1 - REDE DISTRIBUICAO</t>
  </si>
  <si>
    <t>VITORIA (Petrolina) - REDE DISTRIBUICAO</t>
  </si>
  <si>
    <t>FREXEIRAS-REDEDIST/REDE DE DISTRIBUICAO</t>
  </si>
  <si>
    <t>MANGUEIRA - REDEDIST/REDE DE DISTRIBUICAO</t>
  </si>
  <si>
    <t>CARMO - REDEDIST /REDE DE DISTRIBUICAO</t>
  </si>
  <si>
    <t>JATOBA (SJB) - REDEDIST /REDE DE DISTRIBUICAO</t>
  </si>
  <si>
    <t>VARZINHA (AFOGADOS DA INGAZEIRA)- REDE DISTREIBUICAO</t>
  </si>
  <si>
    <t>NE CAMILO-REDE DISTRIBUICAO</t>
  </si>
  <si>
    <t>PAO DE ACUCAR - REDE DE DISTRIBUICAO</t>
  </si>
  <si>
    <t>SES TACAIMBO</t>
  </si>
  <si>
    <t>TIMORANTE-REDEDIST/REDE DE DISTRIBUICAO</t>
  </si>
  <si>
    <t>RIACHO DO MEIO - REDEDIST/REDE DE DISTRIBUICAO</t>
  </si>
  <si>
    <t>TACARATU</t>
  </si>
  <si>
    <t>CARAIBEIRAS-TACARATU-SI</t>
  </si>
  <si>
    <t>SANTA ROSA - REDEDIST/REDE DE DISTRIBUICAO</t>
  </si>
  <si>
    <t>BORRACHA-REDEDIST/REDE DE DISTRIBUIÇÃO</t>
  </si>
  <si>
    <t>GUADALAJARA-REDEDIST/REDE DE DISTRIBUIÇÃO</t>
  </si>
  <si>
    <t>RIO DA BARRA - REDEDIST/REDE DE DISTRIBUICAO</t>
  </si>
  <si>
    <t>CABANAS - REDEDIST /REDE DE DISTRIBUICAO</t>
  </si>
  <si>
    <t>MATIAS - REDEDIST/REDE DE DISTRIBUICAO</t>
  </si>
  <si>
    <t>TACARATU-SAA LOCAL</t>
  </si>
  <si>
    <t>EXTREMA (OURICURI) - REDEDIST/REDE DE DISTRIBUICAO</t>
  </si>
  <si>
    <t>VIDEU - REDEDIST/REDE DE DISTRIBUICAO</t>
  </si>
  <si>
    <t>PASSAGEM DE PEDRAS- REDEDIST /REDE DE DISTRIBUICAO</t>
  </si>
  <si>
    <t>LAGOA DE JOAO CARLOS - REDEDIST /REDE DE DISTRIBUICAO</t>
  </si>
  <si>
    <t>(DESATIVADO) JATOBA-REDECOL</t>
  </si>
  <si>
    <t>(DESATIVADO) JATOBA-REDEEMI.01</t>
  </si>
  <si>
    <t>JATOBA-EE1</t>
  </si>
  <si>
    <t>(DESATIVADO) JATOBA-EE2</t>
  </si>
  <si>
    <t>VITORIA DE SANTO ANTAO-REDECOL</t>
  </si>
  <si>
    <t>VITORIA DE SANTO ANTAO-REDEEMI.01</t>
  </si>
  <si>
    <t>VITORIA DE SANTO ANTAO-EE1/EE RIO TAPACURA</t>
  </si>
  <si>
    <t>VITORIA DE SANTO ANTAO-EE5 MAUES</t>
  </si>
  <si>
    <t>VITORIA DE SANTO ANTAO-EE6 / LUIZ GONZAGA COLINA CANADA</t>
  </si>
  <si>
    <t>VITORIA DE SANTO ANTAO-EE10 / NATUBA</t>
  </si>
  <si>
    <t>VITORIA DE SANTO ANTAO-EE11 / CEDRO</t>
  </si>
  <si>
    <t>VITORIA DE SANTO ANTAO- EE REDENCAO (EEE IRA)</t>
  </si>
  <si>
    <t>RIO FORMOSO-REDECOL</t>
  </si>
  <si>
    <t>RIO FORMOSO-REDEEMI.01</t>
  </si>
  <si>
    <t>RIO FORMOSO-EE-01 SIQUEIRA</t>
  </si>
  <si>
    <t>RIO FORMOSO-EE-02 MATADOURO</t>
  </si>
  <si>
    <t>RIO FORMOSO-EE-03</t>
  </si>
  <si>
    <t>GARANHUNS-REDECOL</t>
  </si>
  <si>
    <t>GARANHUNS-REDEEMI.01</t>
  </si>
  <si>
    <t>GARANHUNS-EEE 01/ EEE INDIANO</t>
  </si>
  <si>
    <t>PETROLINA-REDECOL</t>
  </si>
  <si>
    <t>PETROLINA-REDEEMI.01</t>
  </si>
  <si>
    <t>SES TACARATU - CARAIBEIRAS</t>
  </si>
  <si>
    <t>PETROLINA-EE1 CENTRO</t>
  </si>
  <si>
    <t>PETROLINA-EE2 PEDRA DO BODE</t>
  </si>
  <si>
    <t>PETROLINA-EE3 COHAB VI</t>
  </si>
  <si>
    <t>PETROLINA-EE4 RIO CORRENTE</t>
  </si>
  <si>
    <t>PETROLINA-EE5 IPSEP</t>
  </si>
  <si>
    <t>PETROLINA-EE6 JARDIM AMAZONAS</t>
  </si>
  <si>
    <t>PETROLINA-EE7 OURO PRETO</t>
  </si>
  <si>
    <t>PETROLINA-EE8 LOTEAMENTO RECIFE</t>
  </si>
  <si>
    <t>PETROLINA-EE9 COSME E DAMIAO</t>
  </si>
  <si>
    <t>PETROLINA-EE10 JARDIM SAO PAULO</t>
  </si>
  <si>
    <t>TAMANDARE</t>
  </si>
  <si>
    <t>PETROLINA-EE11 JOAO DE DEUS</t>
  </si>
  <si>
    <t>SES TAMANDARE-RIO FORMOSO</t>
  </si>
  <si>
    <t>PETROLINA-EE12 SAO GONCALO</t>
  </si>
  <si>
    <t>PETROLINA-EE13 ANTONIO CASSIMIRO</t>
  </si>
  <si>
    <t>PETROLINA-EE14 VILA MARCELA</t>
  </si>
  <si>
    <t>(IMOB)(ENERGIA) PETROLINA - EE 15 - 1A</t>
  </si>
  <si>
    <t>(IMOB) PETROLINA - EE16 - 12A</t>
  </si>
  <si>
    <t>PETROLINA - EE 17 - PORTO FLUVIAL</t>
  </si>
  <si>
    <t>PETROLINA - EE 18 - MASSANGANO</t>
  </si>
  <si>
    <t>PETROLINA - EEE COLINAS DO RIO</t>
  </si>
  <si>
    <t>PETROLINA - EEE NOVA VIDA</t>
  </si>
  <si>
    <t>PETROLINA - EEE 3 DOM AVELAR</t>
  </si>
  <si>
    <t>PETROLINA - EEE 4 DOM AVELAR</t>
  </si>
  <si>
    <t>PETROLINA - EEE VILA EULÁLIA</t>
  </si>
  <si>
    <t>PETROLINA - EEE RESIDENCIAL BRASIL</t>
  </si>
  <si>
    <t>PETROLINA - EEE PEDRA LINDA</t>
  </si>
  <si>
    <t>PETROLINA - REDEEMI/COLETA</t>
  </si>
  <si>
    <t>PETROLINA - EEE JARDIM PETROPOLES</t>
  </si>
  <si>
    <t>NAZARE DA MATA-REDECOL</t>
  </si>
  <si>
    <t>NAZARE DA MATA-REDEEMI.01</t>
  </si>
  <si>
    <t>NAZARE DA MATA-EEE.01/BACIA A</t>
  </si>
  <si>
    <t>NAZARE DA MATA-EEE.02/BACIA B</t>
  </si>
  <si>
    <t>NAZARE DA MATA-EEE.03/BACIA D1</t>
  </si>
  <si>
    <t>NAZARE DA MATA-EEE.04/BACIA E</t>
  </si>
  <si>
    <t>NAZARE DA MATA-EEE.05/EUGENIO BANDEIRA</t>
  </si>
  <si>
    <t>NAZARE DA MATA-EEE.06/LOTEAMENTO CELPE</t>
  </si>
  <si>
    <t>SAUE-SAA LOCAL</t>
  </si>
  <si>
    <t>SIRINHAEM-REDECOL</t>
  </si>
  <si>
    <t>SIRINHAEM-REDEEMI.01</t>
  </si>
  <si>
    <t>SIRINHAEM-EE-01 PE-60</t>
  </si>
  <si>
    <t>SIRINHAEM-EE-02 CAVOCO</t>
  </si>
  <si>
    <t>SIRINHAEM-EE-03 PORTO DE PEDRA</t>
  </si>
  <si>
    <t>SIRINHAEM-EE-04 GUARARAPES</t>
  </si>
  <si>
    <t>SIRINHAEM-EE-05 OUTEIRO DO LIVRAMENTO</t>
  </si>
  <si>
    <t>SIRINHAEM-EE-02 / SANTO AMARO</t>
  </si>
  <si>
    <t>SIRINHAEM-EE-04 DO SITIO</t>
  </si>
  <si>
    <t>(IMOB) SIRINHAEM-EE-01 LOT BARRA DE SIRINHAEM</t>
  </si>
  <si>
    <t>(IMOB) SIRINHAEM-EE-02 LOT MAR E SOL/BARRA DE SIRINHAEM</t>
  </si>
  <si>
    <t>(IMOB) SIRINHAEM-EE-03 LOT RECREIO /BARRA DE SIRINHAEM</t>
  </si>
  <si>
    <t>(IMOB) SIRINHAEM-EE-04 DO SITIO</t>
  </si>
  <si>
    <t>(IMOB) SIRINHAEM-EE-05 PORTO/BARRA DE SIRINHAEM 05</t>
  </si>
  <si>
    <t>ESCADA-REDECOL</t>
  </si>
  <si>
    <t>ESCADA-REDEEMI</t>
  </si>
  <si>
    <t>ESCADA-EE 01/A</t>
  </si>
  <si>
    <t>ESCADA-EE 02/B</t>
  </si>
  <si>
    <t>SES TAMANDARE</t>
  </si>
  <si>
    <t>ESCADA-EE 03/E</t>
  </si>
  <si>
    <t>TAMANDARE - REDECOL</t>
  </si>
  <si>
    <t>ESCADA-EE 04/F</t>
  </si>
  <si>
    <t>TAQUARITINGA DO NORTE</t>
  </si>
  <si>
    <t>SAA- TAQUARITINGA DO NORTE</t>
  </si>
  <si>
    <t xml:space="preserve">ESTAÇÃO ELEVATÓRIA DE ÁGUA BRUTA 1 </t>
  </si>
  <si>
    <t xml:space="preserve">ESTAÇÃO ELEVATÓRIA DE ÁGUA TRATADA- ELEVATÓRIA 1 </t>
  </si>
  <si>
    <t xml:space="preserve">ESTAÇÃO ELEVATÓRIA DE ÁGUA TRATADA- ELEVATÓRIA 2 </t>
  </si>
  <si>
    <t>ESTAÇÃO ELEVATÓRIA DE ÁGUA TRATADA- FURNAS</t>
  </si>
  <si>
    <t xml:space="preserve">ESTAÇÃO ELEVATÓRIA DE ÁGUA TRATADA- SECUNDÁRIA </t>
  </si>
  <si>
    <t>ESTAÇÃO ELEVATÓRIA DE ÁGUA TRATADA CENTRAL</t>
  </si>
  <si>
    <t>ETA- MATEUS VIEIRA</t>
  </si>
  <si>
    <t xml:space="preserve">RESERVATÓRIO ELEVADO SILVA DE BAIXO </t>
  </si>
  <si>
    <t>RESERVATÓRIO APOIADO SILVA DE CIMA</t>
  </si>
  <si>
    <t>RESERVATÓRIO APOIADO ETA- TAQUARITINGA DO NORTE VELHA</t>
  </si>
  <si>
    <t>RESERVATÓRIO APOIADO SECUNDÁRIA ( PREFEITURA)</t>
  </si>
  <si>
    <t>RESERVATÓRIO APOIADO 1 - DESATIVADO</t>
  </si>
  <si>
    <t>RESERVATÓRIO APOIADO DA ETA VELHA TAQUARITINGA DO NORTE</t>
  </si>
  <si>
    <t>RESERVATÓRIO APOIADO 40</t>
  </si>
  <si>
    <t>RESERVATÓRIO ELEVADO BRASÍLIA 1</t>
  </si>
  <si>
    <t>RESERVATÓRIO APOIADO BRASILÍA</t>
  </si>
  <si>
    <t>TEREZINHA</t>
  </si>
  <si>
    <t>TEREZINHA-SAA LOCAL</t>
  </si>
  <si>
    <t>BARREIROS-EEE.07</t>
  </si>
  <si>
    <t>BARREIROS-EEE.08</t>
  </si>
  <si>
    <t>POMBOS-REDECOL</t>
  </si>
  <si>
    <t>POMBOS-REDEEMI.01</t>
  </si>
  <si>
    <t>ARCOVERDE-REDECOL</t>
  </si>
  <si>
    <t>ARCOVERDE-REDEEMI.01</t>
  </si>
  <si>
    <t>(IMOB) ARCOVERDE-EEE.01/COHAB II ESGOTO</t>
  </si>
  <si>
    <t>TERRA NOVA</t>
  </si>
  <si>
    <t>GUARANI (TERRA NOVA-PARNAMIRIM) - SI</t>
  </si>
  <si>
    <t>(DESATIVADO) NOSSA SENHORA DE FATIMA-REDECOL</t>
  </si>
  <si>
    <t>(DESATIVADO) NOSSA SENHORA DE FATIMA-REDEEMI.01</t>
  </si>
  <si>
    <t>COMUN ABREU DO UNA - REDECOL</t>
  </si>
  <si>
    <t>TERRA NOVA-SAA LOCAL</t>
  </si>
  <si>
    <t>COMUN ABREU DO UNA - REDEEMI.01/</t>
  </si>
  <si>
    <t>GUARANI-SAA LOCAL</t>
  </si>
  <si>
    <t>COMUN ABREU DO UNA - EEEC.01/</t>
  </si>
  <si>
    <t>COMUN ABREU DO UNA - EEEC.02/</t>
  </si>
  <si>
    <t>AFOGADOS DA INGAZEIRA-REDECOL</t>
  </si>
  <si>
    <t>AFOGADOS DA INGAZEIRA-REDEEMI.01</t>
  </si>
  <si>
    <t>AFOGADOS DA INGAZEIRA-EEEC.01/EEEC.01 BACIA A</t>
  </si>
  <si>
    <t>AFOGADOS DA INGAZEIRA-EEEC.02/EEEC.02 BACIA B</t>
  </si>
  <si>
    <t>AFOGADOS DA INGAZEIRA-EEEC.03/EEEC.03 BACIA C</t>
  </si>
  <si>
    <t>AFOGADOS DA INGAZEIRA-EEEC.04/EEEC.04 BACIA D</t>
  </si>
  <si>
    <t>AFOGADOS DA INGAZEIRA-EEEC.05/EEEC.05 BACIA E</t>
  </si>
  <si>
    <t>TIMBAUBA</t>
  </si>
  <si>
    <t>TIMBAUBA-SAA LOCAL</t>
  </si>
  <si>
    <t>AFOGADOS DA INGAZEIRA-EEEC.06/EEEC.06</t>
  </si>
  <si>
    <t>ITAPETIM-REDECOL</t>
  </si>
  <si>
    <t>ITAPETIM-REDEEMI.01</t>
  </si>
  <si>
    <t>ARCOVERDE-EEE1/EEE06 BACIA B</t>
  </si>
  <si>
    <t>ARCOVERDE-EEE2/EEE7 BACIA B</t>
  </si>
  <si>
    <t>ARCOVERDE-EEE3/EEE8 BACIA B</t>
  </si>
  <si>
    <t>ARCOVERDE-EEE4/EEE9 BACIA B</t>
  </si>
  <si>
    <t>BARRA DE GUABIRABA (BEZERROS) REDECOL</t>
  </si>
  <si>
    <t>JOAQUIM NABUCO REDECOL</t>
  </si>
  <si>
    <t>JOAQUIM NABUCO-EEE 01</t>
  </si>
  <si>
    <t>SURUBIM - REDECOL</t>
  </si>
  <si>
    <t>SURUBIM - REDEEMI.01</t>
  </si>
  <si>
    <t>SURUBIM - EE - A</t>
  </si>
  <si>
    <t>SURUBIM - EE - B</t>
  </si>
  <si>
    <t>SURUBIM - EE - C</t>
  </si>
  <si>
    <t>SURUBIM - EE - D</t>
  </si>
  <si>
    <t>SURUBIM - EE - E</t>
  </si>
  <si>
    <t>SURUBIM - EE - F</t>
  </si>
  <si>
    <t>TORITAMA</t>
  </si>
  <si>
    <t>TORITAMA-SAA LOCAL</t>
  </si>
  <si>
    <t>SURUBIM - EE - G</t>
  </si>
  <si>
    <t>SURUBIM - EE - H</t>
  </si>
  <si>
    <t>SURUBIM - EE - FINAL</t>
  </si>
  <si>
    <t>SURUBIM - EE - I NOVA</t>
  </si>
  <si>
    <t>TACARATU-CARAIBEIRAS-REDECOL</t>
  </si>
  <si>
    <t>TACARATU-CARAIBEIRAS-EEE1</t>
  </si>
  <si>
    <t>TACARATU-CARAIBEIRAS-EEE2</t>
  </si>
  <si>
    <t>TACARATU-CARAIBEIRAS-EEE3</t>
  </si>
  <si>
    <t>IPUBI-REDECOL</t>
  </si>
  <si>
    <t>IPUBI-REDEEMI.01</t>
  </si>
  <si>
    <t>IPUBI-EEEC</t>
  </si>
  <si>
    <t>VENTUROSA- REDECOL</t>
  </si>
  <si>
    <t>SES TORITAMA</t>
  </si>
  <si>
    <t>VENTUROSA- EEE 02</t>
  </si>
  <si>
    <t>TORITAMA - REDECOL</t>
  </si>
  <si>
    <t>VENTUROSA- EEE 03</t>
  </si>
  <si>
    <t>TRACUNHAEM</t>
  </si>
  <si>
    <t>TRACUNHAEM-SAA LOCAL</t>
  </si>
  <si>
    <t>VENTUROSA- EEE 01</t>
  </si>
  <si>
    <t>VENTUROSA- EEE 04</t>
  </si>
  <si>
    <t>TRINDADE</t>
  </si>
  <si>
    <t>TRINDADE-SAA LOCAL</t>
  </si>
  <si>
    <t>VENTUROSA- EEE 05</t>
  </si>
  <si>
    <t>MANGUEIRA - SAA LOCAL</t>
  </si>
  <si>
    <t>TACAIMBO REDE COLETORA</t>
  </si>
  <si>
    <t>TACAIMBO E.E.E</t>
  </si>
  <si>
    <t>GRAVATA - REDE COLETORA</t>
  </si>
  <si>
    <t>GRAVATA - E.E.E</t>
  </si>
  <si>
    <t>DORMENTES - EEE1</t>
  </si>
  <si>
    <t>DORMENTES - EEE2</t>
  </si>
  <si>
    <t>DORMENTES - EEE3</t>
  </si>
  <si>
    <t>DORMENTES - REDEEMI/COLETA</t>
  </si>
  <si>
    <t>RAJADA- REDECOL</t>
  </si>
  <si>
    <t>TRIUNFO</t>
  </si>
  <si>
    <t>JERICO-SAA LOCAL</t>
  </si>
  <si>
    <t>RAJADA - EEE1</t>
  </si>
  <si>
    <t>JATIUCA-SAA LOCAL</t>
  </si>
  <si>
    <t>RAJADA - EEE2</t>
  </si>
  <si>
    <t>TRIUNFO-SAA LOCAL</t>
  </si>
  <si>
    <t>RAJADA - REDEEMI/COLETA</t>
  </si>
  <si>
    <t>BARRA DE SIRINHAEM-REDECOLETORA</t>
  </si>
  <si>
    <t>BARRA DE SIRINHAEM-REDEEMI 01</t>
  </si>
  <si>
    <t>BARRA DE SIRINHAEM-EE-01 LOT BARRA DE SIRINHAEM</t>
  </si>
  <si>
    <t>BARRA DE SIRINHAEM-EE-02 LOT MAR E SOL</t>
  </si>
  <si>
    <t>BARRA DE SIRINHAEM-EE-03 LOT RECREIO</t>
  </si>
  <si>
    <t>BARRA DE SIRINHAEM-EE-04 CASADO</t>
  </si>
  <si>
    <t>CANAA (TRIUNFO) - SAA LOCAL</t>
  </si>
  <si>
    <t>BARRA DE SIRINHAEM-EE-05 PORTO</t>
  </si>
  <si>
    <t>PARNAMIRIM - REDECOL</t>
  </si>
  <si>
    <t>PARNAMIRIM - REDEEMI.01</t>
  </si>
  <si>
    <t>PARNAMIRIM - EEE.01/ EEE 01 PARNAMIRIM</t>
  </si>
  <si>
    <t>PARNAMIRIM - EEE.02/ EEE 02 PARNAMIRIM</t>
  </si>
  <si>
    <t>PARNAMIRIM - EEE.03/ EEE 03 PARNAMIRIM</t>
  </si>
  <si>
    <t>PRIMAVERA REDECOL</t>
  </si>
  <si>
    <t>PRIMAVERA-REDEEMI 01</t>
  </si>
  <si>
    <t>(EM CONSTRUÇÃO) SANHARO REDE COLETORA</t>
  </si>
  <si>
    <t>(EM CONSTRUÇÃO) SANHARO EEE 01/ BACIA A</t>
  </si>
  <si>
    <t>(EM CONSTRUÇÃO) SANHARO EEE 02/ BACIA B</t>
  </si>
  <si>
    <t>(EM CONSTRUÇÃO) SANHARO EEE 03/ COLETORA</t>
  </si>
  <si>
    <t>(EM CONSTRUÇÃO) SANHARO REDEEMI 01</t>
  </si>
  <si>
    <t>ITAPETIM-EEE.01</t>
  </si>
  <si>
    <t>ITAPETIM-EEE.02</t>
  </si>
  <si>
    <t>ITAPETIM-EEE.03</t>
  </si>
  <si>
    <t>GRANITO-REDECOL</t>
  </si>
  <si>
    <t>GRANITO-REDEEMI.01</t>
  </si>
  <si>
    <t>GRANITO-EEE.01</t>
  </si>
  <si>
    <t>GRANITO-EEE.02</t>
  </si>
  <si>
    <t>AGUAS BELAS-REDECOL</t>
  </si>
  <si>
    <t>SISTEMA PRODUTOR JATOBA-TUPANATINGA-SI</t>
  </si>
  <si>
    <t>BREJO DA MADRE DE DEUS-REDECOL</t>
  </si>
  <si>
    <t>CONDADO-REDECOL</t>
  </si>
  <si>
    <t>JUREMA-REDECOL</t>
  </si>
  <si>
    <t>PANELAS-REDECOL</t>
  </si>
  <si>
    <t>(DESATIVADO) PEDRA-REDECOL</t>
  </si>
  <si>
    <t>(DESATIVADO) POCAO-REDECOL</t>
  </si>
  <si>
    <t>TUPANATINGA-SAA LOCAL</t>
  </si>
  <si>
    <t>(IMOB) RIACHO DAS ALMAS-REDECOL</t>
  </si>
  <si>
    <t>SAO CAITANO-REDECOL</t>
  </si>
  <si>
    <t>FAZENDA NOVA-REDECOL</t>
  </si>
  <si>
    <t>(DESATIVADO)SERRA BRANCA-REDECOL</t>
  </si>
  <si>
    <t>(DESATIVADO) ESPIRITO SANTO-REDECOL</t>
  </si>
  <si>
    <t>VERTENTE DO LERIO-REDECOL</t>
  </si>
  <si>
    <t>(DESATIVADO) IBITIRANGA-REDECOL</t>
  </si>
  <si>
    <t>(DESATIVADO) PETROLANDIA-REDECOL</t>
  </si>
  <si>
    <t>EXTREMA-REDECOL</t>
  </si>
  <si>
    <t>SANTA CRUZ DO CAPIBARIBE-REDECOL</t>
  </si>
  <si>
    <t>SANTA CRUZ DO CAPIBARIBE-REDEEMI.01</t>
  </si>
  <si>
    <t>SANTA CRUZ DO CAPIBARIBE-EEE.01</t>
  </si>
  <si>
    <t>SANTA CRUZ DO CAPIBARIBE-EEE.02</t>
  </si>
  <si>
    <t>SANTA CRUZ DO CAPIBARIBE-EEE.03</t>
  </si>
  <si>
    <t>SANTA CRUZ DO CAPIBARIBE-EEE.04</t>
  </si>
  <si>
    <t>BEZERROS-REDECOL/REDE COLETORA</t>
  </si>
  <si>
    <t>BEZERROS-REDEEMI.01</t>
  </si>
  <si>
    <t>BEZERROS-EEE.01/EED2</t>
  </si>
  <si>
    <t>BELO JARDIM-REDECOL</t>
  </si>
  <si>
    <t>BELO JARDIM-REDEEMI.01</t>
  </si>
  <si>
    <t>BELO JARDIM-EEE.01/EEE7.1</t>
  </si>
  <si>
    <t>TAMANDARE-REDECOL</t>
  </si>
  <si>
    <t>CABROBO-REDECOL</t>
  </si>
  <si>
    <t>CABROBO-REDEEMI.01</t>
  </si>
  <si>
    <t>CABROBO-EEE.01/ MARIMBONDO</t>
  </si>
  <si>
    <t>CABROBO-EEE.02/BEIRA RIO</t>
  </si>
  <si>
    <t>CABROBO-EEE.03/VILA DAS FLORES</t>
  </si>
  <si>
    <t>CABROBO-EEE.04/BONZANO</t>
  </si>
  <si>
    <t>CEDRO-REDECOL</t>
  </si>
  <si>
    <t>CEDRO-REDEEMI.01</t>
  </si>
  <si>
    <t>CEDRO-EEE.01/CIMETERIO</t>
  </si>
  <si>
    <t>CEDRO-EEE.02/CAMPO</t>
  </si>
  <si>
    <t>CACHOEIRINHA-REDECOL</t>
  </si>
  <si>
    <t>FREXEIRAS-REDECOL</t>
  </si>
  <si>
    <t>SAO JOAO-REDECOL</t>
  </si>
  <si>
    <t>TORITAMA-REDECOL</t>
  </si>
  <si>
    <t>STA MARIA DO CAMBUCA-REDECOL</t>
  </si>
  <si>
    <t>NAO USAR (BREJINHO REDECOL)</t>
  </si>
  <si>
    <t>NAO USAR (IGUARACI REDECOL)</t>
  </si>
  <si>
    <t>NAO USAR (DESATIVADO) (ALAGOINHA REDECOL)</t>
  </si>
  <si>
    <t>NAO USAR (DESATIVADO) (BELO JARDIM REDECOL)</t>
  </si>
  <si>
    <t>NAO USAR (BOM JARDIM REDECOL)</t>
  </si>
  <si>
    <t>NAO USAR (CARPINA REDECOL)</t>
  </si>
  <si>
    <t>NAO USAR (LIMOEIRO REDECOL)</t>
  </si>
  <si>
    <t>NAO USAR (BEZERROS REDECOL)</t>
  </si>
  <si>
    <t>NAO USAR (BONITO REDECOL)</t>
  </si>
  <si>
    <t>NAO USAR (LAGOA DO ITAENGA REDECOLL)</t>
  </si>
  <si>
    <t>NAO USAR (GRAVATA REDECOL)</t>
  </si>
  <si>
    <t>NAO USAR (SURUBIM REDECOL)</t>
  </si>
  <si>
    <t>NAO USAR (TORITAMA REDECOL)</t>
  </si>
  <si>
    <t>NAO USAR (VERTENTES REDECOL)</t>
  </si>
  <si>
    <t>(DESATIVADO) NAO USAR (BOM CONSELHO REDECOL)</t>
  </si>
  <si>
    <t>NAO USAR (STA MARIA CAMBUCA REDECOL)</t>
  </si>
  <si>
    <t>NAO USAR (SAO JOSE DA COROA GRANDE REDECOL)</t>
  </si>
  <si>
    <t>NAO USAR (TAMANDARE REDECOL)</t>
  </si>
  <si>
    <t>NAO USAR (ARARIPINA REDECOL)</t>
  </si>
  <si>
    <t>NAO USAR (AFRANIO REDECOL)</t>
  </si>
  <si>
    <t>NAO USAR (DORMENTES REDECOL)</t>
  </si>
  <si>
    <t>NAO USAR (OROCO REDECOL)</t>
  </si>
  <si>
    <t>NAO USAR (BELEM S.FRANCISCO REDECOL)</t>
  </si>
  <si>
    <t>NAO USAR (SERRITA REDECOL)</t>
  </si>
  <si>
    <t>(DESATIVADO) JATOBA-ETE</t>
  </si>
  <si>
    <t>VITORIA DE SANTO ANTAO-ETE VITORIA</t>
  </si>
  <si>
    <t>RIO FORMOSO-ETE</t>
  </si>
  <si>
    <t>GARANHUNS-ETE</t>
  </si>
  <si>
    <t>PETROLINA-ETE CENTRO</t>
  </si>
  <si>
    <t>(IMOB)(ENERGIA) PETROLINA-ETE COHAB VI</t>
  </si>
  <si>
    <t>TUPARETAMA</t>
  </si>
  <si>
    <t>TUPARETAMA-SAA LOCAL</t>
  </si>
  <si>
    <t>PETROLINA-ETE MANOEL DOS ARROZ</t>
  </si>
  <si>
    <t>(IMOB) PETROLINA-ETE RIO CORRENTE</t>
  </si>
  <si>
    <t>(IMOB) PETROLINA-ETE COHAB IV</t>
  </si>
  <si>
    <t>(IMOB) PETROLINA-ETE PORTO FLUVIAL</t>
  </si>
  <si>
    <t>PETROLINA-ETE OURO PRETO</t>
  </si>
  <si>
    <t>PETROLINA-ETE LOTEAMENTO RECIFE</t>
  </si>
  <si>
    <t>PETROLINA-ETE JOAO DE DEUS</t>
  </si>
  <si>
    <t>(IMOB) PETROLINA-ETE SAO GONCALO</t>
  </si>
  <si>
    <t>PETROLINA-ETE ANTONIO CASSIMIRO</t>
  </si>
  <si>
    <t>VENTUROSA</t>
  </si>
  <si>
    <t>VENTUROSA-SAA LOCAL</t>
  </si>
  <si>
    <t>PETROLINA-ETE VILA MARCELA</t>
  </si>
  <si>
    <t>PETROLINA - ETE JARDIM PETROPOLES</t>
  </si>
  <si>
    <t>NAZARE DA MATA-ETE</t>
  </si>
  <si>
    <t>SIRINHAEM-ETE BARRA DE SIRINHAEM</t>
  </si>
  <si>
    <t>ESCADA-ETE</t>
  </si>
  <si>
    <t>MASSARANDUBA-ETE</t>
  </si>
  <si>
    <t>(IMOB) SALGUEIRO-ETE/ COHAB</t>
  </si>
  <si>
    <t>SALGUEIRO-ETE.02/SALGUEIRO</t>
  </si>
  <si>
    <t>CARUARU-ETE RENDEIRAS</t>
  </si>
  <si>
    <t>SES VENTUROSA</t>
  </si>
  <si>
    <t>CARUARU-TANQUE IMHOFF.01/ADALZIJA NUNES</t>
  </si>
  <si>
    <t>CARUARU-TANQUE IMHOFF.02/CIDADE ALTA</t>
  </si>
  <si>
    <t>IZACOLANDIA-ETE</t>
  </si>
  <si>
    <t>BARREIROS-ETE 01 SAO FRANCISCO</t>
  </si>
  <si>
    <t>BARREIROS-ETE 02 SAO FRANCISCO</t>
  </si>
  <si>
    <t>BARREIROS-ETE 03 MASSA FALIDA (Residencial Baeté)</t>
  </si>
  <si>
    <t>VERDEJANTE</t>
  </si>
  <si>
    <t>LAGOA DOS SATAS-SAA LOCAL</t>
  </si>
  <si>
    <t>BARREIROS-ETE 04 SANTA CLARA 01</t>
  </si>
  <si>
    <t>VERDEJANTE-SAA LOCAL</t>
  </si>
  <si>
    <t>(DESATIVADO) NOSSA SENHORA DE FATIMA-ETE</t>
  </si>
  <si>
    <t>COMUN ABREU DO UNA - ETE . 01/ ETE COM ABREU DO UNA</t>
  </si>
  <si>
    <t>AFOGADOS DA INGAZEIRA-ETE.01/ETE PAJEU 01</t>
  </si>
  <si>
    <t>AFOGADOS DA INGAZEIRA-ETE.02/ETE PAJEU 02</t>
  </si>
  <si>
    <t>ITAPETIM-ETE.01/ETE MIGUEL ARRAES</t>
  </si>
  <si>
    <t>ARCOVERDE-ETE1/ETE ARCOVERDE</t>
  </si>
  <si>
    <t>(IMOB) ARCOVERDE-ETE/ ETE 2</t>
  </si>
  <si>
    <t>SURUBIM - ETE</t>
  </si>
  <si>
    <t>BARRA DE SIRINHAEM-ETE BARRA DE SIRINHAEM</t>
  </si>
  <si>
    <t>MALHADAREIA-SAA LOCAL</t>
  </si>
  <si>
    <t>ITAPETIM-ETE 01</t>
  </si>
  <si>
    <t>GROSSOS-SAA LOCAL</t>
  </si>
  <si>
    <t>GRANITO-ETE 01</t>
  </si>
  <si>
    <t>JUREMA- ETE.01/ ETE JUREMA SEDE</t>
  </si>
  <si>
    <t>SANTA CRUZ DO CAPIBARIBE-ETE 01</t>
  </si>
  <si>
    <t>BEZERROS-ETE.01 RS BEZERROS</t>
  </si>
  <si>
    <t>BEZERROS-ETE.02 LOT. CAMPESTRE</t>
  </si>
  <si>
    <t>BEZERROS-ETE.03/ETE BEZERROS</t>
  </si>
  <si>
    <t>(DESATIVADO) JATOBA-REDEEMI.02</t>
  </si>
  <si>
    <t>VITORIA DE SANTO ANTAO-REDEEMI.02</t>
  </si>
  <si>
    <t>RIO FORMOSO-REDEEMI.02</t>
  </si>
  <si>
    <t>RIO FORMOSO-EE.04</t>
  </si>
  <si>
    <t>VERTENTE DO LERIO</t>
  </si>
  <si>
    <t>VERTENTE DO LERIO-SAA LOCAL</t>
  </si>
  <si>
    <t>GARANHUNS-REDEEMI.02</t>
  </si>
  <si>
    <t>PETROLINA-REDEEMI.02</t>
  </si>
  <si>
    <t>NAZARE DA MATA-REDEEMI.02</t>
  </si>
  <si>
    <t>SIRINHAEM-REDEEMI.02</t>
  </si>
  <si>
    <t>ESCADA-REDEEMI.02</t>
  </si>
  <si>
    <t>SES VERTENTE DO LERIO</t>
  </si>
  <si>
    <t>MASSARANDUBA-REDEEEMI.02 (LANCAMENTO)</t>
  </si>
  <si>
    <t>VERTENTES</t>
  </si>
  <si>
    <t>VERTENTES-SAA LOCAL</t>
  </si>
  <si>
    <t>SALGUEIRO-REDEEEMI.02 (LANCAMENTO)</t>
  </si>
  <si>
    <t>(DESATIVADO) CARUARU-REDEEMI.02</t>
  </si>
  <si>
    <t>IZACOLANDIA-LANCAMENTO</t>
  </si>
  <si>
    <t>BARREIROS-REDEEMI.02</t>
  </si>
  <si>
    <t>(DESATIVADO) NOSSA SENHORA DE FATIMA-REDEEMI.02</t>
  </si>
  <si>
    <t>COMUN ABREU DO UNA - REDEEMI. 02/</t>
  </si>
  <si>
    <t>ARCOVERDE-REDEEMI.02</t>
  </si>
  <si>
    <t>SURUBIM - REDEEMI.02</t>
  </si>
  <si>
    <t>BARRA DE SIRINHAEM-REDEEMI 02</t>
  </si>
  <si>
    <t>ITAPETIM-REDEEMI.02</t>
  </si>
  <si>
    <t>GRANITO-REDEEMI.02</t>
  </si>
  <si>
    <t>SANTA CRUZ DO CAPIBARIBE-REDEEMI.02</t>
  </si>
  <si>
    <t>VERTENTES - REDECOL</t>
  </si>
  <si>
    <t>BEZERROS-REDEEMI.02</t>
  </si>
  <si>
    <t>VICENCIA</t>
  </si>
  <si>
    <t>VITORIA DE SANTO ANTAO</t>
  </si>
  <si>
    <t>VITORIA DE SANTO ANTAO-SAA LOCAL</t>
  </si>
  <si>
    <t>SES VITORIA DE SANTO ANTAO</t>
  </si>
  <si>
    <t>EEab - Vertentinha</t>
  </si>
  <si>
    <t>CÓDIGO</t>
  </si>
  <si>
    <t>NCs1</t>
  </si>
  <si>
    <t>ARTIGO</t>
  </si>
  <si>
    <t>FISCALIZAÇÃO INDIRETA</t>
  </si>
  <si>
    <t>RECOMENDAÇÃO</t>
  </si>
  <si>
    <t>M-01</t>
  </si>
  <si>
    <t>Ausência de EPI</t>
  </si>
  <si>
    <t>984.925.604-44</t>
  </si>
  <si>
    <t>M-02</t>
  </si>
  <si>
    <t>Ausência de extintor de incêndio</t>
  </si>
  <si>
    <t>17#Livia17</t>
  </si>
  <si>
    <t>M-03</t>
  </si>
  <si>
    <t xml:space="preserve">Ausência de monitoramento de cianobactérias </t>
  </si>
  <si>
    <t>Art. 10</t>
  </si>
  <si>
    <t>Art. 47, Inciso V</t>
  </si>
  <si>
    <t>Extintor  de incêndio vencido</t>
  </si>
  <si>
    <t>M-04</t>
  </si>
  <si>
    <t>Ausência de contínua vigilância e proteção sobre os mananciais</t>
  </si>
  <si>
    <t>Art. 48, Inciso III</t>
  </si>
  <si>
    <t>Limpeza do gradeamento</t>
  </si>
  <si>
    <t>M-05</t>
  </si>
  <si>
    <t>Ausência de manutenção, limpeza e conservação</t>
  </si>
  <si>
    <t>Art. 11</t>
  </si>
  <si>
    <t>Aviso de sinalização de segurança</t>
  </si>
  <si>
    <t>M-06</t>
  </si>
  <si>
    <t>Ausência de plano de inspeções sanitárias na área de entorno do manancial para averiguar potenciais fontes poluidoras</t>
  </si>
  <si>
    <t>NCs2</t>
  </si>
  <si>
    <t>CS-01</t>
  </si>
  <si>
    <t>Ausência de outorga de captação de água ou outorga vencida</t>
  </si>
  <si>
    <t>Providenciar a obtenção ou renovação da outorga de captação de água.</t>
  </si>
  <si>
    <t>CS-02</t>
  </si>
  <si>
    <t xml:space="preserve">Ausência de Identificação </t>
  </si>
  <si>
    <t>Instalar placa de identificação visível e durável na captação.</t>
  </si>
  <si>
    <t>CS-03</t>
  </si>
  <si>
    <t>Substituir ou restaurar a placa de identificação para garantir legibilidade.</t>
  </si>
  <si>
    <t>CS-04</t>
  </si>
  <si>
    <t>Ausência de acesso permanente à captação ou condições que impossibilitem ou dificultem a manutenção</t>
  </si>
  <si>
    <t>Art. 46, Inciso V</t>
  </si>
  <si>
    <t>Garantir acesso permanente e seguro à captação.</t>
  </si>
  <si>
    <t>CS-05</t>
  </si>
  <si>
    <t xml:space="preserve">Ausência de escada de acesso à captação </t>
  </si>
  <si>
    <t>Art. 46, Inciso VI</t>
  </si>
  <si>
    <t>Instalar escada de acesso à captação.</t>
  </si>
  <si>
    <t>CS-06</t>
  </si>
  <si>
    <t>Escada de acesso à captação danificada e/ou oxidada</t>
  </si>
  <si>
    <t>Reparar ou substituir a escada de acesso.</t>
  </si>
  <si>
    <t>CS-07</t>
  </si>
  <si>
    <t>Ausência de guarda-corpo na escada de acesso à captação</t>
  </si>
  <si>
    <t>Instalar guarda-corpos nas escadas de acesso.</t>
  </si>
  <si>
    <t>CS-08</t>
  </si>
  <si>
    <t>Guarda - corpo da escada de acesso à captação danificado e/ou oxidado</t>
  </si>
  <si>
    <t>Reparar ou substituir os guarda-corpos das escadas de acesso.</t>
  </si>
  <si>
    <t>CS-09</t>
  </si>
  <si>
    <t xml:space="preserve">Ausência de CMB reserva </t>
  </si>
  <si>
    <t>CS-10</t>
  </si>
  <si>
    <t>Presença de vazamento(s) aparente(s) no corpo da barragem ou erosão na estrutura de barreamento</t>
  </si>
  <si>
    <t>Reparar imediatamente os vazamentos e a erosão.</t>
  </si>
  <si>
    <t>CS-11</t>
  </si>
  <si>
    <t>Presença de vazamento(s) aparente(s)</t>
  </si>
  <si>
    <t>Identificar e reparar todos os vazamentos aparentes.</t>
  </si>
  <si>
    <t>CS-12</t>
  </si>
  <si>
    <t xml:space="preserve">Ausência de muro de proteção ou cercas de contorno </t>
  </si>
  <si>
    <t>Construir muros de proteção ou cercas de contorno.</t>
  </si>
  <si>
    <t>CS-13</t>
  </si>
  <si>
    <t xml:space="preserve">Muro de proteção ou cerca de contorno danificados </t>
  </si>
  <si>
    <t>Reparar ou substituir os muros de proteção ou cercas de contorno danificados.</t>
  </si>
  <si>
    <t>CS-14</t>
  </si>
  <si>
    <t xml:space="preserve">Ausência de tampas do canal de captação </t>
  </si>
  <si>
    <t>Instalar tampas nos canais de captação.</t>
  </si>
  <si>
    <t>CS-15</t>
  </si>
  <si>
    <t>Tampas do canal de captação danificadas</t>
  </si>
  <si>
    <t>Substituir ou reparar as tampas dos canais de captação.</t>
  </si>
  <si>
    <t>CS-16</t>
  </si>
  <si>
    <t xml:space="preserve">Ausência ou ineficiência do gradeamento ou crivo </t>
  </si>
  <si>
    <t>Instalar ou reparar o gradeamento ou crivo.</t>
  </si>
  <si>
    <t>CS-17</t>
  </si>
  <si>
    <t>Quadro de comando elétrico das bombas sem proteção ou instalações elétricas em condições inadequadas</t>
  </si>
  <si>
    <t>Providenciar a proteção do quadro de comando elétrico e regularizar as instalações elétricas.</t>
  </si>
  <si>
    <t>CS-18</t>
  </si>
  <si>
    <t xml:space="preserve">Ausência de extintor(es) de incêndio </t>
  </si>
  <si>
    <t>Instalar extintores de incêndio adequados e suficientes.</t>
  </si>
  <si>
    <t>CS-19</t>
  </si>
  <si>
    <t>Extintor(es) de incêndio vencido(s)</t>
  </si>
  <si>
    <t>Substituir extintores de incêndio vencidos.</t>
  </si>
  <si>
    <t>CS-20</t>
  </si>
  <si>
    <t xml:space="preserve">Ausência de manutenção, limpeza e conservação                                                             </t>
  </si>
  <si>
    <t>Implementar um plano regular de manutenção, limpeza e conservação.</t>
  </si>
  <si>
    <t>CS-21</t>
  </si>
  <si>
    <t>Problema operacional ou estrutural que ofereça risco iminente às pessoas ou ao meio ambiente</t>
  </si>
  <si>
    <t>Corrigir imediatamente qualquer problema operacional ou estrutural que represente risco iminente.</t>
  </si>
  <si>
    <t xml:space="preserve">Ausência de perímetro de proteção sanitária com condições de segurança </t>
  </si>
  <si>
    <t>Art. 13</t>
  </si>
  <si>
    <t>Estabelecer um perímetro de proteção sanitária com condições de segurança.</t>
  </si>
  <si>
    <t>Sem disponibilidade de espaço e facilidade na superfície para instalação de bombeamento</t>
  </si>
  <si>
    <t>Garantir espaço adequado para a instalação de bombeamento.</t>
  </si>
  <si>
    <t xml:space="preserve">Área de difícil Acesso </t>
  </si>
  <si>
    <t>Melhorar o acesso à área do poço.</t>
  </si>
  <si>
    <t>Instalar placa de identificação visível e durável no poço.</t>
  </si>
  <si>
    <t>Art. 42</t>
  </si>
  <si>
    <t>Art. 46, Inciso XXII</t>
  </si>
  <si>
    <t>Instalação elétrica exposta/desprotegida ou em condições inadequadas</t>
  </si>
  <si>
    <t>Proteger e regularizar as instalações elétricas expostas.</t>
  </si>
  <si>
    <t>Ausência de sistema de desinfecção ou desinfecção ineficiente</t>
  </si>
  <si>
    <t>Art. 46, Inciso VI ou Art. 48, Inciso III</t>
  </si>
  <si>
    <t>Instalar ou reparar o sistema de desinfecção.</t>
  </si>
  <si>
    <t>Casas de química sem muros ou cercas</t>
  </si>
  <si>
    <t>Construir muros ou cercas ao redor das casas de química.</t>
  </si>
  <si>
    <t>Casas de química com muros ou cercas danificados</t>
  </si>
  <si>
    <t>Reparar ou substituir os muros ou cercas danificados das casas de química.</t>
  </si>
  <si>
    <t>Ausência de Laje de proteção sanitária do poço</t>
  </si>
  <si>
    <t>Instalar laje de proteção sanitária no poço.</t>
  </si>
  <si>
    <t>Ausência de declividade do centro para a borda da laje de proteção do poço</t>
  </si>
  <si>
    <t>Ajustar a laje de proteção para garantir declividade adequada.</t>
  </si>
  <si>
    <t>Dispositivos existentes não apresentam bom estado de limpeza, conservação ou manutenção</t>
  </si>
  <si>
    <t>Realizar limpeza, conservação e manutenção dos dispositivos.</t>
  </si>
  <si>
    <t>Ausência ou ineficiência da tampa do poço</t>
  </si>
  <si>
    <t>Instalar ou reparar a tampa do poço.</t>
  </si>
  <si>
    <t>Ausência de sistema de medição do nível de água na instalação do bombeamento</t>
  </si>
  <si>
    <t>Instalar sistema de medição do nível de água.</t>
  </si>
  <si>
    <t>Ausência de abrigo de proteção para o equipamento de bombeamento montado sobre a superfície ou abrigo danificado</t>
  </si>
  <si>
    <t>Construir ou reparar o abrigo de proteção do equipamento de bombeamento.</t>
  </si>
  <si>
    <t>CS-22</t>
  </si>
  <si>
    <t xml:space="preserve">Ausência de medidor de vazão </t>
  </si>
  <si>
    <t>Instalar medidor de vazão.</t>
  </si>
  <si>
    <t>CS-23</t>
  </si>
  <si>
    <t>Produtos químicos vencidos</t>
  </si>
  <si>
    <t>Descartar produtos químicos vencidos e repor com novos.</t>
  </si>
  <si>
    <t>CS-24</t>
  </si>
  <si>
    <t>CS-25</t>
  </si>
  <si>
    <t>CS-26</t>
  </si>
  <si>
    <t>Ausência de tomada de água para coleta</t>
  </si>
  <si>
    <t>Instalar tomada de água para coleta.</t>
  </si>
  <si>
    <t>ID da Fiscalização</t>
  </si>
  <si>
    <t>Data</t>
  </si>
  <si>
    <t>Coordenador</t>
  </si>
  <si>
    <t>ETA-01</t>
  </si>
  <si>
    <t>ETA-02</t>
  </si>
  <si>
    <t>ETA-03</t>
  </si>
  <si>
    <t>Art. 15</t>
  </si>
  <si>
    <t>Art. 46, Inciso VIII</t>
  </si>
  <si>
    <t>Melhorar o acesso à área.</t>
  </si>
  <si>
    <t>ETA-04</t>
  </si>
  <si>
    <t xml:space="preserve">Estação de Tratamento paralisada sem comunicação </t>
  </si>
  <si>
    <t>Art. 16</t>
  </si>
  <si>
    <t>Art. 46, Inciso X</t>
  </si>
  <si>
    <t>Comunicar a paralisação da estação e tomar medidas corretivas.</t>
  </si>
  <si>
    <t>ETA-05</t>
  </si>
  <si>
    <t>Construir muro de proteção ou cercas ao redor da área.</t>
  </si>
  <si>
    <t>ETA-06</t>
  </si>
  <si>
    <t>Reparar ou substituir muros ou cercas danificados.</t>
  </si>
  <si>
    <t>ETA-07</t>
  </si>
  <si>
    <t>Facilidade de Acesso de pessoas estranhas e/ou animais</t>
  </si>
  <si>
    <t>Melhorar a segurança para impedir o acesso de pessoas estranhas e animais.</t>
  </si>
  <si>
    <t>ETA-08</t>
  </si>
  <si>
    <t xml:space="preserve">Ausência de ventilação natural e forçada no depósito para armazenamento ou dosagem de cloro em gás </t>
  </si>
  <si>
    <t>Art. 46, Inciso IX</t>
  </si>
  <si>
    <t>Instalar ventilação adequada no depósito de cloro.</t>
  </si>
  <si>
    <t>ETA-09</t>
  </si>
  <si>
    <t>Ausência de interruptores dos aparelhos do lado de dentro do recinto no depósito para armazenamento ou dosagem de cloro em gás</t>
  </si>
  <si>
    <t>Instalar interruptores internos no depósito de cloro.</t>
  </si>
  <si>
    <t>ETA-10</t>
  </si>
  <si>
    <t xml:space="preserve">Cilíndros com incidência direta da luz solar no depósito para armazenamento ou dosagem de cloro em gás </t>
  </si>
  <si>
    <t>Proteger os cilindros de cloro da luz solar direta.</t>
  </si>
  <si>
    <t>ETA-11</t>
  </si>
  <si>
    <t>Ausência de controle de parâmetros mínimos do processo no laboratório (pH, alcalinidade, turbidez, cor , cloro, flúor, alumínio residual e coagulação)</t>
  </si>
  <si>
    <t>Art. 20</t>
  </si>
  <si>
    <t>Art. 49, Inciso VII ou Art. 46, Inciso IX</t>
  </si>
  <si>
    <t>Implementar controle dos parâmetros mínimos no laboratório.</t>
  </si>
  <si>
    <t>ETA-12</t>
  </si>
  <si>
    <t>Ausência de realização de testes de jarros ou metodologia similar para adequação da coagulação</t>
  </si>
  <si>
    <t>Realizar testes de jarros ou metodologia similar para a coagulação.</t>
  </si>
  <si>
    <t>ETA-13</t>
  </si>
  <si>
    <t>Laboratório com iluminação natural/artificial precária ou ineficiente</t>
  </si>
  <si>
    <t>Melhorar a iluminação no laboratório.</t>
  </si>
  <si>
    <t>ETA-14</t>
  </si>
  <si>
    <t>Laboratório com ventilação natural precária ou ineficiente</t>
  </si>
  <si>
    <t>Melhorar a ventilação no laboratório.</t>
  </si>
  <si>
    <t>ETA-15</t>
  </si>
  <si>
    <t>Ausência de guarda - corpos em locais potencialmente perigos e em caso de quedas</t>
  </si>
  <si>
    <t>Instalar guarda-corpos em locais perigosos.</t>
  </si>
  <si>
    <t>ETA-16</t>
  </si>
  <si>
    <t>Guarda - corpo dos locais potencialmente perigos e em caso de quedas em condições inadequadas (danificado e/ou oxidado)</t>
  </si>
  <si>
    <t>Reparar ou substituir guarda-corpos danificados.</t>
  </si>
  <si>
    <t>ETA-17</t>
  </si>
  <si>
    <t>Guarda - corpo com altura inferior a 90 cm</t>
  </si>
  <si>
    <t>Ajustar a altura dos guarda-corpos para pelo menos 90 cm.</t>
  </si>
  <si>
    <t>ETA-18</t>
  </si>
  <si>
    <t xml:space="preserve">Escadas existentes em condições inadequadas </t>
  </si>
  <si>
    <t>Reparar ou substituir escadas em condições inadequadas.</t>
  </si>
  <si>
    <t>ETA-19</t>
  </si>
  <si>
    <t>Piso com Saliência ou depressão</t>
  </si>
  <si>
    <t>Nivelar o piso para eliminar saliências ou depressões.</t>
  </si>
  <si>
    <t>ETA-20</t>
  </si>
  <si>
    <t>Ausência de chuveiro de emergência e lava-olhos próximo aos locais onde há manipulação e dosagem de produtos químicos</t>
  </si>
  <si>
    <t>Instalar chuveiro de emergência e lava-olhos.</t>
  </si>
  <si>
    <t>ETA-21</t>
  </si>
  <si>
    <t>Presença de vazamento (s) aparente (s) no floculador</t>
  </si>
  <si>
    <t>Reparar vazamentos aparentes no floculador.</t>
  </si>
  <si>
    <t>ETA-22</t>
  </si>
  <si>
    <t>Presença de vazamento(s) aparente(s) no decantador</t>
  </si>
  <si>
    <t>Reparar vazamentos aparentes no decantador.</t>
  </si>
  <si>
    <t>ETA-23</t>
  </si>
  <si>
    <t xml:space="preserve">Presença de vazamento(s) aparente(s) nas tubulações e registros </t>
  </si>
  <si>
    <t>Reparar vazamentos nas tubulações e registros.</t>
  </si>
  <si>
    <t>ETA-24</t>
  </si>
  <si>
    <t>Presença de vazamento (s) aparente (s) pela falta de estanqueidade de estruturas</t>
  </si>
  <si>
    <t>Garantir a estanqueidade das estruturas para eliminar vazamentos.</t>
  </si>
  <si>
    <t>ETA-25</t>
  </si>
  <si>
    <t>Ausência de destinação adequada e/ou tratamento para o lodo dos decantadores</t>
  </si>
  <si>
    <t>Art. 19</t>
  </si>
  <si>
    <t>Implementar destinação adequada e tratamento para o lodo dos decantadores.</t>
  </si>
  <si>
    <t>ETA-26</t>
  </si>
  <si>
    <t>Ausência de tomada de água na saída de cada filtro para determinação de turbidez no caso de filtração rápida</t>
  </si>
  <si>
    <t>Instalar tomada de água para determinação de turbidez na saída dos filtros.</t>
  </si>
  <si>
    <t>ETA-27</t>
  </si>
  <si>
    <t>Vertedores de água decantada desnivelados</t>
  </si>
  <si>
    <t>Nivelar os vertedores de água decantada.</t>
  </si>
  <si>
    <t>ETA-28</t>
  </si>
  <si>
    <t>Ausência de aplicação do coagulante de forma uniforme e distribuída</t>
  </si>
  <si>
    <t>Garantir aplicação uniforme do coagulante.</t>
  </si>
  <si>
    <t>ETA-29</t>
  </si>
  <si>
    <t>Ausência de macromedidor na entrada da ETA</t>
  </si>
  <si>
    <t>Art. 17</t>
  </si>
  <si>
    <t>Art. 46, Inciso XI</t>
  </si>
  <si>
    <t>Instalar macromedidor na entrada da ETA.</t>
  </si>
  <si>
    <t>ETA-30</t>
  </si>
  <si>
    <t>Ausência de macromedidor na saída da ETA</t>
  </si>
  <si>
    <t>Instalar macromedidor na saída da ETA.</t>
  </si>
  <si>
    <t>ETA-31</t>
  </si>
  <si>
    <t>Macromedidor danificado e/ou descalibrado na entrada da ETA</t>
  </si>
  <si>
    <t>Reparar ou calibrar o macromedidor na entrada da ETA.</t>
  </si>
  <si>
    <t>ETA-32</t>
  </si>
  <si>
    <t>Macromedidor danificado e/ou descalibrado na saída da ETA</t>
  </si>
  <si>
    <t>Reparar ou calibrar o macromedidor na saída da ETA.</t>
  </si>
  <si>
    <t>ETA-33</t>
  </si>
  <si>
    <t>Macromedidor sem proteção</t>
  </si>
  <si>
    <t>Proteger o macromedidor.</t>
  </si>
  <si>
    <t>ETA-34</t>
  </si>
  <si>
    <t>ETA-35</t>
  </si>
  <si>
    <t>Ausência de recinto próprio para os dosadores de cloro</t>
  </si>
  <si>
    <t>Art. 18, §2º</t>
  </si>
  <si>
    <t>Instalar recinto próprio para dosadores de cloro.</t>
  </si>
  <si>
    <t>ETA-36</t>
  </si>
  <si>
    <t>Dutos e canalizações de produtos químicos embutidos em estruturas de concreto ou paredes</t>
  </si>
  <si>
    <t>Remover dutos de produtos químicos das estruturas de concreto.</t>
  </si>
  <si>
    <t>ETA-37</t>
  </si>
  <si>
    <t>Laboratório afastado da área de dosagem</t>
  </si>
  <si>
    <t>Realocar o laboratório próximo à área de dosagem.</t>
  </si>
  <si>
    <t>ETA-38</t>
  </si>
  <si>
    <t>Produtos químicos ensacados de sulfato de alumínio empilhados em local descoberto e fora da casa de química</t>
  </si>
  <si>
    <t>Armazenar produtos químicos em local coberto e adequado.</t>
  </si>
  <si>
    <t>ETA-39</t>
  </si>
  <si>
    <t xml:space="preserve">Produtos químicos ensacados de sulfato de alumínio empilhados sem isolamento das paredes e do piso </t>
  </si>
  <si>
    <t>Isolar adequadamente os produtos químicos das paredes e do piso.</t>
  </si>
  <si>
    <t>ETA-40</t>
  </si>
  <si>
    <t>Ausência de chuveiro de água de dissolução de sulfato sólido nos cochos para dissolução</t>
  </si>
  <si>
    <t>Instalar chuveiro de água de dissolução.</t>
  </si>
  <si>
    <t>ETA-41</t>
  </si>
  <si>
    <t xml:space="preserve">Ausência de dispositivo de agitação nos tanques para dissolução de sulfato de alumínio </t>
  </si>
  <si>
    <t>Instalar dispositivos de agitação nos tanques.</t>
  </si>
  <si>
    <t>ETA-42</t>
  </si>
  <si>
    <t>Dispositivo de agitação nos tanques para dissolução de sulfato de alumínio danificado</t>
  </si>
  <si>
    <t>Reparar dispositivos de agitação danificados.</t>
  </si>
  <si>
    <t>ETA-43</t>
  </si>
  <si>
    <t>Tanques de dissolução de sulfato de alumínio sólido localizado fora da casa de química</t>
  </si>
  <si>
    <t>Realocar tanques de dissolução para dentro da casa de química.</t>
  </si>
  <si>
    <t>ETA-44</t>
  </si>
  <si>
    <t>Tanques de dissolução de sulfato de alumínio sólido oxidados</t>
  </si>
  <si>
    <t>Reparar ou substituir tanques oxidados.</t>
  </si>
  <si>
    <t>ETA-45</t>
  </si>
  <si>
    <t xml:space="preserve">Produtos químicos ensacados de cal hidratada empilhados em local descoberto </t>
  </si>
  <si>
    <t>Armazenar produtos químicos em local coberto.</t>
  </si>
  <si>
    <t>ETA-46</t>
  </si>
  <si>
    <t xml:space="preserve">Produtos químicos ensacados de cal hidratada empilhados sem isolamento das paredes e do piso </t>
  </si>
  <si>
    <t>ETA-47</t>
  </si>
  <si>
    <t>Laboratório não é bem iluminado e/ou ventilado natural ou artificialmente</t>
  </si>
  <si>
    <t>Melhorar iluminação e ventilação do laboratório.</t>
  </si>
  <si>
    <t>ETA-48</t>
  </si>
  <si>
    <t>Descumprir ou não monitorar os padrões de potabilidade da água na saída da ETA estabelecidos na Portaria do Ministério da Saúde vigente</t>
  </si>
  <si>
    <t>Monitorar e cumprir os padrões de potabilidade da água.</t>
  </si>
  <si>
    <t>ETA-49</t>
  </si>
  <si>
    <t>Descumprimento do número mínimo de amostras para controle da qualidade da água na saída de ETA</t>
  </si>
  <si>
    <t>Realizar o número mínimo de amostras exigidas.</t>
  </si>
  <si>
    <t>ETA-50</t>
  </si>
  <si>
    <t>Descumprimento da frequência mínima de coleta para análise da qualidade  da água na saída de ETA</t>
  </si>
  <si>
    <t>Cumprir a frequência mínima de coleta para análise da qualidade da água.</t>
  </si>
  <si>
    <t>ETA-51</t>
  </si>
  <si>
    <t>Descumprir ou não monitorar o parâmetro turbidez na saída do filtro, antes da adição de produtos químicos</t>
  </si>
  <si>
    <t>Monitorar o parâmetro turbidez na saída do filtro.</t>
  </si>
  <si>
    <t>ETA-52</t>
  </si>
  <si>
    <t>ETA-53</t>
  </si>
  <si>
    <t>Ausência de cobertura contínua e impermeabilizada nos canais de água tratada</t>
  </si>
  <si>
    <t>Instalar cobertura contínua e impermeabilizada nos canais de água tratada.</t>
  </si>
  <si>
    <t>ETA-54</t>
  </si>
  <si>
    <t>Cobertura dos canais de água tratada danificada</t>
  </si>
  <si>
    <t>Reparar cobertura danificada dos canais de água tratada.</t>
  </si>
  <si>
    <t>ETA-55</t>
  </si>
  <si>
    <t>Ausência de inspeção nos canais cobertos de água tratada</t>
  </si>
  <si>
    <t>Realizar inspeções regulares nos canais cobertos.</t>
  </si>
  <si>
    <t>ETA-56</t>
  </si>
  <si>
    <t>Ausência de tampa(s) nas inspeções das coberturas dos canais de água tratada</t>
  </si>
  <si>
    <t>Instalar tampas nas inspeções das coberturas dos canais de água tratada.</t>
  </si>
  <si>
    <t>ETA-57</t>
  </si>
  <si>
    <t>Tampa(s) nas inspeções das coberturas dos canais de água tratada danificada(s)</t>
  </si>
  <si>
    <t>Reparar tampas danificadas nas inspeções das coberturas dos canais de água tratada.</t>
  </si>
  <si>
    <t>ETA-58</t>
  </si>
  <si>
    <t>Canais não-cobertos de água tratada com facilidade para entrada de agentes prejudiciais à qualidade da água</t>
  </si>
  <si>
    <t>Cobrir canais de água tratada para impedir a entrada de agentes prejudiciais.</t>
  </si>
  <si>
    <t>ETA-59</t>
  </si>
  <si>
    <t>Casa de química utilizada como alojamento de pessoal</t>
  </si>
  <si>
    <t>Desocupar a casa de química e destiná-la exclusivamente ao armazenamento de produtos químicos.</t>
  </si>
  <si>
    <t>ETA-60</t>
  </si>
  <si>
    <t>Fornecer e garantir o uso de EPIs adequados.</t>
  </si>
  <si>
    <t>ETA-61</t>
  </si>
  <si>
    <t>ETA-62</t>
  </si>
  <si>
    <t>ETA-63</t>
  </si>
  <si>
    <t>Condições inadequadas de higiene e limpeza do laboratório</t>
  </si>
  <si>
    <t>Melhorar as condições de higiene e limpeza do laboratório.</t>
  </si>
  <si>
    <t>ETA-64</t>
  </si>
  <si>
    <t>Ausência de desinfecção da água tratada</t>
  </si>
  <si>
    <t>Implementar desinfecção da água tratada.</t>
  </si>
  <si>
    <t>ETA-65</t>
  </si>
  <si>
    <t>Ausência de Licença de Operação ou Licença de Operação vencida</t>
  </si>
  <si>
    <t>Renovar ou obter a Licença de Operação imediatamente.</t>
  </si>
  <si>
    <t>ETA-66</t>
  </si>
  <si>
    <t>Art. 46, Inciso IX ou Art. 46, Inciso XII</t>
  </si>
  <si>
    <t>Substituir produtos químicos vencidos por novos.</t>
  </si>
  <si>
    <t>ETA-67</t>
  </si>
  <si>
    <t>Implementar rotina de manutenção, limpeza e conservação.</t>
  </si>
  <si>
    <t>ETA-68</t>
  </si>
  <si>
    <t xml:space="preserve">Deixar de manter responsável </t>
  </si>
  <si>
    <t>Designar e manter um responsável pela operação.</t>
  </si>
  <si>
    <t>ETA-69</t>
  </si>
  <si>
    <t>Deixar de realizar a calibração dos equipamentos de análises laboratoriais ou não manter etiqueta com data de calibração ou documento que comprove a calibração dos equipamentos</t>
  </si>
  <si>
    <t>Calibrar os equipamentos de análises laboratoriais e manter etiquetas ou documentos comprobatórios.</t>
  </si>
  <si>
    <t>ETA-70</t>
  </si>
  <si>
    <t>Estrutura do filtro com oxidação</t>
  </si>
  <si>
    <t>Realizar manutenção ou substituição das partes oxidadas do filtro.</t>
  </si>
  <si>
    <t>ETA-71</t>
  </si>
  <si>
    <t>Estrutura do filtro danificada</t>
  </si>
  <si>
    <t>Reparar ou substituir as partes danificadas do filtro.</t>
  </si>
  <si>
    <t>ETA-72</t>
  </si>
  <si>
    <t>Ausência de portal de entrada ou portal de entrada danificado/oxidado</t>
  </si>
  <si>
    <t>Colocar portão de entrada ou reparar o portão danificado.</t>
  </si>
  <si>
    <t>ETA-73</t>
  </si>
  <si>
    <t>Ausência de muro de contenção nos tanques de sulfato de alumínio.</t>
  </si>
  <si>
    <t>Art. 18</t>
  </si>
  <si>
    <t>Construir um muro de contenção ao redor dos tanques de sulfato de alumínio</t>
  </si>
  <si>
    <t>ETA-74</t>
  </si>
  <si>
    <t>Ausência de fixadores adequados do cilindro de cloro</t>
  </si>
  <si>
    <t>Instalar fixadores adequados na base dos cilindros de cloro para garantir sua estabilidade e segurança</t>
  </si>
  <si>
    <t>EEA-01</t>
  </si>
  <si>
    <t>EEA-02</t>
  </si>
  <si>
    <t>EEA-03</t>
  </si>
  <si>
    <t>EEA-04</t>
  </si>
  <si>
    <t xml:space="preserve">Estação Elevatória paralisada sem comunicação </t>
  </si>
  <si>
    <t>Art. 22</t>
  </si>
  <si>
    <t>Art. 46, Inciso XIV</t>
  </si>
  <si>
    <t>Comunicar a paralisação da estação elevatória e tomar medidas corretivas.</t>
  </si>
  <si>
    <t>EEA-05</t>
  </si>
  <si>
    <t>EEA-06</t>
  </si>
  <si>
    <t>EEA-07</t>
  </si>
  <si>
    <t>EEA-08</t>
  </si>
  <si>
    <t>Ausência de sistema de drenagem (canaletas/poços) para possíveis vazamentos nas caixas de gaxeta ou selos mecânicos das bombas</t>
  </si>
  <si>
    <t>Instalar sistema de drenagem adequado para vazamentos.</t>
  </si>
  <si>
    <t>EEA-09</t>
  </si>
  <si>
    <t>Ausência de equipamento(s) de bombeamento para esgotamento da água de lubrificação de gaxetas, das águas de lavagem e de vazamentos dos selos mecânicos das bombas</t>
  </si>
  <si>
    <t>Instalar equipamentos de bombeamento para esgotamento das águas.</t>
  </si>
  <si>
    <t>EEA-10</t>
  </si>
  <si>
    <t xml:space="preserve">Ausência de reservatório de água potável </t>
  </si>
  <si>
    <t>Instalar reservatório de água potável.</t>
  </si>
  <si>
    <t>EEA-11</t>
  </si>
  <si>
    <t>Ausência de sistema de medição da vazão recalcada</t>
  </si>
  <si>
    <t>Instalar sistema de medição da vazão recalcada.</t>
  </si>
  <si>
    <t>EEA-12</t>
  </si>
  <si>
    <t>Ausência ou ineficiência de guarda - corpos em locais potencialmente perigosos em caso de que</t>
  </si>
  <si>
    <t>Instalar ou reparar guarda-corpos em locais perigosos.</t>
  </si>
  <si>
    <t>EEA-13</t>
  </si>
  <si>
    <t>EEA-14</t>
  </si>
  <si>
    <t>EEA-15</t>
  </si>
  <si>
    <t>EEA-16</t>
  </si>
  <si>
    <t>EEA-17</t>
  </si>
  <si>
    <t>Bomba reserva danificada/inoperante</t>
  </si>
  <si>
    <t>Reparar ou substituir a bomba reserva danificada.</t>
  </si>
  <si>
    <t>EEA-18</t>
  </si>
  <si>
    <t>Presença de vazamento(s) aparente(s) em registros, válvulas, flanges e demais órgãos acessórios</t>
  </si>
  <si>
    <t>Reparar os vazamentos aparentes em registros, válvulas, flanges e demais acessórios.</t>
  </si>
  <si>
    <t>EEA-19</t>
  </si>
  <si>
    <t>EEA-20</t>
  </si>
  <si>
    <t>Registros e/ou válvulas e/ou flanges e/ou demais órgãos acessórios danificados</t>
  </si>
  <si>
    <t>Reparar ou substituir registros, válvulas, flanges e demais acessórios danificados.</t>
  </si>
  <si>
    <t>EEA-21</t>
  </si>
  <si>
    <t>Ausência de iluminação natural ou artificial na EEA</t>
  </si>
  <si>
    <t>Instalar iluminação adequada na EEA.</t>
  </si>
  <si>
    <t>EEA-22</t>
  </si>
  <si>
    <t>Iluminação natural ou artificial na EEA ineficiente</t>
  </si>
  <si>
    <t>Melhorar a iluminação na EEA.</t>
  </si>
  <si>
    <t>EEA-23</t>
  </si>
  <si>
    <t>EEA-24</t>
  </si>
  <si>
    <t>Quadro de medição de energia sem proteção ou instalações elétricas em condições inadequadas</t>
  </si>
  <si>
    <t>Proteger e regularizar as instalações elétricas do quadro de medição de energia.</t>
  </si>
  <si>
    <t>EEA-25</t>
  </si>
  <si>
    <t>EEA-26</t>
  </si>
  <si>
    <t>EEA-27</t>
  </si>
  <si>
    <t>Fator de Potência abaixo de 0.92</t>
  </si>
  <si>
    <t>Ajustar o fator de potência para estar em conformidade.</t>
  </si>
  <si>
    <t>EEA-28</t>
  </si>
  <si>
    <t>EEA-29</t>
  </si>
  <si>
    <t>EEA-30</t>
  </si>
  <si>
    <t>Ausência de caixa de proteção para registros e válvulas</t>
  </si>
  <si>
    <t>Instalar caixa de proteção para registros e válvulas.</t>
  </si>
  <si>
    <t>EEA-31</t>
  </si>
  <si>
    <t>Problema que ofereça risco à qualidade da água</t>
  </si>
  <si>
    <t>R-01</t>
  </si>
  <si>
    <t>Colocar identificação visível no local.</t>
  </si>
  <si>
    <t>R-02</t>
  </si>
  <si>
    <t>R-03</t>
  </si>
  <si>
    <t>Melhorar acesso à área.</t>
  </si>
  <si>
    <t>R-04</t>
  </si>
  <si>
    <t>Instalar muro ou cercas de proteção.</t>
  </si>
  <si>
    <t>R-05</t>
  </si>
  <si>
    <t>Reparar ou substituir muro ou cercas danificados.</t>
  </si>
  <si>
    <t>R-06</t>
  </si>
  <si>
    <t>Melhorar segurança para evitar acesso não autorizado.</t>
  </si>
  <si>
    <t>R-07</t>
  </si>
  <si>
    <t>Implementar medidas corretivas para eliminar riscos.</t>
  </si>
  <si>
    <t>R-08</t>
  </si>
  <si>
    <t>Presença de vazamento(s) aparente(s) na estrutura do reservatório</t>
  </si>
  <si>
    <t>Reparar vazamentos na estrutura do reservatório.</t>
  </si>
  <si>
    <t>R-09</t>
  </si>
  <si>
    <t>Presença de vazamento(s) aparente(s) nas tubulações e órgãos acessórios na chegada e/ou saída do reservatório</t>
  </si>
  <si>
    <t>Reparar vazamentos nas tubulações e acessórios.</t>
  </si>
  <si>
    <t>R-10</t>
  </si>
  <si>
    <t>Ausência de estrutura de medição e controle de vazão na entrada e/ou na saída do reservatório</t>
  </si>
  <si>
    <t>Instalar estrutura de medição e controle de vazão.</t>
  </si>
  <si>
    <t>R-11</t>
  </si>
  <si>
    <t>Ausência de tubo coletor vertical que descarregue a água do extravasor em uma caixa</t>
  </si>
  <si>
    <t>Instalar tubo coletor vertical adequado.</t>
  </si>
  <si>
    <t>R-12</t>
  </si>
  <si>
    <t>Ausência de dispositivo limitador ou controlador do nível máximo de água, para evitar a perda de água pelo extravasor</t>
  </si>
  <si>
    <t>Instalar dispositivo limitador ou controlador do nível de água.</t>
  </si>
  <si>
    <t>R-13</t>
  </si>
  <si>
    <t>Ausência de tubo de descarga de fundo ou tubo de descarga danificado</t>
  </si>
  <si>
    <t>Instalar ou reparar tubo de descarga de fundo.</t>
  </si>
  <si>
    <t>R-14</t>
  </si>
  <si>
    <t>Laje de cobertura do Reservatório não permite o escoamento natural das águas pluviais</t>
  </si>
  <si>
    <t>Modificar laje para permitir escoamento adequado.</t>
  </si>
  <si>
    <t>R-15</t>
  </si>
  <si>
    <t>Laje de cobertura do reservatório com facilidade de acesso de água, animais e corpos estranhos</t>
  </si>
  <si>
    <t>Proteger laje para evitar acesso indesejado.</t>
  </si>
  <si>
    <t>R-16</t>
  </si>
  <si>
    <t>Ausência de pelo menos uma abertura de inspeção em cada câmara de reservação</t>
  </si>
  <si>
    <t>Instalar abertura de inspeção em cada câmara.</t>
  </si>
  <si>
    <t>R-17</t>
  </si>
  <si>
    <t>Abertura de inspeção da câmara de reservação com dimensões inferiores a 0,60m</t>
  </si>
  <si>
    <t>Aumentar abertura de inspeção para as dimensões adequadas.</t>
  </si>
  <si>
    <t>R-18</t>
  </si>
  <si>
    <t>Ausência de tampa inteiriça, dotada de dispositivo de travamento na abertura de inspeção da câmara de reservação e em boas condições (oxidadas ou danificadas)</t>
  </si>
  <si>
    <t>Instalar ou reparar tampa inteiriça com dispositivo de travamento.</t>
  </si>
  <si>
    <t>R-19</t>
  </si>
  <si>
    <t>Bordas da abertura de inspeção inferior a 0,10m acima da superfície da cobertura</t>
  </si>
  <si>
    <t>Elevar bordas da abertura de inspeção.</t>
  </si>
  <si>
    <t>R-20</t>
  </si>
  <si>
    <t>Ausência de dutos de ventilação para entrada e saída de ar</t>
  </si>
  <si>
    <t>Instalar dutos de ventilação adequados.</t>
  </si>
  <si>
    <t>R-21</t>
  </si>
  <si>
    <t>R-22</t>
  </si>
  <si>
    <t>Ausência de medidor de nível de água ou medidor danificado</t>
  </si>
  <si>
    <t>Instalar ou reparar medidor de nível de água.</t>
  </si>
  <si>
    <t>R-23</t>
  </si>
  <si>
    <t>Nivelar e reparar o piso.</t>
  </si>
  <si>
    <t>R-24</t>
  </si>
  <si>
    <t>Ausência de escada interna ou escada interna em situação inadequada</t>
  </si>
  <si>
    <t>Instalar ou reparar escada interna.</t>
  </si>
  <si>
    <t>R-25</t>
  </si>
  <si>
    <t>Ausência de escada de acesso à cobertura do reservatório ou em situação inadequada</t>
  </si>
  <si>
    <t>Instalar ou reparar escada de acesso à cobertura.</t>
  </si>
  <si>
    <t>R-26</t>
  </si>
  <si>
    <t>Ausência de guarda-corpo de proteção na escada externa de acesso à cobertura do reservatório elevado</t>
  </si>
  <si>
    <t>Instalar guarda-corpo de proteção.</t>
  </si>
  <si>
    <t>R-27</t>
  </si>
  <si>
    <t>Guarda-corpo de proteção na escada externa de acesso à cobertura do reservatório elevado em condições inadequadas</t>
  </si>
  <si>
    <t>Reparar ou substituir guarda-corpo de proteção.</t>
  </si>
  <si>
    <t>R-28</t>
  </si>
  <si>
    <t>Ausência de guarda-corpo de proteção na escada externa de acesso à cobertura do reservatório elevado, do ponto de chegada da escada na laje de cobertura até a abertura de inspeção</t>
  </si>
  <si>
    <t>Instalar guarda-corpo de proteção contínuo.</t>
  </si>
  <si>
    <t>R-29</t>
  </si>
  <si>
    <t>Ausência de dispositivo que impeça a subida de pessoas não autorizadas no inicio da escada de acesso à cobertura do reservatório elevado</t>
  </si>
  <si>
    <t>Instalar dispositivo de segurança na escada de acesso.</t>
  </si>
  <si>
    <t>R-30</t>
  </si>
  <si>
    <t>Ausência de para-raios, em caso de reservatório elevado</t>
  </si>
  <si>
    <t>Instalar para-raios.</t>
  </si>
  <si>
    <t>R-31</t>
  </si>
  <si>
    <t>Para-raios danificado, em caso de reservatório elevado</t>
  </si>
  <si>
    <t>Reparar para-raios danificado.</t>
  </si>
  <si>
    <t>R-32</t>
  </si>
  <si>
    <t>Ausência de luz de sinalização de obstáculo em caso de reservatório elevado</t>
  </si>
  <si>
    <t>Instalar luz de sinalização de obstáculo.</t>
  </si>
  <si>
    <t>R-33</t>
  </si>
  <si>
    <t>Luz de sinalização de obstáculo danificada, em caso de reservatório elevado</t>
  </si>
  <si>
    <t>Reparar luz de sinalização de obstáculo.</t>
  </si>
  <si>
    <t>R-34</t>
  </si>
  <si>
    <t>Ausência de programação anual de lavagem dos reservatórios</t>
  </si>
  <si>
    <t>Art. 46, Inciso XV</t>
  </si>
  <si>
    <t>Estabelecer programação anual de lavagem dos reservatórios.</t>
  </si>
  <si>
    <t>R-35</t>
  </si>
  <si>
    <t>R-36</t>
  </si>
  <si>
    <t>Armadura exposta na laje de fundo do reervatório</t>
  </si>
  <si>
    <t>Reparar armadura exposta.</t>
  </si>
  <si>
    <t>R-37</t>
  </si>
  <si>
    <t>Armadura exposta na cinta do reervatório</t>
  </si>
  <si>
    <t>R-38</t>
  </si>
  <si>
    <t>Armadura exposta na(s) viga(s) do reervatório</t>
  </si>
  <si>
    <t>R-39</t>
  </si>
  <si>
    <t>Armadura exposta na(s) coluna(s) do reervatório</t>
  </si>
  <si>
    <t>R-40</t>
  </si>
  <si>
    <t>Tampas de proteção danificadas/oxidadas</t>
  </si>
  <si>
    <t>Substituir ou reparar tampas de proteção.</t>
  </si>
  <si>
    <t>R-41</t>
  </si>
  <si>
    <t>Portão de acesso danificado/oxidado</t>
  </si>
  <si>
    <t>Reparar ou substituir portão de acesso.</t>
  </si>
  <si>
    <t>R-42</t>
  </si>
  <si>
    <t>Portão de acesso sem tranca</t>
  </si>
  <si>
    <t>Instalar tranca no portão de acesso.</t>
  </si>
  <si>
    <t>R-43</t>
  </si>
  <si>
    <t>Ausência de tampa de proteção</t>
  </si>
  <si>
    <t>Instalar tampa de proteção.</t>
  </si>
  <si>
    <t>R-44</t>
  </si>
  <si>
    <t>Plataforma intermediária danificada/oxidada</t>
  </si>
  <si>
    <t>Reparar ou substituir plataforma intermediária.</t>
  </si>
  <si>
    <t>GRAVIDADE</t>
  </si>
  <si>
    <t>ETE-01</t>
  </si>
  <si>
    <t>Ausência de identificação</t>
  </si>
  <si>
    <t>Art. 30</t>
  </si>
  <si>
    <t>Instalar identificação visível no local.</t>
  </si>
  <si>
    <t>Leve</t>
  </si>
  <si>
    <t>ETE-02</t>
  </si>
  <si>
    <t>Área de difícil acesso</t>
  </si>
  <si>
    <t>Adequar infraestrutura para garantir acesso seguro e desobstruído.</t>
  </si>
  <si>
    <t>ETE-03</t>
  </si>
  <si>
    <t>Ausência de muro/cerca de proteção</t>
  </si>
  <si>
    <t>Art. 43</t>
  </si>
  <si>
    <t>Art. 48, Inciso V</t>
  </si>
  <si>
    <t>Construir muro ou cerca de proteção ao redor da ETE.</t>
  </si>
  <si>
    <t>ETE-04</t>
  </si>
  <si>
    <t>Muro/cerca de proteção danificado</t>
  </si>
  <si>
    <t>Reparar ou substituir o muro/cerca danificado.</t>
  </si>
  <si>
    <t>Gravíssima</t>
  </si>
  <si>
    <t>ETE-05</t>
  </si>
  <si>
    <t>Facilidade de acesso de pessoas estranhas/animais</t>
  </si>
  <si>
    <t>Art. 46, Inciso XXIII</t>
  </si>
  <si>
    <t>Instalar trancas e cercas para restringir acesso não autorizado.</t>
  </si>
  <si>
    <t>Grave</t>
  </si>
  <si>
    <t>ETE-06</t>
  </si>
  <si>
    <t>Implementar plano de manutenção preventiva e limpeza periódica.</t>
  </si>
  <si>
    <t>ETE-07</t>
  </si>
  <si>
    <t>Guarda-corpo danificado/oxidado</t>
  </si>
  <si>
    <t>Reparar ou substituir o guarda-corpo danificado/oxidado.</t>
  </si>
  <si>
    <t>ETE-08</t>
  </si>
  <si>
    <t>Ausência de guarda-corpo</t>
  </si>
  <si>
    <t>Instalar guarda-corpo em áreas elevadas ou de risco.</t>
  </si>
  <si>
    <t>Escadas existentes em condições inadequadas</t>
  </si>
  <si>
    <t>Reparar escadas para garantir segurança estrutural.</t>
  </si>
  <si>
    <t>ETE-09</t>
  </si>
  <si>
    <t>Ausência de escadas</t>
  </si>
  <si>
    <t>Instalar escadas de acesso conforme normas técnicas.</t>
  </si>
  <si>
    <t>ETE-10</t>
  </si>
  <si>
    <t>ETE paralisada sem comunicação prévia à ARPE</t>
  </si>
  <si>
    <t>Art. 42, §1º</t>
  </si>
  <si>
    <t>Art. 46, Inciso XXIV</t>
  </si>
  <si>
    <t>Comunicar paralisação à ARPE imediatamente e apresentar plano de ação.</t>
  </si>
  <si>
    <t>ETE-11</t>
  </si>
  <si>
    <t>Presença de vazamento (s)  aparente (s) nas tubulações e registros</t>
  </si>
  <si>
    <t>Reparar vazamentos e substituir registros danificados.</t>
  </si>
  <si>
    <t>ETE-12</t>
  </si>
  <si>
    <t>Presença de vazamento (s)  aparente (s) pela falta de estanqueidade de estruturas</t>
  </si>
  <si>
    <t>Restaurar estanqueidade das estruturas com materiais adequados.</t>
  </si>
  <si>
    <t>ETE-13</t>
  </si>
  <si>
    <t>Instalação elétrica exposta/desprotegida/condições inadequadas</t>
  </si>
  <si>
    <t>Adequar instalações elétricas conforme normas de segurança.</t>
  </si>
  <si>
    <t>ETE-14</t>
  </si>
  <si>
    <t>Corrigir imediatamente qualquer problema operacional ou estrutural que represente risco iminente</t>
  </si>
  <si>
    <t>ETE-15</t>
  </si>
  <si>
    <t>Ausência de medidor de vazão</t>
  </si>
  <si>
    <t>Instalar medidor de vazão calibrado e certificado.</t>
  </si>
  <si>
    <t>ETE-16</t>
  </si>
  <si>
    <t>Ausência de dispositivos de segurança para evitar concentração de gases</t>
  </si>
  <si>
    <t>Instalar detectores de gás e sistema de ventilação forçada.</t>
  </si>
  <si>
    <t>ETE-17</t>
  </si>
  <si>
    <t>Ausência de tratamento adequada do lodo</t>
  </si>
  <si>
    <t>Implementar sistema de tratamento de lodo conforme normas ambientais.</t>
  </si>
  <si>
    <t>ETE-18</t>
  </si>
  <si>
    <t>Ausência de destinação adequada do lodo</t>
  </si>
  <si>
    <t>Encaminhar lodo para destinação final licenciada.</t>
  </si>
  <si>
    <t>ETE-19</t>
  </si>
  <si>
    <t>Dispositivo para remoção de sólidos grosseiros danificados</t>
  </si>
  <si>
    <t>Reparar ou substituir dispositivo de remoção de sólidos.</t>
  </si>
  <si>
    <t>ETE-20</t>
  </si>
  <si>
    <t>Desarenador danificado</t>
  </si>
  <si>
    <t>Reparar desarenador para garantir eficiência na remoção de areia.</t>
  </si>
  <si>
    <t>ETE-21</t>
  </si>
  <si>
    <t>Sistema de Aeração danificado</t>
  </si>
  <si>
    <t>Reparar ou substituir componentes do sistema de aeração.</t>
  </si>
  <si>
    <t>ETE-22</t>
  </si>
  <si>
    <t xml:space="preserve">Ausência de lava-olhos e/ou chuveiro de emergência </t>
  </si>
  <si>
    <t>Instalar equipamentos de emergência em áreas de manipulação química.</t>
  </si>
  <si>
    <t>ETE-23</t>
  </si>
  <si>
    <t>Produtos Químicos Vencidos</t>
  </si>
  <si>
    <t>Descarte seguro de produtos vencidos e reposição imediata.</t>
  </si>
  <si>
    <t>ETE-24</t>
  </si>
  <si>
    <t>Ventilação precária</t>
  </si>
  <si>
    <t>Instalar sistema de ventilação mecânica adequado.</t>
  </si>
  <si>
    <t>ETE-25</t>
  </si>
  <si>
    <t>Eficiência operacional inferior a do projeto</t>
  </si>
  <si>
    <t>Art. 44</t>
  </si>
  <si>
    <t>Revisar processo operacional e ajustar aos parâmetros do projeto.</t>
  </si>
  <si>
    <t>ETE-26</t>
  </si>
  <si>
    <t>Piso com saliência ou depressão</t>
  </si>
  <si>
    <t>Nivelar piso e eliminar irregularidades.</t>
  </si>
  <si>
    <t>ETE-27</t>
  </si>
  <si>
    <t>Fornecer EPIs adequados e treinar equipe para uso correto.</t>
  </si>
  <si>
    <t>ETE-28</t>
  </si>
  <si>
    <t>Instalar extintores em pontos estratégicos conforme normas de segurança.</t>
  </si>
  <si>
    <t>ETE-29</t>
  </si>
  <si>
    <t>Substituir extintores vencidos e manter certificação atualizada.</t>
  </si>
  <si>
    <t>ETE-30</t>
  </si>
  <si>
    <t>Realizar limpeza diária do gradeamento para evitar entupimentos.</t>
  </si>
  <si>
    <t>ETE-31</t>
  </si>
  <si>
    <t>Instalar placas de sinalização em áreas de risco e rotas de fuga.</t>
  </si>
  <si>
    <t>ETE-32</t>
  </si>
  <si>
    <t>Tampa de fossa séptica danificada/oxidada</t>
  </si>
  <si>
    <t>Substituir tampa da fossa séptica por modelo resistente à corrosão.</t>
  </si>
  <si>
    <t>ETE-33</t>
  </si>
  <si>
    <t>Identificação ilegível</t>
  </si>
  <si>
    <t>EEE-01</t>
  </si>
  <si>
    <t>EEE-02</t>
  </si>
  <si>
    <t>Presença de vazamento aparente</t>
  </si>
  <si>
    <t>Art. 35</t>
  </si>
  <si>
    <t>Art. 46, Inciso XVIII</t>
  </si>
  <si>
    <t>Reparar o vazamento aparente na estrutura.</t>
  </si>
  <si>
    <t>Média</t>
  </si>
  <si>
    <t>EEE-03</t>
  </si>
  <si>
    <t>Presença de vazamento aparente nos órgãos acessórios</t>
  </si>
  <si>
    <t>Reparar vazamentos nos órgãos acessórios.</t>
  </si>
  <si>
    <t>EEE-04</t>
  </si>
  <si>
    <t>Instalar medidor de vazão adequado.</t>
  </si>
  <si>
    <t>EEE-05</t>
  </si>
  <si>
    <t>Nivelar e reparar o piso para eliminar irregularidades.</t>
  </si>
  <si>
    <t>EEE-06</t>
  </si>
  <si>
    <t>Melhorar a acessibilidade à área.</t>
  </si>
  <si>
    <t>EEE-07</t>
  </si>
  <si>
    <t>Reparar ou substituir muro/cerca de proteção.</t>
  </si>
  <si>
    <t>EEE-08</t>
  </si>
  <si>
    <t>Instalar muro ou cerca de proteção.</t>
  </si>
  <si>
    <t>EEE-09</t>
  </si>
  <si>
    <t>Facilidade de acesso</t>
  </si>
  <si>
    <t>Implementar medidas de segurança para restringir acesso não autorizado.</t>
  </si>
  <si>
    <t>EEE-10</t>
  </si>
  <si>
    <t>Instalar CMB reserva conforme especificações técnicas.</t>
  </si>
  <si>
    <t>EEE-11</t>
  </si>
  <si>
    <t>CMB danificada ou inoperante</t>
  </si>
  <si>
    <t>Reparar ou substituir a CMB danificada/inoperante.</t>
  </si>
  <si>
    <t>EEE-12</t>
  </si>
  <si>
    <t>Ausência de drenagem do piso do poço seco</t>
  </si>
  <si>
    <t>Instalar sistema de drenagem adequado para o piso do poço seco.</t>
  </si>
  <si>
    <t>EEE-13</t>
  </si>
  <si>
    <t>Ausência de iluminação natural ou artificial</t>
  </si>
  <si>
    <t>Instalar sistema de iluminação adequado.</t>
  </si>
  <si>
    <t>EEE-14</t>
  </si>
  <si>
    <t>EEE-15</t>
  </si>
  <si>
    <t>EE paralisada sem comunicar a Arpe</t>
  </si>
  <si>
    <t>Art. 37</t>
  </si>
  <si>
    <t>Art. 46, Inciso XIX</t>
  </si>
  <si>
    <t>Comunicar a paralisação da EE à Arpe imediatamente.</t>
  </si>
  <si>
    <t>EEE-16</t>
  </si>
  <si>
    <t>Ausência de gradeamento grosseiro</t>
  </si>
  <si>
    <t>Instalar gradeamento grosseiro conforme normas técnicas.</t>
  </si>
  <si>
    <t>EEE-17</t>
  </si>
  <si>
    <t>Gradeamento grosseiro danificado</t>
  </si>
  <si>
    <t>Reparar ou substituir o gradeamento grosseiro danificado.</t>
  </si>
  <si>
    <t>EEE-18</t>
  </si>
  <si>
    <t>Proteger quadro de comando e adequar instalações elétricas.</t>
  </si>
  <si>
    <t>EEE-19</t>
  </si>
  <si>
    <t>Instalar proteção no quadro de medição e adequar instalações elétricas.</t>
  </si>
  <si>
    <t>EEE-20</t>
  </si>
  <si>
    <t>Adequar instalações elétricas, garantindo proteção e segurança.</t>
  </si>
  <si>
    <t>EEE-21</t>
  </si>
  <si>
    <t>Fornecer EPIs adequados e treinamento para uso.</t>
  </si>
  <si>
    <t>EEE-22</t>
  </si>
  <si>
    <t>Reparar ou substituir escadas para garantir segurança.</t>
  </si>
  <si>
    <t>EEE-23</t>
  </si>
  <si>
    <t>EEE-24</t>
  </si>
  <si>
    <t>EEE-25</t>
  </si>
  <si>
    <t>Guarda-corpo danificado</t>
  </si>
  <si>
    <t>Reparar ou substituir guarda-corpo danificado.</t>
  </si>
  <si>
    <t>EEE-26</t>
  </si>
  <si>
    <t>Melhorar sistema de ventilação para garantir eficiência.</t>
  </si>
  <si>
    <t>EEE-27</t>
  </si>
  <si>
    <t>EEE com extravasamento</t>
  </si>
  <si>
    <t>Corrigir o extravasamento e implementar medidas preventivas.</t>
  </si>
  <si>
    <t>EEE-28</t>
  </si>
  <si>
    <t>EEE-29</t>
  </si>
  <si>
    <t>Substituir extintor de incêndio vencido.</t>
  </si>
  <si>
    <t>EEE-30</t>
  </si>
  <si>
    <t>Realizar limpeza regular do gradeamento.</t>
  </si>
  <si>
    <t>EEE-31</t>
  </si>
  <si>
    <t>Instalar avisos de sinalização de segurança visíveis.</t>
  </si>
  <si>
    <t>EEE-32</t>
  </si>
  <si>
    <t>Ausência de tampa no poço úmido</t>
  </si>
  <si>
    <t>Instalar tampa adequada no poço úmido.</t>
  </si>
  <si>
    <t>EEE-33</t>
  </si>
  <si>
    <t>Tampa do poço úmido danificada/oxidada</t>
  </si>
  <si>
    <t>Substituir ou reparar tampa do poço úmido.</t>
  </si>
  <si>
    <t>EEE-34</t>
  </si>
  <si>
    <t>EEE-35</t>
  </si>
  <si>
    <t>EEE-36</t>
  </si>
  <si>
    <t>Substituir identificação para garantir legibilidade.</t>
  </si>
  <si>
    <t>EEE-37</t>
  </si>
  <si>
    <t>Iluminação natural ou artificial ineficiente</t>
  </si>
  <si>
    <t>Aprimorar sistema de iluminação para garantir eficiência.</t>
  </si>
  <si>
    <t>EEE-38</t>
  </si>
  <si>
    <t>Não Conformidade</t>
  </si>
  <si>
    <t>Nº</t>
  </si>
  <si>
    <t>Tipo da Fiscalização</t>
  </si>
  <si>
    <t>Municipio</t>
  </si>
  <si>
    <t>Unidade</t>
  </si>
  <si>
    <t>Analista 2</t>
  </si>
  <si>
    <t>Analista 1</t>
  </si>
  <si>
    <t>Agua</t>
  </si>
  <si>
    <t>N° SEI</t>
  </si>
  <si>
    <t>Nome da Foto</t>
  </si>
  <si>
    <t>EEE - PEDRA DO BODE (FINAL)</t>
  </si>
  <si>
    <t>EEE - LOTEAMENTO RECIFE (FINAL)</t>
  </si>
  <si>
    <t>Foto 10</t>
  </si>
  <si>
    <t>Foto 11</t>
  </si>
  <si>
    <t>Foto 12</t>
  </si>
  <si>
    <t>Foto 13</t>
  </si>
  <si>
    <t>EEE - GUABIRABA</t>
  </si>
  <si>
    <t>EEE - DOIS IRMÃOS (FINAL)</t>
  </si>
  <si>
    <t>ETE - LOTEAMENTO PAULISTA</t>
  </si>
  <si>
    <t>ETE - LOTEAMENTO CAMARAGIBE</t>
  </si>
  <si>
    <t>EEE - LOTEAMENTO CAETES (FINAL)</t>
  </si>
  <si>
    <t>Foto 01</t>
  </si>
  <si>
    <t>Foto 02</t>
  </si>
  <si>
    <t>Foto 03</t>
  </si>
  <si>
    <t>Foto 04</t>
  </si>
  <si>
    <t>Foto 05</t>
  </si>
  <si>
    <t>Foto 06</t>
  </si>
  <si>
    <t>Foto 07</t>
  </si>
  <si>
    <t>Foto 08</t>
  </si>
  <si>
    <t>Foto 09</t>
  </si>
  <si>
    <t>Periodo</t>
  </si>
  <si>
    <t>Jane Maria</t>
  </si>
  <si>
    <t>EEE - CARAGUATATIBA (FINAL)</t>
  </si>
  <si>
    <t xml:space="preserve">EEE - PEDRA LASCADA </t>
  </si>
  <si>
    <t>Relatório Gerado</t>
  </si>
  <si>
    <t>Gerar</t>
  </si>
  <si>
    <t>N° 10.000.000</t>
  </si>
  <si>
    <t>João Pessoa</t>
  </si>
  <si>
    <t>Cícero Henrique Macêdo Soares</t>
  </si>
  <si>
    <t>Emanuele Ferreira Gomes</t>
  </si>
  <si>
    <t>03/02/2025 até 27/07/2025</t>
  </si>
  <si>
    <t>Concluido</t>
  </si>
  <si>
    <t>N° 234.23443</t>
  </si>
  <si>
    <t>Palmares</t>
  </si>
  <si>
    <t>03/05/2025 até 27/07/2025</t>
  </si>
  <si>
    <t>N° Processo</t>
  </si>
  <si>
    <t>Mês</t>
  </si>
  <si>
    <t>Ano</t>
  </si>
  <si>
    <t>0001/2025</t>
  </si>
  <si>
    <t>N° 202.10.100</t>
  </si>
  <si>
    <t>Paulista</t>
  </si>
  <si>
    <t>Esgoto</t>
  </si>
  <si>
    <t>Rodrigo Antonio Pinto de Melo</t>
  </si>
  <si>
    <t>Raphael Luz Ferreira</t>
  </si>
  <si>
    <t>02/07/2025 até 28/07/2025</t>
  </si>
  <si>
    <t>ETE - LIMOEIRO</t>
  </si>
  <si>
    <t>ETE - PESQUEIRA</t>
  </si>
  <si>
    <t>EEE - Casa Amarela</t>
  </si>
  <si>
    <t>EEE - LIMOEIRO</t>
  </si>
  <si>
    <t>ETE - Nova Descoberta</t>
  </si>
  <si>
    <t>ETE - Corrego do Inacio</t>
  </si>
  <si>
    <t>0002/2023</t>
  </si>
  <si>
    <t>N° 1000.100.10.1</t>
  </si>
  <si>
    <t>02/07/2025 até 01/08/2025</t>
  </si>
  <si>
    <t>0025/2024</t>
  </si>
  <si>
    <t>N° 900.000.000</t>
  </si>
  <si>
    <t>10/06/2025 até 13/06/2025</t>
  </si>
  <si>
    <t>RAP 02 - MURUPÉ</t>
  </si>
  <si>
    <t>EEat - REL ETA VICÊNCIA</t>
  </si>
  <si>
    <t>EEat - REL CHÃ DOS MANDADOS</t>
  </si>
  <si>
    <t>RAP - BORRACHA</t>
  </si>
  <si>
    <t>EEat - BORRACHA</t>
  </si>
  <si>
    <t>EEat - ETA MURUPÉ DISTRITO</t>
  </si>
  <si>
    <t>EEat - ETA MURUPÉ CIDADES</t>
  </si>
  <si>
    <t>RAP 01 - MURUPÉ</t>
  </si>
  <si>
    <t>ETA - MURUPÉ</t>
  </si>
  <si>
    <t>RAP - ÁGUA DOCE</t>
  </si>
  <si>
    <t>EEab - COITADINHA</t>
  </si>
  <si>
    <t>ETA - VICÊNCIA</t>
  </si>
  <si>
    <t>EEE - IZACOLÂNDIA</t>
  </si>
  <si>
    <t>ETE - IZACOLÂNDIA</t>
  </si>
  <si>
    <t>ETE - RAJADA</t>
  </si>
  <si>
    <t>EEE - RAJADA 1</t>
  </si>
  <si>
    <t>EEE - RAJADA 2</t>
  </si>
  <si>
    <t>ETE - CENTRO</t>
  </si>
  <si>
    <t>EEE - VILA EULÁLIA</t>
  </si>
  <si>
    <t>EEE - IPSEP</t>
  </si>
  <si>
    <t>EEE - VILA DO FUTURO</t>
  </si>
  <si>
    <t>EEE - NOVA VIDA</t>
  </si>
  <si>
    <t>EEE - JARDIM SÃO PAULO</t>
  </si>
  <si>
    <t>EEE - LOTEAMENTO VALE DOURADO</t>
  </si>
  <si>
    <t>EEE - PEDRA LINDA</t>
  </si>
  <si>
    <t>EEE - DOM AVELAR 3 (VILA DÉBORA)</t>
  </si>
  <si>
    <t>EEE - DOM AVELAR 4 (FINAL)</t>
  </si>
  <si>
    <t>EEE - MONSENHOR BERNADINO</t>
  </si>
  <si>
    <t>EEE - VIVENDAS</t>
  </si>
  <si>
    <t>EEE - ANTÔNIO CASSIMIRO</t>
  </si>
  <si>
    <t>ETE - ANTÔNIO CASSIMIRO</t>
  </si>
  <si>
    <t>EEE - OURO PRETO</t>
  </si>
  <si>
    <t>ETE -OURO PRETO</t>
  </si>
  <si>
    <t>EEE - JOÃO DE DEUS</t>
  </si>
  <si>
    <t>ETE - JOÃO DE DEUS</t>
  </si>
  <si>
    <t>EEE - COLINA DO RIO</t>
  </si>
  <si>
    <t>EEE - FLOR DO ALGODÃO</t>
  </si>
  <si>
    <t>EEE - NOVA BRASIL</t>
  </si>
  <si>
    <t>EEE - COHAB VI</t>
  </si>
  <si>
    <t>ETE - COHAB VI</t>
  </si>
  <si>
    <t>EEE - RIO CORRENTE</t>
  </si>
  <si>
    <t>EEE - JARDIM PETRÓPOLIS</t>
  </si>
  <si>
    <t>ETE - JARDIM PETRÓPOLIS</t>
  </si>
  <si>
    <t>EEE - SÃO GONÇALO</t>
  </si>
  <si>
    <t>EEE - COHAB MASSANGANO</t>
  </si>
  <si>
    <t>EEE - JARDIM AMAZONAS</t>
  </si>
  <si>
    <t>EEE - PORTO FLUVIAL</t>
  </si>
  <si>
    <t>EEE - CENTRO</t>
  </si>
  <si>
    <t>EEE - HAUS BEER</t>
  </si>
  <si>
    <t>ETE - DOM AVELAR</t>
  </si>
  <si>
    <t xml:space="preserve">EEE - VILA MARCELA </t>
  </si>
  <si>
    <t xml:space="preserve">ETE - VILA MARCELA </t>
  </si>
  <si>
    <t>ETE - LOTEAMENTO RECIFE</t>
  </si>
  <si>
    <t>EEE - JATOBÁ</t>
  </si>
  <si>
    <r>
      <rPr>
        <sz val="9"/>
        <color rgb="FF000000"/>
        <rFont val="Calibri"/>
      </rPr>
      <t xml:space="preserve">RESERVATÓRIO ELEVADO PARANÁ </t>
    </r>
    <r>
      <rPr>
        <sz val="9"/>
        <color rgb="FFFF0000"/>
        <rFont val="Calibri"/>
      </rPr>
      <t>[desativado]</t>
    </r>
  </si>
  <si>
    <r>
      <rPr>
        <sz val="9"/>
        <color rgb="FF000000"/>
        <rFont val="Calibri"/>
      </rPr>
      <t>RESERVATÓRIO ELEVADO PEIXINHOS</t>
    </r>
    <r>
      <rPr>
        <sz val="9"/>
        <color rgb="FFFF0000"/>
        <rFont val="Calibri"/>
      </rPr>
      <t xml:space="preserve"> [sem operação]</t>
    </r>
  </si>
  <si>
    <r>
      <rPr>
        <sz val="9"/>
        <color rgb="FF000000"/>
        <rFont val="Calibri"/>
      </rPr>
      <t>RESERVATÓRIO ELEVADO SÉTIMO RO</t>
    </r>
    <r>
      <rPr>
        <sz val="9"/>
        <color rgb="FFFF0000"/>
        <rFont val="Calibri"/>
      </rPr>
      <t xml:space="preserve"> [desativado]</t>
    </r>
  </si>
  <si>
    <r>
      <rPr>
        <sz val="9"/>
        <color rgb="FF000000"/>
        <rFont val="Calibri"/>
      </rPr>
      <t xml:space="preserve">RESERVATÓRIO ELEVADO RIO DOCE 2ªETAPA  </t>
    </r>
    <r>
      <rPr>
        <sz val="9"/>
        <color rgb="FFFF0000"/>
        <rFont val="Calibri"/>
      </rPr>
      <t>[desativado]</t>
    </r>
  </si>
  <si>
    <r>
      <rPr>
        <sz val="9"/>
        <color rgb="FF000000"/>
        <rFont val="Calibri"/>
      </rPr>
      <t xml:space="preserve">RESERVATÓRIO ELEVADO RIO DOCE 1ª ETAPA </t>
    </r>
    <r>
      <rPr>
        <sz val="9"/>
        <color rgb="FFFF0000"/>
        <rFont val="Calibri"/>
      </rPr>
      <t>(desativado)</t>
    </r>
  </si>
  <si>
    <r>
      <rPr>
        <sz val="9"/>
        <color rgb="FF000000"/>
        <rFont val="Calibri"/>
      </rPr>
      <t xml:space="preserve">RESERVATÓRIO ELEVADO CIDADE TABAJARA </t>
    </r>
    <r>
      <rPr>
        <sz val="9"/>
        <color rgb="FFFF0000"/>
        <rFont val="Calibri"/>
      </rPr>
      <t xml:space="preserve"> [desativado]</t>
    </r>
  </si>
  <si>
    <r>
      <rPr>
        <sz val="9"/>
        <color rgb="FF000000"/>
        <rFont val="Calibri"/>
      </rPr>
      <t xml:space="preserve">RESERVATÓRIO APOIADO PERIJUCÃ [R1] </t>
    </r>
    <r>
      <rPr>
        <b/>
        <sz val="9"/>
        <color rgb="FF800000"/>
        <rFont val="Calibri"/>
      </rPr>
      <t>(X6)</t>
    </r>
  </si>
  <si>
    <t>EEat 02 - VILA DO RÁDIO</t>
  </si>
  <si>
    <t xml:space="preserve"> MUNICÍPIO</t>
  </si>
  <si>
    <t>Artigo</t>
  </si>
  <si>
    <t>Enquadramento</t>
  </si>
  <si>
    <t>Determinações</t>
  </si>
  <si>
    <t>Ultima Fiscalização</t>
  </si>
  <si>
    <t>Total NCS UF</t>
  </si>
  <si>
    <t>Desdobramentos</t>
  </si>
  <si>
    <t>NCS Residuais</t>
  </si>
  <si>
    <t>BLA BLA BLA</t>
  </si>
  <si>
    <t>Goiana</t>
  </si>
  <si>
    <t>0100/2025</t>
  </si>
  <si>
    <t>N° 290.192.103</t>
  </si>
  <si>
    <t>Abreu e Lima</t>
  </si>
  <si>
    <t>André Luiz Borges Almeida</t>
  </si>
  <si>
    <t>02/08/2025 até 05/08/2025</t>
  </si>
  <si>
    <t>Não mudou em nada</t>
  </si>
  <si>
    <t>EEE - GUABIRABA (INICIO)</t>
  </si>
  <si>
    <t>DOCUMENTAÇÃO</t>
  </si>
  <si>
    <t>SIM</t>
  </si>
  <si>
    <t>NÃO</t>
  </si>
  <si>
    <t>OBSERVAÇÕES</t>
  </si>
  <si>
    <t>Licença de Operação</t>
  </si>
  <si>
    <t>Justificar o não envio</t>
  </si>
  <si>
    <t>Outorga de uso dos recursos hídricos</t>
  </si>
  <si>
    <t>Cadastro esquemático</t>
  </si>
  <si>
    <t>Plano de Saneamento Básico</t>
  </si>
  <si>
    <t>Unidades paralisadas</t>
  </si>
  <si>
    <t>Unidades desativadas</t>
  </si>
  <si>
    <t>ETAs Certificadas (ISOs 9.000 e 14.000)</t>
  </si>
  <si>
    <t>Lavagem dos Reservatórios</t>
  </si>
  <si>
    <t>Plano de investimentos/obras</t>
  </si>
  <si>
    <t>Plano de amostragem do monitoramento da qualidade da água</t>
  </si>
  <si>
    <r>
      <t xml:space="preserve">Plano de Ação para presença de Coliformes Totais nas ETAs e </t>
    </r>
    <r>
      <rPr>
        <i/>
        <sz val="10"/>
        <color theme="1"/>
        <rFont val="Arial"/>
        <family val="2"/>
      </rPr>
      <t>E. Coli</t>
    </r>
    <r>
      <rPr>
        <sz val="10"/>
        <color theme="1"/>
        <rFont val="Arial"/>
        <family val="2"/>
      </rPr>
      <t xml:space="preserve"> na rede de distribuição</t>
    </r>
  </si>
  <si>
    <t>X</t>
  </si>
  <si>
    <t>0222/2025</t>
  </si>
  <si>
    <t>N° 231.199.999</t>
  </si>
  <si>
    <t>29/01/2025 até 01/02/2025</t>
  </si>
  <si>
    <t>Resolveram tudo, sem queixas</t>
  </si>
  <si>
    <t>E+C15:C29EE - CARAGUATATIBA (FINAL)</t>
  </si>
  <si>
    <t>Média Geral de Universalização Estadual</t>
  </si>
  <si>
    <t>TOTAL DE MUNICÍPIOS QUE NÃO ATENDERAM A META</t>
  </si>
  <si>
    <t>TOTAL GERAL</t>
  </si>
  <si>
    <t>SÃO VICENTE FERRER</t>
  </si>
  <si>
    <t>SAO LOURENCO DA MATA</t>
  </si>
  <si>
    <t>SAO CAITANO</t>
  </si>
  <si>
    <t>OLINDA</t>
  </si>
  <si>
    <t>LAGOA CO CARRO</t>
  </si>
  <si>
    <t>JABOATAO DOS GUARARAPES</t>
  </si>
  <si>
    <t>ITAQUITINGA</t>
  </si>
  <si>
    <t>ILHA DE ITAMARACA</t>
  </si>
  <si>
    <t>IGUARACY</t>
  </si>
  <si>
    <t>FERNANDO DE NORONHA</t>
  </si>
  <si>
    <t>CONDADO</t>
  </si>
  <si>
    <t>CARUARU</t>
  </si>
  <si>
    <t>CAMUTANGA</t>
  </si>
  <si>
    <t>BELEM DO SAO FRANCISCO</t>
  </si>
  <si>
    <t>ALIANCA</t>
  </si>
  <si>
    <t>IUT</t>
  </si>
  <si>
    <t>IUE</t>
  </si>
  <si>
    <t>IUA</t>
  </si>
  <si>
    <t>IUT(%)</t>
  </si>
  <si>
    <t>IUE (%)</t>
  </si>
  <si>
    <t>IUA (%)</t>
  </si>
  <si>
    <t>Universalização de tratamento de esgotos sanitários (IUT): IUT =100x (E + F)/(G)</t>
  </si>
  <si>
    <t>Universalização de coleta de esgotos sanitários (IUE): IUE =100x (C + D)/(G)</t>
  </si>
  <si>
    <t>Universalização de abastecimento de água (IUA): IUA =100 x (A + B)/(G)</t>
  </si>
  <si>
    <t>Quantidade de domicílios residenciais existentes na área de abrangência do prestador de serviços (G) - DAP</t>
  </si>
  <si>
    <t>Quantidade de economias residenciais inativas com tratamento de esgoto (F) - EIT</t>
  </si>
  <si>
    <t>Quantidade de economias residenciais ativas com tratamento de esgoto (E) - EAT</t>
  </si>
  <si>
    <t>Quantidade de economias residenciais inativas de esgoto (D) - EIE</t>
  </si>
  <si>
    <t>Quantidade de economias residenciais ativas de esgoto (C) - EAE</t>
  </si>
  <si>
    <t>Quantidade de economias residenciais inativas de água (B)-EIA</t>
  </si>
  <si>
    <t>Quantidade de economias residenciais ativas de água (A) - EAA</t>
  </si>
  <si>
    <t>ANO BASE: 2023</t>
  </si>
  <si>
    <t>Petrolina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</si>
</sst>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&quot;Google Sans Mono&quot;"/>
    </font>
    <font>
      <sz val="9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sz val="9"/>
      <color rgb="FFC55A11"/>
      <name val="Calibri"/>
      <family val="2"/>
    </font>
    <font>
      <b/>
      <sz val="9"/>
      <color theme="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9"/>
      <color rgb="FF0070C0"/>
      <name val="Calibri"/>
      <family val="2"/>
    </font>
    <font>
      <sz val="9"/>
      <color rgb="FFFF0000"/>
      <name val="Docs-Calibri"/>
    </font>
    <font>
      <sz val="11"/>
      <color rgb="FFFF0000"/>
      <name val="Calibri"/>
      <family val="2"/>
      <scheme val="minor"/>
    </font>
    <font>
      <sz val="9"/>
      <color rgb="FF000000"/>
      <name val="Docs-Calibri"/>
    </font>
    <font>
      <sz val="11"/>
      <color rgb="FF111827"/>
      <name val="Ubuntu Mono"/>
      <family val="3"/>
    </font>
    <font>
      <sz val="11"/>
      <color rgb="FFFF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scheme val="minor"/>
    </font>
    <font>
      <sz val="9"/>
      <color theme="1"/>
      <name val="Calibri"/>
    </font>
    <font>
      <sz val="9"/>
      <color rgb="FF000000"/>
      <name val="Calibri"/>
    </font>
    <font>
      <sz val="11"/>
      <color rgb="FF000000"/>
      <name val="Calibri"/>
      <scheme val="minor"/>
    </font>
    <font>
      <sz val="9"/>
      <color rgb="FFFF0000"/>
      <name val="Calibri"/>
    </font>
    <font>
      <sz val="9"/>
      <color rgb="FFC55A11"/>
      <name val="Calibri"/>
    </font>
    <font>
      <b/>
      <sz val="9"/>
      <color rgb="FF0070C0"/>
      <name val="Calibri"/>
    </font>
    <font>
      <b/>
      <sz val="9"/>
      <color rgb="FF800000"/>
      <name val="Calibri"/>
    </font>
    <font>
      <sz val="11"/>
      <color rgb="FFFF0000"/>
      <name val="Calibri"/>
      <scheme val="minor"/>
    </font>
    <font>
      <sz val="11"/>
      <color rgb="FF000000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b/>
      <sz val="9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b/>
      <sz val="11"/>
      <color rgb="FF000000"/>
      <name val="Calibri"/>
    </font>
    <font>
      <i/>
      <sz val="10"/>
      <color theme="1"/>
      <name val="Arial"/>
      <family val="2"/>
    </font>
    <font>
      <sz val="1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9"/>
      <color rgb="FF000000"/>
      <name val="Calibri"/>
    </font>
    <font>
      <b/>
      <sz val="11"/>
      <color theme="1"/>
      <name val="Calibri"/>
    </font>
    <font>
      <sz val="11"/>
      <color rgb="FF9C0006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theme="6"/>
      </patternFill>
    </fill>
    <fill>
      <patternFill patternType="solid">
        <fgColor rgb="FFE2EFD9"/>
        <bgColor rgb="FFE2EFD9"/>
      </patternFill>
    </fill>
    <fill>
      <patternFill patternType="solid">
        <fgColor rgb="FF1E4E79"/>
        <bgColor rgb="FF1E4E79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DE9D9"/>
        <bgColor rgb="FFFDE9D9"/>
      </patternFill>
    </fill>
    <fill>
      <patternFill patternType="solid">
        <fgColor rgb="FFE4DFEC"/>
        <bgColor rgb="FFE4DFEC"/>
      </patternFill>
    </fill>
    <fill>
      <patternFill patternType="solid">
        <fgColor rgb="FF92D050"/>
        <bgColor rgb="FF92D050"/>
      </patternFill>
    </fill>
    <fill>
      <patternFill patternType="solid">
        <fgColor rgb="FFFFC7CE"/>
        <bgColor rgb="FFFFC7CE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  <fill>
      <patternFill patternType="solid">
        <fgColor rgb="FFDCE6F1"/>
        <bgColor rgb="FFDCE6F1"/>
      </patternFill>
    </fill>
    <fill>
      <patternFill patternType="solid">
        <fgColor rgb="FF8DB4E2"/>
        <bgColor rgb="FF8DB4E2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theme="6"/>
      </right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7"/>
    <xf numFmtId="0" fontId="20" fillId="0" borderId="7"/>
    <xf numFmtId="0" fontId="15" fillId="0" borderId="7"/>
    <xf numFmtId="0" fontId="14" fillId="0" borderId="7"/>
  </cellStyleXfs>
  <cellXfs count="335">
    <xf numFmtId="0" fontId="0" fillId="0" borderId="0" xfId="0" applyBorder="1"/>
    <xf numFmtId="0" fontId="17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vertical="center"/>
    </xf>
    <xf numFmtId="0" fontId="25" fillId="5" borderId="0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6" fillId="5" borderId="0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 wrapText="1"/>
    </xf>
    <xf numFmtId="0" fontId="25" fillId="3" borderId="0" xfId="0" applyFont="1" applyFill="1" applyBorder="1" applyAlignment="1">
      <alignment horizontal="center" vertical="center" shrinkToFit="1"/>
    </xf>
    <xf numFmtId="0" fontId="25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shrinkToFit="1"/>
    </xf>
    <xf numFmtId="0" fontId="25" fillId="4" borderId="4" xfId="0" applyFont="1" applyFill="1" applyBorder="1" applyAlignment="1">
      <alignment horizontal="center" vertical="center" wrapText="1"/>
    </xf>
    <xf numFmtId="3" fontId="25" fillId="4" borderId="0" xfId="0" applyNumberFormat="1" applyFont="1" applyFill="1" applyBorder="1" applyAlignment="1">
      <alignment horizontal="center" vertical="center" wrapText="1"/>
    </xf>
    <xf numFmtId="3" fontId="25" fillId="3" borderId="0" xfId="0" applyNumberFormat="1" applyFont="1" applyFill="1" applyBorder="1" applyAlignment="1">
      <alignment horizontal="center" vertical="center" wrapText="1"/>
    </xf>
    <xf numFmtId="3" fontId="25" fillId="3" borderId="0" xfId="0" applyNumberFormat="1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8" fillId="4" borderId="0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9" fillId="4" borderId="6" xfId="0" applyFont="1" applyFill="1" applyBorder="1" applyAlignment="1">
      <alignment horizontal="center"/>
    </xf>
    <xf numFmtId="0" fontId="29" fillId="3" borderId="6" xfId="0" applyFont="1" applyFill="1" applyBorder="1" applyAlignment="1">
      <alignment horizontal="center"/>
    </xf>
    <xf numFmtId="0" fontId="25" fillId="4" borderId="7" xfId="0" applyFont="1" applyFill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29" fillId="4" borderId="8" xfId="0" applyFont="1" applyFill="1" applyBorder="1" applyAlignment="1">
      <alignment horizontal="center"/>
    </xf>
    <xf numFmtId="0" fontId="29" fillId="3" borderId="8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wrapText="1"/>
    </xf>
    <xf numFmtId="0" fontId="37" fillId="0" borderId="0" xfId="0" applyFont="1" applyBorder="1"/>
    <xf numFmtId="0" fontId="29" fillId="4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wrapText="1"/>
    </xf>
    <xf numFmtId="0" fontId="28" fillId="3" borderId="0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 wrapText="1"/>
    </xf>
    <xf numFmtId="0" fontId="20" fillId="0" borderId="0" xfId="0" applyFont="1" applyBorder="1"/>
    <xf numFmtId="0" fontId="35" fillId="4" borderId="1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 wrapText="1"/>
    </xf>
    <xf numFmtId="49" fontId="25" fillId="3" borderId="0" xfId="0" applyNumberFormat="1" applyFont="1" applyFill="1" applyBorder="1" applyAlignment="1">
      <alignment horizontal="center" vertical="center"/>
    </xf>
    <xf numFmtId="0" fontId="38" fillId="6" borderId="0" xfId="0" applyFont="1" applyFill="1" applyBorder="1" applyAlignment="1">
      <alignment horizontal="center"/>
    </xf>
    <xf numFmtId="49" fontId="25" fillId="4" borderId="0" xfId="0" applyNumberFormat="1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center" vertical="center" wrapText="1"/>
    </xf>
    <xf numFmtId="0" fontId="29" fillId="4" borderId="9" xfId="0" applyFont="1" applyFill="1" applyBorder="1" applyAlignment="1">
      <alignment horizontal="center"/>
    </xf>
    <xf numFmtId="0" fontId="29" fillId="3" borderId="9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0" fillId="3" borderId="0" xfId="0" applyFont="1" applyFill="1" applyBorder="1"/>
    <xf numFmtId="0" fontId="20" fillId="3" borderId="0" xfId="0" applyFont="1" applyFill="1" applyBorder="1" applyAlignment="1">
      <alignment wrapText="1"/>
    </xf>
    <xf numFmtId="0" fontId="20" fillId="4" borderId="0" xfId="0" applyFont="1" applyFill="1" applyBorder="1"/>
    <xf numFmtId="0" fontId="20" fillId="4" borderId="0" xfId="0" applyFont="1" applyFill="1" applyBorder="1" applyAlignment="1">
      <alignment wrapText="1"/>
    </xf>
    <xf numFmtId="0" fontId="26" fillId="7" borderId="10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39" fillId="0" borderId="0" xfId="0" applyFont="1" applyBorder="1"/>
    <xf numFmtId="0" fontId="40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41" fillId="7" borderId="1" xfId="0" applyFont="1" applyFill="1" applyBorder="1" applyAlignment="1">
      <alignment horizontal="center" vertical="center" wrapText="1"/>
    </xf>
    <xf numFmtId="0" fontId="42" fillId="0" borderId="0" xfId="0" applyFont="1" applyBorder="1"/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/>
    </xf>
    <xf numFmtId="0" fontId="42" fillId="0" borderId="15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wrapText="1"/>
    </xf>
    <xf numFmtId="0" fontId="17" fillId="0" borderId="1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wrapText="1"/>
    </xf>
    <xf numFmtId="0" fontId="17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wrapText="1"/>
    </xf>
    <xf numFmtId="0" fontId="20" fillId="0" borderId="7" xfId="1"/>
    <xf numFmtId="0" fontId="20" fillId="0" borderId="7" xfId="1" applyAlignment="1">
      <alignment vertical="center"/>
    </xf>
    <xf numFmtId="0" fontId="20" fillId="0" borderId="7" xfId="1" applyAlignment="1">
      <alignment horizontal="center" vertical="center" wrapText="1"/>
    </xf>
    <xf numFmtId="0" fontId="17" fillId="0" borderId="7" xfId="1" applyFont="1" applyAlignment="1">
      <alignment vertical="center" wrapText="1"/>
    </xf>
    <xf numFmtId="0" fontId="20" fillId="8" borderId="7" xfId="1" applyFill="1" applyAlignment="1">
      <alignment horizontal="center" vertical="center" wrapText="1"/>
    </xf>
    <xf numFmtId="0" fontId="20" fillId="8" borderId="7" xfId="1" applyFill="1" applyAlignment="1">
      <alignment vertical="center"/>
    </xf>
    <xf numFmtId="0" fontId="17" fillId="4" borderId="1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0" fontId="17" fillId="9" borderId="1" xfId="1" applyFont="1" applyFill="1" applyBorder="1" applyAlignment="1">
      <alignment horizontal="center" vertical="center" wrapText="1"/>
    </xf>
    <xf numFmtId="0" fontId="17" fillId="9" borderId="1" xfId="1" applyFont="1" applyFill="1" applyBorder="1" applyAlignment="1">
      <alignment horizontal="center" vertical="center"/>
    </xf>
    <xf numFmtId="0" fontId="40" fillId="9" borderId="1" xfId="1" applyFont="1" applyFill="1" applyBorder="1" applyAlignment="1">
      <alignment horizontal="center" vertical="center" wrapText="1"/>
    </xf>
    <xf numFmtId="0" fontId="40" fillId="4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/>
    </xf>
    <xf numFmtId="0" fontId="20" fillId="10" borderId="1" xfId="1" applyFill="1" applyBorder="1" applyAlignment="1">
      <alignment horizontal="center" vertical="center" wrapText="1"/>
    </xf>
    <xf numFmtId="0" fontId="26" fillId="7" borderId="1" xfId="1" applyFont="1" applyFill="1" applyBorder="1" applyAlignment="1">
      <alignment horizontal="center" vertical="center" wrapText="1"/>
    </xf>
    <xf numFmtId="0" fontId="41" fillId="7" borderId="1" xfId="1" applyFont="1" applyFill="1" applyBorder="1" applyAlignment="1">
      <alignment horizontal="center" vertical="center" wrapText="1"/>
    </xf>
    <xf numFmtId="0" fontId="20" fillId="0" borderId="7" xfId="1" applyAlignment="1">
      <alignment vertical="center" wrapText="1"/>
    </xf>
    <xf numFmtId="0" fontId="17" fillId="3" borderId="15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4" borderId="14" xfId="1" applyFont="1" applyFill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 wrapText="1"/>
    </xf>
    <xf numFmtId="0" fontId="17" fillId="4" borderId="15" xfId="1" applyFont="1" applyFill="1" applyBorder="1" applyAlignment="1">
      <alignment horizontal="center" vertical="center"/>
    </xf>
    <xf numFmtId="0" fontId="17" fillId="4" borderId="14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 wrapText="1"/>
    </xf>
    <xf numFmtId="0" fontId="40" fillId="3" borderId="14" xfId="1" applyFont="1" applyFill="1" applyBorder="1" applyAlignment="1">
      <alignment horizontal="center" vertical="center" wrapText="1"/>
    </xf>
    <xf numFmtId="0" fontId="14" fillId="0" borderId="7" xfId="3"/>
    <xf numFmtId="0" fontId="47" fillId="0" borderId="16" xfId="0" applyFont="1" applyBorder="1" applyAlignment="1">
      <alignment horizontal="center" vertical="top"/>
    </xf>
    <xf numFmtId="0" fontId="50" fillId="0" borderId="0" xfId="0" applyFont="1" applyBorder="1" applyAlignment="1">
      <alignment horizontal="center" vertical="center"/>
    </xf>
    <xf numFmtId="0" fontId="0" fillId="0" borderId="7" xfId="0" applyAlignment="1">
      <alignment horizontal="center"/>
    </xf>
    <xf numFmtId="0" fontId="0" fillId="0" borderId="0" xfId="0" applyBorder="1" applyAlignment="1">
      <alignment horizontal="center"/>
    </xf>
    <xf numFmtId="0" fontId="46" fillId="0" borderId="16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7" xfId="0" applyFont="1" applyAlignment="1">
      <alignment horizontal="center"/>
    </xf>
    <xf numFmtId="0" fontId="8" fillId="0" borderId="7" xfId="0" applyFont="1" applyAlignment="1">
      <alignment horizontal="center"/>
    </xf>
    <xf numFmtId="0" fontId="48" fillId="0" borderId="0" xfId="0" applyFont="1" applyBorder="1" applyAlignment="1">
      <alignment horizontal="center"/>
    </xf>
    <xf numFmtId="0" fontId="50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0" fillId="0" borderId="7" xfId="0"/>
    <xf numFmtId="0" fontId="52" fillId="3" borderId="7" xfId="0" applyFont="1" applyFill="1" applyAlignment="1">
      <alignment horizontal="center" vertical="center"/>
    </xf>
    <xf numFmtId="0" fontId="52" fillId="3" borderId="7" xfId="0" applyFont="1" applyFill="1" applyAlignment="1">
      <alignment horizontal="center" vertical="center" shrinkToFit="1"/>
    </xf>
    <xf numFmtId="0" fontId="53" fillId="3" borderId="7" xfId="0" applyFont="1" applyFill="1" applyAlignment="1">
      <alignment horizontal="center" vertical="center" wrapText="1"/>
    </xf>
    <xf numFmtId="0" fontId="52" fillId="3" borderId="7" xfId="0" applyFont="1" applyFill="1" applyAlignment="1">
      <alignment horizontal="center" vertical="center" wrapText="1"/>
    </xf>
    <xf numFmtId="0" fontId="52" fillId="4" borderId="7" xfId="0" applyFont="1" applyFill="1" applyAlignment="1">
      <alignment horizontal="center" vertical="center"/>
    </xf>
    <xf numFmtId="0" fontId="52" fillId="4" borderId="7" xfId="0" applyFont="1" applyFill="1" applyAlignment="1">
      <alignment horizontal="center" vertical="center" shrinkToFit="1"/>
    </xf>
    <xf numFmtId="0" fontId="53" fillId="4" borderId="7" xfId="0" applyFont="1" applyFill="1" applyAlignment="1">
      <alignment horizontal="center" vertical="center" wrapText="1"/>
    </xf>
    <xf numFmtId="0" fontId="52" fillId="4" borderId="7" xfId="0" applyFont="1" applyFill="1" applyAlignment="1">
      <alignment horizontal="center" vertical="center" wrapText="1"/>
    </xf>
    <xf numFmtId="0" fontId="54" fillId="3" borderId="7" xfId="0" applyFont="1" applyFill="1" applyAlignment="1">
      <alignment horizontal="center"/>
    </xf>
    <xf numFmtId="0" fontId="54" fillId="4" borderId="7" xfId="0" applyFont="1" applyFill="1" applyAlignment="1">
      <alignment horizontal="center"/>
    </xf>
    <xf numFmtId="0" fontId="52" fillId="4" borderId="1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 wrapText="1"/>
    </xf>
    <xf numFmtId="0" fontId="51" fillId="3" borderId="7" xfId="0" applyFont="1" applyFill="1" applyAlignment="1">
      <alignment wrapText="1"/>
    </xf>
    <xf numFmtId="0" fontId="51" fillId="3" borderId="7" xfId="0" applyFont="1" applyFill="1"/>
    <xf numFmtId="0" fontId="51" fillId="4" borderId="7" xfId="0" applyFont="1" applyFill="1" applyAlignment="1">
      <alignment wrapText="1"/>
    </xf>
    <xf numFmtId="0" fontId="51" fillId="4" borderId="7" xfId="0" applyFont="1" applyFill="1"/>
    <xf numFmtId="0" fontId="55" fillId="4" borderId="1" xfId="0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center" vertical="center" wrapText="1"/>
    </xf>
    <xf numFmtId="0" fontId="56" fillId="4" borderId="1" xfId="0" applyFont="1" applyFill="1" applyBorder="1" applyAlignment="1">
      <alignment horizontal="center" vertical="center" wrapText="1"/>
    </xf>
    <xf numFmtId="0" fontId="56" fillId="4" borderId="7" xfId="0" applyFont="1" applyFill="1" applyAlignment="1">
      <alignment horizontal="center" vertical="center"/>
    </xf>
    <xf numFmtId="0" fontId="56" fillId="3" borderId="1" xfId="0" applyFont="1" applyFill="1" applyBorder="1" applyAlignment="1">
      <alignment horizontal="center" vertical="center" wrapText="1"/>
    </xf>
    <xf numFmtId="0" fontId="56" fillId="3" borderId="7" xfId="0" applyFont="1" applyFill="1" applyAlignment="1">
      <alignment horizontal="center" vertical="center"/>
    </xf>
    <xf numFmtId="0" fontId="57" fillId="4" borderId="1" xfId="0" applyFont="1" applyFill="1" applyBorder="1" applyAlignment="1">
      <alignment horizontal="center" vertical="center" wrapText="1"/>
    </xf>
    <xf numFmtId="0" fontId="57" fillId="3" borderId="1" xfId="0" applyFont="1" applyFill="1" applyBorder="1" applyAlignment="1">
      <alignment horizontal="center" vertical="center" wrapText="1"/>
    </xf>
    <xf numFmtId="0" fontId="53" fillId="4" borderId="8" xfId="0" applyFont="1" applyFill="1" applyBorder="1" applyAlignment="1">
      <alignment horizontal="center"/>
    </xf>
    <xf numFmtId="0" fontId="53" fillId="4" borderId="6" xfId="0" applyFont="1" applyFill="1" applyBorder="1" applyAlignment="1">
      <alignment horizontal="center"/>
    </xf>
    <xf numFmtId="0" fontId="53" fillId="3" borderId="8" xfId="0" applyFont="1" applyFill="1" applyBorder="1" applyAlignment="1">
      <alignment horizontal="center"/>
    </xf>
    <xf numFmtId="0" fontId="53" fillId="3" borderId="6" xfId="0" applyFont="1" applyFill="1" applyBorder="1" applyAlignment="1">
      <alignment horizontal="center"/>
    </xf>
    <xf numFmtId="0" fontId="53" fillId="4" borderId="1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53" fillId="3" borderId="9" xfId="0" applyFont="1" applyFill="1" applyBorder="1" applyAlignment="1">
      <alignment horizontal="center"/>
    </xf>
    <xf numFmtId="0" fontId="52" fillId="3" borderId="1" xfId="0" applyFont="1" applyFill="1" applyBorder="1" applyAlignment="1">
      <alignment horizontal="center" vertical="center"/>
    </xf>
    <xf numFmtId="49" fontId="52" fillId="3" borderId="7" xfId="0" applyNumberFormat="1" applyFont="1" applyFill="1" applyAlignment="1">
      <alignment horizontal="center" vertical="center"/>
    </xf>
    <xf numFmtId="0" fontId="53" fillId="3" borderId="1" xfId="0" applyFont="1" applyFill="1" applyBorder="1" applyAlignment="1">
      <alignment horizontal="center" vertical="center" wrapText="1"/>
    </xf>
    <xf numFmtId="0" fontId="53" fillId="4" borderId="1" xfId="0" applyFont="1" applyFill="1" applyBorder="1" applyAlignment="1">
      <alignment horizontal="center" vertical="center" wrapText="1"/>
    </xf>
    <xf numFmtId="0" fontId="52" fillId="10" borderId="1" xfId="0" applyFont="1" applyFill="1" applyBorder="1" applyAlignment="1">
      <alignment horizontal="center" vertical="center" wrapText="1"/>
    </xf>
    <xf numFmtId="0" fontId="53" fillId="10" borderId="1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/>
    </xf>
    <xf numFmtId="0" fontId="53" fillId="4" borderId="9" xfId="0" applyFont="1" applyFill="1" applyBorder="1" applyAlignment="1">
      <alignment horizontal="center"/>
    </xf>
    <xf numFmtId="49" fontId="52" fillId="4" borderId="7" xfId="0" applyNumberFormat="1" applyFont="1" applyFill="1" applyAlignment="1">
      <alignment horizontal="center" vertical="center"/>
    </xf>
    <xf numFmtId="0" fontId="38" fillId="6" borderId="7" xfId="0" applyFont="1" applyFill="1" applyAlignment="1">
      <alignment horizontal="center"/>
    </xf>
    <xf numFmtId="0" fontId="56" fillId="4" borderId="7" xfId="0" applyFont="1" applyFill="1" applyAlignment="1">
      <alignment horizontal="center" vertical="center" wrapText="1"/>
    </xf>
    <xf numFmtId="0" fontId="51" fillId="0" borderId="7" xfId="0" applyFont="1"/>
    <xf numFmtId="0" fontId="55" fillId="3" borderId="7" xfId="0" applyFont="1" applyFill="1" applyAlignment="1">
      <alignment horizontal="center" vertical="center" wrapText="1"/>
    </xf>
    <xf numFmtId="0" fontId="55" fillId="3" borderId="7" xfId="0" applyFont="1" applyFill="1" applyAlignment="1">
      <alignment horizontal="center" vertical="center"/>
    </xf>
    <xf numFmtId="0" fontId="53" fillId="3" borderId="1" xfId="0" applyFont="1" applyFill="1" applyBorder="1" applyAlignment="1">
      <alignment horizontal="center" wrapText="1"/>
    </xf>
    <xf numFmtId="0" fontId="59" fillId="0" borderId="7" xfId="0" applyFont="1"/>
    <xf numFmtId="0" fontId="60" fillId="4" borderId="1" xfId="0" applyFont="1" applyFill="1" applyBorder="1" applyAlignment="1">
      <alignment horizontal="center" wrapText="1"/>
    </xf>
    <xf numFmtId="0" fontId="52" fillId="4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62" fillId="4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4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3" fillId="4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3" fillId="4" borderId="1" xfId="0" applyFont="1" applyFill="1" applyBorder="1" applyAlignment="1">
      <alignment horizontal="center" vertical="center"/>
    </xf>
    <xf numFmtId="0" fontId="55" fillId="4" borderId="7" xfId="0" applyFont="1" applyFill="1" applyAlignment="1">
      <alignment horizontal="center" vertical="center" wrapText="1"/>
    </xf>
    <xf numFmtId="3" fontId="52" fillId="3" borderId="7" xfId="0" applyNumberFormat="1" applyFont="1" applyFill="1" applyAlignment="1">
      <alignment horizontal="center" vertical="center" wrapText="1"/>
    </xf>
    <xf numFmtId="3" fontId="52" fillId="4" borderId="7" xfId="0" applyNumberFormat="1" applyFont="1" applyFill="1" applyAlignment="1">
      <alignment horizontal="center" vertical="center" wrapText="1"/>
    </xf>
    <xf numFmtId="3" fontId="52" fillId="3" borderId="7" xfId="0" applyNumberFormat="1" applyFont="1" applyFill="1" applyAlignment="1">
      <alignment horizontal="center" vertical="center"/>
    </xf>
    <xf numFmtId="0" fontId="64" fillId="5" borderId="7" xfId="0" applyFont="1" applyFill="1" applyAlignment="1">
      <alignment horizontal="center" vertical="center" wrapText="1"/>
    </xf>
    <xf numFmtId="0" fontId="64" fillId="5" borderId="3" xfId="0" applyFont="1" applyFill="1" applyBorder="1" applyAlignment="1">
      <alignment horizontal="center" vertical="center" wrapText="1"/>
    </xf>
    <xf numFmtId="0" fontId="65" fillId="5" borderId="2" xfId="0" applyFont="1" applyFill="1" applyBorder="1" applyAlignment="1">
      <alignment horizontal="center" vertical="center" wrapText="1"/>
    </xf>
    <xf numFmtId="0" fontId="66" fillId="5" borderId="3" xfId="0" applyFont="1" applyFill="1" applyBorder="1" applyAlignment="1">
      <alignment horizontal="center" vertical="center" wrapText="1"/>
    </xf>
    <xf numFmtId="0" fontId="64" fillId="5" borderId="2" xfId="0" applyFont="1" applyFill="1" applyBorder="1" applyAlignment="1">
      <alignment horizontal="center" vertical="center" wrapText="1"/>
    </xf>
    <xf numFmtId="0" fontId="52" fillId="5" borderId="7" xfId="0" applyFont="1" applyFill="1" applyAlignment="1">
      <alignment horizontal="center" vertical="center"/>
    </xf>
    <xf numFmtId="0" fontId="26" fillId="7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7" fillId="4" borderId="16" xfId="1" applyFont="1" applyFill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14" fillId="0" borderId="16" xfId="3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/>
    </xf>
    <xf numFmtId="0" fontId="2" fillId="0" borderId="16" xfId="3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0" fillId="0" borderId="7" xfId="0" applyFont="1"/>
    <xf numFmtId="0" fontId="70" fillId="13" borderId="8" xfId="0" applyFont="1" applyFill="1" applyBorder="1" applyAlignment="1">
      <alignment horizontal="center"/>
    </xf>
    <xf numFmtId="0" fontId="70" fillId="13" borderId="9" xfId="0" applyFont="1" applyFill="1" applyBorder="1" applyAlignment="1">
      <alignment horizontal="center"/>
    </xf>
    <xf numFmtId="0" fontId="72" fillId="0" borderId="19" xfId="0" applyFont="1" applyBorder="1" applyAlignment="1">
      <alignment horizontal="center"/>
    </xf>
    <xf numFmtId="4" fontId="60" fillId="0" borderId="9" xfId="0" applyNumberFormat="1" applyFont="1" applyBorder="1" applyAlignment="1">
      <alignment horizontal="center"/>
    </xf>
    <xf numFmtId="4" fontId="60" fillId="0" borderId="1" xfId="0" applyNumberFormat="1" applyFont="1" applyBorder="1" applyAlignment="1">
      <alignment horizontal="center"/>
    </xf>
    <xf numFmtId="0" fontId="60" fillId="0" borderId="8" xfId="0" applyFont="1" applyBorder="1" applyAlignment="1">
      <alignment horizontal="center"/>
    </xf>
    <xf numFmtId="0" fontId="70" fillId="0" borderId="8" xfId="0" applyFont="1" applyBorder="1" applyAlignment="1">
      <alignment horizontal="center"/>
    </xf>
    <xf numFmtId="0" fontId="70" fillId="0" borderId="6" xfId="0" applyFont="1" applyBorder="1" applyAlignment="1">
      <alignment horizontal="center"/>
    </xf>
    <xf numFmtId="0" fontId="70" fillId="2" borderId="7" xfId="0" applyFont="1" applyFill="1" applyAlignment="1">
      <alignment horizontal="center"/>
    </xf>
    <xf numFmtId="0" fontId="70" fillId="0" borderId="24" xfId="0" applyFont="1" applyBorder="1" applyAlignment="1">
      <alignment horizontal="center"/>
    </xf>
    <xf numFmtId="0" fontId="66" fillId="0" borderId="8" xfId="0" applyFont="1" applyBorder="1"/>
    <xf numFmtId="0" fontId="66" fillId="14" borderId="6" xfId="0" applyFont="1" applyFill="1" applyBorder="1" applyAlignment="1">
      <alignment horizontal="center"/>
    </xf>
    <xf numFmtId="0" fontId="70" fillId="2" borderId="17" xfId="0" applyFont="1" applyFill="1" applyBorder="1" applyAlignment="1">
      <alignment horizontal="center"/>
    </xf>
    <xf numFmtId="0" fontId="73" fillId="15" borderId="8" xfId="0" applyFont="1" applyFill="1" applyBorder="1" applyAlignment="1">
      <alignment horizontal="center"/>
    </xf>
    <xf numFmtId="0" fontId="70" fillId="2" borderId="8" xfId="0" applyFont="1" applyFill="1" applyBorder="1" applyAlignment="1">
      <alignment horizontal="center"/>
    </xf>
    <xf numFmtId="0" fontId="70" fillId="2" borderId="6" xfId="0" applyFont="1" applyFill="1" applyBorder="1" applyAlignment="1">
      <alignment horizontal="center"/>
    </xf>
    <xf numFmtId="0" fontId="66" fillId="16" borderId="6" xfId="0" applyFont="1" applyFill="1" applyBorder="1" applyAlignment="1">
      <alignment horizontal="center"/>
    </xf>
    <xf numFmtId="0" fontId="73" fillId="15" borderId="1" xfId="0" applyFont="1" applyFill="1" applyBorder="1" applyAlignment="1">
      <alignment horizontal="center"/>
    </xf>
    <xf numFmtId="0" fontId="73" fillId="15" borderId="6" xfId="0" applyFont="1" applyFill="1" applyBorder="1" applyAlignment="1">
      <alignment horizontal="center"/>
    </xf>
    <xf numFmtId="0" fontId="66" fillId="17" borderId="6" xfId="0" applyFont="1" applyFill="1" applyBorder="1" applyAlignment="1">
      <alignment horizontal="center"/>
    </xf>
    <xf numFmtId="0" fontId="60" fillId="2" borderId="8" xfId="0" applyFont="1" applyFill="1" applyBorder="1" applyAlignment="1">
      <alignment horizontal="center"/>
    </xf>
    <xf numFmtId="0" fontId="60" fillId="10" borderId="8" xfId="0" applyFont="1" applyFill="1" applyBorder="1" applyAlignment="1">
      <alignment horizontal="center"/>
    </xf>
    <xf numFmtId="0" fontId="70" fillId="10" borderId="8" xfId="0" applyFont="1" applyFill="1" applyBorder="1" applyAlignment="1">
      <alignment horizontal="center"/>
    </xf>
    <xf numFmtId="0" fontId="70" fillId="10" borderId="6" xfId="0" applyFont="1" applyFill="1" applyBorder="1" applyAlignment="1">
      <alignment horizontal="center"/>
    </xf>
    <xf numFmtId="0" fontId="70" fillId="10" borderId="17" xfId="0" applyFont="1" applyFill="1" applyBorder="1" applyAlignment="1">
      <alignment horizontal="center"/>
    </xf>
    <xf numFmtId="0" fontId="66" fillId="10" borderId="8" xfId="0" applyFont="1" applyFill="1" applyBorder="1"/>
    <xf numFmtId="0" fontId="66" fillId="10" borderId="6" xfId="0" applyFont="1" applyFill="1" applyBorder="1" applyAlignment="1">
      <alignment horizontal="center"/>
    </xf>
    <xf numFmtId="0" fontId="70" fillId="18" borderId="8" xfId="0" applyFont="1" applyFill="1" applyBorder="1" applyAlignment="1">
      <alignment horizontal="center"/>
    </xf>
    <xf numFmtId="0" fontId="70" fillId="18" borderId="6" xfId="0" applyFont="1" applyFill="1" applyBorder="1" applyAlignment="1">
      <alignment horizontal="center"/>
    </xf>
    <xf numFmtId="0" fontId="70" fillId="0" borderId="9" xfId="0" applyFont="1" applyBorder="1" applyAlignment="1">
      <alignment horizontal="center"/>
    </xf>
    <xf numFmtId="0" fontId="70" fillId="0" borderId="7" xfId="0" applyFont="1" applyAlignment="1">
      <alignment horizontal="center"/>
    </xf>
    <xf numFmtId="0" fontId="70" fillId="2" borderId="22" xfId="0" applyFont="1" applyFill="1" applyBorder="1" applyAlignment="1">
      <alignment horizontal="center"/>
    </xf>
    <xf numFmtId="0" fontId="66" fillId="19" borderId="9" xfId="0" applyFont="1" applyFill="1" applyBorder="1" applyAlignment="1">
      <alignment horizontal="center"/>
    </xf>
    <xf numFmtId="0" fontId="66" fillId="20" borderId="9" xfId="0" applyFont="1" applyFill="1" applyBorder="1" applyAlignment="1">
      <alignment horizontal="center"/>
    </xf>
    <xf numFmtId="0" fontId="72" fillId="20" borderId="9" xfId="0" applyFont="1" applyFill="1" applyBorder="1" applyAlignment="1">
      <alignment horizontal="center"/>
    </xf>
    <xf numFmtId="0" fontId="66" fillId="2" borderId="19" xfId="0" applyFont="1" applyFill="1" applyBorder="1" applyAlignment="1">
      <alignment horizontal="center"/>
    </xf>
    <xf numFmtId="0" fontId="66" fillId="0" borderId="19" xfId="0" applyFont="1" applyBorder="1" applyAlignment="1">
      <alignment horizontal="center"/>
    </xf>
    <xf numFmtId="0" fontId="66" fillId="0" borderId="9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66" fillId="13" borderId="23" xfId="0" applyFont="1" applyFill="1" applyBorder="1" applyAlignment="1">
      <alignment horizontal="center"/>
    </xf>
    <xf numFmtId="0" fontId="68" fillId="0" borderId="22" xfId="0" applyFont="1" applyBorder="1"/>
    <xf numFmtId="0" fontId="71" fillId="13" borderId="22" xfId="0" applyFont="1" applyFill="1" applyBorder="1" applyAlignment="1">
      <alignment horizontal="center"/>
    </xf>
    <xf numFmtId="0" fontId="68" fillId="0" borderId="9" xfId="0" applyFont="1" applyBorder="1"/>
    <xf numFmtId="0" fontId="66" fillId="12" borderId="21" xfId="0" applyFont="1" applyFill="1" applyBorder="1" applyAlignment="1">
      <alignment horizontal="center"/>
    </xf>
    <xf numFmtId="0" fontId="68" fillId="0" borderId="20" xfId="0" applyFont="1" applyBorder="1"/>
    <xf numFmtId="0" fontId="68" fillId="0" borderId="19" xfId="0" applyFont="1" applyBorder="1"/>
    <xf numFmtId="0" fontId="68" fillId="0" borderId="18" xfId="0" applyFont="1" applyBorder="1"/>
    <xf numFmtId="0" fontId="68" fillId="0" borderId="17" xfId="0" applyFont="1" applyBorder="1"/>
    <xf numFmtId="0" fontId="68" fillId="0" borderId="8" xfId="0" applyFont="1" applyBorder="1"/>
    <xf numFmtId="0" fontId="69" fillId="11" borderId="21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C69855D7-7F61-4F3E-BF88-150347831496}"/>
  </cellStyles>
  <dxfs count="44"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E2EFD9"/>
          <bgColor rgb="FFE2EFD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4" defaultTableStyle="TableStyleMedium9" defaultPivotStyle="PivotStyleLight16">
    <tableStyle name="NCs MANANCIAL-style" pivot="0" count="3" xr9:uid="{00000000-0011-0000-FFFF-FFFF00000000}">
      <tableStyleElement type="headerRow" dxfId="43"/>
      <tableStyleElement type="firstRowStripe" dxfId="42"/>
      <tableStyleElement type="secondRowStripe" dxfId="41"/>
    </tableStyle>
    <tableStyle name="NCs MANANCIAL-style 2" pivot="0" count="3" xr9:uid="{00000000-0011-0000-FFFF-FFFF01000000}">
      <tableStyleElement type="headerRow" dxfId="40"/>
      <tableStyleElement type="firstRowStripe" dxfId="39"/>
      <tableStyleElement type="secondRowStripe" dxfId="38"/>
    </tableStyle>
    <tableStyle name="NCs CS-style" pivot="0" count="3" xr9:uid="{00000000-0011-0000-FFFF-FFFF02000000}">
      <tableStyleElement type="headerRow" dxfId="37"/>
      <tableStyleElement type="firstRowStripe" dxfId="36"/>
      <tableStyleElement type="secondRowStripe" dxfId="35"/>
    </tableStyle>
    <tableStyle name="NCs POÇO-style" pivot="0" count="3" xr9:uid="{00000000-0011-0000-FFFF-FFFF03000000}">
      <tableStyleElement type="headerRow" dxfId="34"/>
      <tableStyleElement type="firstRowStripe" dxfId="33"/>
      <tableStyleElement type="secondRowStripe" dxfId="32"/>
    </tableStyle>
    <tableStyle name="NCs EEA-style" pivot="0" count="3" xr9:uid="{00000000-0011-0000-FFFF-FFFF04000000}">
      <tableStyleElement type="headerRow" dxfId="31"/>
      <tableStyleElement type="firstRowStripe" dxfId="30"/>
      <tableStyleElement type="secondRowStripe" dxfId="29"/>
    </tableStyle>
    <tableStyle name="NCs EEE-style" pivot="0" count="3" xr9:uid="{00000000-0011-0000-FFFF-FFFF05000000}">
      <tableStyleElement type="headerRow" dxfId="28"/>
      <tableStyleElement type="firstRowStripe" dxfId="27"/>
      <tableStyleElement type="secondRowStripe" dxfId="26"/>
    </tableStyle>
    <tableStyle name="NCs EEE-style 2" pivot="0" count="2" xr9:uid="{00000000-0011-0000-FFFF-FFFF06000000}">
      <tableStyleElement type="firstRowStripe" dxfId="25"/>
      <tableStyleElement type="secondRowStripe" dxfId="24"/>
    </tableStyle>
    <tableStyle name="NCs EEE-style 3" pivot="0" count="2" xr9:uid="{00000000-0011-0000-FFFF-FFFF07000000}">
      <tableStyleElement type="firstRowStripe" dxfId="23"/>
      <tableStyleElement type="secondRowStripe" dxfId="22"/>
    </tableStyle>
    <tableStyle name="NCs ETA-style" pivot="0" count="3" xr9:uid="{00000000-0011-0000-FFFF-FFFF08000000}">
      <tableStyleElement type="headerRow" dxfId="21"/>
      <tableStyleElement type="firstRowStripe" dxfId="20"/>
      <tableStyleElement type="secondRowStripe" dxfId="19"/>
    </tableStyle>
    <tableStyle name="NCs ETA-style 2" pivot="0" count="2" xr9:uid="{00000000-0011-0000-FFFF-FFFF09000000}">
      <tableStyleElement type="firstRowStripe" dxfId="18"/>
      <tableStyleElement type="secondRowStripe" dxfId="17"/>
    </tableStyle>
    <tableStyle name="NCs ETE-style" pivot="0" count="3" xr9:uid="{00000000-0011-0000-FFFF-FFFF0A000000}">
      <tableStyleElement type="headerRow" dxfId="16"/>
      <tableStyleElement type="firstRowStripe" dxfId="15"/>
      <tableStyleElement type="secondRowStripe" dxfId="14"/>
    </tableStyle>
    <tableStyle name="NCs ETE-style 2" pivot="0" count="2" xr9:uid="{00000000-0011-0000-FFFF-FFFF0B000000}">
      <tableStyleElement type="firstRowStripe" dxfId="13"/>
      <tableStyleElement type="secondRowStripe" dxfId="12"/>
    </tableStyle>
    <tableStyle name="NCs REL e RAP-style" pivot="0" count="3" xr9:uid="{00000000-0011-0000-FFFF-FFFF0C000000}">
      <tableStyleElement type="headerRow" dxfId="11"/>
      <tableStyleElement type="firstRowStripe" dxfId="10"/>
      <tableStyleElement type="secondRowStripe" dxfId="9"/>
    </tableStyle>
    <tableStyle name="NCs REL e RAP-style 2" pivot="0" count="2" xr9:uid="{00000000-0011-0000-FFFF-FFFF0D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7">
  <tableColumns count="2">
    <tableColumn id="1" xr3:uid="{00000000-0010-0000-0000-000001000000}" name="CÓDIGO"/>
    <tableColumn id="2" xr3:uid="{00000000-0010-0000-0000-000002000000}" name="NCs1"/>
  </tableColumns>
  <tableStyleInfo name="NCs MANANCIA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F20">
  <tableColumns count="4">
    <tableColumn id="1" xr3:uid="{00000000-0010-0000-0100-000001000000}" name="ARTIGO"/>
    <tableColumn id="2" xr3:uid="{00000000-0010-0000-0100-000002000000}" name="ENQUADRAMENTO"/>
    <tableColumn id="3" xr3:uid="{00000000-0010-0000-0100-000003000000}" name="FISCALIZAÇÃO INDIRETA"/>
    <tableColumn id="4" xr3:uid="{00000000-0010-0000-0100-000004000000}" name="RECOMENDAÇÃO"/>
  </tableColumns>
  <tableStyleInfo name="NCs MANANCIAL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1000">
  <tableColumns count="5">
    <tableColumn id="1" xr3:uid="{00000000-0010-0000-0200-000001000000}" name="CÓDIGO"/>
    <tableColumn id="2" xr3:uid="{00000000-0010-0000-0200-000002000000}" name="NCs2"/>
    <tableColumn id="3" xr3:uid="{00000000-0010-0000-0200-000003000000}" name="ARTIGO"/>
    <tableColumn id="4" xr3:uid="{00000000-0010-0000-0200-000004000000}" name="ENQUADRAMENTO"/>
    <tableColumn id="5" xr3:uid="{00000000-0010-0000-0200-000005000000}" name="DETERMINAÇÕES"/>
  </tableColumns>
  <tableStyleInfo name="NCs C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">
  <tableColumns count="5">
    <tableColumn id="1" xr3:uid="{00000000-0010-0000-0300-000001000000}" name="CÓDIGO"/>
    <tableColumn id="2" xr3:uid="{00000000-0010-0000-0300-000002000000}" name="NCs2"/>
    <tableColumn id="3" xr3:uid="{00000000-0010-0000-0300-000003000000}" name="ARTIGO"/>
    <tableColumn id="4" xr3:uid="{00000000-0010-0000-0300-000004000000}" name="ENQUADRAMENTO"/>
    <tableColumn id="5" xr3:uid="{00000000-0010-0000-0300-000005000000}" name="DETERMINAÇÕES"/>
  </tableColumns>
  <tableStyleInfo name="NCs POÇO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814" displayName="Table_814" ref="A1:F34">
  <tableColumns count="6">
    <tableColumn id="1" xr3:uid="{00000000-0010-0000-0900-000001000000}" name="CÓDIGO"/>
    <tableColumn id="2" xr3:uid="{00000000-0010-0000-0900-000002000000}" name="NCs2"/>
    <tableColumn id="3" xr3:uid="{00000000-0010-0000-0900-000003000000}" name="ARTIGO"/>
    <tableColumn id="4" xr3:uid="{00000000-0010-0000-0900-000004000000}" name="ENQUADRAMENTO"/>
    <tableColumn id="5" xr3:uid="{00000000-0010-0000-0900-000005000000}" name="DETERMINAÇÕES"/>
    <tableColumn id="6" xr3:uid="{00000000-0010-0000-0900-000006000000}" name="GRAVIDADE"/>
  </tableColumns>
  <tableStyleInfo name="NCs ET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915" displayName="Table_915" ref="B35:E35" headerRowCount="0">
  <tableColumns count="4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</tableColumns>
  <tableStyleInfo name="NCs ETE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511" displayName="Table_511" ref="A1:F38">
  <tableColumns count="6">
    <tableColumn id="1" xr3:uid="{00000000-0010-0000-0B00-000001000000}" name="CÓDIGO"/>
    <tableColumn id="2" xr3:uid="{00000000-0010-0000-0B00-000002000000}" name="NCs2"/>
    <tableColumn id="3" xr3:uid="{00000000-0010-0000-0B00-000003000000}" name="ARTIGO"/>
    <tableColumn id="4" xr3:uid="{00000000-0010-0000-0B00-000004000000}" name="ENQUADRAMENTO"/>
    <tableColumn id="5" xr3:uid="{00000000-0010-0000-0B00-000005000000}" name="DETERMINAÇÕES"/>
    <tableColumn id="6" xr3:uid="{00000000-0010-0000-0B00-000006000000}" name="GRAVIDADE"/>
  </tableColumns>
  <tableStyleInfo name="NCs EE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612" displayName="Table_612" ref="C39:E39" headerRowCount="0">
  <tableColumns count="3">
    <tableColumn id="1" xr3:uid="{00000000-0010-0000-0C00-000001000000}" name="Column1"/>
    <tableColumn id="2" xr3:uid="{00000000-0010-0000-0C00-000002000000}" name="Column2"/>
    <tableColumn id="3" xr3:uid="{00000000-0010-0000-0C00-000003000000}" name="Column3"/>
  </tableColumns>
  <tableStyleInfo name="NCs EE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6" displayName="Table_6" ref="A1:E70">
  <tableColumns count="5">
    <tableColumn id="1" xr3:uid="{00000000-0010-0000-0400-000001000000}" name="CÓDIGO"/>
    <tableColumn id="2" xr3:uid="{00000000-0010-0000-0400-000002000000}" name="NCs2"/>
    <tableColumn id="3" xr3:uid="{00000000-0010-0000-0400-000003000000}" name="ARTIGO"/>
    <tableColumn id="4" xr3:uid="{00000000-0010-0000-0400-000004000000}" name="ENQUADRAMENTO"/>
    <tableColumn id="5" xr3:uid="{00000000-0010-0000-0400-000005000000}" name="DETERMINAÇÕES"/>
  </tableColumns>
  <tableStyleInfo name="NCs ETA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7" displayName="Table_7" ref="C71:E75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NCs ETA-style 2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5" displayName="Table_5" ref="A1:E33">
  <tableColumns count="5">
    <tableColumn id="1" xr3:uid="{00000000-0010-0000-0600-000001000000}" name="CÓDIGO"/>
    <tableColumn id="2" xr3:uid="{00000000-0010-0000-0600-000002000000}" name="NCs2"/>
    <tableColumn id="3" xr3:uid="{00000000-0010-0000-0600-000003000000}" name="ARTIGO"/>
    <tableColumn id="4" xr3:uid="{00000000-0010-0000-0600-000004000000}" name="ENQUADRAMENTO"/>
    <tableColumn id="5" xr3:uid="{00000000-0010-0000-0600-000005000000}" name="DETERMINAÇÕES"/>
  </tableColumns>
  <tableStyleInfo name="NCs EEA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E37">
  <tableColumns count="5">
    <tableColumn id="1" xr3:uid="{00000000-0010-0000-0700-000001000000}" name="CÓDIGO"/>
    <tableColumn id="2" xr3:uid="{00000000-0010-0000-0700-000002000000}" name="NCs2"/>
    <tableColumn id="3" xr3:uid="{00000000-0010-0000-0700-000003000000}" name="ARTIGO"/>
    <tableColumn id="4" xr3:uid="{00000000-0010-0000-0700-000004000000}" name="ENQUADRAMENTO"/>
    <tableColumn id="5" xr3:uid="{00000000-0010-0000-0700-000005000000}" name="DETERMINAÇÕES"/>
  </tableColumns>
  <tableStyleInfo name="NCs REL e RAP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38:E38" headerRowCount="0">
  <tableColumns count="5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</tableColumns>
  <tableStyleInfo name="NCs REL e RAP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qWJiLn5ZnXX5EsZs9" TargetMode="External"/><Relationship Id="rId2" Type="http://schemas.openxmlformats.org/officeDocument/2006/relationships/hyperlink" Target="https://goo.gl/maps/6WfGeYnGzD6TevjT6" TargetMode="External"/><Relationship Id="rId1" Type="http://schemas.openxmlformats.org/officeDocument/2006/relationships/hyperlink" Target="https://goo.gl/maps/ksoDJXrQAvxUFZEj8" TargetMode="External"/><Relationship Id="rId4" Type="http://schemas.openxmlformats.org/officeDocument/2006/relationships/hyperlink" Target="https://goo.gl/maps/p5NYyZudhWK7WA7B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qWJiLn5ZnXX5EsZs9" TargetMode="External"/><Relationship Id="rId2" Type="http://schemas.openxmlformats.org/officeDocument/2006/relationships/hyperlink" Target="https://goo.gl/maps/6WfGeYnGzD6TevjT6" TargetMode="External"/><Relationship Id="rId1" Type="http://schemas.openxmlformats.org/officeDocument/2006/relationships/hyperlink" Target="https://goo.gl/maps/ksoDJXrQAvxUFZEj8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oo.gl/maps/p5NYyZudhWK7WA7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18.5703125" customWidth="1"/>
    <col min="2" max="2" width="21.42578125" customWidth="1"/>
    <col min="3" max="3" width="24.85546875" customWidth="1"/>
    <col min="4" max="4" width="11" customWidth="1"/>
    <col min="5" max="5" width="18.7109375" customWidth="1"/>
    <col min="6" max="6" width="41.28515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>
      <c r="A4" s="4" t="s">
        <v>17</v>
      </c>
      <c r="B4" s="4" t="s">
        <v>18</v>
      </c>
      <c r="C4" s="4" t="s">
        <v>19</v>
      </c>
      <c r="D4" s="4" t="s">
        <v>9</v>
      </c>
      <c r="E4" s="4" t="s">
        <v>10</v>
      </c>
      <c r="F4" s="4" t="s">
        <v>20</v>
      </c>
    </row>
    <row r="5" spans="1:6">
      <c r="A5" s="4" t="s">
        <v>17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>
      <c r="B6" s="5"/>
      <c r="C6" s="5"/>
      <c r="D6" s="5"/>
      <c r="E6" s="5"/>
      <c r="F6" s="5"/>
    </row>
    <row r="7" spans="1:6">
      <c r="B7" s="5"/>
      <c r="C7" s="5"/>
      <c r="D7" s="5"/>
      <c r="E7" s="5"/>
      <c r="F7" s="5"/>
    </row>
    <row r="8" spans="1:6">
      <c r="B8" s="5"/>
      <c r="C8" s="5"/>
      <c r="D8" s="5"/>
      <c r="E8" s="5"/>
      <c r="F8" s="5"/>
    </row>
    <row r="9" spans="1:6">
      <c r="B9" s="5"/>
      <c r="C9" s="5"/>
      <c r="D9" s="5"/>
      <c r="E9" s="5"/>
      <c r="F9" s="5"/>
    </row>
    <row r="10" spans="1:6">
      <c r="B10" s="5"/>
      <c r="C10" s="5"/>
      <c r="D10" s="5"/>
      <c r="E10" s="5"/>
      <c r="F10" s="5"/>
    </row>
    <row r="11" spans="1:6">
      <c r="B11" s="5"/>
      <c r="C11" s="5"/>
      <c r="D11" s="5"/>
      <c r="E11" s="5"/>
      <c r="F11" s="5"/>
    </row>
    <row r="12" spans="1:6">
      <c r="B12" s="5"/>
      <c r="C12" s="5"/>
      <c r="D12" s="5"/>
      <c r="E12" s="5"/>
      <c r="F12" s="5"/>
    </row>
    <row r="13" spans="1:6">
      <c r="B13" s="5"/>
      <c r="C13" s="5"/>
      <c r="D13" s="5"/>
      <c r="E13" s="5"/>
      <c r="F13" s="5"/>
    </row>
    <row r="14" spans="1:6">
      <c r="B14" s="5"/>
      <c r="C14" s="5"/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/>
      <c r="D23" s="5"/>
      <c r="E23" s="5"/>
      <c r="F23" s="5"/>
    </row>
    <row r="24" spans="2:6">
      <c r="B24" s="5"/>
      <c r="C24" s="5"/>
      <c r="D24" s="5"/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5"/>
      <c r="C30" s="5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  <row r="35" spans="2:6">
      <c r="B35" s="5"/>
      <c r="C35" s="5"/>
      <c r="D35" s="5"/>
      <c r="E35" s="5"/>
      <c r="F35" s="5"/>
    </row>
    <row r="36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  <row r="38" spans="2:6">
      <c r="B38" s="5"/>
      <c r="C38" s="5"/>
      <c r="D38" s="5"/>
      <c r="E38" s="5"/>
      <c r="F38" s="5"/>
    </row>
    <row r="39" spans="2:6">
      <c r="B39" s="5"/>
      <c r="C39" s="5"/>
      <c r="D39" s="5"/>
      <c r="E39" s="5"/>
      <c r="F39" s="5"/>
    </row>
    <row r="40" spans="2:6">
      <c r="B40" s="5"/>
      <c r="C40" s="5"/>
      <c r="D40" s="5"/>
      <c r="E40" s="5"/>
      <c r="F40" s="5"/>
    </row>
    <row r="41" spans="2:6">
      <c r="B41" s="5"/>
      <c r="C41" s="5"/>
      <c r="D41" s="5"/>
      <c r="E41" s="5"/>
      <c r="F41" s="5"/>
    </row>
    <row r="42" spans="2:6">
      <c r="B42" s="5"/>
      <c r="C42" s="5"/>
      <c r="D42" s="5"/>
      <c r="E42" s="5"/>
      <c r="F42" s="5"/>
    </row>
    <row r="43" spans="2:6">
      <c r="B43" s="5"/>
      <c r="C43" s="5"/>
      <c r="D43" s="5"/>
      <c r="E43" s="5"/>
      <c r="F43" s="5"/>
    </row>
    <row r="44" spans="2:6">
      <c r="B44" s="5"/>
      <c r="C44" s="5"/>
      <c r="D44" s="5"/>
      <c r="E44" s="5"/>
      <c r="F44" s="5"/>
    </row>
    <row r="45" spans="2:6">
      <c r="B45" s="5"/>
      <c r="C45" s="5"/>
      <c r="D45" s="5"/>
      <c r="E45" s="5"/>
      <c r="F45" s="5"/>
    </row>
    <row r="46" spans="2:6">
      <c r="B46" s="5"/>
      <c r="C46" s="5"/>
      <c r="D46" s="5"/>
      <c r="E46" s="5"/>
      <c r="F46" s="5"/>
    </row>
    <row r="47" spans="2:6">
      <c r="B47" s="5"/>
      <c r="C47" s="5"/>
      <c r="D47" s="5"/>
      <c r="E47" s="5"/>
      <c r="F47" s="5"/>
    </row>
    <row r="48" spans="2:6">
      <c r="B48" s="5"/>
      <c r="C48" s="5"/>
      <c r="D48" s="5"/>
      <c r="E48" s="5"/>
      <c r="F48" s="5"/>
    </row>
    <row r="49" spans="2:6">
      <c r="B49" s="5"/>
      <c r="C49" s="5"/>
      <c r="D49" s="5"/>
      <c r="E49" s="5"/>
      <c r="F49" s="5"/>
    </row>
    <row r="50" spans="2:6">
      <c r="B50" s="5"/>
      <c r="C50" s="5"/>
      <c r="D50" s="5"/>
      <c r="E50" s="5"/>
      <c r="F50" s="5"/>
    </row>
    <row r="51" spans="2:6">
      <c r="B51" s="5"/>
      <c r="C51" s="5"/>
      <c r="D51" s="5"/>
      <c r="E51" s="5"/>
      <c r="F51" s="5"/>
    </row>
    <row r="52" spans="2:6">
      <c r="B52" s="5"/>
      <c r="C52" s="5"/>
      <c r="D52" s="5"/>
      <c r="E52" s="5"/>
      <c r="F52" s="5"/>
    </row>
    <row r="53" spans="2:6">
      <c r="B53" s="5"/>
      <c r="C53" s="5"/>
      <c r="D53" s="5"/>
      <c r="E53" s="5"/>
      <c r="F53" s="5"/>
    </row>
    <row r="54" spans="2:6">
      <c r="B54" s="5"/>
      <c r="C54" s="5"/>
      <c r="D54" s="5"/>
      <c r="E54" s="5"/>
      <c r="F54" s="5"/>
    </row>
    <row r="55" spans="2:6">
      <c r="B55" s="5"/>
      <c r="C55" s="5"/>
      <c r="D55" s="5"/>
      <c r="E55" s="5"/>
      <c r="F55" s="5"/>
    </row>
    <row r="56" spans="2:6">
      <c r="B56" s="5"/>
      <c r="C56" s="5"/>
      <c r="D56" s="5"/>
      <c r="E56" s="5"/>
      <c r="F56" s="5"/>
    </row>
    <row r="57" spans="2:6">
      <c r="B57" s="5"/>
      <c r="C57" s="5"/>
      <c r="D57" s="5"/>
      <c r="E57" s="5"/>
      <c r="F57" s="5"/>
    </row>
    <row r="58" spans="2:6">
      <c r="B58" s="5"/>
      <c r="C58" s="5"/>
      <c r="D58" s="5"/>
      <c r="E58" s="5"/>
      <c r="F58" s="5"/>
    </row>
    <row r="59" spans="2:6">
      <c r="B59" s="5"/>
      <c r="C59" s="5"/>
      <c r="D59" s="5"/>
      <c r="E59" s="5"/>
      <c r="F59" s="5"/>
    </row>
    <row r="60" spans="2:6">
      <c r="B60" s="5"/>
      <c r="C60" s="5"/>
      <c r="D60" s="5"/>
      <c r="E60" s="5"/>
      <c r="F60" s="5"/>
    </row>
    <row r="61" spans="2:6">
      <c r="B61" s="5"/>
      <c r="C61" s="5"/>
      <c r="D61" s="5"/>
      <c r="E61" s="5"/>
      <c r="F61" s="5"/>
    </row>
    <row r="62" spans="2:6">
      <c r="B62" s="5"/>
      <c r="C62" s="5"/>
      <c r="D62" s="5"/>
      <c r="E62" s="5"/>
      <c r="F62" s="5"/>
    </row>
    <row r="63" spans="2:6">
      <c r="B63" s="5"/>
      <c r="C63" s="5"/>
      <c r="D63" s="5"/>
      <c r="E63" s="5"/>
      <c r="F63" s="5"/>
    </row>
    <row r="64" spans="2:6">
      <c r="B64" s="5"/>
      <c r="C64" s="5"/>
      <c r="D64" s="5"/>
      <c r="E64" s="5"/>
      <c r="F64" s="5"/>
    </row>
    <row r="65" spans="2:6">
      <c r="B65" s="5"/>
      <c r="C65" s="5"/>
      <c r="D65" s="5"/>
      <c r="E65" s="5"/>
      <c r="F65" s="5"/>
    </row>
    <row r="66" spans="2:6">
      <c r="B66" s="5"/>
      <c r="C66" s="5"/>
      <c r="D66" s="5"/>
      <c r="E66" s="5"/>
      <c r="F66" s="5"/>
    </row>
    <row r="67" spans="2:6">
      <c r="B67" s="5"/>
      <c r="C67" s="5"/>
      <c r="D67" s="5"/>
      <c r="E67" s="5"/>
      <c r="F67" s="5"/>
    </row>
    <row r="68" spans="2:6">
      <c r="B68" s="5"/>
      <c r="C68" s="5"/>
      <c r="D68" s="5"/>
      <c r="E68" s="5"/>
      <c r="F68" s="5"/>
    </row>
    <row r="69" spans="2:6">
      <c r="B69" s="5"/>
      <c r="C69" s="5"/>
      <c r="D69" s="5"/>
      <c r="E69" s="5"/>
      <c r="F69" s="5"/>
    </row>
    <row r="70" spans="2:6">
      <c r="B70" s="5"/>
      <c r="C70" s="5"/>
      <c r="D70" s="5"/>
      <c r="E70" s="5"/>
      <c r="F70" s="5"/>
    </row>
    <row r="71" spans="2:6">
      <c r="B71" s="5"/>
      <c r="C71" s="5"/>
      <c r="D71" s="5"/>
      <c r="E71" s="5"/>
      <c r="F71" s="5"/>
    </row>
    <row r="72" spans="2:6">
      <c r="B72" s="5"/>
      <c r="C72" s="5"/>
      <c r="D72" s="5"/>
      <c r="E72" s="5"/>
      <c r="F72" s="5"/>
    </row>
    <row r="73" spans="2:6">
      <c r="B73" s="5"/>
      <c r="C73" s="5"/>
      <c r="D73" s="5"/>
      <c r="E73" s="5"/>
      <c r="F73" s="5"/>
    </row>
    <row r="74" spans="2:6">
      <c r="B74" s="5"/>
      <c r="C74" s="5"/>
      <c r="D74" s="5"/>
      <c r="E74" s="5"/>
      <c r="F74" s="5"/>
    </row>
    <row r="75" spans="2:6">
      <c r="B75" s="5"/>
      <c r="C75" s="5"/>
      <c r="D75" s="5"/>
      <c r="E75" s="5"/>
      <c r="F75" s="5"/>
    </row>
    <row r="76" spans="2:6">
      <c r="B76" s="5"/>
      <c r="C76" s="5"/>
      <c r="D76" s="5"/>
      <c r="E76" s="5"/>
      <c r="F76" s="5"/>
    </row>
    <row r="77" spans="2:6">
      <c r="B77" s="5"/>
      <c r="C77" s="5"/>
      <c r="D77" s="5"/>
      <c r="E77" s="5"/>
      <c r="F77" s="5"/>
    </row>
    <row r="78" spans="2:6">
      <c r="B78" s="5"/>
      <c r="C78" s="5"/>
      <c r="D78" s="5"/>
      <c r="E78" s="5"/>
      <c r="F78" s="5"/>
    </row>
    <row r="79" spans="2:6">
      <c r="B79" s="5"/>
      <c r="C79" s="5"/>
      <c r="D79" s="5"/>
      <c r="E79" s="5"/>
      <c r="F79" s="5"/>
    </row>
    <row r="80" spans="2:6">
      <c r="B80" s="5"/>
      <c r="C80" s="5"/>
      <c r="D80" s="5"/>
      <c r="E80" s="5"/>
      <c r="F80" s="5"/>
    </row>
    <row r="81" spans="2:6">
      <c r="B81" s="5"/>
      <c r="C81" s="5"/>
      <c r="D81" s="5"/>
      <c r="E81" s="5"/>
      <c r="F81" s="5"/>
    </row>
    <row r="82" spans="2:6">
      <c r="B82" s="5"/>
      <c r="C82" s="5"/>
      <c r="D82" s="5"/>
      <c r="E82" s="5"/>
      <c r="F82" s="5"/>
    </row>
    <row r="83" spans="2:6">
      <c r="B83" s="5"/>
      <c r="C83" s="5"/>
      <c r="D83" s="5"/>
      <c r="E83" s="5"/>
      <c r="F83" s="5"/>
    </row>
    <row r="84" spans="2:6">
      <c r="B84" s="5"/>
      <c r="C84" s="5"/>
      <c r="D84" s="5"/>
      <c r="E84" s="5"/>
      <c r="F84" s="5"/>
    </row>
    <row r="85" spans="2:6">
      <c r="B85" s="5"/>
      <c r="C85" s="5"/>
      <c r="D85" s="5"/>
      <c r="E85" s="5"/>
      <c r="F85" s="5"/>
    </row>
    <row r="86" spans="2:6">
      <c r="B86" s="5"/>
      <c r="C86" s="5"/>
      <c r="D86" s="5"/>
      <c r="E86" s="5"/>
      <c r="F86" s="5"/>
    </row>
    <row r="87" spans="2:6">
      <c r="B87" s="5"/>
      <c r="C87" s="5"/>
      <c r="D87" s="5"/>
      <c r="E87" s="5"/>
      <c r="F87" s="5"/>
    </row>
    <row r="88" spans="2:6">
      <c r="B88" s="5"/>
      <c r="C88" s="5"/>
      <c r="D88" s="5"/>
      <c r="E88" s="5"/>
      <c r="F88" s="5"/>
    </row>
    <row r="89" spans="2:6">
      <c r="B89" s="5"/>
      <c r="C89" s="5"/>
      <c r="D89" s="5"/>
      <c r="E89" s="5"/>
      <c r="F89" s="5"/>
    </row>
    <row r="90" spans="2:6">
      <c r="B90" s="5"/>
      <c r="C90" s="5"/>
      <c r="D90" s="5"/>
      <c r="E90" s="5"/>
      <c r="F90" s="5"/>
    </row>
    <row r="91" spans="2:6">
      <c r="B91" s="5"/>
      <c r="C91" s="5"/>
      <c r="D91" s="5"/>
      <c r="E91" s="5"/>
      <c r="F91" s="5"/>
    </row>
    <row r="92" spans="2:6">
      <c r="B92" s="5"/>
      <c r="C92" s="5"/>
      <c r="D92" s="5"/>
      <c r="E92" s="5"/>
      <c r="F92" s="5"/>
    </row>
    <row r="93" spans="2:6">
      <c r="B93" s="5"/>
      <c r="C93" s="5"/>
      <c r="D93" s="5"/>
      <c r="E93" s="5"/>
      <c r="F93" s="5"/>
    </row>
    <row r="94" spans="2:6">
      <c r="B94" s="5"/>
      <c r="C94" s="5"/>
      <c r="D94" s="5"/>
      <c r="E94" s="5"/>
      <c r="F94" s="5"/>
    </row>
    <row r="95" spans="2:6">
      <c r="B95" s="5"/>
      <c r="C95" s="5"/>
      <c r="D95" s="5"/>
      <c r="E95" s="5"/>
      <c r="F95" s="5"/>
    </row>
    <row r="96" spans="2:6">
      <c r="B96" s="5"/>
      <c r="C96" s="5"/>
      <c r="D96" s="5"/>
      <c r="E96" s="5"/>
      <c r="F96" s="5"/>
    </row>
    <row r="97" spans="2:6">
      <c r="B97" s="5"/>
      <c r="C97" s="5"/>
      <c r="D97" s="5"/>
      <c r="E97" s="5"/>
      <c r="F97" s="5"/>
    </row>
    <row r="98" spans="2:6">
      <c r="B98" s="5"/>
      <c r="C98" s="5"/>
      <c r="D98" s="5"/>
      <c r="E98" s="5"/>
      <c r="F98" s="5"/>
    </row>
    <row r="99" spans="2:6">
      <c r="B99" s="5"/>
      <c r="C99" s="5"/>
      <c r="D99" s="5"/>
      <c r="E99" s="5"/>
      <c r="F99" s="5"/>
    </row>
    <row r="100" spans="2:6">
      <c r="B100" s="5"/>
      <c r="C100" s="5"/>
      <c r="D100" s="5"/>
      <c r="E100" s="5"/>
      <c r="F100" s="5"/>
    </row>
    <row r="101" spans="2:6">
      <c r="B101" s="5"/>
      <c r="C101" s="5"/>
      <c r="D101" s="5"/>
      <c r="E101" s="5"/>
      <c r="F101" s="5"/>
    </row>
    <row r="102" spans="2:6">
      <c r="B102" s="5"/>
      <c r="C102" s="5"/>
      <c r="D102" s="5"/>
      <c r="E102" s="5"/>
      <c r="F102" s="5"/>
    </row>
    <row r="103" spans="2:6">
      <c r="B103" s="5"/>
      <c r="C103" s="5"/>
      <c r="D103" s="5"/>
      <c r="E103" s="5"/>
      <c r="F103" s="5"/>
    </row>
    <row r="104" spans="2:6">
      <c r="B104" s="5"/>
      <c r="C104" s="5"/>
      <c r="D104" s="5"/>
      <c r="E104" s="5"/>
      <c r="F104" s="5"/>
    </row>
    <row r="105" spans="2:6">
      <c r="B105" s="5"/>
      <c r="C105" s="5"/>
      <c r="D105" s="5"/>
      <c r="E105" s="5"/>
      <c r="F105" s="5"/>
    </row>
    <row r="106" spans="2:6">
      <c r="B106" s="5"/>
      <c r="C106" s="5"/>
      <c r="D106" s="5"/>
      <c r="E106" s="5"/>
      <c r="F106" s="5"/>
    </row>
    <row r="107" spans="2:6">
      <c r="B107" s="5"/>
      <c r="C107" s="5"/>
      <c r="D107" s="5"/>
      <c r="E107" s="5"/>
      <c r="F107" s="5"/>
    </row>
    <row r="108" spans="2:6">
      <c r="B108" s="5"/>
      <c r="C108" s="5"/>
      <c r="D108" s="5"/>
      <c r="E108" s="5"/>
      <c r="F108" s="5"/>
    </row>
    <row r="109" spans="2:6">
      <c r="B109" s="5"/>
      <c r="C109" s="5"/>
      <c r="D109" s="5"/>
      <c r="E109" s="5"/>
      <c r="F109" s="5"/>
    </row>
    <row r="110" spans="2:6">
      <c r="B110" s="5"/>
      <c r="C110" s="5"/>
      <c r="D110" s="5"/>
      <c r="E110" s="5"/>
      <c r="F110" s="5"/>
    </row>
    <row r="111" spans="2:6">
      <c r="B111" s="5"/>
      <c r="C111" s="5"/>
      <c r="D111" s="5"/>
      <c r="E111" s="5"/>
      <c r="F111" s="5"/>
    </row>
    <row r="112" spans="2:6">
      <c r="B112" s="5"/>
      <c r="C112" s="5"/>
      <c r="D112" s="5"/>
      <c r="E112" s="5"/>
      <c r="F112" s="5"/>
    </row>
    <row r="113" spans="2:6">
      <c r="B113" s="5"/>
      <c r="C113" s="5"/>
      <c r="D113" s="5"/>
      <c r="E113" s="5"/>
      <c r="F113" s="5"/>
    </row>
    <row r="114" spans="2:6">
      <c r="B114" s="5"/>
      <c r="C114" s="5"/>
      <c r="D114" s="5"/>
      <c r="E114" s="5"/>
      <c r="F114" s="5"/>
    </row>
    <row r="115" spans="2:6">
      <c r="B115" s="5"/>
      <c r="C115" s="5"/>
      <c r="D115" s="5"/>
      <c r="E115" s="5"/>
      <c r="F115" s="5"/>
    </row>
    <row r="116" spans="2:6">
      <c r="B116" s="5"/>
      <c r="C116" s="5"/>
      <c r="D116" s="5"/>
      <c r="E116" s="5"/>
      <c r="F116" s="5"/>
    </row>
    <row r="117" spans="2:6">
      <c r="B117" s="5"/>
      <c r="C117" s="5"/>
      <c r="D117" s="5"/>
      <c r="E117" s="5"/>
      <c r="F117" s="5"/>
    </row>
    <row r="118" spans="2:6">
      <c r="B118" s="5"/>
      <c r="C118" s="5"/>
      <c r="D118" s="5"/>
      <c r="E118" s="5"/>
      <c r="F118" s="5"/>
    </row>
    <row r="119" spans="2:6">
      <c r="B119" s="5"/>
      <c r="C119" s="5"/>
      <c r="D119" s="5"/>
      <c r="E119" s="5"/>
      <c r="F119" s="5"/>
    </row>
    <row r="120" spans="2:6">
      <c r="B120" s="5"/>
      <c r="C120" s="5"/>
      <c r="D120" s="5"/>
      <c r="E120" s="5"/>
      <c r="F120" s="5"/>
    </row>
    <row r="121" spans="2:6">
      <c r="B121" s="5"/>
      <c r="C121" s="5"/>
      <c r="D121" s="5"/>
      <c r="E121" s="5"/>
      <c r="F121" s="5"/>
    </row>
    <row r="122" spans="2:6">
      <c r="B122" s="5"/>
      <c r="C122" s="5"/>
      <c r="D122" s="5"/>
      <c r="E122" s="5"/>
      <c r="F122" s="5"/>
    </row>
    <row r="123" spans="2:6">
      <c r="B123" s="5"/>
      <c r="C123" s="5"/>
      <c r="D123" s="5"/>
      <c r="E123" s="5"/>
      <c r="F123" s="5"/>
    </row>
    <row r="124" spans="2:6">
      <c r="B124" s="5"/>
      <c r="C124" s="5"/>
      <c r="D124" s="5"/>
      <c r="E124" s="5"/>
      <c r="F124" s="5"/>
    </row>
    <row r="125" spans="2:6">
      <c r="B125" s="5"/>
      <c r="C125" s="5"/>
      <c r="D125" s="5"/>
      <c r="E125" s="5"/>
      <c r="F125" s="5"/>
    </row>
    <row r="126" spans="2:6">
      <c r="B126" s="5"/>
      <c r="C126" s="5"/>
      <c r="D126" s="5"/>
      <c r="E126" s="5"/>
      <c r="F126" s="5"/>
    </row>
    <row r="127" spans="2:6">
      <c r="B127" s="5"/>
      <c r="C127" s="5"/>
      <c r="D127" s="5"/>
      <c r="E127" s="5"/>
      <c r="F127" s="5"/>
    </row>
    <row r="128" spans="2:6">
      <c r="B128" s="5"/>
      <c r="C128" s="5"/>
      <c r="D128" s="5"/>
      <c r="E128" s="5"/>
      <c r="F128" s="5"/>
    </row>
    <row r="129" spans="2:6">
      <c r="B129" s="5"/>
      <c r="C129" s="5"/>
      <c r="D129" s="5"/>
      <c r="E129" s="5"/>
      <c r="F129" s="5"/>
    </row>
    <row r="130" spans="2:6">
      <c r="B130" s="5"/>
      <c r="C130" s="5"/>
      <c r="D130" s="5"/>
      <c r="E130" s="5"/>
      <c r="F130" s="5"/>
    </row>
    <row r="131" spans="2:6">
      <c r="B131" s="5"/>
      <c r="C131" s="5"/>
      <c r="D131" s="5"/>
      <c r="E131" s="5"/>
      <c r="F131" s="5"/>
    </row>
    <row r="132" spans="2:6">
      <c r="B132" s="5"/>
      <c r="C132" s="5"/>
      <c r="D132" s="5"/>
      <c r="E132" s="5"/>
      <c r="F132" s="5"/>
    </row>
    <row r="133" spans="2:6">
      <c r="B133" s="5"/>
      <c r="C133" s="5"/>
      <c r="D133" s="5"/>
      <c r="E133" s="5"/>
      <c r="F133" s="5"/>
    </row>
    <row r="134" spans="2:6">
      <c r="B134" s="5"/>
      <c r="C134" s="5"/>
      <c r="D134" s="5"/>
      <c r="E134" s="5"/>
      <c r="F134" s="5"/>
    </row>
    <row r="135" spans="2:6">
      <c r="B135" s="5"/>
      <c r="C135" s="5"/>
      <c r="D135" s="5"/>
      <c r="E135" s="5"/>
      <c r="F135" s="5"/>
    </row>
    <row r="136" spans="2:6">
      <c r="B136" s="5"/>
      <c r="C136" s="5"/>
      <c r="D136" s="5"/>
      <c r="E136" s="5"/>
      <c r="F136" s="5"/>
    </row>
    <row r="137" spans="2:6">
      <c r="B137" s="5"/>
      <c r="C137" s="5"/>
      <c r="D137" s="5"/>
      <c r="E137" s="5"/>
      <c r="F137" s="5"/>
    </row>
    <row r="138" spans="2:6">
      <c r="B138" s="5"/>
      <c r="C138" s="5"/>
      <c r="D138" s="5"/>
      <c r="E138" s="5"/>
      <c r="F138" s="5"/>
    </row>
    <row r="139" spans="2:6">
      <c r="B139" s="5"/>
      <c r="C139" s="5"/>
      <c r="D139" s="5"/>
      <c r="E139" s="5"/>
      <c r="F139" s="5"/>
    </row>
    <row r="140" spans="2:6">
      <c r="B140" s="5"/>
      <c r="C140" s="5"/>
      <c r="D140" s="5"/>
      <c r="E140" s="5"/>
      <c r="F140" s="5"/>
    </row>
    <row r="141" spans="2:6">
      <c r="B141" s="5"/>
      <c r="C141" s="5"/>
      <c r="D141" s="5"/>
      <c r="E141" s="5"/>
      <c r="F141" s="5"/>
    </row>
    <row r="142" spans="2:6">
      <c r="B142" s="5"/>
      <c r="C142" s="5"/>
      <c r="D142" s="5"/>
      <c r="E142" s="5"/>
      <c r="F142" s="5"/>
    </row>
    <row r="143" spans="2:6">
      <c r="B143" s="5"/>
      <c r="C143" s="5"/>
      <c r="D143" s="5"/>
      <c r="E143" s="5"/>
      <c r="F143" s="5"/>
    </row>
    <row r="144" spans="2:6">
      <c r="B144" s="5"/>
      <c r="C144" s="5"/>
      <c r="D144" s="5"/>
      <c r="E144" s="5"/>
      <c r="F144" s="5"/>
    </row>
    <row r="145" spans="2:6">
      <c r="B145" s="5"/>
      <c r="C145" s="5"/>
      <c r="D145" s="5"/>
      <c r="E145" s="5"/>
      <c r="F145" s="5"/>
    </row>
    <row r="146" spans="2:6">
      <c r="B146" s="5"/>
      <c r="C146" s="5"/>
      <c r="D146" s="5"/>
      <c r="E146" s="5"/>
      <c r="F146" s="5"/>
    </row>
    <row r="147" spans="2:6">
      <c r="B147" s="5"/>
      <c r="C147" s="5"/>
      <c r="D147" s="5"/>
      <c r="E147" s="5"/>
      <c r="F147" s="5"/>
    </row>
    <row r="148" spans="2:6">
      <c r="B148" s="5"/>
      <c r="C148" s="5"/>
      <c r="D148" s="5"/>
      <c r="E148" s="5"/>
      <c r="F148" s="5"/>
    </row>
    <row r="149" spans="2:6">
      <c r="B149" s="5"/>
      <c r="C149" s="5"/>
      <c r="D149" s="5"/>
      <c r="E149" s="5"/>
      <c r="F149" s="5"/>
    </row>
    <row r="150" spans="2:6">
      <c r="B150" s="5"/>
      <c r="C150" s="5"/>
      <c r="D150" s="5"/>
      <c r="E150" s="5"/>
      <c r="F150" s="5"/>
    </row>
    <row r="151" spans="2:6">
      <c r="B151" s="5"/>
      <c r="C151" s="5"/>
      <c r="D151" s="5"/>
      <c r="E151" s="5"/>
      <c r="F151" s="5"/>
    </row>
    <row r="152" spans="2:6">
      <c r="B152" s="5"/>
      <c r="C152" s="5"/>
      <c r="D152" s="5"/>
      <c r="E152" s="5"/>
      <c r="F152" s="5"/>
    </row>
    <row r="153" spans="2:6">
      <c r="B153" s="5"/>
      <c r="C153" s="5"/>
      <c r="D153" s="5"/>
      <c r="E153" s="5"/>
      <c r="F153" s="5"/>
    </row>
    <row r="154" spans="2:6">
      <c r="B154" s="5"/>
      <c r="C154" s="5"/>
      <c r="D154" s="5"/>
      <c r="E154" s="5"/>
      <c r="F154" s="5"/>
    </row>
    <row r="155" spans="2:6">
      <c r="B155" s="5"/>
      <c r="C155" s="5"/>
      <c r="D155" s="5"/>
      <c r="E155" s="5"/>
      <c r="F155" s="5"/>
    </row>
    <row r="156" spans="2:6">
      <c r="B156" s="5"/>
      <c r="C156" s="5"/>
      <c r="D156" s="5"/>
      <c r="E156" s="5"/>
      <c r="F156" s="5"/>
    </row>
    <row r="157" spans="2:6">
      <c r="B157" s="5"/>
      <c r="C157" s="5"/>
      <c r="D157" s="5"/>
      <c r="E157" s="5"/>
      <c r="F157" s="5"/>
    </row>
    <row r="158" spans="2:6">
      <c r="B158" s="5"/>
      <c r="C158" s="5"/>
      <c r="D158" s="5"/>
      <c r="E158" s="5"/>
      <c r="F158" s="5"/>
    </row>
    <row r="159" spans="2:6">
      <c r="B159" s="5"/>
      <c r="C159" s="5"/>
      <c r="D159" s="5"/>
      <c r="E159" s="5"/>
      <c r="F159" s="5"/>
    </row>
    <row r="160" spans="2:6">
      <c r="B160" s="5"/>
      <c r="C160" s="5"/>
      <c r="D160" s="5"/>
      <c r="E160" s="5"/>
      <c r="F160" s="5"/>
    </row>
    <row r="161" spans="2:6">
      <c r="B161" s="5"/>
      <c r="C161" s="5"/>
      <c r="D161" s="5"/>
      <c r="E161" s="5"/>
      <c r="F161" s="5"/>
    </row>
    <row r="162" spans="2:6">
      <c r="B162" s="5"/>
      <c r="C162" s="5"/>
      <c r="D162" s="5"/>
      <c r="E162" s="5"/>
      <c r="F162" s="5"/>
    </row>
    <row r="163" spans="2:6">
      <c r="B163" s="5"/>
      <c r="C163" s="5"/>
      <c r="D163" s="5"/>
      <c r="E163" s="5"/>
      <c r="F163" s="5"/>
    </row>
    <row r="164" spans="2:6">
      <c r="B164" s="5"/>
      <c r="C164" s="5"/>
      <c r="D164" s="5"/>
      <c r="E164" s="5"/>
      <c r="F164" s="5"/>
    </row>
    <row r="165" spans="2:6">
      <c r="B165" s="5"/>
      <c r="C165" s="5"/>
      <c r="D165" s="5"/>
      <c r="E165" s="5"/>
      <c r="F165" s="5"/>
    </row>
    <row r="166" spans="2:6">
      <c r="B166" s="5"/>
      <c r="C166" s="5"/>
      <c r="D166" s="5"/>
      <c r="E166" s="5"/>
      <c r="F166" s="5"/>
    </row>
    <row r="167" spans="2:6">
      <c r="B167" s="5"/>
      <c r="C167" s="5"/>
      <c r="D167" s="5"/>
      <c r="E167" s="5"/>
      <c r="F167" s="5"/>
    </row>
    <row r="168" spans="2:6">
      <c r="B168" s="5"/>
      <c r="C168" s="5"/>
      <c r="D168" s="5"/>
      <c r="E168" s="5"/>
      <c r="F168" s="5"/>
    </row>
    <row r="169" spans="2:6">
      <c r="B169" s="5"/>
      <c r="C169" s="5"/>
      <c r="D169" s="5"/>
      <c r="E169" s="5"/>
      <c r="F169" s="5"/>
    </row>
    <row r="170" spans="2:6">
      <c r="B170" s="5"/>
      <c r="C170" s="5"/>
      <c r="D170" s="5"/>
      <c r="E170" s="5"/>
      <c r="F170" s="5"/>
    </row>
    <row r="171" spans="2:6">
      <c r="B171" s="5"/>
      <c r="C171" s="5"/>
      <c r="D171" s="5"/>
      <c r="E171" s="5"/>
      <c r="F171" s="5"/>
    </row>
    <row r="172" spans="2:6">
      <c r="B172" s="5"/>
      <c r="C172" s="5"/>
      <c r="D172" s="5"/>
      <c r="E172" s="5"/>
      <c r="F172" s="5"/>
    </row>
    <row r="173" spans="2:6">
      <c r="B173" s="5"/>
      <c r="C173" s="5"/>
      <c r="D173" s="5"/>
      <c r="E173" s="5"/>
      <c r="F173" s="5"/>
    </row>
    <row r="174" spans="2:6">
      <c r="B174" s="5"/>
      <c r="C174" s="5"/>
      <c r="D174" s="5"/>
      <c r="E174" s="5"/>
      <c r="F174" s="5"/>
    </row>
    <row r="175" spans="2:6">
      <c r="B175" s="5"/>
      <c r="C175" s="5"/>
      <c r="D175" s="5"/>
      <c r="E175" s="5"/>
      <c r="F175" s="5"/>
    </row>
    <row r="176" spans="2:6">
      <c r="B176" s="5"/>
      <c r="C176" s="5"/>
      <c r="D176" s="5"/>
      <c r="E176" s="5"/>
      <c r="F176" s="5"/>
    </row>
    <row r="177" spans="2:6">
      <c r="B177" s="5"/>
      <c r="C177" s="5"/>
      <c r="D177" s="5"/>
      <c r="E177" s="5"/>
      <c r="F177" s="5"/>
    </row>
    <row r="178" spans="2:6">
      <c r="B178" s="5"/>
      <c r="C178" s="5"/>
      <c r="D178" s="5"/>
      <c r="E178" s="5"/>
      <c r="F178" s="5"/>
    </row>
    <row r="179" spans="2:6">
      <c r="B179" s="5"/>
      <c r="C179" s="5"/>
      <c r="D179" s="5"/>
      <c r="E179" s="5"/>
      <c r="F179" s="5"/>
    </row>
    <row r="180" spans="2:6">
      <c r="B180" s="5"/>
      <c r="C180" s="5"/>
      <c r="D180" s="5"/>
      <c r="E180" s="5"/>
      <c r="F180" s="5"/>
    </row>
    <row r="181" spans="2:6">
      <c r="B181" s="5"/>
      <c r="C181" s="5"/>
      <c r="D181" s="5"/>
      <c r="E181" s="5"/>
      <c r="F181" s="5"/>
    </row>
    <row r="182" spans="2:6">
      <c r="B182" s="5"/>
      <c r="C182" s="5"/>
      <c r="D182" s="5"/>
      <c r="E182" s="5"/>
      <c r="F182" s="5"/>
    </row>
    <row r="183" spans="2:6">
      <c r="B183" s="5"/>
      <c r="C183" s="5"/>
      <c r="D183" s="5"/>
      <c r="E183" s="5"/>
      <c r="F183" s="5"/>
    </row>
    <row r="184" spans="2:6">
      <c r="B184" s="5"/>
      <c r="C184" s="5"/>
      <c r="D184" s="5"/>
      <c r="E184" s="5"/>
      <c r="F184" s="5"/>
    </row>
    <row r="185" spans="2:6">
      <c r="B185" s="5"/>
      <c r="C185" s="5"/>
      <c r="D185" s="5"/>
      <c r="E185" s="5"/>
      <c r="F185" s="5"/>
    </row>
    <row r="186" spans="2:6">
      <c r="B186" s="5"/>
      <c r="C186" s="5"/>
      <c r="D186" s="5"/>
      <c r="E186" s="5"/>
      <c r="F186" s="5"/>
    </row>
    <row r="187" spans="2:6">
      <c r="B187" s="5"/>
      <c r="C187" s="5"/>
      <c r="D187" s="5"/>
      <c r="E187" s="5"/>
      <c r="F187" s="5"/>
    </row>
    <row r="188" spans="2:6">
      <c r="B188" s="5"/>
      <c r="C188" s="5"/>
      <c r="D188" s="5"/>
      <c r="E188" s="5"/>
      <c r="F188" s="5"/>
    </row>
    <row r="189" spans="2:6">
      <c r="B189" s="5"/>
      <c r="C189" s="5"/>
      <c r="D189" s="5"/>
      <c r="E189" s="5"/>
      <c r="F189" s="5"/>
    </row>
    <row r="190" spans="2:6">
      <c r="B190" s="5"/>
      <c r="C190" s="5"/>
      <c r="D190" s="5"/>
      <c r="E190" s="5"/>
      <c r="F190" s="5"/>
    </row>
    <row r="191" spans="2:6">
      <c r="B191" s="5"/>
      <c r="C191" s="5"/>
      <c r="D191" s="5"/>
      <c r="E191" s="5"/>
      <c r="F191" s="5"/>
    </row>
    <row r="192" spans="2:6">
      <c r="B192" s="5"/>
      <c r="C192" s="5"/>
      <c r="D192" s="5"/>
      <c r="E192" s="5"/>
      <c r="F192" s="5"/>
    </row>
    <row r="193" spans="2:6">
      <c r="B193" s="5"/>
      <c r="C193" s="5"/>
      <c r="D193" s="5"/>
      <c r="E193" s="5"/>
      <c r="F193" s="5"/>
    </row>
    <row r="194" spans="2:6">
      <c r="B194" s="5"/>
      <c r="C194" s="5"/>
      <c r="D194" s="5"/>
      <c r="E194" s="5"/>
      <c r="F194" s="5"/>
    </row>
    <row r="195" spans="2:6">
      <c r="B195" s="5"/>
      <c r="C195" s="5"/>
      <c r="D195" s="5"/>
      <c r="E195" s="5"/>
      <c r="F195" s="5"/>
    </row>
    <row r="196" spans="2:6">
      <c r="B196" s="5"/>
      <c r="C196" s="5"/>
      <c r="D196" s="5"/>
      <c r="E196" s="5"/>
      <c r="F196" s="5"/>
    </row>
    <row r="197" spans="2:6">
      <c r="B197" s="5"/>
      <c r="C197" s="5"/>
      <c r="D197" s="5"/>
      <c r="E197" s="5"/>
      <c r="F197" s="5"/>
    </row>
    <row r="198" spans="2:6">
      <c r="B198" s="5"/>
      <c r="C198" s="5"/>
      <c r="D198" s="5"/>
      <c r="E198" s="5"/>
      <c r="F198" s="5"/>
    </row>
    <row r="199" spans="2:6">
      <c r="B199" s="5"/>
      <c r="C199" s="5"/>
      <c r="D199" s="5"/>
      <c r="E199" s="5"/>
      <c r="F199" s="5"/>
    </row>
    <row r="200" spans="2:6">
      <c r="B200" s="5"/>
      <c r="C200" s="5"/>
      <c r="D200" s="5"/>
      <c r="E200" s="5"/>
      <c r="F200" s="5"/>
    </row>
    <row r="201" spans="2:6">
      <c r="B201" s="5"/>
      <c r="C201" s="5"/>
      <c r="D201" s="5"/>
      <c r="E201" s="5"/>
      <c r="F201" s="5"/>
    </row>
    <row r="202" spans="2:6">
      <c r="B202" s="5"/>
      <c r="C202" s="5"/>
      <c r="D202" s="5"/>
      <c r="E202" s="5"/>
      <c r="F202" s="5"/>
    </row>
    <row r="203" spans="2:6">
      <c r="B203" s="5"/>
      <c r="C203" s="5"/>
      <c r="D203" s="5"/>
      <c r="E203" s="5"/>
      <c r="F203" s="5"/>
    </row>
    <row r="204" spans="2:6">
      <c r="B204" s="5"/>
      <c r="C204" s="5"/>
      <c r="D204" s="5"/>
      <c r="E204" s="5"/>
      <c r="F204" s="5"/>
    </row>
    <row r="205" spans="2:6">
      <c r="B205" s="5"/>
      <c r="C205" s="5"/>
      <c r="D205" s="5"/>
      <c r="E205" s="5"/>
      <c r="F205" s="5"/>
    </row>
    <row r="206" spans="2:6">
      <c r="B206" s="5"/>
      <c r="C206" s="5"/>
      <c r="D206" s="5"/>
      <c r="E206" s="5"/>
      <c r="F206" s="5"/>
    </row>
    <row r="207" spans="2:6">
      <c r="B207" s="5"/>
      <c r="C207" s="5"/>
      <c r="D207" s="5"/>
      <c r="E207" s="5"/>
      <c r="F207" s="5"/>
    </row>
    <row r="208" spans="2:6">
      <c r="B208" s="5"/>
      <c r="C208" s="5"/>
      <c r="D208" s="5"/>
      <c r="E208" s="5"/>
      <c r="F208" s="5"/>
    </row>
    <row r="209" spans="2:6">
      <c r="B209" s="5"/>
      <c r="C209" s="5"/>
      <c r="D209" s="5"/>
      <c r="E209" s="5"/>
      <c r="F209" s="5"/>
    </row>
    <row r="210" spans="2:6">
      <c r="B210" s="5"/>
      <c r="C210" s="5"/>
      <c r="D210" s="5"/>
      <c r="E210" s="5"/>
      <c r="F210" s="5"/>
    </row>
    <row r="211" spans="2:6">
      <c r="B211" s="5"/>
      <c r="C211" s="5"/>
      <c r="D211" s="5"/>
      <c r="E211" s="5"/>
      <c r="F211" s="5"/>
    </row>
    <row r="212" spans="2:6">
      <c r="B212" s="5"/>
      <c r="C212" s="5"/>
      <c r="D212" s="5"/>
      <c r="E212" s="5"/>
      <c r="F212" s="5"/>
    </row>
    <row r="213" spans="2:6">
      <c r="B213" s="5"/>
      <c r="C213" s="5"/>
      <c r="D213" s="5"/>
      <c r="E213" s="5"/>
      <c r="F213" s="5"/>
    </row>
    <row r="214" spans="2:6">
      <c r="B214" s="5"/>
      <c r="C214" s="5"/>
      <c r="D214" s="5"/>
      <c r="E214" s="5"/>
      <c r="F214" s="5"/>
    </row>
    <row r="215" spans="2:6">
      <c r="B215" s="5"/>
      <c r="C215" s="5"/>
      <c r="D215" s="5"/>
      <c r="E215" s="5"/>
      <c r="F215" s="5"/>
    </row>
    <row r="216" spans="2:6">
      <c r="B216" s="5"/>
      <c r="C216" s="5"/>
      <c r="D216" s="5"/>
      <c r="E216" s="5"/>
      <c r="F216" s="5"/>
    </row>
    <row r="217" spans="2:6">
      <c r="B217" s="5"/>
      <c r="C217" s="5"/>
      <c r="D217" s="5"/>
      <c r="E217" s="5"/>
      <c r="F217" s="5"/>
    </row>
    <row r="218" spans="2:6">
      <c r="B218" s="5"/>
      <c r="C218" s="5"/>
      <c r="D218" s="5"/>
      <c r="E218" s="5"/>
      <c r="F218" s="5"/>
    </row>
    <row r="219" spans="2:6">
      <c r="B219" s="5"/>
      <c r="C219" s="5"/>
      <c r="D219" s="5"/>
      <c r="E219" s="5"/>
      <c r="F219" s="5"/>
    </row>
    <row r="220" spans="2:6">
      <c r="B220" s="5"/>
      <c r="C220" s="5"/>
      <c r="D220" s="5"/>
      <c r="E220" s="5"/>
      <c r="F220" s="5"/>
    </row>
    <row r="221" spans="2:6">
      <c r="B221" s="5"/>
      <c r="C221" s="5"/>
      <c r="D221" s="5"/>
      <c r="E221" s="5"/>
      <c r="F221" s="5"/>
    </row>
    <row r="222" spans="2:6">
      <c r="B222" s="5"/>
      <c r="C222" s="5"/>
      <c r="D222" s="5"/>
      <c r="E222" s="5"/>
      <c r="F222" s="5"/>
    </row>
    <row r="223" spans="2:6">
      <c r="B223" s="5"/>
      <c r="C223" s="5"/>
      <c r="D223" s="5"/>
      <c r="E223" s="5"/>
      <c r="F223" s="5"/>
    </row>
    <row r="224" spans="2:6">
      <c r="B224" s="5"/>
      <c r="C224" s="5"/>
      <c r="D224" s="5"/>
      <c r="E224" s="5"/>
      <c r="F224" s="5"/>
    </row>
    <row r="225" spans="2:6">
      <c r="B225" s="5"/>
      <c r="C225" s="5"/>
      <c r="D225" s="5"/>
      <c r="E225" s="5"/>
      <c r="F225" s="5"/>
    </row>
    <row r="226" spans="2:6">
      <c r="B226" s="5"/>
      <c r="C226" s="5"/>
      <c r="D226" s="5"/>
      <c r="E226" s="5"/>
      <c r="F226" s="5"/>
    </row>
    <row r="227" spans="2:6">
      <c r="B227" s="5"/>
      <c r="C227" s="5"/>
      <c r="D227" s="5"/>
      <c r="E227" s="5"/>
      <c r="F227" s="5"/>
    </row>
    <row r="228" spans="2:6">
      <c r="B228" s="5"/>
      <c r="C228" s="5"/>
      <c r="D228" s="5"/>
      <c r="E228" s="5"/>
      <c r="F228" s="5"/>
    </row>
    <row r="229" spans="2:6">
      <c r="B229" s="5"/>
      <c r="C229" s="5"/>
      <c r="D229" s="5"/>
      <c r="E229" s="5"/>
      <c r="F229" s="5"/>
    </row>
    <row r="230" spans="2:6">
      <c r="B230" s="5"/>
      <c r="C230" s="5"/>
      <c r="D230" s="5"/>
      <c r="E230" s="5"/>
      <c r="F230" s="5"/>
    </row>
    <row r="231" spans="2:6">
      <c r="B231" s="5"/>
      <c r="C231" s="5"/>
      <c r="D231" s="5"/>
      <c r="E231" s="5"/>
      <c r="F231" s="5"/>
    </row>
    <row r="232" spans="2:6">
      <c r="B232" s="5"/>
      <c r="C232" s="5"/>
      <c r="D232" s="5"/>
      <c r="E232" s="5"/>
      <c r="F232" s="5"/>
    </row>
    <row r="233" spans="2:6">
      <c r="B233" s="5"/>
      <c r="C233" s="5"/>
      <c r="D233" s="5"/>
      <c r="E233" s="5"/>
      <c r="F233" s="5"/>
    </row>
    <row r="234" spans="2:6">
      <c r="B234" s="5"/>
      <c r="C234" s="5"/>
      <c r="D234" s="5"/>
      <c r="E234" s="5"/>
      <c r="F234" s="5"/>
    </row>
    <row r="235" spans="2:6">
      <c r="B235" s="5"/>
      <c r="C235" s="5"/>
      <c r="D235" s="5"/>
      <c r="E235" s="5"/>
      <c r="F235" s="5"/>
    </row>
    <row r="236" spans="2:6">
      <c r="B236" s="5"/>
      <c r="C236" s="5"/>
      <c r="D236" s="5"/>
      <c r="E236" s="5"/>
      <c r="F236" s="5"/>
    </row>
    <row r="237" spans="2:6">
      <c r="B237" s="5"/>
      <c r="C237" s="5"/>
      <c r="D237" s="5"/>
      <c r="E237" s="5"/>
      <c r="F237" s="5"/>
    </row>
    <row r="238" spans="2:6">
      <c r="B238" s="5"/>
      <c r="C238" s="5"/>
      <c r="D238" s="5"/>
      <c r="E238" s="5"/>
      <c r="F238" s="5"/>
    </row>
    <row r="239" spans="2:6">
      <c r="B239" s="5"/>
      <c r="C239" s="5"/>
      <c r="D239" s="5"/>
      <c r="E239" s="5"/>
      <c r="F239" s="5"/>
    </row>
    <row r="240" spans="2:6">
      <c r="B240" s="5"/>
      <c r="C240" s="5"/>
      <c r="D240" s="5"/>
      <c r="E240" s="5"/>
      <c r="F240" s="5"/>
    </row>
    <row r="241" spans="2:6">
      <c r="B241" s="5"/>
      <c r="C241" s="5"/>
      <c r="D241" s="5"/>
      <c r="E241" s="5"/>
      <c r="F241" s="5"/>
    </row>
    <row r="242" spans="2:6">
      <c r="B242" s="5"/>
      <c r="C242" s="5"/>
      <c r="D242" s="5"/>
      <c r="E242" s="5"/>
      <c r="F242" s="5"/>
    </row>
    <row r="243" spans="2:6">
      <c r="B243" s="5"/>
      <c r="C243" s="5"/>
      <c r="D243" s="5"/>
      <c r="E243" s="5"/>
      <c r="F243" s="5"/>
    </row>
    <row r="244" spans="2:6">
      <c r="B244" s="5"/>
      <c r="C244" s="5"/>
      <c r="D244" s="5"/>
      <c r="E244" s="5"/>
      <c r="F244" s="5"/>
    </row>
    <row r="245" spans="2:6">
      <c r="B245" s="5"/>
      <c r="C245" s="5"/>
      <c r="D245" s="5"/>
      <c r="E245" s="5"/>
      <c r="F245" s="5"/>
    </row>
    <row r="246" spans="2:6">
      <c r="B246" s="5"/>
      <c r="C246" s="5"/>
      <c r="D246" s="5"/>
      <c r="E246" s="5"/>
      <c r="F246" s="5"/>
    </row>
    <row r="247" spans="2:6">
      <c r="B247" s="5"/>
      <c r="C247" s="5"/>
      <c r="D247" s="5"/>
      <c r="E247" s="5"/>
      <c r="F247" s="5"/>
    </row>
    <row r="248" spans="2:6">
      <c r="B248" s="5"/>
      <c r="C248" s="5"/>
      <c r="D248" s="5"/>
      <c r="E248" s="5"/>
      <c r="F248" s="5"/>
    </row>
    <row r="249" spans="2:6">
      <c r="B249" s="5"/>
      <c r="C249" s="5"/>
      <c r="D249" s="5"/>
      <c r="E249" s="5"/>
      <c r="F249" s="5"/>
    </row>
    <row r="250" spans="2:6">
      <c r="B250" s="5"/>
      <c r="C250" s="5"/>
      <c r="D250" s="5"/>
      <c r="E250" s="5"/>
      <c r="F250" s="5"/>
    </row>
    <row r="251" spans="2:6">
      <c r="B251" s="5"/>
      <c r="C251" s="5"/>
      <c r="D251" s="5"/>
      <c r="E251" s="5"/>
      <c r="F251" s="5"/>
    </row>
    <row r="252" spans="2:6">
      <c r="B252" s="5"/>
      <c r="C252" s="5"/>
      <c r="D252" s="5"/>
      <c r="E252" s="5"/>
      <c r="F252" s="5"/>
    </row>
    <row r="253" spans="2:6">
      <c r="B253" s="5"/>
      <c r="C253" s="5"/>
      <c r="D253" s="5"/>
      <c r="E253" s="5"/>
      <c r="F253" s="5"/>
    </row>
    <row r="254" spans="2:6">
      <c r="B254" s="5"/>
      <c r="C254" s="5"/>
      <c r="D254" s="5"/>
      <c r="E254" s="5"/>
      <c r="F254" s="5"/>
    </row>
    <row r="255" spans="2:6">
      <c r="B255" s="5"/>
      <c r="C255" s="5"/>
      <c r="D255" s="5"/>
      <c r="E255" s="5"/>
      <c r="F255" s="5"/>
    </row>
    <row r="256" spans="2:6">
      <c r="B256" s="5"/>
      <c r="C256" s="5"/>
      <c r="D256" s="5"/>
      <c r="E256" s="5"/>
      <c r="F256" s="5"/>
    </row>
    <row r="257" spans="2:6">
      <c r="B257" s="5"/>
      <c r="C257" s="5"/>
      <c r="D257" s="5"/>
      <c r="E257" s="5"/>
      <c r="F257" s="5"/>
    </row>
    <row r="258" spans="2:6">
      <c r="B258" s="5"/>
      <c r="C258" s="5"/>
      <c r="D258" s="5"/>
      <c r="E258" s="5"/>
      <c r="F258" s="5"/>
    </row>
    <row r="259" spans="2:6">
      <c r="B259" s="5"/>
      <c r="C259" s="5"/>
      <c r="D259" s="5"/>
      <c r="E259" s="5"/>
      <c r="F259" s="5"/>
    </row>
    <row r="260" spans="2:6">
      <c r="B260" s="5"/>
      <c r="C260" s="5"/>
      <c r="D260" s="5"/>
      <c r="E260" s="5"/>
      <c r="F260" s="5"/>
    </row>
    <row r="261" spans="2:6">
      <c r="B261" s="5"/>
      <c r="C261" s="5"/>
      <c r="D261" s="5"/>
      <c r="E261" s="5"/>
      <c r="F261" s="5"/>
    </row>
    <row r="262" spans="2:6">
      <c r="B262" s="5"/>
      <c r="C262" s="5"/>
      <c r="D262" s="5"/>
      <c r="E262" s="5"/>
      <c r="F262" s="5"/>
    </row>
    <row r="263" spans="2:6">
      <c r="B263" s="5"/>
      <c r="C263" s="5"/>
      <c r="D263" s="5"/>
      <c r="E263" s="5"/>
      <c r="F263" s="5"/>
    </row>
    <row r="264" spans="2:6">
      <c r="B264" s="5"/>
      <c r="C264" s="5"/>
      <c r="D264" s="5"/>
      <c r="E264" s="5"/>
      <c r="F264" s="5"/>
    </row>
    <row r="265" spans="2:6">
      <c r="B265" s="5"/>
      <c r="C265" s="5"/>
      <c r="D265" s="5"/>
      <c r="E265" s="5"/>
      <c r="F265" s="5"/>
    </row>
    <row r="266" spans="2:6">
      <c r="B266" s="5"/>
      <c r="C266" s="5"/>
      <c r="D266" s="5"/>
      <c r="E266" s="5"/>
      <c r="F266" s="5"/>
    </row>
    <row r="267" spans="2:6">
      <c r="B267" s="5"/>
      <c r="C267" s="5"/>
      <c r="D267" s="5"/>
      <c r="E267" s="5"/>
      <c r="F267" s="5"/>
    </row>
    <row r="268" spans="2:6">
      <c r="B268" s="5"/>
      <c r="C268" s="5"/>
      <c r="D268" s="5"/>
      <c r="E268" s="5"/>
      <c r="F268" s="5"/>
    </row>
    <row r="269" spans="2:6">
      <c r="B269" s="5"/>
      <c r="C269" s="5"/>
      <c r="D269" s="5"/>
      <c r="E269" s="5"/>
      <c r="F269" s="5"/>
    </row>
    <row r="270" spans="2:6">
      <c r="B270" s="5"/>
      <c r="C270" s="5"/>
      <c r="D270" s="5"/>
      <c r="E270" s="5"/>
      <c r="F270" s="5"/>
    </row>
    <row r="271" spans="2:6">
      <c r="B271" s="5"/>
      <c r="C271" s="5"/>
      <c r="D271" s="5"/>
      <c r="E271" s="5"/>
      <c r="F271" s="5"/>
    </row>
    <row r="272" spans="2:6">
      <c r="B272" s="5"/>
      <c r="C272" s="5"/>
      <c r="D272" s="5"/>
      <c r="E272" s="5"/>
      <c r="F272" s="5"/>
    </row>
    <row r="273" spans="2:6">
      <c r="B273" s="5"/>
      <c r="C273" s="5"/>
      <c r="D273" s="5"/>
      <c r="E273" s="5"/>
      <c r="F273" s="5"/>
    </row>
    <row r="274" spans="2:6">
      <c r="B274" s="5"/>
      <c r="C274" s="5"/>
      <c r="D274" s="5"/>
      <c r="E274" s="5"/>
      <c r="F274" s="5"/>
    </row>
    <row r="275" spans="2:6">
      <c r="B275" s="5"/>
      <c r="C275" s="5"/>
      <c r="D275" s="5"/>
      <c r="E275" s="5"/>
      <c r="F275" s="5"/>
    </row>
    <row r="276" spans="2:6">
      <c r="B276" s="5"/>
      <c r="C276" s="5"/>
      <c r="D276" s="5"/>
      <c r="E276" s="5"/>
      <c r="F276" s="5"/>
    </row>
    <row r="277" spans="2:6">
      <c r="B277" s="5"/>
      <c r="C277" s="5"/>
      <c r="D277" s="5"/>
      <c r="E277" s="5"/>
      <c r="F277" s="5"/>
    </row>
    <row r="278" spans="2:6">
      <c r="B278" s="5"/>
      <c r="C278" s="5"/>
      <c r="D278" s="5"/>
      <c r="E278" s="5"/>
      <c r="F278" s="5"/>
    </row>
    <row r="279" spans="2:6">
      <c r="B279" s="5"/>
      <c r="C279" s="5"/>
      <c r="D279" s="5"/>
      <c r="E279" s="5"/>
      <c r="F279" s="5"/>
    </row>
    <row r="280" spans="2:6">
      <c r="B280" s="5"/>
      <c r="C280" s="5"/>
      <c r="D280" s="5"/>
      <c r="E280" s="5"/>
      <c r="F280" s="5"/>
    </row>
    <row r="281" spans="2:6">
      <c r="B281" s="5"/>
      <c r="C281" s="5"/>
      <c r="D281" s="5"/>
      <c r="E281" s="5"/>
      <c r="F281" s="5"/>
    </row>
    <row r="282" spans="2:6">
      <c r="B282" s="5"/>
      <c r="C282" s="5"/>
      <c r="D282" s="5"/>
      <c r="E282" s="5"/>
      <c r="F282" s="5"/>
    </row>
    <row r="283" spans="2:6">
      <c r="B283" s="5"/>
      <c r="C283" s="5"/>
      <c r="D283" s="5"/>
      <c r="E283" s="5"/>
      <c r="F283" s="5"/>
    </row>
    <row r="284" spans="2:6">
      <c r="B284" s="5"/>
      <c r="C284" s="5"/>
      <c r="D284" s="5"/>
      <c r="E284" s="5"/>
      <c r="F284" s="5"/>
    </row>
    <row r="285" spans="2:6">
      <c r="B285" s="5"/>
      <c r="C285" s="5"/>
      <c r="D285" s="5"/>
      <c r="E285" s="5"/>
      <c r="F285" s="5"/>
    </row>
    <row r="286" spans="2:6">
      <c r="B286" s="5"/>
      <c r="C286" s="5"/>
      <c r="D286" s="5"/>
      <c r="E286" s="5"/>
      <c r="F286" s="5"/>
    </row>
    <row r="287" spans="2:6">
      <c r="B287" s="5"/>
      <c r="C287" s="5"/>
      <c r="D287" s="5"/>
      <c r="E287" s="5"/>
      <c r="F287" s="5"/>
    </row>
    <row r="288" spans="2:6">
      <c r="B288" s="5"/>
      <c r="C288" s="5"/>
      <c r="D288" s="5"/>
      <c r="E288" s="5"/>
      <c r="F288" s="5"/>
    </row>
    <row r="289" spans="2:6">
      <c r="B289" s="5"/>
      <c r="C289" s="5"/>
      <c r="D289" s="5"/>
      <c r="E289" s="5"/>
      <c r="F289" s="5"/>
    </row>
    <row r="290" spans="2:6">
      <c r="B290" s="5"/>
      <c r="C290" s="5"/>
      <c r="D290" s="5"/>
      <c r="E290" s="5"/>
      <c r="F290" s="5"/>
    </row>
    <row r="291" spans="2:6">
      <c r="B291" s="5"/>
      <c r="C291" s="5"/>
      <c r="D291" s="5"/>
      <c r="E291" s="5"/>
      <c r="F291" s="5"/>
    </row>
    <row r="292" spans="2:6">
      <c r="B292" s="5"/>
      <c r="C292" s="5"/>
      <c r="D292" s="5"/>
      <c r="E292" s="5"/>
      <c r="F292" s="5"/>
    </row>
    <row r="293" spans="2:6">
      <c r="B293" s="5"/>
      <c r="C293" s="5"/>
      <c r="D293" s="5"/>
      <c r="E293" s="5"/>
      <c r="F293" s="5"/>
    </row>
    <row r="294" spans="2:6">
      <c r="B294" s="5"/>
      <c r="C294" s="5"/>
      <c r="D294" s="5"/>
      <c r="E294" s="5"/>
      <c r="F294" s="5"/>
    </row>
    <row r="295" spans="2:6">
      <c r="B295" s="5"/>
      <c r="C295" s="5"/>
      <c r="D295" s="5"/>
      <c r="E295" s="5"/>
      <c r="F295" s="5"/>
    </row>
    <row r="296" spans="2:6">
      <c r="B296" s="5"/>
      <c r="C296" s="5"/>
      <c r="D296" s="5"/>
      <c r="E296" s="5"/>
      <c r="F296" s="5"/>
    </row>
    <row r="297" spans="2:6">
      <c r="B297" s="5"/>
      <c r="C297" s="5"/>
      <c r="D297" s="5"/>
      <c r="E297" s="5"/>
      <c r="F297" s="5"/>
    </row>
    <row r="298" spans="2:6">
      <c r="B298" s="5"/>
      <c r="C298" s="5"/>
      <c r="D298" s="5"/>
      <c r="E298" s="5"/>
      <c r="F298" s="5"/>
    </row>
    <row r="299" spans="2:6">
      <c r="B299" s="5"/>
      <c r="C299" s="5"/>
      <c r="D299" s="5"/>
      <c r="E299" s="5"/>
      <c r="F299" s="5"/>
    </row>
    <row r="300" spans="2:6">
      <c r="B300" s="5"/>
      <c r="C300" s="5"/>
      <c r="D300" s="5"/>
      <c r="E300" s="5"/>
      <c r="F300" s="5"/>
    </row>
    <row r="301" spans="2:6">
      <c r="B301" s="5"/>
      <c r="C301" s="5"/>
      <c r="D301" s="5"/>
      <c r="E301" s="5"/>
      <c r="F301" s="5"/>
    </row>
    <row r="302" spans="2:6">
      <c r="B302" s="5"/>
      <c r="C302" s="5"/>
      <c r="D302" s="5"/>
      <c r="E302" s="5"/>
      <c r="F302" s="5"/>
    </row>
    <row r="303" spans="2:6">
      <c r="B303" s="5"/>
      <c r="C303" s="5"/>
      <c r="D303" s="5"/>
      <c r="E303" s="5"/>
      <c r="F303" s="5"/>
    </row>
    <row r="304" spans="2:6">
      <c r="B304" s="5"/>
      <c r="C304" s="5"/>
      <c r="D304" s="5"/>
      <c r="E304" s="5"/>
      <c r="F304" s="5"/>
    </row>
    <row r="305" spans="2:6">
      <c r="B305" s="5"/>
      <c r="C305" s="5"/>
      <c r="D305" s="5"/>
      <c r="E305" s="5"/>
      <c r="F305" s="5"/>
    </row>
    <row r="306" spans="2:6">
      <c r="B306" s="5"/>
      <c r="C306" s="5"/>
      <c r="D306" s="5"/>
      <c r="E306" s="5"/>
      <c r="F306" s="5"/>
    </row>
    <row r="307" spans="2:6">
      <c r="B307" s="5"/>
      <c r="C307" s="5"/>
      <c r="D307" s="5"/>
      <c r="E307" s="5"/>
      <c r="F307" s="5"/>
    </row>
    <row r="308" spans="2:6">
      <c r="B308" s="5"/>
      <c r="C308" s="5"/>
      <c r="D308" s="5"/>
      <c r="E308" s="5"/>
      <c r="F308" s="5"/>
    </row>
    <row r="309" spans="2:6">
      <c r="B309" s="5"/>
      <c r="C309" s="5"/>
      <c r="D309" s="5"/>
      <c r="E309" s="5"/>
      <c r="F309" s="5"/>
    </row>
    <row r="310" spans="2:6">
      <c r="B310" s="5"/>
      <c r="C310" s="5"/>
      <c r="D310" s="5"/>
      <c r="E310" s="5"/>
      <c r="F310" s="5"/>
    </row>
    <row r="311" spans="2:6">
      <c r="B311" s="5"/>
      <c r="C311" s="5"/>
      <c r="D311" s="5"/>
      <c r="E311" s="5"/>
      <c r="F311" s="5"/>
    </row>
    <row r="312" spans="2:6">
      <c r="B312" s="5"/>
      <c r="C312" s="5"/>
      <c r="D312" s="5"/>
      <c r="E312" s="5"/>
      <c r="F312" s="5"/>
    </row>
    <row r="313" spans="2:6">
      <c r="B313" s="5"/>
      <c r="C313" s="5"/>
      <c r="D313" s="5"/>
      <c r="E313" s="5"/>
      <c r="F313" s="5"/>
    </row>
    <row r="314" spans="2:6">
      <c r="B314" s="5"/>
      <c r="C314" s="5"/>
      <c r="D314" s="5"/>
      <c r="E314" s="5"/>
      <c r="F314" s="5"/>
    </row>
    <row r="315" spans="2:6">
      <c r="B315" s="5"/>
      <c r="C315" s="5"/>
      <c r="D315" s="5"/>
      <c r="E315" s="5"/>
      <c r="F315" s="5"/>
    </row>
    <row r="316" spans="2:6">
      <c r="B316" s="5"/>
      <c r="C316" s="5"/>
      <c r="D316" s="5"/>
      <c r="E316" s="5"/>
      <c r="F316" s="5"/>
    </row>
    <row r="317" spans="2:6">
      <c r="B317" s="5"/>
      <c r="C317" s="5"/>
      <c r="D317" s="5"/>
      <c r="E317" s="5"/>
      <c r="F317" s="5"/>
    </row>
    <row r="318" spans="2:6">
      <c r="B318" s="5"/>
      <c r="C318" s="5"/>
      <c r="D318" s="5"/>
      <c r="E318" s="5"/>
      <c r="F318" s="5"/>
    </row>
    <row r="319" spans="2:6">
      <c r="B319" s="5"/>
      <c r="C319" s="5"/>
      <c r="D319" s="5"/>
      <c r="E319" s="5"/>
      <c r="F319" s="5"/>
    </row>
    <row r="320" spans="2:6">
      <c r="B320" s="5"/>
      <c r="C320" s="5"/>
      <c r="D320" s="5"/>
      <c r="E320" s="5"/>
      <c r="F320" s="5"/>
    </row>
    <row r="321" spans="2:6">
      <c r="B321" s="5"/>
      <c r="C321" s="5"/>
      <c r="D321" s="5"/>
      <c r="E321" s="5"/>
      <c r="F321" s="5"/>
    </row>
    <row r="322" spans="2:6">
      <c r="B322" s="5"/>
      <c r="C322" s="5"/>
      <c r="D322" s="5"/>
      <c r="E322" s="5"/>
      <c r="F322" s="5"/>
    </row>
    <row r="323" spans="2:6">
      <c r="B323" s="5"/>
      <c r="C323" s="5"/>
      <c r="D323" s="5"/>
      <c r="E323" s="5"/>
      <c r="F323" s="5"/>
    </row>
    <row r="324" spans="2:6">
      <c r="B324" s="5"/>
      <c r="C324" s="5"/>
      <c r="D324" s="5"/>
      <c r="E324" s="5"/>
      <c r="F324" s="5"/>
    </row>
    <row r="325" spans="2:6">
      <c r="B325" s="5"/>
      <c r="C325" s="5"/>
      <c r="D325" s="5"/>
      <c r="E325" s="5"/>
      <c r="F325" s="5"/>
    </row>
    <row r="326" spans="2:6">
      <c r="B326" s="5"/>
      <c r="C326" s="5"/>
      <c r="D326" s="5"/>
      <c r="E326" s="5"/>
      <c r="F326" s="5"/>
    </row>
    <row r="327" spans="2:6">
      <c r="B327" s="5"/>
      <c r="C327" s="5"/>
      <c r="D327" s="5"/>
      <c r="E327" s="5"/>
      <c r="F327" s="5"/>
    </row>
    <row r="328" spans="2:6">
      <c r="B328" s="5"/>
      <c r="C328" s="5"/>
      <c r="D328" s="5"/>
      <c r="E328" s="5"/>
      <c r="F328" s="5"/>
    </row>
    <row r="329" spans="2:6">
      <c r="B329" s="5"/>
      <c r="C329" s="5"/>
      <c r="D329" s="5"/>
      <c r="E329" s="5"/>
      <c r="F329" s="5"/>
    </row>
    <row r="330" spans="2:6">
      <c r="B330" s="5"/>
      <c r="C330" s="5"/>
      <c r="D330" s="5"/>
      <c r="E330" s="5"/>
      <c r="F330" s="5"/>
    </row>
    <row r="331" spans="2:6">
      <c r="B331" s="5"/>
      <c r="C331" s="5"/>
      <c r="D331" s="5"/>
      <c r="E331" s="5"/>
      <c r="F331" s="5"/>
    </row>
    <row r="332" spans="2:6">
      <c r="B332" s="5"/>
      <c r="C332" s="5"/>
      <c r="D332" s="5"/>
      <c r="E332" s="5"/>
      <c r="F332" s="5"/>
    </row>
    <row r="333" spans="2:6">
      <c r="B333" s="5"/>
      <c r="C333" s="5"/>
      <c r="D333" s="5"/>
      <c r="E333" s="5"/>
      <c r="F333" s="5"/>
    </row>
    <row r="334" spans="2:6">
      <c r="B334" s="5"/>
      <c r="C334" s="5"/>
      <c r="D334" s="5"/>
      <c r="E334" s="5"/>
      <c r="F334" s="5"/>
    </row>
    <row r="335" spans="2:6">
      <c r="B335" s="5"/>
      <c r="C335" s="5"/>
      <c r="D335" s="5"/>
      <c r="E335" s="5"/>
      <c r="F335" s="5"/>
    </row>
    <row r="336" spans="2:6">
      <c r="B336" s="5"/>
      <c r="C336" s="5"/>
      <c r="D336" s="5"/>
      <c r="E336" s="5"/>
      <c r="F336" s="5"/>
    </row>
    <row r="337" spans="2:6">
      <c r="B337" s="5"/>
      <c r="C337" s="5"/>
      <c r="D337" s="5"/>
      <c r="E337" s="5"/>
      <c r="F337" s="5"/>
    </row>
    <row r="338" spans="2:6">
      <c r="B338" s="5"/>
      <c r="C338" s="5"/>
      <c r="D338" s="5"/>
      <c r="E338" s="5"/>
      <c r="F338" s="5"/>
    </row>
    <row r="339" spans="2:6">
      <c r="B339" s="5"/>
      <c r="C339" s="5"/>
      <c r="D339" s="5"/>
      <c r="E339" s="5"/>
      <c r="F339" s="5"/>
    </row>
    <row r="340" spans="2:6">
      <c r="B340" s="5"/>
      <c r="C340" s="5"/>
      <c r="D340" s="5"/>
      <c r="E340" s="5"/>
      <c r="F340" s="5"/>
    </row>
    <row r="341" spans="2:6">
      <c r="B341" s="5"/>
      <c r="C341" s="5"/>
      <c r="D341" s="5"/>
      <c r="E341" s="5"/>
      <c r="F341" s="5"/>
    </row>
    <row r="342" spans="2:6">
      <c r="B342" s="5"/>
      <c r="C342" s="5"/>
      <c r="D342" s="5"/>
      <c r="E342" s="5"/>
      <c r="F342" s="5"/>
    </row>
    <row r="343" spans="2:6">
      <c r="B343" s="5"/>
      <c r="C343" s="5"/>
      <c r="D343" s="5"/>
      <c r="E343" s="5"/>
      <c r="F343" s="5"/>
    </row>
    <row r="344" spans="2:6">
      <c r="B344" s="5"/>
      <c r="C344" s="5"/>
      <c r="D344" s="5"/>
      <c r="E344" s="5"/>
      <c r="F344" s="5"/>
    </row>
    <row r="345" spans="2:6">
      <c r="B345" s="5"/>
      <c r="C345" s="5"/>
      <c r="D345" s="5"/>
      <c r="E345" s="5"/>
      <c r="F345" s="5"/>
    </row>
    <row r="346" spans="2:6">
      <c r="B346" s="5"/>
      <c r="C346" s="5"/>
      <c r="D346" s="5"/>
      <c r="E346" s="5"/>
      <c r="F346" s="5"/>
    </row>
    <row r="347" spans="2:6">
      <c r="B347" s="5"/>
      <c r="C347" s="5"/>
      <c r="D347" s="5"/>
      <c r="E347" s="5"/>
      <c r="F347" s="5"/>
    </row>
    <row r="348" spans="2:6">
      <c r="B348" s="5"/>
      <c r="C348" s="5"/>
      <c r="D348" s="5"/>
      <c r="E348" s="5"/>
      <c r="F348" s="5"/>
    </row>
    <row r="349" spans="2:6">
      <c r="B349" s="5"/>
      <c r="C349" s="5"/>
      <c r="D349" s="5"/>
      <c r="E349" s="5"/>
      <c r="F349" s="5"/>
    </row>
    <row r="350" spans="2:6">
      <c r="B350" s="5"/>
      <c r="C350" s="5"/>
      <c r="D350" s="5"/>
      <c r="E350" s="5"/>
      <c r="F350" s="5"/>
    </row>
    <row r="351" spans="2:6">
      <c r="B351" s="5"/>
      <c r="C351" s="5"/>
      <c r="D351" s="5"/>
      <c r="E351" s="5"/>
      <c r="F351" s="5"/>
    </row>
    <row r="352" spans="2:6">
      <c r="B352" s="5"/>
      <c r="C352" s="5"/>
      <c r="D352" s="5"/>
      <c r="E352" s="5"/>
      <c r="F352" s="5"/>
    </row>
    <row r="353" spans="2:6">
      <c r="B353" s="5"/>
      <c r="C353" s="5"/>
      <c r="D353" s="5"/>
      <c r="E353" s="5"/>
      <c r="F353" s="5"/>
    </row>
    <row r="354" spans="2:6">
      <c r="B354" s="5"/>
      <c r="C354" s="5"/>
      <c r="D354" s="5"/>
      <c r="E354" s="5"/>
      <c r="F354" s="5"/>
    </row>
    <row r="355" spans="2:6">
      <c r="B355" s="5"/>
      <c r="C355" s="5"/>
      <c r="D355" s="5"/>
      <c r="E355" s="5"/>
      <c r="F355" s="5"/>
    </row>
    <row r="356" spans="2:6">
      <c r="B356" s="5"/>
      <c r="C356" s="5"/>
      <c r="D356" s="5"/>
      <c r="E356" s="5"/>
      <c r="F356" s="5"/>
    </row>
    <row r="357" spans="2:6">
      <c r="B357" s="5"/>
      <c r="C357" s="5"/>
      <c r="D357" s="5"/>
      <c r="E357" s="5"/>
      <c r="F357" s="5"/>
    </row>
    <row r="358" spans="2:6">
      <c r="B358" s="5"/>
      <c r="C358" s="5"/>
      <c r="D358" s="5"/>
      <c r="E358" s="5"/>
      <c r="F358" s="5"/>
    </row>
    <row r="359" spans="2:6">
      <c r="B359" s="5"/>
      <c r="C359" s="5"/>
      <c r="D359" s="5"/>
      <c r="E359" s="5"/>
      <c r="F359" s="5"/>
    </row>
    <row r="360" spans="2:6">
      <c r="B360" s="5"/>
      <c r="C360" s="5"/>
      <c r="D360" s="5"/>
      <c r="E360" s="5"/>
      <c r="F360" s="5"/>
    </row>
    <row r="361" spans="2:6">
      <c r="B361" s="5"/>
      <c r="C361" s="5"/>
      <c r="D361" s="5"/>
      <c r="E361" s="5"/>
      <c r="F361" s="5"/>
    </row>
    <row r="362" spans="2:6">
      <c r="B362" s="5"/>
      <c r="C362" s="5"/>
      <c r="D362" s="5"/>
      <c r="E362" s="5"/>
      <c r="F362" s="5"/>
    </row>
    <row r="363" spans="2:6">
      <c r="B363" s="5"/>
      <c r="C363" s="5"/>
      <c r="D363" s="5"/>
      <c r="E363" s="5"/>
      <c r="F363" s="5"/>
    </row>
    <row r="364" spans="2:6">
      <c r="B364" s="5"/>
      <c r="C364" s="5"/>
      <c r="D364" s="5"/>
      <c r="E364" s="5"/>
      <c r="F364" s="5"/>
    </row>
    <row r="365" spans="2:6">
      <c r="B365" s="5"/>
      <c r="C365" s="5"/>
      <c r="D365" s="5"/>
      <c r="E365" s="5"/>
      <c r="F365" s="5"/>
    </row>
    <row r="366" spans="2:6">
      <c r="B366" s="5"/>
      <c r="C366" s="5"/>
      <c r="D366" s="5"/>
      <c r="E366" s="5"/>
      <c r="F366" s="5"/>
    </row>
    <row r="367" spans="2:6">
      <c r="B367" s="5"/>
      <c r="C367" s="5"/>
      <c r="D367" s="5"/>
      <c r="E367" s="5"/>
      <c r="F367" s="5"/>
    </row>
    <row r="368" spans="2:6">
      <c r="B368" s="5"/>
      <c r="C368" s="5"/>
      <c r="D368" s="5"/>
      <c r="E368" s="5"/>
      <c r="F368" s="5"/>
    </row>
    <row r="369" spans="2:6">
      <c r="B369" s="5"/>
      <c r="C369" s="5"/>
      <c r="D369" s="5"/>
      <c r="E369" s="5"/>
      <c r="F369" s="5"/>
    </row>
    <row r="370" spans="2:6">
      <c r="B370" s="5"/>
      <c r="C370" s="5"/>
      <c r="D370" s="5"/>
      <c r="E370" s="5"/>
      <c r="F370" s="5"/>
    </row>
    <row r="371" spans="2:6">
      <c r="B371" s="5"/>
      <c r="C371" s="5"/>
      <c r="D371" s="5"/>
      <c r="E371" s="5"/>
      <c r="F371" s="5"/>
    </row>
    <row r="372" spans="2:6">
      <c r="B372" s="5"/>
      <c r="C372" s="5"/>
      <c r="D372" s="5"/>
      <c r="E372" s="5"/>
      <c r="F372" s="5"/>
    </row>
    <row r="373" spans="2:6">
      <c r="B373" s="5"/>
      <c r="C373" s="5"/>
      <c r="D373" s="5"/>
      <c r="E373" s="5"/>
      <c r="F373" s="5"/>
    </row>
    <row r="374" spans="2:6">
      <c r="B374" s="5"/>
      <c r="C374" s="5"/>
      <c r="D374" s="5"/>
      <c r="E374" s="5"/>
      <c r="F374" s="5"/>
    </row>
    <row r="375" spans="2:6">
      <c r="B375" s="5"/>
      <c r="C375" s="5"/>
      <c r="D375" s="5"/>
      <c r="E375" s="5"/>
      <c r="F375" s="5"/>
    </row>
    <row r="376" spans="2:6">
      <c r="B376" s="5"/>
      <c r="C376" s="5"/>
      <c r="D376" s="5"/>
      <c r="E376" s="5"/>
      <c r="F376" s="5"/>
    </row>
    <row r="377" spans="2:6">
      <c r="B377" s="5"/>
      <c r="C377" s="5"/>
      <c r="D377" s="5"/>
      <c r="E377" s="5"/>
      <c r="F377" s="5"/>
    </row>
    <row r="378" spans="2:6">
      <c r="B378" s="5"/>
      <c r="C378" s="5"/>
      <c r="D378" s="5"/>
      <c r="E378" s="5"/>
      <c r="F378" s="5"/>
    </row>
    <row r="379" spans="2:6">
      <c r="B379" s="5"/>
      <c r="C379" s="5"/>
      <c r="D379" s="5"/>
      <c r="E379" s="5"/>
      <c r="F379" s="5"/>
    </row>
    <row r="380" spans="2:6">
      <c r="B380" s="5"/>
      <c r="C380" s="5"/>
      <c r="D380" s="5"/>
      <c r="E380" s="5"/>
      <c r="F380" s="5"/>
    </row>
    <row r="381" spans="2:6">
      <c r="B381" s="5"/>
      <c r="C381" s="5"/>
      <c r="D381" s="5"/>
      <c r="E381" s="5"/>
      <c r="F381" s="5"/>
    </row>
    <row r="382" spans="2:6">
      <c r="B382" s="5"/>
      <c r="C382" s="5"/>
      <c r="D382" s="5"/>
      <c r="E382" s="5"/>
      <c r="F382" s="5"/>
    </row>
    <row r="383" spans="2:6">
      <c r="B383" s="5"/>
      <c r="C383" s="5"/>
      <c r="D383" s="5"/>
      <c r="E383" s="5"/>
      <c r="F383" s="5"/>
    </row>
    <row r="384" spans="2:6">
      <c r="B384" s="5"/>
      <c r="C384" s="5"/>
      <c r="D384" s="5"/>
      <c r="E384" s="5"/>
      <c r="F384" s="5"/>
    </row>
    <row r="385" spans="2:6">
      <c r="B385" s="5"/>
      <c r="C385" s="5"/>
      <c r="D385" s="5"/>
      <c r="E385" s="5"/>
      <c r="F385" s="5"/>
    </row>
    <row r="386" spans="2:6">
      <c r="B386" s="5"/>
      <c r="C386" s="5"/>
      <c r="D386" s="5"/>
      <c r="E386" s="5"/>
      <c r="F386" s="5"/>
    </row>
    <row r="387" spans="2:6">
      <c r="B387" s="5"/>
      <c r="C387" s="5"/>
      <c r="D387" s="5"/>
      <c r="E387" s="5"/>
      <c r="F387" s="5"/>
    </row>
    <row r="388" spans="2:6">
      <c r="B388" s="5"/>
      <c r="C388" s="5"/>
      <c r="D388" s="5"/>
      <c r="E388" s="5"/>
      <c r="F388" s="5"/>
    </row>
    <row r="389" spans="2:6">
      <c r="B389" s="5"/>
      <c r="C389" s="5"/>
      <c r="D389" s="5"/>
      <c r="E389" s="5"/>
      <c r="F389" s="5"/>
    </row>
    <row r="390" spans="2:6">
      <c r="B390" s="5"/>
      <c r="C390" s="5"/>
      <c r="D390" s="5"/>
      <c r="E390" s="5"/>
      <c r="F390" s="5"/>
    </row>
    <row r="391" spans="2:6">
      <c r="B391" s="5"/>
      <c r="C391" s="5"/>
      <c r="D391" s="5"/>
      <c r="E391" s="5"/>
      <c r="F391" s="5"/>
    </row>
    <row r="392" spans="2:6">
      <c r="B392" s="5"/>
      <c r="C392" s="5"/>
      <c r="D392" s="5"/>
      <c r="E392" s="5"/>
      <c r="F392" s="5"/>
    </row>
    <row r="393" spans="2:6">
      <c r="B393" s="5"/>
      <c r="C393" s="5"/>
      <c r="D393" s="5"/>
      <c r="E393" s="5"/>
      <c r="F393" s="5"/>
    </row>
    <row r="394" spans="2:6">
      <c r="B394" s="5"/>
      <c r="C394" s="5"/>
      <c r="D394" s="5"/>
      <c r="E394" s="5"/>
      <c r="F394" s="5"/>
    </row>
    <row r="395" spans="2:6">
      <c r="B395" s="5"/>
      <c r="C395" s="5"/>
      <c r="D395" s="5"/>
      <c r="E395" s="5"/>
      <c r="F395" s="5"/>
    </row>
    <row r="396" spans="2:6">
      <c r="B396" s="5"/>
      <c r="C396" s="5"/>
      <c r="D396" s="5"/>
      <c r="E396" s="5"/>
      <c r="F396" s="5"/>
    </row>
    <row r="397" spans="2:6">
      <c r="B397" s="5"/>
      <c r="C397" s="5"/>
      <c r="D397" s="5"/>
      <c r="E397" s="5"/>
      <c r="F397" s="5"/>
    </row>
    <row r="398" spans="2:6">
      <c r="B398" s="5"/>
      <c r="C398" s="5"/>
      <c r="D398" s="5"/>
      <c r="E398" s="5"/>
      <c r="F398" s="5"/>
    </row>
    <row r="399" spans="2:6">
      <c r="B399" s="5"/>
      <c r="C399" s="5"/>
      <c r="D399" s="5"/>
      <c r="E399" s="5"/>
      <c r="F399" s="5"/>
    </row>
    <row r="400" spans="2:6">
      <c r="B400" s="5"/>
      <c r="C400" s="5"/>
      <c r="D400" s="5"/>
      <c r="E400" s="5"/>
      <c r="F400" s="5"/>
    </row>
    <row r="401" spans="2:6">
      <c r="B401" s="5"/>
      <c r="C401" s="5"/>
      <c r="D401" s="5"/>
      <c r="E401" s="5"/>
      <c r="F401" s="5"/>
    </row>
    <row r="402" spans="2:6">
      <c r="B402" s="5"/>
      <c r="C402" s="5"/>
      <c r="D402" s="5"/>
      <c r="E402" s="5"/>
      <c r="F402" s="5"/>
    </row>
    <row r="403" spans="2:6">
      <c r="B403" s="5"/>
      <c r="C403" s="5"/>
      <c r="D403" s="5"/>
      <c r="E403" s="5"/>
      <c r="F403" s="5"/>
    </row>
    <row r="404" spans="2:6">
      <c r="B404" s="5"/>
      <c r="C404" s="5"/>
      <c r="D404" s="5"/>
      <c r="E404" s="5"/>
      <c r="F404" s="5"/>
    </row>
    <row r="405" spans="2:6">
      <c r="B405" s="5"/>
      <c r="C405" s="5"/>
      <c r="D405" s="5"/>
      <c r="E405" s="5"/>
      <c r="F405" s="5"/>
    </row>
    <row r="406" spans="2:6">
      <c r="B406" s="5"/>
      <c r="C406" s="5"/>
      <c r="D406" s="5"/>
      <c r="E406" s="5"/>
      <c r="F406" s="5"/>
    </row>
    <row r="407" spans="2:6">
      <c r="B407" s="5"/>
      <c r="C407" s="5"/>
      <c r="D407" s="5"/>
      <c r="E407" s="5"/>
      <c r="F407" s="5"/>
    </row>
    <row r="408" spans="2:6">
      <c r="B408" s="5"/>
      <c r="C408" s="5"/>
      <c r="D408" s="5"/>
      <c r="E408" s="5"/>
      <c r="F408" s="5"/>
    </row>
    <row r="409" spans="2:6">
      <c r="B409" s="5"/>
      <c r="C409" s="5"/>
      <c r="D409" s="5"/>
      <c r="E409" s="5"/>
      <c r="F409" s="5"/>
    </row>
    <row r="410" spans="2:6">
      <c r="B410" s="5"/>
      <c r="C410" s="5"/>
      <c r="D410" s="5"/>
      <c r="E410" s="5"/>
      <c r="F410" s="5"/>
    </row>
    <row r="411" spans="2:6">
      <c r="B411" s="5"/>
      <c r="C411" s="5"/>
      <c r="D411" s="5"/>
      <c r="E411" s="5"/>
      <c r="F411" s="5"/>
    </row>
    <row r="412" spans="2:6">
      <c r="B412" s="5"/>
      <c r="C412" s="5"/>
      <c r="D412" s="5"/>
      <c r="E412" s="5"/>
      <c r="F412" s="5"/>
    </row>
    <row r="413" spans="2:6">
      <c r="B413" s="5"/>
      <c r="C413" s="5"/>
      <c r="D413" s="5"/>
      <c r="E413" s="5"/>
      <c r="F413" s="5"/>
    </row>
    <row r="414" spans="2:6">
      <c r="B414" s="5"/>
      <c r="C414" s="5"/>
      <c r="D414" s="5"/>
      <c r="E414" s="5"/>
      <c r="F414" s="5"/>
    </row>
    <row r="415" spans="2:6">
      <c r="B415" s="5"/>
      <c r="C415" s="5"/>
      <c r="D415" s="5"/>
      <c r="E415" s="5"/>
      <c r="F415" s="5"/>
    </row>
    <row r="416" spans="2:6">
      <c r="B416" s="5"/>
      <c r="C416" s="5"/>
      <c r="D416" s="5"/>
      <c r="E416" s="5"/>
      <c r="F416" s="5"/>
    </row>
    <row r="417" spans="2:6">
      <c r="B417" s="5"/>
      <c r="C417" s="5"/>
      <c r="D417" s="5"/>
      <c r="E417" s="5"/>
      <c r="F417" s="5"/>
    </row>
    <row r="418" spans="2:6">
      <c r="B418" s="5"/>
      <c r="C418" s="5"/>
      <c r="D418" s="5"/>
      <c r="E418" s="5"/>
      <c r="F418" s="5"/>
    </row>
    <row r="419" spans="2:6">
      <c r="B419" s="5"/>
      <c r="C419" s="5"/>
      <c r="D419" s="5"/>
      <c r="E419" s="5"/>
      <c r="F419" s="5"/>
    </row>
    <row r="420" spans="2:6">
      <c r="B420" s="5"/>
      <c r="C420" s="5"/>
      <c r="D420" s="5"/>
      <c r="E420" s="5"/>
      <c r="F420" s="5"/>
    </row>
    <row r="421" spans="2:6">
      <c r="B421" s="5"/>
      <c r="C421" s="5"/>
      <c r="D421" s="5"/>
      <c r="E421" s="5"/>
      <c r="F421" s="5"/>
    </row>
    <row r="422" spans="2:6">
      <c r="B422" s="5"/>
      <c r="C422" s="5"/>
      <c r="D422" s="5"/>
      <c r="E422" s="5"/>
      <c r="F422" s="5"/>
    </row>
    <row r="423" spans="2:6">
      <c r="B423" s="5"/>
      <c r="C423" s="5"/>
      <c r="D423" s="5"/>
      <c r="E423" s="5"/>
      <c r="F423" s="5"/>
    </row>
    <row r="424" spans="2:6">
      <c r="B424" s="5"/>
      <c r="C424" s="5"/>
      <c r="D424" s="5"/>
      <c r="E424" s="5"/>
      <c r="F424" s="5"/>
    </row>
    <row r="425" spans="2:6">
      <c r="B425" s="5"/>
      <c r="C425" s="5"/>
      <c r="D425" s="5"/>
      <c r="E425" s="5"/>
      <c r="F425" s="5"/>
    </row>
    <row r="426" spans="2:6">
      <c r="B426" s="5"/>
      <c r="C426" s="5"/>
      <c r="D426" s="5"/>
      <c r="E426" s="5"/>
      <c r="F426" s="5"/>
    </row>
    <row r="427" spans="2:6">
      <c r="B427" s="5"/>
      <c r="C427" s="5"/>
      <c r="D427" s="5"/>
      <c r="E427" s="5"/>
      <c r="F427" s="5"/>
    </row>
    <row r="428" spans="2:6">
      <c r="B428" s="5"/>
      <c r="C428" s="5"/>
      <c r="D428" s="5"/>
      <c r="E428" s="5"/>
      <c r="F428" s="5"/>
    </row>
    <row r="429" spans="2:6">
      <c r="B429" s="5"/>
      <c r="C429" s="5"/>
      <c r="D429" s="5"/>
      <c r="E429" s="5"/>
      <c r="F429" s="5"/>
    </row>
    <row r="430" spans="2:6">
      <c r="B430" s="5"/>
      <c r="C430" s="5"/>
      <c r="D430" s="5"/>
      <c r="E430" s="5"/>
      <c r="F430" s="5"/>
    </row>
    <row r="431" spans="2:6">
      <c r="B431" s="5"/>
      <c r="C431" s="5"/>
      <c r="D431" s="5"/>
      <c r="E431" s="5"/>
      <c r="F431" s="5"/>
    </row>
    <row r="432" spans="2:6">
      <c r="B432" s="5"/>
      <c r="C432" s="5"/>
      <c r="D432" s="5"/>
      <c r="E432" s="5"/>
      <c r="F432" s="5"/>
    </row>
    <row r="433" spans="2:6">
      <c r="B433" s="5"/>
      <c r="C433" s="5"/>
      <c r="D433" s="5"/>
      <c r="E433" s="5"/>
      <c r="F433" s="5"/>
    </row>
    <row r="434" spans="2:6">
      <c r="B434" s="5"/>
      <c r="C434" s="5"/>
      <c r="D434" s="5"/>
      <c r="E434" s="5"/>
      <c r="F434" s="5"/>
    </row>
    <row r="435" spans="2:6">
      <c r="B435" s="5"/>
      <c r="C435" s="5"/>
      <c r="D435" s="5"/>
      <c r="E435" s="5"/>
      <c r="F435" s="5"/>
    </row>
    <row r="436" spans="2:6">
      <c r="B436" s="5"/>
      <c r="C436" s="5"/>
      <c r="D436" s="5"/>
      <c r="E436" s="5"/>
      <c r="F436" s="5"/>
    </row>
    <row r="437" spans="2:6">
      <c r="B437" s="5"/>
      <c r="C437" s="5"/>
      <c r="D437" s="5"/>
      <c r="E437" s="5"/>
      <c r="F437" s="5"/>
    </row>
    <row r="438" spans="2:6">
      <c r="B438" s="5"/>
      <c r="C438" s="5"/>
      <c r="D438" s="5"/>
      <c r="E438" s="5"/>
      <c r="F438" s="5"/>
    </row>
    <row r="439" spans="2:6">
      <c r="B439" s="5"/>
      <c r="C439" s="5"/>
      <c r="D439" s="5"/>
      <c r="E439" s="5"/>
      <c r="F439" s="5"/>
    </row>
    <row r="440" spans="2:6">
      <c r="B440" s="5"/>
      <c r="C440" s="5"/>
      <c r="D440" s="5"/>
      <c r="E440" s="5"/>
      <c r="F440" s="5"/>
    </row>
    <row r="441" spans="2:6">
      <c r="B441" s="5"/>
      <c r="C441" s="5"/>
      <c r="D441" s="5"/>
      <c r="E441" s="5"/>
      <c r="F441" s="5"/>
    </row>
    <row r="442" spans="2:6">
      <c r="B442" s="5"/>
      <c r="C442" s="5"/>
      <c r="D442" s="5"/>
      <c r="E442" s="5"/>
      <c r="F442" s="5"/>
    </row>
    <row r="443" spans="2:6">
      <c r="B443" s="5"/>
      <c r="C443" s="5"/>
      <c r="D443" s="5"/>
      <c r="E443" s="5"/>
      <c r="F443" s="5"/>
    </row>
    <row r="444" spans="2:6">
      <c r="B444" s="5"/>
      <c r="C444" s="5"/>
      <c r="D444" s="5"/>
      <c r="E444" s="5"/>
      <c r="F444" s="5"/>
    </row>
    <row r="445" spans="2:6">
      <c r="B445" s="5"/>
      <c r="C445" s="5"/>
      <c r="D445" s="5"/>
      <c r="E445" s="5"/>
      <c r="F445" s="5"/>
    </row>
    <row r="446" spans="2:6">
      <c r="B446" s="5"/>
      <c r="C446" s="5"/>
      <c r="D446" s="5"/>
      <c r="E446" s="5"/>
      <c r="F446" s="5"/>
    </row>
    <row r="447" spans="2:6">
      <c r="B447" s="5"/>
      <c r="C447" s="5"/>
      <c r="D447" s="5"/>
      <c r="E447" s="5"/>
      <c r="F447" s="5"/>
    </row>
    <row r="448" spans="2:6">
      <c r="B448" s="5"/>
      <c r="C448" s="5"/>
      <c r="D448" s="5"/>
      <c r="E448" s="5"/>
      <c r="F448" s="5"/>
    </row>
    <row r="449" spans="2:6">
      <c r="B449" s="5"/>
      <c r="C449" s="5"/>
      <c r="D449" s="5"/>
      <c r="E449" s="5"/>
      <c r="F449" s="5"/>
    </row>
    <row r="450" spans="2:6">
      <c r="B450" s="5"/>
      <c r="C450" s="5"/>
      <c r="D450" s="5"/>
      <c r="E450" s="5"/>
      <c r="F450" s="5"/>
    </row>
    <row r="451" spans="2:6">
      <c r="B451" s="5"/>
      <c r="C451" s="5"/>
      <c r="D451" s="5"/>
      <c r="E451" s="5"/>
      <c r="F451" s="5"/>
    </row>
    <row r="452" spans="2:6">
      <c r="B452" s="5"/>
      <c r="C452" s="5"/>
      <c r="D452" s="5"/>
      <c r="E452" s="5"/>
      <c r="F452" s="5"/>
    </row>
    <row r="453" spans="2:6">
      <c r="B453" s="5"/>
      <c r="C453" s="5"/>
      <c r="D453" s="5"/>
      <c r="E453" s="5"/>
      <c r="F453" s="5"/>
    </row>
    <row r="454" spans="2:6">
      <c r="B454" s="5"/>
      <c r="C454" s="5"/>
      <c r="D454" s="5"/>
      <c r="E454" s="5"/>
      <c r="F454" s="5"/>
    </row>
    <row r="455" spans="2:6">
      <c r="B455" s="5"/>
      <c r="C455" s="5"/>
      <c r="D455" s="5"/>
      <c r="E455" s="5"/>
      <c r="F455" s="5"/>
    </row>
    <row r="456" spans="2:6">
      <c r="B456" s="5"/>
      <c r="C456" s="5"/>
      <c r="D456" s="5"/>
      <c r="E456" s="5"/>
      <c r="F456" s="5"/>
    </row>
    <row r="457" spans="2:6">
      <c r="B457" s="5"/>
      <c r="C457" s="5"/>
      <c r="D457" s="5"/>
      <c r="E457" s="5"/>
      <c r="F457" s="5"/>
    </row>
    <row r="458" spans="2:6">
      <c r="B458" s="5"/>
      <c r="C458" s="5"/>
      <c r="D458" s="5"/>
      <c r="E458" s="5"/>
      <c r="F458" s="5"/>
    </row>
    <row r="459" spans="2:6">
      <c r="B459" s="5"/>
      <c r="C459" s="5"/>
      <c r="D459" s="5"/>
      <c r="E459" s="5"/>
      <c r="F459" s="5"/>
    </row>
    <row r="460" spans="2:6">
      <c r="B460" s="5"/>
      <c r="C460" s="5"/>
      <c r="D460" s="5"/>
      <c r="E460" s="5"/>
      <c r="F460" s="5"/>
    </row>
    <row r="461" spans="2:6">
      <c r="B461" s="5"/>
      <c r="C461" s="5"/>
      <c r="D461" s="5"/>
      <c r="E461" s="5"/>
      <c r="F461" s="5"/>
    </row>
    <row r="462" spans="2:6">
      <c r="B462" s="5"/>
      <c r="C462" s="5"/>
      <c r="D462" s="5"/>
      <c r="E462" s="5"/>
      <c r="F462" s="5"/>
    </row>
    <row r="463" spans="2:6">
      <c r="B463" s="5"/>
      <c r="C463" s="5"/>
      <c r="D463" s="5"/>
      <c r="E463" s="5"/>
      <c r="F463" s="5"/>
    </row>
    <row r="464" spans="2:6">
      <c r="B464" s="5"/>
      <c r="C464" s="5"/>
      <c r="D464" s="5"/>
      <c r="E464" s="5"/>
      <c r="F464" s="5"/>
    </row>
    <row r="465" spans="2:6">
      <c r="B465" s="5"/>
      <c r="C465" s="5"/>
      <c r="D465" s="5"/>
      <c r="E465" s="5"/>
      <c r="F465" s="5"/>
    </row>
    <row r="466" spans="2:6">
      <c r="B466" s="5"/>
      <c r="C466" s="5"/>
      <c r="D466" s="5"/>
      <c r="E466" s="5"/>
      <c r="F466" s="5"/>
    </row>
    <row r="467" spans="2:6">
      <c r="B467" s="5"/>
      <c r="C467" s="5"/>
      <c r="D467" s="5"/>
      <c r="E467" s="5"/>
      <c r="F467" s="5"/>
    </row>
    <row r="468" spans="2:6">
      <c r="B468" s="5"/>
      <c r="C468" s="5"/>
      <c r="D468" s="5"/>
      <c r="E468" s="5"/>
      <c r="F468" s="5"/>
    </row>
    <row r="469" spans="2:6">
      <c r="B469" s="5"/>
      <c r="C469" s="5"/>
      <c r="D469" s="5"/>
      <c r="E469" s="5"/>
      <c r="F469" s="5"/>
    </row>
    <row r="470" spans="2:6">
      <c r="B470" s="5"/>
      <c r="C470" s="5"/>
      <c r="D470" s="5"/>
      <c r="E470" s="5"/>
      <c r="F470" s="5"/>
    </row>
    <row r="471" spans="2:6">
      <c r="B471" s="5"/>
      <c r="C471" s="5"/>
      <c r="D471" s="5"/>
      <c r="E471" s="5"/>
      <c r="F471" s="5"/>
    </row>
    <row r="472" spans="2:6">
      <c r="B472" s="5"/>
      <c r="C472" s="5"/>
      <c r="D472" s="5"/>
      <c r="E472" s="5"/>
      <c r="F472" s="5"/>
    </row>
    <row r="473" spans="2:6">
      <c r="B473" s="5"/>
      <c r="C473" s="5"/>
      <c r="D473" s="5"/>
      <c r="E473" s="5"/>
      <c r="F473" s="5"/>
    </row>
    <row r="474" spans="2:6">
      <c r="B474" s="5"/>
      <c r="C474" s="5"/>
      <c r="D474" s="5"/>
      <c r="E474" s="5"/>
      <c r="F474" s="5"/>
    </row>
    <row r="475" spans="2:6">
      <c r="B475" s="5"/>
      <c r="C475" s="5"/>
      <c r="D475" s="5"/>
      <c r="E475" s="5"/>
      <c r="F475" s="5"/>
    </row>
    <row r="476" spans="2:6">
      <c r="B476" s="5"/>
      <c r="C476" s="5"/>
      <c r="D476" s="5"/>
      <c r="E476" s="5"/>
      <c r="F476" s="5"/>
    </row>
    <row r="477" spans="2:6">
      <c r="B477" s="5"/>
      <c r="C477" s="5"/>
      <c r="D477" s="5"/>
      <c r="E477" s="5"/>
      <c r="F477" s="5"/>
    </row>
    <row r="478" spans="2:6">
      <c r="B478" s="5"/>
      <c r="C478" s="5"/>
      <c r="D478" s="5"/>
      <c r="E478" s="5"/>
      <c r="F478" s="5"/>
    </row>
    <row r="479" spans="2:6">
      <c r="B479" s="5"/>
      <c r="C479" s="5"/>
      <c r="D479" s="5"/>
      <c r="E479" s="5"/>
      <c r="F479" s="5"/>
    </row>
    <row r="480" spans="2:6">
      <c r="B480" s="5"/>
      <c r="C480" s="5"/>
      <c r="D480" s="5"/>
      <c r="E480" s="5"/>
      <c r="F480" s="5"/>
    </row>
    <row r="481" spans="2:6">
      <c r="B481" s="5"/>
      <c r="C481" s="5"/>
      <c r="D481" s="5"/>
      <c r="E481" s="5"/>
      <c r="F481" s="5"/>
    </row>
    <row r="482" spans="2:6">
      <c r="B482" s="5"/>
      <c r="C482" s="5"/>
      <c r="D482" s="5"/>
      <c r="E482" s="5"/>
      <c r="F482" s="5"/>
    </row>
    <row r="483" spans="2:6">
      <c r="B483" s="5"/>
      <c r="C483" s="5"/>
      <c r="D483" s="5"/>
      <c r="E483" s="5"/>
      <c r="F483" s="5"/>
    </row>
    <row r="484" spans="2:6">
      <c r="B484" s="5"/>
      <c r="C484" s="5"/>
      <c r="D484" s="5"/>
      <c r="E484" s="5"/>
      <c r="F484" s="5"/>
    </row>
    <row r="485" spans="2:6">
      <c r="B485" s="5"/>
      <c r="C485" s="5"/>
      <c r="D485" s="5"/>
      <c r="E485" s="5"/>
      <c r="F485" s="5"/>
    </row>
    <row r="486" spans="2:6">
      <c r="B486" s="5"/>
      <c r="C486" s="5"/>
      <c r="D486" s="5"/>
      <c r="E486" s="5"/>
      <c r="F486" s="5"/>
    </row>
    <row r="487" spans="2:6">
      <c r="B487" s="5"/>
      <c r="C487" s="5"/>
      <c r="D487" s="5"/>
      <c r="E487" s="5"/>
      <c r="F487" s="5"/>
    </row>
    <row r="488" spans="2:6">
      <c r="B488" s="5"/>
      <c r="C488" s="5"/>
      <c r="D488" s="5"/>
      <c r="E488" s="5"/>
      <c r="F488" s="5"/>
    </row>
    <row r="489" spans="2:6">
      <c r="B489" s="5"/>
      <c r="C489" s="5"/>
      <c r="D489" s="5"/>
      <c r="E489" s="5"/>
      <c r="F489" s="5"/>
    </row>
    <row r="490" spans="2:6">
      <c r="B490" s="5"/>
      <c r="C490" s="5"/>
      <c r="D490" s="5"/>
      <c r="E490" s="5"/>
      <c r="F490" s="5"/>
    </row>
    <row r="491" spans="2:6">
      <c r="B491" s="5"/>
      <c r="C491" s="5"/>
      <c r="D491" s="5"/>
      <c r="E491" s="5"/>
      <c r="F491" s="5"/>
    </row>
    <row r="492" spans="2:6">
      <c r="B492" s="5"/>
      <c r="C492" s="5"/>
      <c r="D492" s="5"/>
      <c r="E492" s="5"/>
      <c r="F492" s="5"/>
    </row>
    <row r="493" spans="2:6">
      <c r="B493" s="5"/>
      <c r="C493" s="5"/>
      <c r="D493" s="5"/>
      <c r="E493" s="5"/>
      <c r="F493" s="5"/>
    </row>
    <row r="494" spans="2:6">
      <c r="B494" s="5"/>
      <c r="C494" s="5"/>
      <c r="D494" s="5"/>
      <c r="E494" s="5"/>
      <c r="F494" s="5"/>
    </row>
    <row r="495" spans="2:6">
      <c r="B495" s="5"/>
      <c r="C495" s="5"/>
      <c r="D495" s="5"/>
      <c r="E495" s="5"/>
      <c r="F495" s="5"/>
    </row>
    <row r="496" spans="2:6">
      <c r="B496" s="5"/>
      <c r="C496" s="5"/>
      <c r="D496" s="5"/>
      <c r="E496" s="5"/>
      <c r="F496" s="5"/>
    </row>
    <row r="497" spans="2:6">
      <c r="B497" s="5"/>
      <c r="C497" s="5"/>
      <c r="D497" s="5"/>
      <c r="E497" s="5"/>
      <c r="F497" s="5"/>
    </row>
    <row r="498" spans="2:6">
      <c r="B498" s="5"/>
      <c r="C498" s="5"/>
      <c r="D498" s="5"/>
      <c r="E498" s="5"/>
      <c r="F498" s="5"/>
    </row>
    <row r="499" spans="2:6">
      <c r="B499" s="5"/>
      <c r="C499" s="5"/>
      <c r="D499" s="5"/>
      <c r="E499" s="5"/>
      <c r="F499" s="5"/>
    </row>
    <row r="500" spans="2:6">
      <c r="B500" s="5"/>
      <c r="C500" s="5"/>
      <c r="D500" s="5"/>
      <c r="E500" s="5"/>
      <c r="F500" s="5"/>
    </row>
    <row r="501" spans="2:6">
      <c r="B501" s="5"/>
      <c r="C501" s="5"/>
      <c r="D501" s="5"/>
      <c r="E501" s="5"/>
      <c r="F501" s="5"/>
    </row>
    <row r="502" spans="2:6">
      <c r="B502" s="5"/>
      <c r="C502" s="5"/>
      <c r="D502" s="5"/>
      <c r="E502" s="5"/>
      <c r="F502" s="5"/>
    </row>
    <row r="503" spans="2:6">
      <c r="B503" s="5"/>
      <c r="C503" s="5"/>
      <c r="D503" s="5"/>
      <c r="E503" s="5"/>
      <c r="F503" s="5"/>
    </row>
    <row r="504" spans="2:6">
      <c r="B504" s="5"/>
      <c r="C504" s="5"/>
      <c r="D504" s="5"/>
      <c r="E504" s="5"/>
      <c r="F504" s="5"/>
    </row>
    <row r="505" spans="2:6">
      <c r="B505" s="5"/>
      <c r="C505" s="5"/>
      <c r="D505" s="5"/>
      <c r="E505" s="5"/>
      <c r="F505" s="5"/>
    </row>
    <row r="506" spans="2:6">
      <c r="B506" s="5"/>
      <c r="C506" s="5"/>
      <c r="D506" s="5"/>
      <c r="E506" s="5"/>
      <c r="F506" s="5"/>
    </row>
    <row r="507" spans="2:6">
      <c r="B507" s="5"/>
      <c r="C507" s="5"/>
      <c r="D507" s="5"/>
      <c r="E507" s="5"/>
      <c r="F507" s="5"/>
    </row>
    <row r="508" spans="2:6">
      <c r="B508" s="5"/>
      <c r="C508" s="5"/>
      <c r="D508" s="5"/>
      <c r="E508" s="5"/>
      <c r="F508" s="5"/>
    </row>
    <row r="509" spans="2:6">
      <c r="B509" s="5"/>
      <c r="C509" s="5"/>
      <c r="D509" s="5"/>
      <c r="E509" s="5"/>
      <c r="F509" s="5"/>
    </row>
    <row r="510" spans="2:6">
      <c r="B510" s="5"/>
      <c r="C510" s="5"/>
      <c r="D510" s="5"/>
      <c r="E510" s="5"/>
      <c r="F510" s="5"/>
    </row>
    <row r="511" spans="2:6">
      <c r="B511" s="5"/>
      <c r="C511" s="5"/>
      <c r="D511" s="5"/>
      <c r="E511" s="5"/>
      <c r="F511" s="5"/>
    </row>
    <row r="512" spans="2:6">
      <c r="B512" s="5"/>
      <c r="C512" s="5"/>
      <c r="D512" s="5"/>
      <c r="E512" s="5"/>
      <c r="F512" s="5"/>
    </row>
    <row r="513" spans="2:6">
      <c r="B513" s="5"/>
      <c r="C513" s="5"/>
      <c r="D513" s="5"/>
      <c r="E513" s="5"/>
      <c r="F513" s="5"/>
    </row>
    <row r="514" spans="2:6">
      <c r="B514" s="5"/>
      <c r="C514" s="5"/>
      <c r="D514" s="5"/>
      <c r="E514" s="5"/>
      <c r="F514" s="5"/>
    </row>
    <row r="515" spans="2:6">
      <c r="B515" s="5"/>
      <c r="C515" s="5"/>
      <c r="D515" s="5"/>
      <c r="E515" s="5"/>
      <c r="F515" s="5"/>
    </row>
    <row r="516" spans="2:6">
      <c r="B516" s="5"/>
      <c r="C516" s="5"/>
      <c r="D516" s="5"/>
      <c r="E516" s="5"/>
      <c r="F516" s="5"/>
    </row>
    <row r="517" spans="2:6">
      <c r="B517" s="5"/>
      <c r="C517" s="5"/>
      <c r="D517" s="5"/>
      <c r="E517" s="5"/>
      <c r="F517" s="5"/>
    </row>
    <row r="518" spans="2:6">
      <c r="B518" s="5"/>
      <c r="C518" s="5"/>
      <c r="D518" s="5"/>
      <c r="E518" s="5"/>
      <c r="F518" s="5"/>
    </row>
    <row r="519" spans="2:6">
      <c r="B519" s="5"/>
      <c r="C519" s="5"/>
      <c r="D519" s="5"/>
      <c r="E519" s="5"/>
      <c r="F519" s="5"/>
    </row>
    <row r="520" spans="2:6">
      <c r="B520" s="5"/>
      <c r="C520" s="5"/>
      <c r="D520" s="5"/>
      <c r="E520" s="5"/>
      <c r="F520" s="5"/>
    </row>
    <row r="521" spans="2:6">
      <c r="B521" s="5"/>
      <c r="C521" s="5"/>
      <c r="D521" s="5"/>
      <c r="E521" s="5"/>
      <c r="F521" s="5"/>
    </row>
    <row r="522" spans="2:6">
      <c r="B522" s="5"/>
      <c r="C522" s="5"/>
      <c r="D522" s="5"/>
      <c r="E522" s="5"/>
      <c r="F522" s="5"/>
    </row>
    <row r="523" spans="2:6">
      <c r="B523" s="5"/>
      <c r="C523" s="5"/>
      <c r="D523" s="5"/>
      <c r="E523" s="5"/>
      <c r="F523" s="5"/>
    </row>
    <row r="524" spans="2:6">
      <c r="B524" s="5"/>
      <c r="C524" s="5"/>
      <c r="D524" s="5"/>
      <c r="E524" s="5"/>
      <c r="F524" s="5"/>
    </row>
    <row r="525" spans="2:6">
      <c r="B525" s="5"/>
      <c r="C525" s="5"/>
      <c r="D525" s="5"/>
      <c r="E525" s="5"/>
      <c r="F525" s="5"/>
    </row>
    <row r="526" spans="2:6">
      <c r="B526" s="5"/>
      <c r="C526" s="5"/>
      <c r="D526" s="5"/>
      <c r="E526" s="5"/>
      <c r="F526" s="5"/>
    </row>
    <row r="527" spans="2:6">
      <c r="B527" s="5"/>
      <c r="C527" s="5"/>
      <c r="D527" s="5"/>
      <c r="E527" s="5"/>
      <c r="F527" s="5"/>
    </row>
    <row r="528" spans="2:6">
      <c r="B528" s="5"/>
      <c r="C528" s="5"/>
      <c r="D528" s="5"/>
      <c r="E528" s="5"/>
      <c r="F528" s="5"/>
    </row>
    <row r="529" spans="2:6">
      <c r="B529" s="5"/>
      <c r="C529" s="5"/>
      <c r="D529" s="5"/>
      <c r="E529" s="5"/>
      <c r="F529" s="5"/>
    </row>
    <row r="530" spans="2:6">
      <c r="B530" s="5"/>
      <c r="C530" s="5"/>
      <c r="D530" s="5"/>
      <c r="E530" s="5"/>
      <c r="F530" s="5"/>
    </row>
    <row r="531" spans="2:6">
      <c r="B531" s="5"/>
      <c r="C531" s="5"/>
      <c r="D531" s="5"/>
      <c r="E531" s="5"/>
      <c r="F531" s="5"/>
    </row>
    <row r="532" spans="2:6">
      <c r="B532" s="5"/>
      <c r="C532" s="5"/>
      <c r="D532" s="5"/>
      <c r="E532" s="5"/>
      <c r="F532" s="5"/>
    </row>
    <row r="533" spans="2:6">
      <c r="B533" s="5"/>
      <c r="C533" s="5"/>
      <c r="D533" s="5"/>
      <c r="E533" s="5"/>
      <c r="F533" s="5"/>
    </row>
    <row r="534" spans="2:6">
      <c r="B534" s="5"/>
      <c r="C534" s="5"/>
      <c r="D534" s="5"/>
      <c r="E534" s="5"/>
      <c r="F534" s="5"/>
    </row>
    <row r="535" spans="2:6">
      <c r="B535" s="5"/>
      <c r="C535" s="5"/>
      <c r="D535" s="5"/>
      <c r="E535" s="5"/>
      <c r="F535" s="5"/>
    </row>
    <row r="536" spans="2:6">
      <c r="B536" s="5"/>
      <c r="C536" s="5"/>
      <c r="D536" s="5"/>
      <c r="E536" s="5"/>
      <c r="F536" s="5"/>
    </row>
    <row r="537" spans="2:6">
      <c r="B537" s="5"/>
      <c r="C537" s="5"/>
      <c r="D537" s="5"/>
      <c r="E537" s="5"/>
      <c r="F537" s="5"/>
    </row>
    <row r="538" spans="2:6">
      <c r="B538" s="5"/>
      <c r="C538" s="5"/>
      <c r="D538" s="5"/>
      <c r="E538" s="5"/>
      <c r="F538" s="5"/>
    </row>
    <row r="539" spans="2:6">
      <c r="B539" s="5"/>
      <c r="C539" s="5"/>
      <c r="D539" s="5"/>
      <c r="E539" s="5"/>
      <c r="F539" s="5"/>
    </row>
    <row r="540" spans="2:6">
      <c r="B540" s="5"/>
      <c r="C540" s="5"/>
      <c r="D540" s="5"/>
      <c r="E540" s="5"/>
      <c r="F540" s="5"/>
    </row>
    <row r="541" spans="2:6">
      <c r="B541" s="5"/>
      <c r="C541" s="5"/>
      <c r="D541" s="5"/>
      <c r="E541" s="5"/>
      <c r="F541" s="5"/>
    </row>
    <row r="542" spans="2:6">
      <c r="B542" s="5"/>
      <c r="C542" s="5"/>
      <c r="D542" s="5"/>
      <c r="E542" s="5"/>
      <c r="F542" s="5"/>
    </row>
    <row r="543" spans="2:6">
      <c r="B543" s="5"/>
      <c r="C543" s="5"/>
      <c r="D543" s="5"/>
      <c r="E543" s="5"/>
      <c r="F543" s="5"/>
    </row>
    <row r="544" spans="2:6">
      <c r="B544" s="5"/>
      <c r="C544" s="5"/>
      <c r="D544" s="5"/>
      <c r="E544" s="5"/>
      <c r="F544" s="5"/>
    </row>
    <row r="545" spans="2:6">
      <c r="B545" s="5"/>
      <c r="C545" s="5"/>
      <c r="D545" s="5"/>
      <c r="E545" s="5"/>
      <c r="F545" s="5"/>
    </row>
    <row r="546" spans="2:6">
      <c r="B546" s="5"/>
      <c r="C546" s="5"/>
      <c r="D546" s="5"/>
      <c r="E546" s="5"/>
      <c r="F546" s="5"/>
    </row>
    <row r="547" spans="2:6">
      <c r="B547" s="5"/>
      <c r="C547" s="5"/>
      <c r="D547" s="5"/>
      <c r="E547" s="5"/>
      <c r="F547" s="5"/>
    </row>
    <row r="548" spans="2:6">
      <c r="B548" s="5"/>
      <c r="C548" s="5"/>
      <c r="D548" s="5"/>
      <c r="E548" s="5"/>
      <c r="F548" s="5"/>
    </row>
    <row r="549" spans="2:6">
      <c r="B549" s="5"/>
      <c r="C549" s="5"/>
      <c r="D549" s="5"/>
      <c r="E549" s="5"/>
      <c r="F549" s="5"/>
    </row>
    <row r="550" spans="2:6">
      <c r="B550" s="5"/>
      <c r="C550" s="5"/>
      <c r="D550" s="5"/>
      <c r="E550" s="5"/>
      <c r="F550" s="5"/>
    </row>
    <row r="551" spans="2:6">
      <c r="B551" s="5"/>
      <c r="C551" s="5"/>
      <c r="D551" s="5"/>
      <c r="E551" s="5"/>
      <c r="F551" s="5"/>
    </row>
    <row r="552" spans="2:6">
      <c r="B552" s="5"/>
      <c r="C552" s="5"/>
      <c r="D552" s="5"/>
      <c r="E552" s="5"/>
      <c r="F552" s="5"/>
    </row>
    <row r="553" spans="2:6">
      <c r="B553" s="5"/>
      <c r="C553" s="5"/>
      <c r="D553" s="5"/>
      <c r="E553" s="5"/>
      <c r="F553" s="5"/>
    </row>
    <row r="554" spans="2:6">
      <c r="B554" s="5"/>
      <c r="C554" s="5"/>
      <c r="D554" s="5"/>
      <c r="E554" s="5"/>
      <c r="F554" s="5"/>
    </row>
    <row r="555" spans="2:6">
      <c r="B555" s="5"/>
      <c r="C555" s="5"/>
      <c r="D555" s="5"/>
      <c r="E555" s="5"/>
      <c r="F555" s="5"/>
    </row>
    <row r="556" spans="2:6">
      <c r="B556" s="5"/>
      <c r="C556" s="5"/>
      <c r="D556" s="5"/>
      <c r="E556" s="5"/>
      <c r="F556" s="5"/>
    </row>
    <row r="557" spans="2:6">
      <c r="B557" s="5"/>
      <c r="C557" s="5"/>
      <c r="D557" s="5"/>
      <c r="E557" s="5"/>
      <c r="F557" s="5"/>
    </row>
    <row r="558" spans="2:6">
      <c r="B558" s="5"/>
      <c r="C558" s="5"/>
      <c r="D558" s="5"/>
      <c r="E558" s="5"/>
      <c r="F558" s="5"/>
    </row>
    <row r="559" spans="2:6">
      <c r="B559" s="5"/>
      <c r="C559" s="5"/>
      <c r="D559" s="5"/>
      <c r="E559" s="5"/>
      <c r="F559" s="5"/>
    </row>
    <row r="560" spans="2:6">
      <c r="B560" s="5"/>
      <c r="C560" s="5"/>
      <c r="D560" s="5"/>
      <c r="E560" s="5"/>
      <c r="F560" s="5"/>
    </row>
    <row r="561" spans="2:6">
      <c r="B561" s="5"/>
      <c r="C561" s="5"/>
      <c r="D561" s="5"/>
      <c r="E561" s="5"/>
      <c r="F561" s="5"/>
    </row>
    <row r="562" spans="2:6">
      <c r="B562" s="5"/>
      <c r="C562" s="5"/>
      <c r="D562" s="5"/>
      <c r="E562" s="5"/>
      <c r="F562" s="5"/>
    </row>
    <row r="563" spans="2:6">
      <c r="B563" s="5"/>
      <c r="C563" s="5"/>
      <c r="D563" s="5"/>
      <c r="E563" s="5"/>
      <c r="F563" s="5"/>
    </row>
    <row r="564" spans="2:6">
      <c r="B564" s="5"/>
      <c r="C564" s="5"/>
      <c r="D564" s="5"/>
      <c r="E564" s="5"/>
      <c r="F564" s="5"/>
    </row>
    <row r="565" spans="2:6">
      <c r="B565" s="5"/>
      <c r="C565" s="5"/>
      <c r="D565" s="5"/>
      <c r="E565" s="5"/>
      <c r="F565" s="5"/>
    </row>
    <row r="566" spans="2:6">
      <c r="B566" s="5"/>
      <c r="C566" s="5"/>
      <c r="D566" s="5"/>
      <c r="E566" s="5"/>
      <c r="F566" s="5"/>
    </row>
    <row r="567" spans="2:6">
      <c r="B567" s="5"/>
      <c r="C567" s="5"/>
      <c r="D567" s="5"/>
      <c r="E567" s="5"/>
      <c r="F567" s="5"/>
    </row>
    <row r="568" spans="2:6">
      <c r="B568" s="5"/>
      <c r="C568" s="5"/>
      <c r="D568" s="5"/>
      <c r="E568" s="5"/>
      <c r="F568" s="5"/>
    </row>
    <row r="569" spans="2:6">
      <c r="B569" s="5"/>
      <c r="C569" s="5"/>
      <c r="D569" s="5"/>
      <c r="E569" s="5"/>
      <c r="F569" s="5"/>
    </row>
    <row r="570" spans="2:6">
      <c r="B570" s="5"/>
      <c r="C570" s="5"/>
      <c r="D570" s="5"/>
      <c r="E570" s="5"/>
      <c r="F570" s="5"/>
    </row>
    <row r="571" spans="2:6">
      <c r="B571" s="5"/>
      <c r="C571" s="5"/>
      <c r="D571" s="5"/>
      <c r="E571" s="5"/>
      <c r="F571" s="5"/>
    </row>
    <row r="572" spans="2:6">
      <c r="B572" s="5"/>
      <c r="C572" s="5"/>
      <c r="D572" s="5"/>
      <c r="E572" s="5"/>
      <c r="F572" s="5"/>
    </row>
    <row r="573" spans="2:6">
      <c r="B573" s="5"/>
      <c r="C573" s="5"/>
      <c r="D573" s="5"/>
      <c r="E573" s="5"/>
      <c r="F573" s="5"/>
    </row>
    <row r="574" spans="2:6">
      <c r="B574" s="5"/>
      <c r="C574" s="5"/>
      <c r="D574" s="5"/>
      <c r="E574" s="5"/>
      <c r="F574" s="5"/>
    </row>
    <row r="575" spans="2:6">
      <c r="B575" s="5"/>
      <c r="C575" s="5"/>
      <c r="D575" s="5"/>
      <c r="E575" s="5"/>
      <c r="F575" s="5"/>
    </row>
    <row r="576" spans="2:6">
      <c r="B576" s="5"/>
      <c r="C576" s="5"/>
      <c r="D576" s="5"/>
      <c r="E576" s="5"/>
      <c r="F576" s="5"/>
    </row>
    <row r="577" spans="2:6">
      <c r="B577" s="5"/>
      <c r="C577" s="5"/>
      <c r="D577" s="5"/>
      <c r="E577" s="5"/>
      <c r="F577" s="5"/>
    </row>
    <row r="578" spans="2:6">
      <c r="B578" s="5"/>
      <c r="C578" s="5"/>
      <c r="D578" s="5"/>
      <c r="E578" s="5"/>
      <c r="F578" s="5"/>
    </row>
    <row r="579" spans="2:6">
      <c r="B579" s="5"/>
      <c r="C579" s="5"/>
      <c r="D579" s="5"/>
      <c r="E579" s="5"/>
      <c r="F579" s="5"/>
    </row>
    <row r="580" spans="2:6">
      <c r="B580" s="5"/>
      <c r="C580" s="5"/>
      <c r="D580" s="5"/>
      <c r="E580" s="5"/>
      <c r="F580" s="5"/>
    </row>
    <row r="581" spans="2:6">
      <c r="B581" s="5"/>
      <c r="C581" s="5"/>
      <c r="D581" s="5"/>
      <c r="E581" s="5"/>
      <c r="F581" s="5"/>
    </row>
    <row r="582" spans="2:6">
      <c r="B582" s="5"/>
      <c r="C582" s="5"/>
      <c r="D582" s="5"/>
      <c r="E582" s="5"/>
      <c r="F582" s="5"/>
    </row>
    <row r="583" spans="2:6">
      <c r="B583" s="5"/>
      <c r="C583" s="5"/>
      <c r="D583" s="5"/>
      <c r="E583" s="5"/>
      <c r="F583" s="5"/>
    </row>
    <row r="584" spans="2:6">
      <c r="B584" s="5"/>
      <c r="C584" s="5"/>
      <c r="D584" s="5"/>
      <c r="E584" s="5"/>
      <c r="F584" s="5"/>
    </row>
    <row r="585" spans="2:6">
      <c r="B585" s="5"/>
      <c r="C585" s="5"/>
      <c r="D585" s="5"/>
      <c r="E585" s="5"/>
      <c r="F585" s="5"/>
    </row>
    <row r="586" spans="2:6">
      <c r="B586" s="5"/>
      <c r="C586" s="5"/>
      <c r="D586" s="5"/>
      <c r="E586" s="5"/>
      <c r="F586" s="5"/>
    </row>
    <row r="587" spans="2:6">
      <c r="B587" s="5"/>
      <c r="C587" s="5"/>
      <c r="D587" s="5"/>
      <c r="E587" s="5"/>
      <c r="F587" s="5"/>
    </row>
    <row r="588" spans="2:6">
      <c r="B588" s="5"/>
      <c r="C588" s="5"/>
      <c r="D588" s="5"/>
      <c r="E588" s="5"/>
      <c r="F588" s="5"/>
    </row>
    <row r="589" spans="2:6">
      <c r="B589" s="5"/>
      <c r="C589" s="5"/>
      <c r="D589" s="5"/>
      <c r="E589" s="5"/>
      <c r="F589" s="5"/>
    </row>
    <row r="590" spans="2:6">
      <c r="B590" s="5"/>
      <c r="C590" s="5"/>
      <c r="D590" s="5"/>
      <c r="E590" s="5"/>
      <c r="F590" s="5"/>
    </row>
    <row r="591" spans="2:6">
      <c r="B591" s="5"/>
      <c r="C591" s="5"/>
      <c r="D591" s="5"/>
      <c r="E591" s="5"/>
      <c r="F591" s="5"/>
    </row>
    <row r="592" spans="2:6">
      <c r="B592" s="5"/>
      <c r="C592" s="5"/>
      <c r="D592" s="5"/>
      <c r="E592" s="5"/>
      <c r="F592" s="5"/>
    </row>
    <row r="593" spans="2:6">
      <c r="B593" s="5"/>
      <c r="C593" s="5"/>
      <c r="D593" s="5"/>
      <c r="E593" s="5"/>
      <c r="F593" s="5"/>
    </row>
    <row r="594" spans="2:6">
      <c r="B594" s="5"/>
      <c r="C594" s="5"/>
      <c r="D594" s="5"/>
      <c r="E594" s="5"/>
      <c r="F594" s="5"/>
    </row>
    <row r="595" spans="2:6">
      <c r="B595" s="5"/>
      <c r="C595" s="5"/>
      <c r="D595" s="5"/>
      <c r="E595" s="5"/>
      <c r="F595" s="5"/>
    </row>
    <row r="596" spans="2:6">
      <c r="B596" s="5"/>
      <c r="C596" s="5"/>
      <c r="D596" s="5"/>
      <c r="E596" s="5"/>
      <c r="F596" s="5"/>
    </row>
    <row r="597" spans="2:6">
      <c r="B597" s="5"/>
      <c r="C597" s="5"/>
      <c r="D597" s="5"/>
      <c r="E597" s="5"/>
      <c r="F597" s="5"/>
    </row>
    <row r="598" spans="2:6">
      <c r="B598" s="5"/>
      <c r="C598" s="5"/>
      <c r="D598" s="5"/>
      <c r="E598" s="5"/>
      <c r="F598" s="5"/>
    </row>
    <row r="599" spans="2:6">
      <c r="B599" s="5"/>
      <c r="C599" s="5"/>
      <c r="D599" s="5"/>
      <c r="E599" s="5"/>
      <c r="F599" s="5"/>
    </row>
    <row r="600" spans="2:6">
      <c r="B600" s="5"/>
      <c r="C600" s="5"/>
      <c r="D600" s="5"/>
      <c r="E600" s="5"/>
      <c r="F600" s="5"/>
    </row>
    <row r="601" spans="2:6">
      <c r="B601" s="5"/>
      <c r="C601" s="5"/>
      <c r="D601" s="5"/>
      <c r="E601" s="5"/>
      <c r="F601" s="5"/>
    </row>
    <row r="602" spans="2:6">
      <c r="B602" s="5"/>
      <c r="C602" s="5"/>
      <c r="D602" s="5"/>
      <c r="E602" s="5"/>
      <c r="F602" s="5"/>
    </row>
    <row r="603" spans="2:6">
      <c r="B603" s="5"/>
      <c r="C603" s="5"/>
      <c r="D603" s="5"/>
      <c r="E603" s="5"/>
      <c r="F603" s="5"/>
    </row>
    <row r="604" spans="2:6">
      <c r="B604" s="5"/>
      <c r="C604" s="5"/>
      <c r="D604" s="5"/>
      <c r="E604" s="5"/>
      <c r="F604" s="5"/>
    </row>
    <row r="605" spans="2:6">
      <c r="B605" s="5"/>
      <c r="C605" s="5"/>
      <c r="D605" s="5"/>
      <c r="E605" s="5"/>
      <c r="F605" s="5"/>
    </row>
    <row r="606" spans="2:6">
      <c r="B606" s="5"/>
      <c r="C606" s="5"/>
      <c r="D606" s="5"/>
      <c r="E606" s="5"/>
      <c r="F606" s="5"/>
    </row>
    <row r="607" spans="2:6">
      <c r="B607" s="5"/>
      <c r="C607" s="5"/>
      <c r="D607" s="5"/>
      <c r="E607" s="5"/>
      <c r="F607" s="5"/>
    </row>
    <row r="608" spans="2:6">
      <c r="B608" s="5"/>
      <c r="C608" s="5"/>
      <c r="D608" s="5"/>
      <c r="E608" s="5"/>
      <c r="F608" s="5"/>
    </row>
    <row r="609" spans="2:6">
      <c r="B609" s="5"/>
      <c r="C609" s="5"/>
      <c r="D609" s="5"/>
      <c r="E609" s="5"/>
      <c r="F609" s="5"/>
    </row>
    <row r="610" spans="2:6">
      <c r="B610" s="5"/>
      <c r="C610" s="5"/>
      <c r="D610" s="5"/>
      <c r="E610" s="5"/>
      <c r="F610" s="5"/>
    </row>
    <row r="611" spans="2:6">
      <c r="B611" s="5"/>
      <c r="C611" s="5"/>
      <c r="D611" s="5"/>
      <c r="E611" s="5"/>
      <c r="F611" s="5"/>
    </row>
    <row r="612" spans="2:6">
      <c r="B612" s="5"/>
      <c r="C612" s="5"/>
      <c r="D612" s="5"/>
      <c r="E612" s="5"/>
      <c r="F612" s="5"/>
    </row>
    <row r="613" spans="2:6">
      <c r="B613" s="5"/>
      <c r="C613" s="5"/>
      <c r="D613" s="5"/>
      <c r="E613" s="5"/>
      <c r="F613" s="5"/>
    </row>
    <row r="614" spans="2:6">
      <c r="B614" s="5"/>
      <c r="C614" s="5"/>
      <c r="D614" s="5"/>
      <c r="E614" s="5"/>
      <c r="F614" s="5"/>
    </row>
    <row r="615" spans="2:6">
      <c r="B615" s="5"/>
      <c r="C615" s="5"/>
      <c r="D615" s="5"/>
      <c r="E615" s="5"/>
      <c r="F615" s="5"/>
    </row>
    <row r="616" spans="2:6">
      <c r="B616" s="5"/>
      <c r="C616" s="5"/>
      <c r="D616" s="5"/>
      <c r="E616" s="5"/>
      <c r="F616" s="5"/>
    </row>
    <row r="617" spans="2:6">
      <c r="B617" s="5"/>
      <c r="C617" s="5"/>
      <c r="D617" s="5"/>
      <c r="E617" s="5"/>
      <c r="F617" s="5"/>
    </row>
    <row r="618" spans="2:6">
      <c r="B618" s="5"/>
      <c r="C618" s="5"/>
      <c r="D618" s="5"/>
      <c r="E618" s="5"/>
      <c r="F618" s="5"/>
    </row>
    <row r="619" spans="2:6">
      <c r="B619" s="5"/>
      <c r="C619" s="5"/>
      <c r="D619" s="5"/>
      <c r="E619" s="5"/>
      <c r="F619" s="5"/>
    </row>
    <row r="620" spans="2:6">
      <c r="B620" s="5"/>
      <c r="C620" s="5"/>
      <c r="D620" s="5"/>
      <c r="E620" s="5"/>
      <c r="F620" s="5"/>
    </row>
    <row r="621" spans="2:6">
      <c r="B621" s="5"/>
      <c r="C621" s="5"/>
      <c r="D621" s="5"/>
      <c r="E621" s="5"/>
      <c r="F621" s="5"/>
    </row>
    <row r="622" spans="2:6">
      <c r="B622" s="5"/>
      <c r="C622" s="5"/>
      <c r="D622" s="5"/>
      <c r="E622" s="5"/>
      <c r="F622" s="5"/>
    </row>
    <row r="623" spans="2:6">
      <c r="B623" s="5"/>
      <c r="C623" s="5"/>
      <c r="D623" s="5"/>
      <c r="E623" s="5"/>
      <c r="F623" s="5"/>
    </row>
    <row r="624" spans="2:6">
      <c r="B624" s="5"/>
      <c r="C624" s="5"/>
      <c r="D624" s="5"/>
      <c r="E624" s="5"/>
      <c r="F624" s="5"/>
    </row>
    <row r="625" spans="2:6">
      <c r="B625" s="5"/>
      <c r="C625" s="5"/>
      <c r="D625" s="5"/>
      <c r="E625" s="5"/>
      <c r="F625" s="5"/>
    </row>
    <row r="626" spans="2:6">
      <c r="B626" s="5"/>
      <c r="C626" s="5"/>
      <c r="D626" s="5"/>
      <c r="E626" s="5"/>
      <c r="F626" s="5"/>
    </row>
    <row r="627" spans="2:6">
      <c r="B627" s="5"/>
      <c r="C627" s="5"/>
      <c r="D627" s="5"/>
      <c r="E627" s="5"/>
      <c r="F627" s="5"/>
    </row>
    <row r="628" spans="2:6">
      <c r="B628" s="5"/>
      <c r="C628" s="5"/>
      <c r="D628" s="5"/>
      <c r="E628" s="5"/>
      <c r="F628" s="5"/>
    </row>
    <row r="629" spans="2:6">
      <c r="B629" s="5"/>
      <c r="C629" s="5"/>
      <c r="D629" s="5"/>
      <c r="E629" s="5"/>
      <c r="F629" s="5"/>
    </row>
    <row r="630" spans="2:6">
      <c r="B630" s="5"/>
      <c r="C630" s="5"/>
      <c r="D630" s="5"/>
      <c r="E630" s="5"/>
      <c r="F630" s="5"/>
    </row>
    <row r="631" spans="2:6">
      <c r="B631" s="5"/>
      <c r="C631" s="5"/>
      <c r="D631" s="5"/>
      <c r="E631" s="5"/>
      <c r="F631" s="5"/>
    </row>
    <row r="632" spans="2:6">
      <c r="B632" s="5"/>
      <c r="C632" s="5"/>
      <c r="D632" s="5"/>
      <c r="E632" s="5"/>
      <c r="F632" s="5"/>
    </row>
    <row r="633" spans="2:6">
      <c r="B633" s="5"/>
      <c r="C633" s="5"/>
      <c r="D633" s="5"/>
      <c r="E633" s="5"/>
      <c r="F633" s="5"/>
    </row>
    <row r="634" spans="2:6">
      <c r="B634" s="5"/>
      <c r="C634" s="5"/>
      <c r="D634" s="5"/>
      <c r="E634" s="5"/>
      <c r="F634" s="5"/>
    </row>
    <row r="635" spans="2:6">
      <c r="B635" s="5"/>
      <c r="C635" s="5"/>
      <c r="D635" s="5"/>
      <c r="E635" s="5"/>
      <c r="F635" s="5"/>
    </row>
    <row r="636" spans="2:6">
      <c r="B636" s="5"/>
      <c r="C636" s="5"/>
      <c r="D636" s="5"/>
      <c r="E636" s="5"/>
      <c r="F636" s="5"/>
    </row>
    <row r="637" spans="2:6">
      <c r="B637" s="5"/>
      <c r="C637" s="5"/>
      <c r="D637" s="5"/>
      <c r="E637" s="5"/>
      <c r="F637" s="5"/>
    </row>
    <row r="638" spans="2:6">
      <c r="B638" s="5"/>
      <c r="C638" s="5"/>
      <c r="D638" s="5"/>
      <c r="E638" s="5"/>
      <c r="F638" s="5"/>
    </row>
    <row r="639" spans="2:6">
      <c r="B639" s="5"/>
      <c r="C639" s="5"/>
      <c r="D639" s="5"/>
      <c r="E639" s="5"/>
      <c r="F639" s="5"/>
    </row>
    <row r="640" spans="2:6">
      <c r="B640" s="5"/>
      <c r="C640" s="5"/>
      <c r="D640" s="5"/>
      <c r="E640" s="5"/>
      <c r="F640" s="5"/>
    </row>
    <row r="641" spans="2:6">
      <c r="B641" s="5"/>
      <c r="C641" s="5"/>
      <c r="D641" s="5"/>
      <c r="E641" s="5"/>
      <c r="F641" s="5"/>
    </row>
    <row r="642" spans="2:6">
      <c r="B642" s="5"/>
      <c r="C642" s="5"/>
      <c r="D642" s="5"/>
      <c r="E642" s="5"/>
      <c r="F642" s="5"/>
    </row>
    <row r="643" spans="2:6">
      <c r="B643" s="5"/>
      <c r="C643" s="5"/>
      <c r="D643" s="5"/>
      <c r="E643" s="5"/>
      <c r="F643" s="5"/>
    </row>
    <row r="644" spans="2:6">
      <c r="B644" s="5"/>
      <c r="C644" s="5"/>
      <c r="D644" s="5"/>
      <c r="E644" s="5"/>
      <c r="F644" s="5"/>
    </row>
    <row r="645" spans="2:6">
      <c r="B645" s="5"/>
      <c r="C645" s="5"/>
      <c r="D645" s="5"/>
      <c r="E645" s="5"/>
      <c r="F645" s="5"/>
    </row>
    <row r="646" spans="2:6">
      <c r="B646" s="5"/>
      <c r="C646" s="5"/>
      <c r="D646" s="5"/>
      <c r="E646" s="5"/>
      <c r="F646" s="5"/>
    </row>
    <row r="647" spans="2:6">
      <c r="B647" s="5"/>
      <c r="C647" s="5"/>
      <c r="D647" s="5"/>
      <c r="E647" s="5"/>
      <c r="F647" s="5"/>
    </row>
    <row r="648" spans="2:6">
      <c r="B648" s="5"/>
      <c r="C648" s="5"/>
      <c r="D648" s="5"/>
      <c r="E648" s="5"/>
      <c r="F648" s="5"/>
    </row>
    <row r="649" spans="2:6">
      <c r="B649" s="5"/>
      <c r="C649" s="5"/>
      <c r="D649" s="5"/>
      <c r="E649" s="5"/>
      <c r="F649" s="5"/>
    </row>
    <row r="650" spans="2:6">
      <c r="B650" s="5"/>
      <c r="C650" s="5"/>
      <c r="D650" s="5"/>
      <c r="E650" s="5"/>
      <c r="F650" s="5"/>
    </row>
    <row r="651" spans="2:6">
      <c r="B651" s="5"/>
      <c r="C651" s="5"/>
      <c r="D651" s="5"/>
      <c r="E651" s="5"/>
      <c r="F651" s="5"/>
    </row>
    <row r="652" spans="2:6">
      <c r="B652" s="5"/>
      <c r="C652" s="5"/>
      <c r="D652" s="5"/>
      <c r="E652" s="5"/>
      <c r="F652" s="5"/>
    </row>
    <row r="653" spans="2:6">
      <c r="B653" s="5"/>
      <c r="C653" s="5"/>
      <c r="D653" s="5"/>
      <c r="E653" s="5"/>
      <c r="F653" s="5"/>
    </row>
    <row r="654" spans="2:6">
      <c r="B654" s="5"/>
      <c r="C654" s="5"/>
      <c r="D654" s="5"/>
      <c r="E654" s="5"/>
      <c r="F654" s="5"/>
    </row>
    <row r="655" spans="2:6">
      <c r="B655" s="5"/>
      <c r="C655" s="5"/>
      <c r="D655" s="5"/>
      <c r="E655" s="5"/>
      <c r="F655" s="5"/>
    </row>
    <row r="656" spans="2:6">
      <c r="B656" s="5"/>
      <c r="C656" s="5"/>
      <c r="D656" s="5"/>
      <c r="E656" s="5"/>
      <c r="F656" s="5"/>
    </row>
    <row r="657" spans="2:6">
      <c r="B657" s="5"/>
      <c r="C657" s="5"/>
      <c r="D657" s="5"/>
      <c r="E657" s="5"/>
      <c r="F657" s="5"/>
    </row>
    <row r="658" spans="2:6">
      <c r="B658" s="5"/>
      <c r="C658" s="5"/>
      <c r="D658" s="5"/>
      <c r="E658" s="5"/>
      <c r="F658" s="5"/>
    </row>
    <row r="659" spans="2:6">
      <c r="B659" s="5"/>
      <c r="C659" s="5"/>
      <c r="D659" s="5"/>
      <c r="E659" s="5"/>
      <c r="F659" s="5"/>
    </row>
    <row r="660" spans="2:6">
      <c r="B660" s="5"/>
      <c r="C660" s="5"/>
      <c r="D660" s="5"/>
      <c r="E660" s="5"/>
      <c r="F660" s="5"/>
    </row>
    <row r="661" spans="2:6">
      <c r="B661" s="5"/>
      <c r="C661" s="5"/>
      <c r="D661" s="5"/>
      <c r="E661" s="5"/>
      <c r="F661" s="5"/>
    </row>
    <row r="662" spans="2:6">
      <c r="B662" s="5"/>
      <c r="C662" s="5"/>
      <c r="D662" s="5"/>
      <c r="E662" s="5"/>
      <c r="F662" s="5"/>
    </row>
    <row r="663" spans="2:6">
      <c r="B663" s="5"/>
      <c r="C663" s="5"/>
      <c r="D663" s="5"/>
      <c r="E663" s="5"/>
      <c r="F663" s="5"/>
    </row>
    <row r="664" spans="2:6">
      <c r="B664" s="5"/>
      <c r="C664" s="5"/>
      <c r="D664" s="5"/>
      <c r="E664" s="5"/>
      <c r="F664" s="5"/>
    </row>
    <row r="665" spans="2:6">
      <c r="B665" s="5"/>
      <c r="C665" s="5"/>
      <c r="D665" s="5"/>
      <c r="E665" s="5"/>
      <c r="F665" s="5"/>
    </row>
    <row r="666" spans="2:6">
      <c r="B666" s="5"/>
      <c r="C666" s="5"/>
      <c r="D666" s="5"/>
      <c r="E666" s="5"/>
      <c r="F666" s="5"/>
    </row>
    <row r="667" spans="2:6">
      <c r="B667" s="5"/>
      <c r="C667" s="5"/>
      <c r="D667" s="5"/>
      <c r="E667" s="5"/>
      <c r="F667" s="5"/>
    </row>
    <row r="668" spans="2:6">
      <c r="B668" s="5"/>
      <c r="C668" s="5"/>
      <c r="D668" s="5"/>
      <c r="E668" s="5"/>
      <c r="F668" s="5"/>
    </row>
    <row r="669" spans="2:6">
      <c r="B669" s="5"/>
      <c r="C669" s="5"/>
      <c r="D669" s="5"/>
      <c r="E669" s="5"/>
      <c r="F669" s="5"/>
    </row>
    <row r="670" spans="2:6">
      <c r="B670" s="5"/>
      <c r="C670" s="5"/>
      <c r="D670" s="5"/>
      <c r="E670" s="5"/>
      <c r="F670" s="5"/>
    </row>
    <row r="671" spans="2:6">
      <c r="B671" s="5"/>
      <c r="C671" s="5"/>
      <c r="D671" s="5"/>
      <c r="E671" s="5"/>
      <c r="F671" s="5"/>
    </row>
    <row r="672" spans="2:6">
      <c r="B672" s="5"/>
      <c r="C672" s="5"/>
      <c r="D672" s="5"/>
      <c r="E672" s="5"/>
      <c r="F672" s="5"/>
    </row>
    <row r="673" spans="2:6">
      <c r="B673" s="5"/>
      <c r="C673" s="5"/>
      <c r="D673" s="5"/>
      <c r="E673" s="5"/>
      <c r="F673" s="5"/>
    </row>
    <row r="674" spans="2:6">
      <c r="B674" s="5"/>
      <c r="C674" s="5"/>
      <c r="D674" s="5"/>
      <c r="E674" s="5"/>
      <c r="F674" s="5"/>
    </row>
    <row r="675" spans="2:6">
      <c r="B675" s="5"/>
      <c r="C675" s="5"/>
      <c r="D675" s="5"/>
      <c r="E675" s="5"/>
      <c r="F675" s="5"/>
    </row>
    <row r="676" spans="2:6">
      <c r="B676" s="5"/>
      <c r="C676" s="5"/>
      <c r="D676" s="5"/>
      <c r="E676" s="5"/>
      <c r="F676" s="5"/>
    </row>
    <row r="677" spans="2:6">
      <c r="B677" s="5"/>
      <c r="C677" s="5"/>
      <c r="D677" s="5"/>
      <c r="E677" s="5"/>
      <c r="F677" s="5"/>
    </row>
    <row r="678" spans="2:6">
      <c r="B678" s="5"/>
      <c r="C678" s="5"/>
      <c r="D678" s="5"/>
      <c r="E678" s="5"/>
      <c r="F678" s="5"/>
    </row>
    <row r="679" spans="2:6">
      <c r="B679" s="5"/>
      <c r="C679" s="5"/>
      <c r="D679" s="5"/>
      <c r="E679" s="5"/>
      <c r="F679" s="5"/>
    </row>
    <row r="680" spans="2:6">
      <c r="B680" s="5"/>
      <c r="C680" s="5"/>
      <c r="D680" s="5"/>
      <c r="E680" s="5"/>
      <c r="F680" s="5"/>
    </row>
    <row r="681" spans="2:6">
      <c r="B681" s="5"/>
      <c r="C681" s="5"/>
      <c r="D681" s="5"/>
      <c r="E681" s="5"/>
      <c r="F681" s="5"/>
    </row>
    <row r="682" spans="2:6">
      <c r="B682" s="5"/>
      <c r="C682" s="5"/>
      <c r="D682" s="5"/>
      <c r="E682" s="5"/>
      <c r="F682" s="5"/>
    </row>
    <row r="683" spans="2:6">
      <c r="B683" s="5"/>
      <c r="C683" s="5"/>
      <c r="D683" s="5"/>
      <c r="E683" s="5"/>
      <c r="F683" s="5"/>
    </row>
    <row r="684" spans="2:6">
      <c r="B684" s="5"/>
      <c r="C684" s="5"/>
      <c r="D684" s="5"/>
      <c r="E684" s="5"/>
      <c r="F684" s="5"/>
    </row>
    <row r="685" spans="2:6">
      <c r="B685" s="5"/>
      <c r="C685" s="5"/>
      <c r="D685" s="5"/>
      <c r="E685" s="5"/>
      <c r="F685" s="5"/>
    </row>
    <row r="686" spans="2:6">
      <c r="B686" s="5"/>
      <c r="C686" s="5"/>
      <c r="D686" s="5"/>
      <c r="E686" s="5"/>
      <c r="F686" s="5"/>
    </row>
    <row r="687" spans="2:6">
      <c r="B687" s="5"/>
      <c r="C687" s="5"/>
      <c r="D687" s="5"/>
      <c r="E687" s="5"/>
      <c r="F687" s="5"/>
    </row>
    <row r="688" spans="2:6">
      <c r="B688" s="5"/>
      <c r="C688" s="5"/>
      <c r="D688" s="5"/>
      <c r="E688" s="5"/>
      <c r="F688" s="5"/>
    </row>
    <row r="689" spans="2:6">
      <c r="B689" s="5"/>
      <c r="C689" s="5"/>
      <c r="D689" s="5"/>
      <c r="E689" s="5"/>
      <c r="F689" s="5"/>
    </row>
    <row r="690" spans="2:6">
      <c r="B690" s="5"/>
      <c r="C690" s="5"/>
      <c r="D690" s="5"/>
      <c r="E690" s="5"/>
      <c r="F690" s="5"/>
    </row>
    <row r="691" spans="2:6">
      <c r="B691" s="5"/>
      <c r="C691" s="5"/>
      <c r="D691" s="5"/>
      <c r="E691" s="5"/>
      <c r="F691" s="5"/>
    </row>
    <row r="692" spans="2:6">
      <c r="B692" s="5"/>
      <c r="C692" s="5"/>
      <c r="D692" s="5"/>
      <c r="E692" s="5"/>
      <c r="F692" s="5"/>
    </row>
    <row r="693" spans="2:6">
      <c r="B693" s="5"/>
      <c r="C693" s="5"/>
      <c r="D693" s="5"/>
      <c r="E693" s="5"/>
      <c r="F693" s="5"/>
    </row>
    <row r="694" spans="2:6">
      <c r="B694" s="5"/>
      <c r="C694" s="5"/>
      <c r="D694" s="5"/>
      <c r="E694" s="5"/>
      <c r="F694" s="5"/>
    </row>
    <row r="695" spans="2:6">
      <c r="B695" s="5"/>
      <c r="C695" s="5"/>
      <c r="D695" s="5"/>
      <c r="E695" s="5"/>
      <c r="F695" s="5"/>
    </row>
    <row r="696" spans="2:6">
      <c r="B696" s="5"/>
      <c r="C696" s="5"/>
      <c r="D696" s="5"/>
      <c r="E696" s="5"/>
      <c r="F696" s="5"/>
    </row>
    <row r="697" spans="2:6">
      <c r="B697" s="5"/>
      <c r="C697" s="5"/>
      <c r="D697" s="5"/>
      <c r="E697" s="5"/>
      <c r="F697" s="5"/>
    </row>
    <row r="698" spans="2:6">
      <c r="B698" s="5"/>
      <c r="C698" s="5"/>
      <c r="D698" s="5"/>
      <c r="E698" s="5"/>
      <c r="F698" s="5"/>
    </row>
    <row r="699" spans="2:6">
      <c r="B699" s="5"/>
      <c r="C699" s="5"/>
      <c r="D699" s="5"/>
      <c r="E699" s="5"/>
      <c r="F699" s="5"/>
    </row>
    <row r="700" spans="2:6">
      <c r="B700" s="5"/>
      <c r="C700" s="5"/>
      <c r="D700" s="5"/>
      <c r="E700" s="5"/>
      <c r="F700" s="5"/>
    </row>
    <row r="701" spans="2:6">
      <c r="B701" s="5"/>
      <c r="C701" s="5"/>
      <c r="D701" s="5"/>
      <c r="E701" s="5"/>
      <c r="F701" s="5"/>
    </row>
    <row r="702" spans="2:6">
      <c r="B702" s="5"/>
      <c r="C702" s="5"/>
      <c r="D702" s="5"/>
      <c r="E702" s="5"/>
      <c r="F702" s="5"/>
    </row>
    <row r="703" spans="2:6">
      <c r="B703" s="5"/>
      <c r="C703" s="5"/>
      <c r="D703" s="5"/>
      <c r="E703" s="5"/>
      <c r="F703" s="5"/>
    </row>
    <row r="704" spans="2:6">
      <c r="B704" s="5"/>
      <c r="C704" s="5"/>
      <c r="D704" s="5"/>
      <c r="E704" s="5"/>
      <c r="F704" s="5"/>
    </row>
    <row r="705" spans="2:6">
      <c r="B705" s="5"/>
      <c r="C705" s="5"/>
      <c r="D705" s="5"/>
      <c r="E705" s="5"/>
      <c r="F705" s="5"/>
    </row>
    <row r="706" spans="2:6">
      <c r="B706" s="5"/>
      <c r="C706" s="5"/>
      <c r="D706" s="5"/>
      <c r="E706" s="5"/>
      <c r="F706" s="5"/>
    </row>
    <row r="707" spans="2:6">
      <c r="B707" s="5"/>
      <c r="C707" s="5"/>
      <c r="D707" s="5"/>
      <c r="E707" s="5"/>
      <c r="F707" s="5"/>
    </row>
    <row r="708" spans="2:6">
      <c r="B708" s="5"/>
      <c r="C708" s="5"/>
      <c r="D708" s="5"/>
      <c r="E708" s="5"/>
      <c r="F708" s="5"/>
    </row>
    <row r="709" spans="2:6">
      <c r="B709" s="5"/>
      <c r="C709" s="5"/>
      <c r="D709" s="5"/>
      <c r="E709" s="5"/>
      <c r="F709" s="5"/>
    </row>
    <row r="710" spans="2:6">
      <c r="B710" s="5"/>
      <c r="C710" s="5"/>
      <c r="D710" s="5"/>
      <c r="E710" s="5"/>
      <c r="F710" s="5"/>
    </row>
    <row r="711" spans="2:6">
      <c r="B711" s="5"/>
      <c r="C711" s="5"/>
      <c r="D711" s="5"/>
      <c r="E711" s="5"/>
      <c r="F711" s="5"/>
    </row>
    <row r="712" spans="2:6">
      <c r="B712" s="5"/>
      <c r="C712" s="5"/>
      <c r="D712" s="5"/>
      <c r="E712" s="5"/>
      <c r="F712" s="5"/>
    </row>
    <row r="713" spans="2:6">
      <c r="B713" s="5"/>
      <c r="C713" s="5"/>
      <c r="D713" s="5"/>
      <c r="E713" s="5"/>
      <c r="F713" s="5"/>
    </row>
    <row r="714" spans="2:6">
      <c r="B714" s="5"/>
      <c r="C714" s="5"/>
      <c r="D714" s="5"/>
      <c r="E714" s="5"/>
      <c r="F714" s="5"/>
    </row>
    <row r="715" spans="2:6">
      <c r="B715" s="5"/>
      <c r="C715" s="5"/>
      <c r="D715" s="5"/>
      <c r="E715" s="5"/>
      <c r="F715" s="5"/>
    </row>
    <row r="716" spans="2:6">
      <c r="B716" s="5"/>
      <c r="C716" s="5"/>
      <c r="D716" s="5"/>
      <c r="E716" s="5"/>
      <c r="F716" s="5"/>
    </row>
    <row r="717" spans="2:6">
      <c r="B717" s="5"/>
      <c r="C717" s="5"/>
      <c r="D717" s="5"/>
      <c r="E717" s="5"/>
      <c r="F717" s="5"/>
    </row>
    <row r="718" spans="2:6">
      <c r="B718" s="5"/>
      <c r="C718" s="5"/>
      <c r="D718" s="5"/>
      <c r="E718" s="5"/>
      <c r="F718" s="5"/>
    </row>
    <row r="719" spans="2:6">
      <c r="B719" s="5"/>
      <c r="C719" s="5"/>
      <c r="D719" s="5"/>
      <c r="E719" s="5"/>
      <c r="F719" s="5"/>
    </row>
    <row r="720" spans="2:6">
      <c r="B720" s="5"/>
      <c r="C720" s="5"/>
      <c r="D720" s="5"/>
      <c r="E720" s="5"/>
      <c r="F720" s="5"/>
    </row>
    <row r="721" spans="2:6">
      <c r="B721" s="5"/>
      <c r="C721" s="5"/>
      <c r="D721" s="5"/>
      <c r="E721" s="5"/>
      <c r="F721" s="5"/>
    </row>
    <row r="722" spans="2:6">
      <c r="B722" s="5"/>
      <c r="C722" s="5"/>
      <c r="D722" s="5"/>
      <c r="E722" s="5"/>
      <c r="F722" s="5"/>
    </row>
    <row r="723" spans="2:6">
      <c r="B723" s="5"/>
      <c r="C723" s="5"/>
      <c r="D723" s="5"/>
      <c r="E723" s="5"/>
      <c r="F723" s="5"/>
    </row>
    <row r="724" spans="2:6">
      <c r="B724" s="5"/>
      <c r="C724" s="5"/>
      <c r="D724" s="5"/>
      <c r="E724" s="5"/>
      <c r="F724" s="5"/>
    </row>
    <row r="725" spans="2:6">
      <c r="B725" s="5"/>
      <c r="C725" s="5"/>
      <c r="D725" s="5"/>
      <c r="E725" s="5"/>
      <c r="F725" s="5"/>
    </row>
    <row r="726" spans="2:6">
      <c r="B726" s="5"/>
      <c r="C726" s="5"/>
      <c r="D726" s="5"/>
      <c r="E726" s="5"/>
      <c r="F726" s="5"/>
    </row>
    <row r="727" spans="2:6">
      <c r="B727" s="5"/>
      <c r="C727" s="5"/>
      <c r="D727" s="5"/>
      <c r="E727" s="5"/>
      <c r="F727" s="5"/>
    </row>
    <row r="728" spans="2:6">
      <c r="B728" s="5"/>
      <c r="C728" s="5"/>
      <c r="D728" s="5"/>
      <c r="E728" s="5"/>
      <c r="F728" s="5"/>
    </row>
    <row r="729" spans="2:6">
      <c r="B729" s="5"/>
      <c r="C729" s="5"/>
      <c r="D729" s="5"/>
      <c r="E729" s="5"/>
      <c r="F729" s="5"/>
    </row>
    <row r="730" spans="2:6">
      <c r="B730" s="5"/>
      <c r="C730" s="5"/>
      <c r="D730" s="5"/>
      <c r="E730" s="5"/>
      <c r="F730" s="5"/>
    </row>
    <row r="731" spans="2:6">
      <c r="B731" s="5"/>
      <c r="C731" s="5"/>
      <c r="D731" s="5"/>
      <c r="E731" s="5"/>
      <c r="F731" s="5"/>
    </row>
    <row r="732" spans="2:6">
      <c r="B732" s="5"/>
      <c r="C732" s="5"/>
      <c r="D732" s="5"/>
      <c r="E732" s="5"/>
      <c r="F732" s="5"/>
    </row>
    <row r="733" spans="2:6">
      <c r="B733" s="5"/>
      <c r="C733" s="5"/>
      <c r="D733" s="5"/>
      <c r="E733" s="5"/>
      <c r="F733" s="5"/>
    </row>
    <row r="734" spans="2:6">
      <c r="B734" s="5"/>
      <c r="C734" s="5"/>
      <c r="D734" s="5"/>
      <c r="E734" s="5"/>
      <c r="F734" s="5"/>
    </row>
    <row r="735" spans="2:6">
      <c r="B735" s="5"/>
      <c r="C735" s="5"/>
      <c r="D735" s="5"/>
      <c r="E735" s="5"/>
      <c r="F735" s="5"/>
    </row>
    <row r="736" spans="2:6">
      <c r="B736" s="5"/>
      <c r="C736" s="5"/>
      <c r="D736" s="5"/>
      <c r="E736" s="5"/>
      <c r="F736" s="5"/>
    </row>
    <row r="737" spans="2:6">
      <c r="B737" s="5"/>
      <c r="C737" s="5"/>
      <c r="D737" s="5"/>
      <c r="E737" s="5"/>
      <c r="F737" s="5"/>
    </row>
    <row r="738" spans="2:6">
      <c r="B738" s="5"/>
      <c r="C738" s="5"/>
      <c r="D738" s="5"/>
      <c r="E738" s="5"/>
      <c r="F738" s="5"/>
    </row>
    <row r="739" spans="2:6">
      <c r="B739" s="5"/>
      <c r="C739" s="5"/>
      <c r="D739" s="5"/>
      <c r="E739" s="5"/>
      <c r="F739" s="5"/>
    </row>
    <row r="740" spans="2:6">
      <c r="B740" s="5"/>
      <c r="C740" s="5"/>
      <c r="D740" s="5"/>
      <c r="E740" s="5"/>
      <c r="F740" s="5"/>
    </row>
    <row r="741" spans="2:6">
      <c r="B741" s="5"/>
      <c r="C741" s="5"/>
      <c r="D741" s="5"/>
      <c r="E741" s="5"/>
      <c r="F741" s="5"/>
    </row>
    <row r="742" spans="2:6">
      <c r="B742" s="5"/>
      <c r="C742" s="5"/>
      <c r="D742" s="5"/>
      <c r="E742" s="5"/>
      <c r="F742" s="5"/>
    </row>
    <row r="743" spans="2:6">
      <c r="B743" s="5"/>
      <c r="C743" s="5"/>
      <c r="D743" s="5"/>
      <c r="E743" s="5"/>
      <c r="F743" s="5"/>
    </row>
    <row r="744" spans="2:6">
      <c r="B744" s="5"/>
      <c r="C744" s="5"/>
      <c r="D744" s="5"/>
      <c r="E744" s="5"/>
      <c r="F744" s="5"/>
    </row>
    <row r="745" spans="2:6">
      <c r="B745" s="5"/>
      <c r="C745" s="5"/>
      <c r="D745" s="5"/>
      <c r="E745" s="5"/>
      <c r="F745" s="5"/>
    </row>
    <row r="746" spans="2:6">
      <c r="B746" s="5"/>
      <c r="C746" s="5"/>
      <c r="D746" s="5"/>
      <c r="E746" s="5"/>
      <c r="F746" s="5"/>
    </row>
    <row r="747" spans="2:6">
      <c r="B747" s="5"/>
      <c r="C747" s="5"/>
      <c r="D747" s="5"/>
      <c r="E747" s="5"/>
      <c r="F747" s="5"/>
    </row>
    <row r="748" spans="2:6">
      <c r="B748" s="5"/>
      <c r="C748" s="5"/>
      <c r="D748" s="5"/>
      <c r="E748" s="5"/>
      <c r="F748" s="5"/>
    </row>
    <row r="749" spans="2:6">
      <c r="B749" s="5"/>
      <c r="C749" s="5"/>
      <c r="D749" s="5"/>
      <c r="E749" s="5"/>
      <c r="F749" s="5"/>
    </row>
    <row r="750" spans="2:6">
      <c r="B750" s="5"/>
      <c r="C750" s="5"/>
      <c r="D750" s="5"/>
      <c r="E750" s="5"/>
      <c r="F750" s="5"/>
    </row>
    <row r="751" spans="2:6">
      <c r="B751" s="5"/>
      <c r="C751" s="5"/>
      <c r="D751" s="5"/>
      <c r="E751" s="5"/>
      <c r="F751" s="5"/>
    </row>
    <row r="752" spans="2:6">
      <c r="B752" s="5"/>
      <c r="C752" s="5"/>
      <c r="D752" s="5"/>
      <c r="E752" s="5"/>
      <c r="F752" s="5"/>
    </row>
    <row r="753" spans="2:6">
      <c r="B753" s="5"/>
      <c r="C753" s="5"/>
      <c r="D753" s="5"/>
      <c r="E753" s="5"/>
      <c r="F753" s="5"/>
    </row>
    <row r="754" spans="2:6">
      <c r="B754" s="5"/>
      <c r="C754" s="5"/>
      <c r="D754" s="5"/>
      <c r="E754" s="5"/>
      <c r="F754" s="5"/>
    </row>
    <row r="755" spans="2:6">
      <c r="B755" s="5"/>
      <c r="C755" s="5"/>
      <c r="D755" s="5"/>
      <c r="E755" s="5"/>
      <c r="F755" s="5"/>
    </row>
    <row r="756" spans="2:6">
      <c r="B756" s="5"/>
      <c r="C756" s="5"/>
      <c r="D756" s="5"/>
      <c r="E756" s="5"/>
      <c r="F756" s="5"/>
    </row>
    <row r="757" spans="2:6">
      <c r="B757" s="5"/>
      <c r="C757" s="5"/>
      <c r="D757" s="5"/>
      <c r="E757" s="5"/>
      <c r="F757" s="5"/>
    </row>
    <row r="758" spans="2:6">
      <c r="B758" s="5"/>
      <c r="C758" s="5"/>
      <c r="D758" s="5"/>
      <c r="E758" s="5"/>
      <c r="F758" s="5"/>
    </row>
    <row r="759" spans="2:6">
      <c r="B759" s="5"/>
      <c r="C759" s="5"/>
      <c r="D759" s="5"/>
      <c r="E759" s="5"/>
      <c r="F759" s="5"/>
    </row>
    <row r="760" spans="2:6">
      <c r="B760" s="5"/>
      <c r="C760" s="5"/>
      <c r="D760" s="5"/>
      <c r="E760" s="5"/>
      <c r="F760" s="5"/>
    </row>
    <row r="761" spans="2:6">
      <c r="B761" s="5"/>
      <c r="C761" s="5"/>
      <c r="D761" s="5"/>
      <c r="E761" s="5"/>
      <c r="F761" s="5"/>
    </row>
    <row r="762" spans="2:6">
      <c r="B762" s="5"/>
      <c r="C762" s="5"/>
      <c r="D762" s="5"/>
      <c r="E762" s="5"/>
      <c r="F762" s="5"/>
    </row>
    <row r="763" spans="2:6">
      <c r="B763" s="5"/>
      <c r="C763" s="5"/>
      <c r="D763" s="5"/>
      <c r="E763" s="5"/>
      <c r="F763" s="5"/>
    </row>
    <row r="764" spans="2:6">
      <c r="B764" s="5"/>
      <c r="C764" s="5"/>
      <c r="D764" s="5"/>
      <c r="E764" s="5"/>
      <c r="F764" s="5"/>
    </row>
    <row r="765" spans="2:6">
      <c r="B765" s="5"/>
      <c r="C765" s="5"/>
      <c r="D765" s="5"/>
      <c r="E765" s="5"/>
      <c r="F765" s="5"/>
    </row>
    <row r="766" spans="2:6">
      <c r="B766" s="5"/>
      <c r="C766" s="5"/>
      <c r="D766" s="5"/>
      <c r="E766" s="5"/>
      <c r="F766" s="5"/>
    </row>
    <row r="767" spans="2:6">
      <c r="B767" s="5"/>
      <c r="C767" s="5"/>
      <c r="D767" s="5"/>
      <c r="E767" s="5"/>
      <c r="F767" s="5"/>
    </row>
    <row r="768" spans="2:6">
      <c r="B768" s="5"/>
      <c r="C768" s="5"/>
      <c r="D768" s="5"/>
      <c r="E768" s="5"/>
      <c r="F768" s="5"/>
    </row>
    <row r="769" spans="2:6">
      <c r="B769" s="5"/>
      <c r="C769" s="5"/>
      <c r="D769" s="5"/>
      <c r="E769" s="5"/>
      <c r="F769" s="5"/>
    </row>
    <row r="770" spans="2:6">
      <c r="B770" s="5"/>
      <c r="C770" s="5"/>
      <c r="D770" s="5"/>
      <c r="E770" s="5"/>
      <c r="F770" s="5"/>
    </row>
    <row r="771" spans="2:6">
      <c r="B771" s="5"/>
      <c r="C771" s="5"/>
      <c r="D771" s="5"/>
      <c r="E771" s="5"/>
      <c r="F771" s="5"/>
    </row>
    <row r="772" spans="2:6">
      <c r="B772" s="5"/>
      <c r="C772" s="5"/>
      <c r="D772" s="5"/>
      <c r="E772" s="5"/>
      <c r="F772" s="5"/>
    </row>
    <row r="773" spans="2:6">
      <c r="B773" s="5"/>
      <c r="C773" s="5"/>
      <c r="D773" s="5"/>
      <c r="E773" s="5"/>
      <c r="F773" s="5"/>
    </row>
    <row r="774" spans="2:6">
      <c r="B774" s="5"/>
      <c r="C774" s="5"/>
      <c r="D774" s="5"/>
      <c r="E774" s="5"/>
      <c r="F774" s="5"/>
    </row>
    <row r="775" spans="2:6">
      <c r="B775" s="5"/>
      <c r="C775" s="5"/>
      <c r="D775" s="5"/>
      <c r="E775" s="5"/>
      <c r="F775" s="5"/>
    </row>
    <row r="776" spans="2:6">
      <c r="B776" s="5"/>
      <c r="C776" s="5"/>
      <c r="D776" s="5"/>
      <c r="E776" s="5"/>
      <c r="F776" s="5"/>
    </row>
    <row r="777" spans="2:6">
      <c r="B777" s="5"/>
      <c r="C777" s="5"/>
      <c r="D777" s="5"/>
      <c r="E777" s="5"/>
      <c r="F777" s="5"/>
    </row>
    <row r="778" spans="2:6">
      <c r="B778" s="5"/>
      <c r="C778" s="5"/>
      <c r="D778" s="5"/>
      <c r="E778" s="5"/>
      <c r="F778" s="5"/>
    </row>
    <row r="779" spans="2:6">
      <c r="B779" s="5"/>
      <c r="C779" s="5"/>
      <c r="D779" s="5"/>
      <c r="E779" s="5"/>
      <c r="F779" s="5"/>
    </row>
    <row r="780" spans="2:6">
      <c r="B780" s="5"/>
      <c r="C780" s="5"/>
      <c r="D780" s="5"/>
      <c r="E780" s="5"/>
      <c r="F780" s="5"/>
    </row>
    <row r="781" spans="2:6">
      <c r="B781" s="5"/>
      <c r="C781" s="5"/>
      <c r="D781" s="5"/>
      <c r="E781" s="5"/>
      <c r="F781" s="5"/>
    </row>
    <row r="782" spans="2:6">
      <c r="B782" s="5"/>
      <c r="C782" s="5"/>
      <c r="D782" s="5"/>
      <c r="E782" s="5"/>
      <c r="F782" s="5"/>
    </row>
    <row r="783" spans="2:6">
      <c r="B783" s="5"/>
      <c r="C783" s="5"/>
      <c r="D783" s="5"/>
      <c r="E783" s="5"/>
      <c r="F783" s="5"/>
    </row>
    <row r="784" spans="2:6">
      <c r="B784" s="5"/>
      <c r="C784" s="5"/>
      <c r="D784" s="5"/>
      <c r="E784" s="5"/>
      <c r="F784" s="5"/>
    </row>
    <row r="785" spans="2:6">
      <c r="B785" s="5"/>
      <c r="C785" s="5"/>
      <c r="D785" s="5"/>
      <c r="E785" s="5"/>
      <c r="F785" s="5"/>
    </row>
    <row r="786" spans="2:6">
      <c r="B786" s="5"/>
      <c r="C786" s="5"/>
      <c r="D786" s="5"/>
      <c r="E786" s="5"/>
      <c r="F786" s="5"/>
    </row>
    <row r="787" spans="2:6">
      <c r="B787" s="5"/>
      <c r="C787" s="5"/>
      <c r="D787" s="5"/>
      <c r="E787" s="5"/>
      <c r="F787" s="5"/>
    </row>
    <row r="788" spans="2:6">
      <c r="B788" s="5"/>
      <c r="C788" s="5"/>
      <c r="D788" s="5"/>
      <c r="E788" s="5"/>
      <c r="F788" s="5"/>
    </row>
    <row r="789" spans="2:6">
      <c r="B789" s="5"/>
      <c r="C789" s="5"/>
      <c r="D789" s="5"/>
      <c r="E789" s="5"/>
      <c r="F789" s="5"/>
    </row>
    <row r="790" spans="2:6">
      <c r="B790" s="5"/>
      <c r="C790" s="5"/>
      <c r="D790" s="5"/>
      <c r="E790" s="5"/>
      <c r="F790" s="5"/>
    </row>
    <row r="791" spans="2:6">
      <c r="B791" s="5"/>
      <c r="C791" s="5"/>
      <c r="D791" s="5"/>
      <c r="E791" s="5"/>
      <c r="F791" s="5"/>
    </row>
    <row r="792" spans="2:6">
      <c r="B792" s="5"/>
      <c r="C792" s="5"/>
      <c r="D792" s="5"/>
      <c r="E792" s="5"/>
      <c r="F792" s="5"/>
    </row>
    <row r="793" spans="2:6">
      <c r="B793" s="5"/>
      <c r="C793" s="5"/>
      <c r="D793" s="5"/>
      <c r="E793" s="5"/>
      <c r="F793" s="5"/>
    </row>
    <row r="794" spans="2:6">
      <c r="B794" s="5"/>
      <c r="C794" s="5"/>
      <c r="D794" s="5"/>
      <c r="E794" s="5"/>
      <c r="F794" s="5"/>
    </row>
    <row r="795" spans="2:6">
      <c r="B795" s="5"/>
      <c r="C795" s="5"/>
      <c r="D795" s="5"/>
      <c r="E795" s="5"/>
      <c r="F795" s="5"/>
    </row>
    <row r="796" spans="2:6">
      <c r="B796" s="5"/>
      <c r="C796" s="5"/>
      <c r="D796" s="5"/>
      <c r="E796" s="5"/>
      <c r="F796" s="5"/>
    </row>
    <row r="797" spans="2:6">
      <c r="B797" s="5"/>
      <c r="C797" s="5"/>
      <c r="D797" s="5"/>
      <c r="E797" s="5"/>
      <c r="F797" s="5"/>
    </row>
    <row r="798" spans="2:6">
      <c r="B798" s="5"/>
      <c r="C798" s="5"/>
      <c r="D798" s="5"/>
      <c r="E798" s="5"/>
      <c r="F798" s="5"/>
    </row>
    <row r="799" spans="2:6">
      <c r="B799" s="5"/>
      <c r="C799" s="5"/>
      <c r="D799" s="5"/>
      <c r="E799" s="5"/>
      <c r="F799" s="5"/>
    </row>
    <row r="800" spans="2:6">
      <c r="B800" s="5"/>
      <c r="C800" s="5"/>
      <c r="D800" s="5"/>
      <c r="E800" s="5"/>
      <c r="F800" s="5"/>
    </row>
    <row r="801" spans="2:6">
      <c r="B801" s="5"/>
      <c r="C801" s="5"/>
      <c r="D801" s="5"/>
      <c r="E801" s="5"/>
      <c r="F801" s="5"/>
    </row>
    <row r="802" spans="2:6">
      <c r="B802" s="5"/>
      <c r="C802" s="5"/>
      <c r="D802" s="5"/>
      <c r="E802" s="5"/>
      <c r="F802" s="5"/>
    </row>
    <row r="803" spans="2:6">
      <c r="B803" s="5"/>
      <c r="C803" s="5"/>
      <c r="D803" s="5"/>
      <c r="E803" s="5"/>
      <c r="F803" s="5"/>
    </row>
    <row r="804" spans="2:6">
      <c r="B804" s="5"/>
      <c r="C804" s="5"/>
      <c r="D804" s="5"/>
      <c r="E804" s="5"/>
      <c r="F804" s="5"/>
    </row>
    <row r="805" spans="2:6">
      <c r="B805" s="5"/>
      <c r="C805" s="5"/>
      <c r="D805" s="5"/>
      <c r="E805" s="5"/>
      <c r="F805" s="5"/>
    </row>
    <row r="806" spans="2:6">
      <c r="B806" s="5"/>
      <c r="C806" s="5"/>
      <c r="D806" s="5"/>
      <c r="E806" s="5"/>
      <c r="F806" s="5"/>
    </row>
    <row r="807" spans="2:6">
      <c r="B807" s="5"/>
      <c r="C807" s="5"/>
      <c r="D807" s="5"/>
      <c r="E807" s="5"/>
      <c r="F807" s="5"/>
    </row>
    <row r="808" spans="2:6">
      <c r="B808" s="5"/>
      <c r="C808" s="5"/>
      <c r="D808" s="5"/>
      <c r="E808" s="5"/>
      <c r="F808" s="5"/>
    </row>
    <row r="809" spans="2:6">
      <c r="B809" s="5"/>
      <c r="C809" s="5"/>
      <c r="D809" s="5"/>
      <c r="E809" s="5"/>
      <c r="F809" s="5"/>
    </row>
    <row r="810" spans="2:6">
      <c r="B810" s="5"/>
      <c r="C810" s="5"/>
      <c r="D810" s="5"/>
      <c r="E810" s="5"/>
      <c r="F810" s="5"/>
    </row>
    <row r="811" spans="2:6">
      <c r="B811" s="5"/>
      <c r="C811" s="5"/>
      <c r="D811" s="5"/>
      <c r="E811" s="5"/>
      <c r="F811" s="5"/>
    </row>
    <row r="812" spans="2:6">
      <c r="B812" s="5"/>
      <c r="C812" s="5"/>
      <c r="D812" s="5"/>
      <c r="E812" s="5"/>
      <c r="F812" s="5"/>
    </row>
    <row r="813" spans="2:6">
      <c r="B813" s="5"/>
      <c r="C813" s="5"/>
      <c r="D813" s="5"/>
      <c r="E813" s="5"/>
      <c r="F813" s="5"/>
    </row>
    <row r="814" spans="2:6">
      <c r="B814" s="5"/>
      <c r="C814" s="5"/>
      <c r="D814" s="5"/>
      <c r="E814" s="5"/>
      <c r="F814" s="5"/>
    </row>
    <row r="815" spans="2:6">
      <c r="B815" s="5"/>
      <c r="C815" s="5"/>
      <c r="D815" s="5"/>
      <c r="E815" s="5"/>
      <c r="F815" s="5"/>
    </row>
    <row r="816" spans="2:6">
      <c r="B816" s="5"/>
      <c r="C816" s="5"/>
      <c r="D816" s="5"/>
      <c r="E816" s="5"/>
      <c r="F816" s="5"/>
    </row>
    <row r="817" spans="2:6">
      <c r="B817" s="5"/>
      <c r="C817" s="5"/>
      <c r="D817" s="5"/>
      <c r="E817" s="5"/>
      <c r="F817" s="5"/>
    </row>
    <row r="818" spans="2:6">
      <c r="B818" s="5"/>
      <c r="C818" s="5"/>
      <c r="D818" s="5"/>
      <c r="E818" s="5"/>
      <c r="F818" s="5"/>
    </row>
    <row r="819" spans="2:6">
      <c r="B819" s="5"/>
      <c r="C819" s="5"/>
      <c r="D819" s="5"/>
      <c r="E819" s="5"/>
      <c r="F819" s="5"/>
    </row>
    <row r="820" spans="2:6">
      <c r="B820" s="5"/>
      <c r="C820" s="5"/>
      <c r="D820" s="5"/>
      <c r="E820" s="5"/>
      <c r="F820" s="5"/>
    </row>
    <row r="821" spans="2:6">
      <c r="B821" s="5"/>
      <c r="C821" s="5"/>
      <c r="D821" s="5"/>
      <c r="E821" s="5"/>
      <c r="F821" s="5"/>
    </row>
    <row r="822" spans="2:6">
      <c r="B822" s="5"/>
      <c r="C822" s="5"/>
      <c r="D822" s="5"/>
      <c r="E822" s="5"/>
      <c r="F822" s="5"/>
    </row>
    <row r="823" spans="2:6">
      <c r="B823" s="5"/>
      <c r="C823" s="5"/>
      <c r="D823" s="5"/>
      <c r="E823" s="5"/>
      <c r="F823" s="5"/>
    </row>
    <row r="824" spans="2:6">
      <c r="B824" s="5"/>
      <c r="C824" s="5"/>
      <c r="D824" s="5"/>
      <c r="E824" s="5"/>
      <c r="F824" s="5"/>
    </row>
    <row r="825" spans="2:6">
      <c r="B825" s="5"/>
      <c r="C825" s="5"/>
      <c r="D825" s="5"/>
      <c r="E825" s="5"/>
      <c r="F825" s="5"/>
    </row>
    <row r="826" spans="2:6">
      <c r="B826" s="5"/>
      <c r="C826" s="5"/>
      <c r="D826" s="5"/>
      <c r="E826" s="5"/>
      <c r="F826" s="5"/>
    </row>
    <row r="827" spans="2:6">
      <c r="B827" s="5"/>
      <c r="C827" s="5"/>
      <c r="D827" s="5"/>
      <c r="E827" s="5"/>
      <c r="F827" s="5"/>
    </row>
    <row r="828" spans="2:6">
      <c r="B828" s="5"/>
      <c r="C828" s="5"/>
      <c r="D828" s="5"/>
      <c r="E828" s="5"/>
      <c r="F828" s="5"/>
    </row>
    <row r="829" spans="2:6">
      <c r="B829" s="5"/>
      <c r="C829" s="5"/>
      <c r="D829" s="5"/>
      <c r="E829" s="5"/>
      <c r="F829" s="5"/>
    </row>
    <row r="830" spans="2:6">
      <c r="B830" s="5"/>
      <c r="C830" s="5"/>
      <c r="D830" s="5"/>
      <c r="E830" s="5"/>
      <c r="F830" s="5"/>
    </row>
    <row r="831" spans="2:6">
      <c r="B831" s="5"/>
      <c r="C831" s="5"/>
      <c r="D831" s="5"/>
      <c r="E831" s="5"/>
      <c r="F831" s="5"/>
    </row>
    <row r="832" spans="2:6">
      <c r="B832" s="5"/>
      <c r="C832" s="5"/>
      <c r="D832" s="5"/>
      <c r="E832" s="5"/>
      <c r="F832" s="5"/>
    </row>
    <row r="833" spans="2:6">
      <c r="B833" s="5"/>
      <c r="C833" s="5"/>
      <c r="D833" s="5"/>
      <c r="E833" s="5"/>
      <c r="F833" s="5"/>
    </row>
    <row r="834" spans="2:6">
      <c r="B834" s="5"/>
      <c r="C834" s="5"/>
      <c r="D834" s="5"/>
      <c r="E834" s="5"/>
      <c r="F834" s="5"/>
    </row>
    <row r="835" spans="2:6">
      <c r="B835" s="5"/>
      <c r="C835" s="5"/>
      <c r="D835" s="5"/>
      <c r="E835" s="5"/>
      <c r="F835" s="5"/>
    </row>
    <row r="836" spans="2:6">
      <c r="B836" s="5"/>
      <c r="C836" s="5"/>
      <c r="D836" s="5"/>
      <c r="E836" s="5"/>
      <c r="F836" s="5"/>
    </row>
    <row r="837" spans="2:6">
      <c r="B837" s="5"/>
      <c r="C837" s="5"/>
      <c r="D837" s="5"/>
      <c r="E837" s="5"/>
      <c r="F837" s="5"/>
    </row>
    <row r="838" spans="2:6">
      <c r="B838" s="5"/>
      <c r="C838" s="5"/>
      <c r="D838" s="5"/>
      <c r="E838" s="5"/>
      <c r="F838" s="5"/>
    </row>
    <row r="839" spans="2:6">
      <c r="B839" s="5"/>
      <c r="C839" s="5"/>
      <c r="D839" s="5"/>
      <c r="E839" s="5"/>
      <c r="F839" s="5"/>
    </row>
    <row r="840" spans="2:6">
      <c r="B840" s="5"/>
      <c r="C840" s="5"/>
      <c r="D840" s="5"/>
      <c r="E840" s="5"/>
      <c r="F840" s="5"/>
    </row>
    <row r="841" spans="2:6">
      <c r="B841" s="5"/>
      <c r="C841" s="5"/>
      <c r="D841" s="5"/>
      <c r="E841" s="5"/>
      <c r="F841" s="5"/>
    </row>
    <row r="842" spans="2:6">
      <c r="B842" s="5"/>
      <c r="C842" s="5"/>
      <c r="D842" s="5"/>
      <c r="E842" s="5"/>
      <c r="F842" s="5"/>
    </row>
    <row r="843" spans="2:6">
      <c r="B843" s="5"/>
      <c r="C843" s="5"/>
      <c r="D843" s="5"/>
      <c r="E843" s="5"/>
      <c r="F843" s="5"/>
    </row>
    <row r="844" spans="2:6">
      <c r="B844" s="5"/>
      <c r="C844" s="5"/>
      <c r="D844" s="5"/>
      <c r="E844" s="5"/>
      <c r="F844" s="5"/>
    </row>
    <row r="845" spans="2:6">
      <c r="B845" s="5"/>
      <c r="C845" s="5"/>
      <c r="D845" s="5"/>
      <c r="E845" s="5"/>
      <c r="F845" s="5"/>
    </row>
    <row r="846" spans="2:6">
      <c r="B846" s="5"/>
      <c r="C846" s="5"/>
      <c r="D846" s="5"/>
      <c r="E846" s="5"/>
      <c r="F846" s="5"/>
    </row>
    <row r="847" spans="2:6">
      <c r="B847" s="5"/>
      <c r="C847" s="5"/>
      <c r="D847" s="5"/>
      <c r="E847" s="5"/>
      <c r="F847" s="5"/>
    </row>
    <row r="848" spans="2:6">
      <c r="B848" s="5"/>
      <c r="C848" s="5"/>
      <c r="D848" s="5"/>
      <c r="E848" s="5"/>
      <c r="F848" s="5"/>
    </row>
    <row r="849" spans="2:6">
      <c r="B849" s="5"/>
      <c r="C849" s="5"/>
      <c r="D849" s="5"/>
      <c r="E849" s="5"/>
      <c r="F849" s="5"/>
    </row>
    <row r="850" spans="2:6">
      <c r="B850" s="5"/>
      <c r="C850" s="5"/>
      <c r="D850" s="5"/>
      <c r="E850" s="5"/>
      <c r="F850" s="5"/>
    </row>
    <row r="851" spans="2:6">
      <c r="B851" s="5"/>
      <c r="C851" s="5"/>
      <c r="D851" s="5"/>
      <c r="E851" s="5"/>
      <c r="F851" s="5"/>
    </row>
    <row r="852" spans="2:6">
      <c r="B852" s="5"/>
      <c r="C852" s="5"/>
      <c r="D852" s="5"/>
      <c r="E852" s="5"/>
      <c r="F852" s="5"/>
    </row>
    <row r="853" spans="2:6">
      <c r="B853" s="5"/>
      <c r="C853" s="5"/>
      <c r="D853" s="5"/>
      <c r="E853" s="5"/>
      <c r="F853" s="5"/>
    </row>
    <row r="854" spans="2:6">
      <c r="B854" s="5"/>
      <c r="C854" s="5"/>
      <c r="D854" s="5"/>
      <c r="E854" s="5"/>
      <c r="F854" s="5"/>
    </row>
    <row r="855" spans="2:6">
      <c r="B855" s="5"/>
      <c r="C855" s="5"/>
      <c r="D855" s="5"/>
      <c r="E855" s="5"/>
      <c r="F855" s="5"/>
    </row>
    <row r="856" spans="2:6">
      <c r="B856" s="5"/>
      <c r="C856" s="5"/>
      <c r="D856" s="5"/>
      <c r="E856" s="5"/>
      <c r="F856" s="5"/>
    </row>
    <row r="857" spans="2:6">
      <c r="B857" s="5"/>
      <c r="C857" s="5"/>
      <c r="D857" s="5"/>
      <c r="E857" s="5"/>
      <c r="F857" s="5"/>
    </row>
    <row r="858" spans="2:6">
      <c r="B858" s="5"/>
      <c r="C858" s="5"/>
      <c r="D858" s="5"/>
      <c r="E858" s="5"/>
      <c r="F858" s="5"/>
    </row>
    <row r="859" spans="2:6">
      <c r="B859" s="5"/>
      <c r="C859" s="5"/>
      <c r="D859" s="5"/>
      <c r="E859" s="5"/>
      <c r="F859" s="5"/>
    </row>
    <row r="860" spans="2:6">
      <c r="B860" s="5"/>
      <c r="C860" s="5"/>
      <c r="D860" s="5"/>
      <c r="E860" s="5"/>
      <c r="F860" s="5"/>
    </row>
    <row r="861" spans="2:6">
      <c r="B861" s="5"/>
      <c r="C861" s="5"/>
      <c r="D861" s="5"/>
      <c r="E861" s="5"/>
      <c r="F861" s="5"/>
    </row>
    <row r="862" spans="2:6">
      <c r="B862" s="5"/>
      <c r="C862" s="5"/>
      <c r="D862" s="5"/>
      <c r="E862" s="5"/>
      <c r="F862" s="5"/>
    </row>
    <row r="863" spans="2:6">
      <c r="B863" s="5"/>
      <c r="C863" s="5"/>
      <c r="D863" s="5"/>
      <c r="E863" s="5"/>
      <c r="F863" s="5"/>
    </row>
    <row r="864" spans="2:6">
      <c r="B864" s="5"/>
      <c r="C864" s="5"/>
      <c r="D864" s="5"/>
      <c r="E864" s="5"/>
      <c r="F864" s="5"/>
    </row>
    <row r="865" spans="2:6">
      <c r="B865" s="5"/>
      <c r="C865" s="5"/>
      <c r="D865" s="5"/>
      <c r="E865" s="5"/>
      <c r="F865" s="5"/>
    </row>
    <row r="866" spans="2:6">
      <c r="B866" s="5"/>
      <c r="C866" s="5"/>
      <c r="D866" s="5"/>
      <c r="E866" s="5"/>
      <c r="F866" s="5"/>
    </row>
    <row r="867" spans="2:6">
      <c r="B867" s="5"/>
      <c r="C867" s="5"/>
      <c r="D867" s="5"/>
      <c r="E867" s="5"/>
      <c r="F867" s="5"/>
    </row>
    <row r="868" spans="2:6">
      <c r="B868" s="5"/>
      <c r="C868" s="5"/>
      <c r="D868" s="5"/>
      <c r="E868" s="5"/>
      <c r="F868" s="5"/>
    </row>
    <row r="869" spans="2:6">
      <c r="B869" s="5"/>
      <c r="C869" s="5"/>
      <c r="D869" s="5"/>
      <c r="E869" s="5"/>
      <c r="F869" s="5"/>
    </row>
    <row r="870" spans="2:6">
      <c r="B870" s="5"/>
      <c r="C870" s="5"/>
      <c r="D870" s="5"/>
      <c r="E870" s="5"/>
      <c r="F870" s="5"/>
    </row>
    <row r="871" spans="2:6">
      <c r="B871" s="5"/>
      <c r="C871" s="5"/>
      <c r="D871" s="5"/>
      <c r="E871" s="5"/>
      <c r="F871" s="5"/>
    </row>
    <row r="872" spans="2:6">
      <c r="B872" s="5"/>
      <c r="C872" s="5"/>
      <c r="D872" s="5"/>
      <c r="E872" s="5"/>
      <c r="F872" s="5"/>
    </row>
    <row r="873" spans="2:6">
      <c r="B873" s="5"/>
      <c r="C873" s="5"/>
      <c r="D873" s="5"/>
      <c r="E873" s="5"/>
      <c r="F873" s="5"/>
    </row>
    <row r="874" spans="2:6">
      <c r="B874" s="5"/>
      <c r="C874" s="5"/>
      <c r="D874" s="5"/>
      <c r="E874" s="5"/>
      <c r="F874" s="5"/>
    </row>
    <row r="875" spans="2:6">
      <c r="B875" s="5"/>
      <c r="C875" s="5"/>
      <c r="D875" s="5"/>
      <c r="E875" s="5"/>
      <c r="F875" s="5"/>
    </row>
    <row r="876" spans="2:6">
      <c r="B876" s="5"/>
      <c r="C876" s="5"/>
      <c r="D876" s="5"/>
      <c r="E876" s="5"/>
      <c r="F876" s="5"/>
    </row>
    <row r="877" spans="2:6">
      <c r="B877" s="5"/>
      <c r="C877" s="5"/>
      <c r="D877" s="5"/>
      <c r="E877" s="5"/>
      <c r="F877" s="5"/>
    </row>
    <row r="878" spans="2:6">
      <c r="B878" s="5"/>
      <c r="C878" s="5"/>
      <c r="D878" s="5"/>
      <c r="E878" s="5"/>
      <c r="F878" s="5"/>
    </row>
    <row r="879" spans="2:6">
      <c r="B879" s="5"/>
      <c r="C879" s="5"/>
      <c r="D879" s="5"/>
      <c r="E879" s="5"/>
      <c r="F879" s="5"/>
    </row>
    <row r="880" spans="2:6">
      <c r="B880" s="5"/>
      <c r="C880" s="5"/>
      <c r="D880" s="5"/>
      <c r="E880" s="5"/>
      <c r="F880" s="5"/>
    </row>
    <row r="881" spans="2:6">
      <c r="B881" s="5"/>
      <c r="C881" s="5"/>
      <c r="D881" s="5"/>
      <c r="E881" s="5"/>
      <c r="F881" s="5"/>
    </row>
    <row r="882" spans="2:6">
      <c r="B882" s="5"/>
      <c r="C882" s="5"/>
      <c r="D882" s="5"/>
      <c r="E882" s="5"/>
      <c r="F882" s="5"/>
    </row>
    <row r="883" spans="2:6">
      <c r="B883" s="5"/>
      <c r="C883" s="5"/>
      <c r="D883" s="5"/>
      <c r="E883" s="5"/>
      <c r="F883" s="5"/>
    </row>
    <row r="884" spans="2:6">
      <c r="B884" s="5"/>
      <c r="C884" s="5"/>
      <c r="D884" s="5"/>
      <c r="E884" s="5"/>
      <c r="F884" s="5"/>
    </row>
    <row r="885" spans="2:6">
      <c r="B885" s="5"/>
      <c r="C885" s="5"/>
      <c r="D885" s="5"/>
      <c r="E885" s="5"/>
      <c r="F885" s="5"/>
    </row>
    <row r="886" spans="2:6">
      <c r="B886" s="5"/>
      <c r="C886" s="5"/>
      <c r="D886" s="5"/>
      <c r="E886" s="5"/>
      <c r="F886" s="5"/>
    </row>
    <row r="887" spans="2:6">
      <c r="B887" s="5"/>
      <c r="C887" s="5"/>
      <c r="D887" s="5"/>
      <c r="E887" s="5"/>
      <c r="F887" s="5"/>
    </row>
    <row r="888" spans="2:6">
      <c r="B888" s="5"/>
      <c r="C888" s="5"/>
      <c r="D888" s="5"/>
      <c r="E888" s="5"/>
      <c r="F888" s="5"/>
    </row>
    <row r="889" spans="2:6">
      <c r="B889" s="5"/>
      <c r="C889" s="5"/>
      <c r="D889" s="5"/>
      <c r="E889" s="5"/>
      <c r="F889" s="5"/>
    </row>
    <row r="890" spans="2:6">
      <c r="B890" s="5"/>
      <c r="C890" s="5"/>
      <c r="D890" s="5"/>
      <c r="E890" s="5"/>
      <c r="F890" s="5"/>
    </row>
    <row r="891" spans="2:6">
      <c r="B891" s="5"/>
      <c r="C891" s="5"/>
      <c r="D891" s="5"/>
      <c r="E891" s="5"/>
      <c r="F891" s="5"/>
    </row>
    <row r="892" spans="2:6">
      <c r="B892" s="5"/>
      <c r="C892" s="5"/>
      <c r="D892" s="5"/>
      <c r="E892" s="5"/>
      <c r="F892" s="5"/>
    </row>
    <row r="893" spans="2:6">
      <c r="B893" s="5"/>
      <c r="C893" s="5"/>
      <c r="D893" s="5"/>
      <c r="E893" s="5"/>
      <c r="F893" s="5"/>
    </row>
    <row r="894" spans="2:6">
      <c r="B894" s="5"/>
      <c r="C894" s="5"/>
      <c r="D894" s="5"/>
      <c r="E894" s="5"/>
      <c r="F894" s="5"/>
    </row>
    <row r="895" spans="2:6">
      <c r="B895" s="5"/>
      <c r="C895" s="5"/>
      <c r="D895" s="5"/>
      <c r="E895" s="5"/>
      <c r="F895" s="5"/>
    </row>
    <row r="896" spans="2:6">
      <c r="B896" s="5"/>
      <c r="C896" s="5"/>
      <c r="D896" s="5"/>
      <c r="E896" s="5"/>
      <c r="F896" s="5"/>
    </row>
    <row r="897" spans="2:6">
      <c r="B897" s="5"/>
      <c r="C897" s="5"/>
      <c r="D897" s="5"/>
      <c r="E897" s="5"/>
      <c r="F897" s="5"/>
    </row>
    <row r="898" spans="2:6">
      <c r="B898" s="5"/>
      <c r="C898" s="5"/>
      <c r="D898" s="5"/>
      <c r="E898" s="5"/>
      <c r="F898" s="5"/>
    </row>
    <row r="899" spans="2:6">
      <c r="B899" s="5"/>
      <c r="C899" s="5"/>
      <c r="D899" s="5"/>
      <c r="E899" s="5"/>
      <c r="F899" s="5"/>
    </row>
    <row r="900" spans="2:6">
      <c r="B900" s="5"/>
      <c r="C900" s="5"/>
      <c r="D900" s="5"/>
      <c r="E900" s="5"/>
      <c r="F900" s="5"/>
    </row>
    <row r="901" spans="2:6">
      <c r="B901" s="5"/>
      <c r="C901" s="5"/>
      <c r="D901" s="5"/>
      <c r="E901" s="5"/>
      <c r="F901" s="5"/>
    </row>
    <row r="902" spans="2:6">
      <c r="B902" s="5"/>
      <c r="C902" s="5"/>
      <c r="D902" s="5"/>
      <c r="E902" s="5"/>
      <c r="F902" s="5"/>
    </row>
    <row r="903" spans="2:6">
      <c r="B903" s="5"/>
      <c r="C903" s="5"/>
      <c r="D903" s="5"/>
      <c r="E903" s="5"/>
      <c r="F903" s="5"/>
    </row>
    <row r="904" spans="2:6">
      <c r="B904" s="5"/>
      <c r="C904" s="5"/>
      <c r="D904" s="5"/>
      <c r="E904" s="5"/>
      <c r="F904" s="5"/>
    </row>
    <row r="905" spans="2:6">
      <c r="B905" s="5"/>
      <c r="C905" s="5"/>
      <c r="D905" s="5"/>
      <c r="E905" s="5"/>
      <c r="F905" s="5"/>
    </row>
    <row r="906" spans="2:6">
      <c r="B906" s="5"/>
      <c r="C906" s="5"/>
      <c r="D906" s="5"/>
      <c r="E906" s="5"/>
      <c r="F906" s="5"/>
    </row>
    <row r="907" spans="2:6">
      <c r="B907" s="5"/>
      <c r="C907" s="5"/>
      <c r="D907" s="5"/>
      <c r="E907" s="5"/>
      <c r="F907" s="5"/>
    </row>
    <row r="908" spans="2:6">
      <c r="B908" s="5"/>
      <c r="C908" s="5"/>
      <c r="D908" s="5"/>
      <c r="E908" s="5"/>
      <c r="F908" s="5"/>
    </row>
    <row r="909" spans="2:6">
      <c r="B909" s="5"/>
      <c r="C909" s="5"/>
      <c r="D909" s="5"/>
      <c r="E909" s="5"/>
      <c r="F909" s="5"/>
    </row>
    <row r="910" spans="2:6">
      <c r="B910" s="5"/>
      <c r="C910" s="5"/>
      <c r="D910" s="5"/>
      <c r="E910" s="5"/>
      <c r="F910" s="5"/>
    </row>
    <row r="911" spans="2:6">
      <c r="B911" s="5"/>
      <c r="C911" s="5"/>
      <c r="D911" s="5"/>
      <c r="E911" s="5"/>
      <c r="F911" s="5"/>
    </row>
    <row r="912" spans="2:6">
      <c r="B912" s="5"/>
      <c r="C912" s="5"/>
      <c r="D912" s="5"/>
      <c r="E912" s="5"/>
      <c r="F912" s="5"/>
    </row>
    <row r="913" spans="2:6">
      <c r="B913" s="5"/>
      <c r="C913" s="5"/>
      <c r="D913" s="5"/>
      <c r="E913" s="5"/>
      <c r="F913" s="5"/>
    </row>
    <row r="914" spans="2:6">
      <c r="B914" s="5"/>
      <c r="C914" s="5"/>
      <c r="D914" s="5"/>
      <c r="E914" s="5"/>
      <c r="F914" s="5"/>
    </row>
    <row r="915" spans="2:6">
      <c r="B915" s="5"/>
      <c r="C915" s="5"/>
      <c r="D915" s="5"/>
      <c r="E915" s="5"/>
      <c r="F915" s="5"/>
    </row>
    <row r="916" spans="2:6">
      <c r="B916" s="5"/>
      <c r="C916" s="5"/>
      <c r="D916" s="5"/>
      <c r="E916" s="5"/>
      <c r="F916" s="5"/>
    </row>
    <row r="917" spans="2:6">
      <c r="B917" s="5"/>
      <c r="C917" s="5"/>
      <c r="D917" s="5"/>
      <c r="E917" s="5"/>
      <c r="F917" s="5"/>
    </row>
    <row r="918" spans="2:6">
      <c r="B918" s="5"/>
      <c r="C918" s="5"/>
      <c r="D918" s="5"/>
      <c r="E918" s="5"/>
      <c r="F918" s="5"/>
    </row>
    <row r="919" spans="2:6">
      <c r="B919" s="5"/>
      <c r="C919" s="5"/>
      <c r="D919" s="5"/>
      <c r="E919" s="5"/>
      <c r="F919" s="5"/>
    </row>
    <row r="920" spans="2:6">
      <c r="B920" s="5"/>
      <c r="C920" s="5"/>
      <c r="D920" s="5"/>
      <c r="E920" s="5"/>
      <c r="F920" s="5"/>
    </row>
    <row r="921" spans="2:6">
      <c r="B921" s="5"/>
      <c r="C921" s="5"/>
      <c r="D921" s="5"/>
      <c r="E921" s="5"/>
      <c r="F921" s="5"/>
    </row>
    <row r="922" spans="2:6">
      <c r="B922" s="5"/>
      <c r="C922" s="5"/>
      <c r="D922" s="5"/>
      <c r="E922" s="5"/>
      <c r="F922" s="5"/>
    </row>
    <row r="923" spans="2:6">
      <c r="B923" s="5"/>
      <c r="C923" s="5"/>
      <c r="D923" s="5"/>
      <c r="E923" s="5"/>
      <c r="F923" s="5"/>
    </row>
    <row r="924" spans="2:6">
      <c r="B924" s="5"/>
      <c r="C924" s="5"/>
      <c r="D924" s="5"/>
      <c r="E924" s="5"/>
      <c r="F924" s="5"/>
    </row>
    <row r="925" spans="2:6">
      <c r="B925" s="5"/>
      <c r="C925" s="5"/>
      <c r="D925" s="5"/>
      <c r="E925" s="5"/>
      <c r="F925" s="5"/>
    </row>
    <row r="926" spans="2:6">
      <c r="B926" s="5"/>
      <c r="C926" s="5"/>
      <c r="D926" s="5"/>
      <c r="E926" s="5"/>
      <c r="F926" s="5"/>
    </row>
    <row r="927" spans="2:6">
      <c r="B927" s="5"/>
      <c r="C927" s="5"/>
      <c r="D927" s="5"/>
      <c r="E927" s="5"/>
      <c r="F927" s="5"/>
    </row>
    <row r="928" spans="2:6">
      <c r="B928" s="5"/>
      <c r="C928" s="5"/>
      <c r="D928" s="5"/>
      <c r="E928" s="5"/>
      <c r="F928" s="5"/>
    </row>
    <row r="929" spans="2:6">
      <c r="B929" s="5"/>
      <c r="C929" s="5"/>
      <c r="D929" s="5"/>
      <c r="E929" s="5"/>
      <c r="F929" s="5"/>
    </row>
    <row r="930" spans="2:6">
      <c r="B930" s="5"/>
      <c r="C930" s="5"/>
      <c r="D930" s="5"/>
      <c r="E930" s="5"/>
      <c r="F930" s="5"/>
    </row>
    <row r="931" spans="2:6">
      <c r="B931" s="5"/>
      <c r="C931" s="5"/>
      <c r="D931" s="5"/>
      <c r="E931" s="5"/>
      <c r="F931" s="5"/>
    </row>
    <row r="932" spans="2:6">
      <c r="B932" s="5"/>
      <c r="C932" s="5"/>
      <c r="D932" s="5"/>
      <c r="E932" s="5"/>
      <c r="F932" s="5"/>
    </row>
    <row r="933" spans="2:6">
      <c r="B933" s="5"/>
      <c r="C933" s="5"/>
      <c r="D933" s="5"/>
      <c r="E933" s="5"/>
      <c r="F933" s="5"/>
    </row>
    <row r="934" spans="2:6">
      <c r="B934" s="5"/>
      <c r="C934" s="5"/>
      <c r="D934" s="5"/>
      <c r="E934" s="5"/>
      <c r="F934" s="5"/>
    </row>
    <row r="935" spans="2:6">
      <c r="B935" s="5"/>
      <c r="C935" s="5"/>
      <c r="D935" s="5"/>
      <c r="E935" s="5"/>
      <c r="F935" s="5"/>
    </row>
    <row r="936" spans="2:6">
      <c r="B936" s="5"/>
      <c r="C936" s="5"/>
      <c r="D936" s="5"/>
      <c r="E936" s="5"/>
      <c r="F936" s="5"/>
    </row>
    <row r="937" spans="2:6">
      <c r="B937" s="5"/>
      <c r="C937" s="5"/>
      <c r="D937" s="5"/>
      <c r="E937" s="5"/>
      <c r="F937" s="5"/>
    </row>
    <row r="938" spans="2:6">
      <c r="B938" s="5"/>
      <c r="C938" s="5"/>
      <c r="D938" s="5"/>
      <c r="E938" s="5"/>
      <c r="F938" s="5"/>
    </row>
    <row r="939" spans="2:6">
      <c r="B939" s="5"/>
      <c r="C939" s="5"/>
      <c r="D939" s="5"/>
      <c r="E939" s="5"/>
      <c r="F939" s="5"/>
    </row>
    <row r="940" spans="2:6">
      <c r="B940" s="5"/>
      <c r="C940" s="5"/>
      <c r="D940" s="5"/>
      <c r="E940" s="5"/>
      <c r="F940" s="5"/>
    </row>
    <row r="941" spans="2:6">
      <c r="B941" s="5"/>
      <c r="C941" s="5"/>
      <c r="D941" s="5"/>
      <c r="E941" s="5"/>
      <c r="F941" s="5"/>
    </row>
    <row r="942" spans="2:6">
      <c r="B942" s="5"/>
      <c r="C942" s="5"/>
      <c r="D942" s="5"/>
      <c r="E942" s="5"/>
      <c r="F942" s="5"/>
    </row>
    <row r="943" spans="2:6">
      <c r="B943" s="5"/>
      <c r="C943" s="5"/>
      <c r="D943" s="5"/>
      <c r="E943" s="5"/>
      <c r="F943" s="5"/>
    </row>
    <row r="944" spans="2:6">
      <c r="B944" s="5"/>
      <c r="C944" s="5"/>
      <c r="D944" s="5"/>
      <c r="E944" s="5"/>
      <c r="F944" s="5"/>
    </row>
    <row r="945" spans="2:6">
      <c r="B945" s="5"/>
      <c r="C945" s="5"/>
      <c r="D945" s="5"/>
      <c r="E945" s="5"/>
      <c r="F945" s="5"/>
    </row>
    <row r="946" spans="2:6">
      <c r="B946" s="5"/>
      <c r="C946" s="5"/>
      <c r="D946" s="5"/>
      <c r="E946" s="5"/>
      <c r="F946" s="5"/>
    </row>
    <row r="947" spans="2:6">
      <c r="B947" s="5"/>
      <c r="C947" s="5"/>
      <c r="D947" s="5"/>
      <c r="E947" s="5"/>
      <c r="F947" s="5"/>
    </row>
    <row r="948" spans="2:6">
      <c r="B948" s="5"/>
      <c r="C948" s="5"/>
      <c r="D948" s="5"/>
      <c r="E948" s="5"/>
      <c r="F948" s="5"/>
    </row>
    <row r="949" spans="2:6">
      <c r="B949" s="5"/>
      <c r="C949" s="5"/>
      <c r="D949" s="5"/>
      <c r="E949" s="5"/>
      <c r="F949" s="5"/>
    </row>
    <row r="950" spans="2:6">
      <c r="B950" s="5"/>
      <c r="C950" s="5"/>
      <c r="D950" s="5"/>
      <c r="E950" s="5"/>
      <c r="F950" s="5"/>
    </row>
    <row r="951" spans="2:6">
      <c r="B951" s="5"/>
      <c r="C951" s="5"/>
      <c r="D951" s="5"/>
      <c r="E951" s="5"/>
      <c r="F951" s="5"/>
    </row>
    <row r="952" spans="2:6">
      <c r="B952" s="5"/>
      <c r="C952" s="5"/>
      <c r="D952" s="5"/>
      <c r="E952" s="5"/>
      <c r="F952" s="5"/>
    </row>
    <row r="953" spans="2:6">
      <c r="B953" s="5"/>
      <c r="C953" s="5"/>
      <c r="D953" s="5"/>
      <c r="E953" s="5"/>
      <c r="F953" s="5"/>
    </row>
    <row r="954" spans="2:6">
      <c r="B954" s="5"/>
      <c r="C954" s="5"/>
      <c r="D954" s="5"/>
      <c r="E954" s="5"/>
      <c r="F954" s="5"/>
    </row>
    <row r="955" spans="2:6">
      <c r="B955" s="5"/>
      <c r="C955" s="5"/>
      <c r="D955" s="5"/>
      <c r="E955" s="5"/>
      <c r="F955" s="5"/>
    </row>
    <row r="956" spans="2:6">
      <c r="B956" s="5"/>
      <c r="C956" s="5"/>
      <c r="D956" s="5"/>
      <c r="E956" s="5"/>
      <c r="F956" s="5"/>
    </row>
    <row r="957" spans="2:6">
      <c r="B957" s="5"/>
      <c r="C957" s="5"/>
      <c r="D957" s="5"/>
      <c r="E957" s="5"/>
      <c r="F957" s="5"/>
    </row>
    <row r="958" spans="2:6">
      <c r="B958" s="5"/>
      <c r="C958" s="5"/>
      <c r="D958" s="5"/>
      <c r="E958" s="5"/>
      <c r="F958" s="5"/>
    </row>
    <row r="959" spans="2:6">
      <c r="B959" s="5"/>
      <c r="C959" s="5"/>
      <c r="D959" s="5"/>
      <c r="E959" s="5"/>
      <c r="F959" s="5"/>
    </row>
    <row r="960" spans="2:6">
      <c r="B960" s="5"/>
      <c r="C960" s="5"/>
      <c r="D960" s="5"/>
      <c r="E960" s="5"/>
      <c r="F960" s="5"/>
    </row>
    <row r="961" spans="2:6">
      <c r="B961" s="5"/>
      <c r="C961" s="5"/>
      <c r="D961" s="5"/>
      <c r="E961" s="5"/>
      <c r="F961" s="5"/>
    </row>
    <row r="962" spans="2:6">
      <c r="B962" s="5"/>
      <c r="C962" s="5"/>
      <c r="D962" s="5"/>
      <c r="E962" s="5"/>
      <c r="F962" s="5"/>
    </row>
    <row r="963" spans="2:6">
      <c r="B963" s="5"/>
      <c r="C963" s="5"/>
      <c r="D963" s="5"/>
      <c r="E963" s="5"/>
      <c r="F963" s="5"/>
    </row>
    <row r="964" spans="2:6">
      <c r="B964" s="5"/>
      <c r="C964" s="5"/>
      <c r="D964" s="5"/>
      <c r="E964" s="5"/>
      <c r="F964" s="5"/>
    </row>
    <row r="965" spans="2:6">
      <c r="B965" s="5"/>
      <c r="C965" s="5"/>
      <c r="D965" s="5"/>
      <c r="E965" s="5"/>
      <c r="F965" s="5"/>
    </row>
    <row r="966" spans="2:6">
      <c r="B966" s="5"/>
      <c r="C966" s="5"/>
      <c r="D966" s="5"/>
      <c r="E966" s="5"/>
      <c r="F966" s="5"/>
    </row>
    <row r="967" spans="2:6">
      <c r="B967" s="5"/>
      <c r="C967" s="5"/>
      <c r="D967" s="5"/>
      <c r="E967" s="5"/>
      <c r="F967" s="5"/>
    </row>
    <row r="968" spans="2:6">
      <c r="B968" s="5"/>
      <c r="C968" s="5"/>
      <c r="D968" s="5"/>
      <c r="E968" s="5"/>
      <c r="F968" s="5"/>
    </row>
    <row r="969" spans="2:6">
      <c r="B969" s="5"/>
      <c r="C969" s="5"/>
      <c r="D969" s="5"/>
      <c r="E969" s="5"/>
      <c r="F969" s="5"/>
    </row>
    <row r="970" spans="2:6">
      <c r="B970" s="5"/>
      <c r="C970" s="5"/>
      <c r="D970" s="5"/>
      <c r="E970" s="5"/>
      <c r="F970" s="5"/>
    </row>
    <row r="971" spans="2:6">
      <c r="B971" s="5"/>
      <c r="C971" s="5"/>
      <c r="D971" s="5"/>
      <c r="E971" s="5"/>
      <c r="F971" s="5"/>
    </row>
    <row r="972" spans="2:6">
      <c r="B972" s="5"/>
      <c r="C972" s="5"/>
      <c r="D972" s="5"/>
      <c r="E972" s="5"/>
      <c r="F972" s="5"/>
    </row>
    <row r="973" spans="2:6">
      <c r="B973" s="5"/>
      <c r="C973" s="5"/>
      <c r="D973" s="5"/>
      <c r="E973" s="5"/>
      <c r="F973" s="5"/>
    </row>
    <row r="974" spans="2:6">
      <c r="B974" s="5"/>
      <c r="C974" s="5"/>
      <c r="D974" s="5"/>
      <c r="E974" s="5"/>
      <c r="F974" s="5"/>
    </row>
    <row r="975" spans="2:6">
      <c r="B975" s="5"/>
      <c r="C975" s="5"/>
      <c r="D975" s="5"/>
      <c r="E975" s="5"/>
      <c r="F975" s="5"/>
    </row>
    <row r="976" spans="2:6">
      <c r="B976" s="5"/>
      <c r="C976" s="5"/>
      <c r="D976" s="5"/>
      <c r="E976" s="5"/>
      <c r="F976" s="5"/>
    </row>
    <row r="977" spans="2:6">
      <c r="B977" s="5"/>
      <c r="C977" s="5"/>
      <c r="D977" s="5"/>
      <c r="E977" s="5"/>
      <c r="F977" s="5"/>
    </row>
    <row r="978" spans="2:6">
      <c r="B978" s="5"/>
      <c r="C978" s="5"/>
      <c r="D978" s="5"/>
      <c r="E978" s="5"/>
      <c r="F978" s="5"/>
    </row>
    <row r="979" spans="2:6">
      <c r="B979" s="5"/>
      <c r="C979" s="5"/>
      <c r="D979" s="5"/>
      <c r="E979" s="5"/>
      <c r="F979" s="5"/>
    </row>
    <row r="980" spans="2:6">
      <c r="B980" s="5"/>
      <c r="C980" s="5"/>
      <c r="D980" s="5"/>
      <c r="E980" s="5"/>
      <c r="F980" s="5"/>
    </row>
    <row r="981" spans="2:6">
      <c r="B981" s="5"/>
      <c r="C981" s="5"/>
      <c r="D981" s="5"/>
      <c r="E981" s="5"/>
      <c r="F981" s="5"/>
    </row>
    <row r="982" spans="2:6">
      <c r="B982" s="5"/>
      <c r="C982" s="5"/>
      <c r="D982" s="5"/>
      <c r="E982" s="5"/>
      <c r="F982" s="5"/>
    </row>
    <row r="983" spans="2:6">
      <c r="B983" s="5"/>
      <c r="C983" s="5"/>
      <c r="D983" s="5"/>
      <c r="E983" s="5"/>
      <c r="F983" s="5"/>
    </row>
    <row r="984" spans="2:6">
      <c r="B984" s="5"/>
      <c r="C984" s="5"/>
      <c r="D984" s="5"/>
      <c r="E984" s="5"/>
      <c r="F984" s="5"/>
    </row>
    <row r="985" spans="2:6">
      <c r="B985" s="5"/>
      <c r="C985" s="5"/>
      <c r="D985" s="5"/>
      <c r="E985" s="5"/>
      <c r="F985" s="5"/>
    </row>
    <row r="986" spans="2:6">
      <c r="B986" s="5"/>
      <c r="C986" s="5"/>
      <c r="D986" s="5"/>
      <c r="E986" s="5"/>
      <c r="F986" s="5"/>
    </row>
    <row r="987" spans="2:6">
      <c r="B987" s="5"/>
      <c r="C987" s="5"/>
      <c r="D987" s="5"/>
      <c r="E987" s="5"/>
      <c r="F987" s="5"/>
    </row>
    <row r="988" spans="2:6">
      <c r="B988" s="5"/>
      <c r="C988" s="5"/>
      <c r="D988" s="5"/>
      <c r="E988" s="5"/>
      <c r="F988" s="5"/>
    </row>
    <row r="989" spans="2:6">
      <c r="B989" s="5"/>
      <c r="C989" s="5"/>
      <c r="D989" s="5"/>
      <c r="E989" s="5"/>
      <c r="F989" s="5"/>
    </row>
    <row r="990" spans="2:6">
      <c r="B990" s="5"/>
      <c r="C990" s="5"/>
      <c r="D990" s="5"/>
      <c r="E990" s="5"/>
      <c r="F990" s="5"/>
    </row>
    <row r="991" spans="2:6">
      <c r="B991" s="5"/>
      <c r="C991" s="5"/>
      <c r="D991" s="5"/>
      <c r="E991" s="5"/>
      <c r="F991" s="5"/>
    </row>
    <row r="992" spans="2:6">
      <c r="B992" s="5"/>
      <c r="C992" s="5"/>
      <c r="D992" s="5"/>
      <c r="E992" s="5"/>
      <c r="F992" s="5"/>
    </row>
    <row r="993" spans="2:6">
      <c r="B993" s="5"/>
      <c r="C993" s="5"/>
      <c r="D993" s="5"/>
      <c r="E993" s="5"/>
      <c r="F993" s="5"/>
    </row>
    <row r="994" spans="2:6">
      <c r="B994" s="5"/>
      <c r="C994" s="5"/>
      <c r="D994" s="5"/>
      <c r="E994" s="5"/>
      <c r="F994" s="5"/>
    </row>
    <row r="995" spans="2:6">
      <c r="B995" s="5"/>
      <c r="C995" s="5"/>
      <c r="D995" s="5"/>
      <c r="E995" s="5"/>
      <c r="F995" s="5"/>
    </row>
    <row r="996" spans="2:6">
      <c r="B996" s="5"/>
      <c r="C996" s="5"/>
      <c r="D996" s="5"/>
      <c r="E996" s="5"/>
      <c r="F996" s="5"/>
    </row>
    <row r="997" spans="2:6">
      <c r="B997" s="5"/>
      <c r="C997" s="5"/>
      <c r="D997" s="5"/>
      <c r="E997" s="5"/>
      <c r="F997" s="5"/>
    </row>
    <row r="998" spans="2:6">
      <c r="B998" s="5"/>
      <c r="C998" s="5"/>
      <c r="D998" s="5"/>
      <c r="E998" s="5"/>
      <c r="F998" s="5"/>
    </row>
    <row r="999" spans="2:6">
      <c r="B999" s="5"/>
      <c r="C999" s="5"/>
      <c r="D999" s="5"/>
      <c r="E999" s="5"/>
      <c r="F999" s="5"/>
    </row>
    <row r="1000" spans="2:6">
      <c r="B1000" s="5"/>
      <c r="C1000" s="5"/>
      <c r="D1000" s="5"/>
      <c r="E1000" s="5"/>
      <c r="F100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2" max="2" width="26.28515625" customWidth="1"/>
    <col min="3" max="3" width="23.42578125" customWidth="1"/>
    <col min="4" max="4" width="43.7109375" customWidth="1"/>
    <col min="5" max="5" width="32.140625" customWidth="1"/>
    <col min="8" max="9" width="14.42578125" hidden="1" customWidth="1"/>
  </cols>
  <sheetData>
    <row r="1" spans="1:26">
      <c r="A1" s="6" t="s">
        <v>26</v>
      </c>
      <c r="B1" s="7" t="s">
        <v>27</v>
      </c>
      <c r="C1" s="8" t="s">
        <v>0</v>
      </c>
      <c r="D1" s="9" t="s">
        <v>28</v>
      </c>
      <c r="E1" s="9" t="s">
        <v>29</v>
      </c>
      <c r="F1" s="10"/>
      <c r="G1" s="10"/>
      <c r="H1" s="11" t="s">
        <v>30</v>
      </c>
      <c r="I1" s="11" t="s">
        <v>31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>
        <v>1</v>
      </c>
      <c r="B2" s="13" t="s">
        <v>32</v>
      </c>
      <c r="C2" s="14" t="s">
        <v>33</v>
      </c>
      <c r="D2" s="15"/>
      <c r="E2" s="15"/>
      <c r="F2" s="10"/>
      <c r="G2" s="10"/>
      <c r="H2" s="16" t="str">
        <f ca="1">IFERROR(__xludf.DUMMYFUNCTION("FILTER(COMPESA!B:B, COMPESA!A:A = 'REGISTRO NCs'!B1)"),"SAA - VICENCIA LOCAL")</f>
        <v>SAA - VICENCIA LOCAL</v>
      </c>
      <c r="I2" s="16" t="str">
        <f ca="1">IFERROR(__xludf.DUMMYFUNCTION("FILTER(COMPESA!C:C, COMPESA!A:A = 'REGISTRO NCs'!B1)"),"EEab - VERTENTINHA")</f>
        <v>EEab - VERTENTINHA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7">
        <f t="shared" ref="A3:A34" si="0">IF(B3&lt;&gt;0,A2+1," ")</f>
        <v>2</v>
      </c>
      <c r="B3" s="13" t="s">
        <v>32</v>
      </c>
      <c r="C3" s="14" t="s">
        <v>34</v>
      </c>
      <c r="D3" s="15"/>
      <c r="E3" s="15"/>
      <c r="F3" s="10"/>
      <c r="G3" s="10"/>
      <c r="H3" s="18" t="str">
        <f ca="1">IFERROR(__xludf.DUMMYFUNCTION("""COMPUTED_VALUE"""),"SAA - VICENCIA LOCAL")</f>
        <v>SAA - VICENCIA LOCAL</v>
      </c>
      <c r="I3" s="16" t="str">
        <f ca="1">IFERROR(__xludf.DUMMYFUNCTION("""COMPUTED_VALUE"""),"EEat - ESTEFÂNIA CARNEIRO")</f>
        <v>EEat - ESTEFÂNIA CARNEIRO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7">
        <f t="shared" si="0"/>
        <v>3</v>
      </c>
      <c r="B4" s="13" t="s">
        <v>32</v>
      </c>
      <c r="C4" s="14" t="s">
        <v>35</v>
      </c>
      <c r="D4" s="15"/>
      <c r="E4" s="15"/>
      <c r="F4" s="10"/>
      <c r="G4" s="10"/>
      <c r="H4" s="18" t="str">
        <f ca="1">IFERROR(__xludf.DUMMYFUNCTION("""COMPUTED_VALUE"""),"SAA - VICENCIA LOCAL")</f>
        <v>SAA - VICENCIA LOCAL</v>
      </c>
      <c r="I4" s="16" t="str">
        <f ca="1">IFERROR(__xludf.DUMMYFUNCTION("""COMPUTED_VALUE"""),"EEat- ALTO DA FOICE")</f>
        <v>EEat- ALTO DA FOICE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7">
        <f t="shared" si="0"/>
        <v>4</v>
      </c>
      <c r="B5" s="13" t="s">
        <v>32</v>
      </c>
      <c r="C5" s="14" t="s">
        <v>36</v>
      </c>
      <c r="D5" s="15"/>
      <c r="E5" s="15"/>
      <c r="F5" s="10"/>
      <c r="G5" s="10"/>
      <c r="H5" s="18" t="str">
        <f ca="1">IFERROR(__xludf.DUMMYFUNCTION("""COMPUTED_VALUE"""),"SAA - VICENCIA LOCAL")</f>
        <v>SAA - VICENCIA LOCAL</v>
      </c>
      <c r="I5" s="16" t="str">
        <f ca="1">IFERROR(__xludf.DUMMYFUNCTION("""COMPUTED_VALUE"""),"EEat - REL ETA")</f>
        <v>EEat - REL ETA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7">
        <f t="shared" si="0"/>
        <v>5</v>
      </c>
      <c r="B6" s="13" t="s">
        <v>32</v>
      </c>
      <c r="C6" s="14" t="s">
        <v>37</v>
      </c>
      <c r="D6" s="15"/>
      <c r="E6" s="15"/>
      <c r="F6" s="10"/>
      <c r="G6" s="10"/>
      <c r="H6" s="18" t="str">
        <f ca="1">IFERROR(__xludf.DUMMYFUNCTION("""COMPUTED_VALUE"""),"SAA - VICENCIA LOCAL")</f>
        <v>SAA - VICENCIA LOCAL</v>
      </c>
      <c r="I6" s="16" t="str">
        <f ca="1">IFERROR(__xludf.DUMMYFUNCTION("""COMPUTED_VALUE"""),"ETA")</f>
        <v>ETA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7">
        <f t="shared" si="0"/>
        <v>6</v>
      </c>
      <c r="B7" s="13" t="s">
        <v>38</v>
      </c>
      <c r="C7" s="14" t="s">
        <v>6</v>
      </c>
      <c r="D7" s="15"/>
      <c r="E7" s="15"/>
      <c r="F7" s="10"/>
      <c r="G7" s="10"/>
      <c r="H7" s="18" t="str">
        <f ca="1">IFERROR(__xludf.DUMMYFUNCTION("""COMPUTED_VALUE"""),"SAA - VICENCIA LOCAL")</f>
        <v>SAA - VICENCIA LOCAL</v>
      </c>
      <c r="I7" s="16" t="str">
        <f ca="1">IFERROR(__xludf.DUMMYFUNCTION("""COMPUTED_VALUE"""),"RAP 01 - VICÊNCIA")</f>
        <v>RAP 01 - VICÊNCIA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7">
        <f t="shared" si="0"/>
        <v>7</v>
      </c>
      <c r="B8" s="13" t="s">
        <v>38</v>
      </c>
      <c r="C8" s="19" t="s">
        <v>39</v>
      </c>
      <c r="D8" s="15"/>
      <c r="E8" s="15"/>
      <c r="F8" s="10"/>
      <c r="G8" s="10"/>
      <c r="H8" s="18" t="str">
        <f ca="1">IFERROR(__xludf.DUMMYFUNCTION("""COMPUTED_VALUE"""),"SAA - VICENCIA LOCAL")</f>
        <v>SAA - VICENCIA LOCAL</v>
      </c>
      <c r="I8" s="16" t="str">
        <f ca="1">IFERROR(__xludf.DUMMYFUNCTION("""COMPUTED_VALUE"""),"RAP 02 - VICÊNCIA")</f>
        <v>RAP 02 - VICÊNCIA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7">
        <f t="shared" si="0"/>
        <v>8</v>
      </c>
      <c r="B9" s="13" t="s">
        <v>38</v>
      </c>
      <c r="C9" s="14" t="s">
        <v>40</v>
      </c>
      <c r="D9" s="15"/>
      <c r="E9" s="15"/>
      <c r="F9" s="10"/>
      <c r="G9" s="10"/>
      <c r="H9" s="18" t="str">
        <f ca="1">IFERROR(__xludf.DUMMYFUNCTION("""COMPUTED_VALUE"""),"SAA - VICENCIA LOCAL")</f>
        <v>SAA - VICENCIA LOCAL</v>
      </c>
      <c r="I9" s="16" t="str">
        <f ca="1">IFERROR(__xludf.DUMMYFUNCTION("""COMPUTED_VALUE"""),"REL - ETA VICÊNCIA")</f>
        <v>REL - ETA VICÊNCIA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>
        <f t="shared" si="0"/>
        <v>9</v>
      </c>
      <c r="B10" s="13" t="s">
        <v>38</v>
      </c>
      <c r="C10" s="14" t="s">
        <v>41</v>
      </c>
      <c r="D10" s="15"/>
      <c r="E10" s="15"/>
      <c r="F10" s="10"/>
      <c r="G10" s="10"/>
      <c r="H10" s="18" t="str">
        <f ca="1">IFERROR(__xludf.DUMMYFUNCTION("""COMPUTED_VALUE"""),"SAA - VICENCIA LOCAL")</f>
        <v>SAA - VICENCIA LOCAL</v>
      </c>
      <c r="I10" s="16" t="str">
        <f ca="1">IFERROR(__xludf.DUMMYFUNCTION("""COMPUTED_VALUE"""),"REL - CHÃ DOS MANDADOS")</f>
        <v>REL - CHÃ DOS MANDADOS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7">
        <f t="shared" si="0"/>
        <v>10</v>
      </c>
      <c r="B11" s="13" t="s">
        <v>38</v>
      </c>
      <c r="C11" s="14" t="s">
        <v>42</v>
      </c>
      <c r="D11" s="15"/>
      <c r="E11" s="15"/>
      <c r="F11" s="10"/>
      <c r="G11" s="10"/>
      <c r="H11" s="18" t="str">
        <f ca="1">IFERROR(__xludf.DUMMYFUNCTION("""COMPUTED_VALUE"""),"SAA - VICENCIA LOCAL")</f>
        <v>SAA - VICENCIA LOCAL</v>
      </c>
      <c r="I11" s="16" t="str">
        <f ca="1">IFERROR(__xludf.DUMMYFUNCTION("""COMPUTED_VALUE"""),"REL - ALTO DA FOICE")</f>
        <v>REL - ALTO DA FOICE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7">
        <f t="shared" si="0"/>
        <v>11</v>
      </c>
      <c r="B12" s="13" t="s">
        <v>38</v>
      </c>
      <c r="C12" s="14" t="s">
        <v>17</v>
      </c>
      <c r="D12" s="15"/>
      <c r="E12" s="15"/>
      <c r="F12" s="10"/>
      <c r="G12" s="10"/>
      <c r="H12" s="18" t="str">
        <f ca="1">IFERROR(__xludf.DUMMYFUNCTION("""COMPUTED_VALUE"""),"SAA - MURUPÉ")</f>
        <v>SAA - MURUPÉ</v>
      </c>
      <c r="I12" s="16" t="str">
        <f ca="1">IFERROR(__xludf.DUMMYFUNCTION("""COMPUTED_VALUE"""),"EEat - ETA SIRIJI")</f>
        <v>EEat - ETA SIRIJI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7">
        <f t="shared" si="0"/>
        <v>12</v>
      </c>
      <c r="B13" s="13" t="s">
        <v>38</v>
      </c>
      <c r="C13" s="14" t="s">
        <v>43</v>
      </c>
      <c r="D13" s="15"/>
      <c r="E13" s="15"/>
      <c r="F13" s="10"/>
      <c r="G13" s="10"/>
      <c r="H13" s="18" t="str">
        <f ca="1">IFERROR(__xludf.DUMMYFUNCTION("""COMPUTED_VALUE"""),"SAA - MURUPÉ")</f>
        <v>SAA - MURUPÉ</v>
      </c>
      <c r="I13" s="16" t="str">
        <f ca="1">IFERROR(__xludf.DUMMYFUNCTION("""COMPUTED_VALUE"""),"EEat - MURUPÉ")</f>
        <v>EEat - MURUPÉ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7">
        <f t="shared" si="0"/>
        <v>13</v>
      </c>
      <c r="B14" s="13" t="s">
        <v>38</v>
      </c>
      <c r="C14" s="14" t="s">
        <v>44</v>
      </c>
      <c r="D14" s="15"/>
      <c r="E14" s="15"/>
      <c r="F14" s="10"/>
      <c r="G14" s="10"/>
      <c r="H14" s="18" t="str">
        <f ca="1">IFERROR(__xludf.DUMMYFUNCTION("""COMPUTED_VALUE"""),"SAA - MURUPÉ")</f>
        <v>SAA - MURUPÉ</v>
      </c>
      <c r="I14" s="16" t="str">
        <f ca="1">IFERROR(__xludf.DUMMYFUNCTION("""COMPUTED_VALUE"""),"RAP PRINCIPAL - MURUPÉ")</f>
        <v>RAP PRINCIPAL - MURUPÉ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7">
        <f t="shared" si="0"/>
        <v>14</v>
      </c>
      <c r="B15" s="13" t="s">
        <v>38</v>
      </c>
      <c r="C15" s="14" t="s">
        <v>45</v>
      </c>
      <c r="D15" s="15"/>
      <c r="E15" s="15"/>
      <c r="F15" s="10"/>
      <c r="G15" s="10"/>
      <c r="H15" s="18" t="str">
        <f ca="1">IFERROR(__xludf.DUMMYFUNCTION("""COMPUTED_VALUE"""),"SAA - MURUPÉ")</f>
        <v>SAA - MURUPÉ</v>
      </c>
      <c r="I15" s="16" t="str">
        <f ca="1">IFERROR(__xludf.DUMMYFUNCTION("""COMPUTED_VALUE"""),"REL - MURUPÉ")</f>
        <v>REL - MURUPÉ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7">
        <f t="shared" si="0"/>
        <v>15</v>
      </c>
      <c r="B16" s="13" t="s">
        <v>38</v>
      </c>
      <c r="C16" s="14" t="s">
        <v>46</v>
      </c>
      <c r="D16" s="15"/>
      <c r="E16" s="15"/>
      <c r="F16" s="10"/>
      <c r="G16" s="10"/>
      <c r="H16" s="18" t="str">
        <f ca="1">IFERROR(__xludf.DUMMYFUNCTION("""COMPUTED_VALUE"""),"SAA - MURUPÉ")</f>
        <v>SAA - MURUPÉ</v>
      </c>
      <c r="I16" s="16" t="str">
        <f ca="1">IFERROR(__xludf.DUMMYFUNCTION("""COMPUTED_VALUE"""),"REL - CRUZEIRO")</f>
        <v>REL - CRUZEIRO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7" t="str">
        <f t="shared" si="0"/>
        <v xml:space="preserve"> </v>
      </c>
      <c r="B17" s="13"/>
      <c r="C17" s="14"/>
      <c r="D17" s="15"/>
      <c r="E17" s="15"/>
      <c r="F17" s="10"/>
      <c r="G17" s="10"/>
      <c r="H17" s="18"/>
      <c r="I17" s="16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7" t="str">
        <f t="shared" si="0"/>
        <v xml:space="preserve"> </v>
      </c>
      <c r="B18" s="13"/>
      <c r="C18" s="14"/>
      <c r="D18" s="15"/>
      <c r="E18" s="15"/>
      <c r="F18" s="10"/>
      <c r="G18" s="10"/>
      <c r="H18" s="18"/>
      <c r="I18" s="16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7" t="str">
        <f t="shared" si="0"/>
        <v xml:space="preserve"> </v>
      </c>
      <c r="B19" s="13"/>
      <c r="C19" s="14"/>
      <c r="D19" s="15"/>
      <c r="E19" s="15"/>
      <c r="F19" s="10"/>
      <c r="G19" s="10"/>
      <c r="H19" s="10"/>
      <c r="I19" s="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7" t="str">
        <f t="shared" si="0"/>
        <v xml:space="preserve"> </v>
      </c>
      <c r="B20" s="13"/>
      <c r="C20" s="14"/>
      <c r="D20" s="15"/>
      <c r="E20" s="15"/>
      <c r="F20" s="10"/>
      <c r="G20" s="10"/>
      <c r="H20" s="10"/>
      <c r="I20" s="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7" t="str">
        <f t="shared" si="0"/>
        <v xml:space="preserve"> </v>
      </c>
      <c r="B21" s="13"/>
      <c r="C21" s="14"/>
      <c r="D21" s="15"/>
      <c r="E21" s="15"/>
      <c r="F21" s="10"/>
      <c r="G21" s="10"/>
      <c r="H21" s="10"/>
      <c r="I21" s="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7" t="str">
        <f t="shared" si="0"/>
        <v xml:space="preserve"> </v>
      </c>
      <c r="B22" s="13"/>
      <c r="C22" s="14"/>
      <c r="D22" s="15"/>
      <c r="E22" s="15"/>
      <c r="F22" s="10"/>
      <c r="G22" s="10"/>
      <c r="H22" s="10"/>
      <c r="I22" s="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7" t="str">
        <f t="shared" si="0"/>
        <v xml:space="preserve"> </v>
      </c>
      <c r="B23" s="13"/>
      <c r="C23" s="14"/>
      <c r="D23" s="15"/>
      <c r="E23" s="15"/>
      <c r="F23" s="10"/>
      <c r="G23" s="10"/>
      <c r="H23" s="10"/>
      <c r="I23" s="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7" t="str">
        <f t="shared" si="0"/>
        <v xml:space="preserve"> </v>
      </c>
      <c r="B24" s="13"/>
      <c r="C24" s="14"/>
      <c r="D24" s="15"/>
      <c r="E24" s="15"/>
      <c r="F24" s="10"/>
      <c r="G24" s="10"/>
      <c r="H24" s="10"/>
      <c r="I24" s="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7" t="str">
        <f t="shared" si="0"/>
        <v xml:space="preserve"> </v>
      </c>
      <c r="B25" s="13"/>
      <c r="C25" s="14"/>
      <c r="D25" s="15"/>
      <c r="E25" s="15"/>
      <c r="F25" s="10"/>
      <c r="G25" s="10"/>
      <c r="H25" s="10"/>
      <c r="I25" s="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7" t="str">
        <f t="shared" si="0"/>
        <v xml:space="preserve"> </v>
      </c>
      <c r="B26" s="13"/>
      <c r="C26" s="14"/>
      <c r="D26" s="15"/>
      <c r="E26" s="15"/>
      <c r="F26" s="10"/>
      <c r="G26" s="10"/>
      <c r="H26" s="10"/>
      <c r="I26" s="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7" t="str">
        <f t="shared" si="0"/>
        <v xml:space="preserve"> </v>
      </c>
      <c r="B27" s="13"/>
      <c r="C27" s="14"/>
      <c r="D27" s="15"/>
      <c r="E27" s="15"/>
      <c r="F27" s="10"/>
      <c r="G27" s="10"/>
      <c r="H27" s="10"/>
      <c r="I27" s="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7" t="str">
        <f t="shared" si="0"/>
        <v xml:space="preserve"> </v>
      </c>
      <c r="B28" s="13"/>
      <c r="C28" s="14"/>
      <c r="D28" s="15"/>
      <c r="E28" s="15"/>
      <c r="F28" s="10"/>
      <c r="G28" s="10"/>
      <c r="H28" s="10"/>
      <c r="I28" s="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7" t="str">
        <f t="shared" si="0"/>
        <v xml:space="preserve"> </v>
      </c>
      <c r="B29" s="13"/>
      <c r="C29" s="14"/>
      <c r="D29" s="15"/>
      <c r="E29" s="15"/>
      <c r="F29" s="10"/>
      <c r="G29" s="10"/>
      <c r="H29" s="10"/>
      <c r="I29" s="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7" t="str">
        <f t="shared" si="0"/>
        <v xml:space="preserve"> </v>
      </c>
      <c r="B30" s="13"/>
      <c r="C30" s="14"/>
      <c r="D30" s="15"/>
      <c r="E30" s="15"/>
      <c r="F30" s="10"/>
      <c r="G30" s="10"/>
      <c r="H30" s="10"/>
      <c r="I30" s="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7" t="str">
        <f t="shared" si="0"/>
        <v xml:space="preserve"> </v>
      </c>
      <c r="B31" s="13"/>
      <c r="C31" s="14"/>
      <c r="D31" s="15"/>
      <c r="E31" s="15"/>
      <c r="F31" s="10"/>
      <c r="G31" s="10"/>
      <c r="H31" s="10"/>
      <c r="I31" s="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7" t="str">
        <f t="shared" si="0"/>
        <v xml:space="preserve"> </v>
      </c>
      <c r="B32" s="13"/>
      <c r="C32" s="14"/>
      <c r="D32" s="15"/>
      <c r="E32" s="15"/>
      <c r="F32" s="10"/>
      <c r="G32" s="10"/>
      <c r="H32" s="10"/>
      <c r="I32" s="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7" t="str">
        <f t="shared" si="0"/>
        <v xml:space="preserve"> </v>
      </c>
      <c r="B33" s="13"/>
      <c r="C33" s="14"/>
      <c r="D33" s="15"/>
      <c r="E33" s="15"/>
      <c r="F33" s="10"/>
      <c r="G33" s="10"/>
      <c r="H33" s="10"/>
      <c r="I33" s="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7" t="str">
        <f t="shared" si="0"/>
        <v xml:space="preserve"> </v>
      </c>
      <c r="B34" s="13"/>
      <c r="C34" s="14"/>
      <c r="D34" s="15"/>
      <c r="E34" s="15"/>
      <c r="F34" s="10"/>
      <c r="G34" s="10"/>
      <c r="H34" s="10"/>
      <c r="I34" s="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7" t="str">
        <f t="shared" ref="A35:A66" si="1">IF(B35&lt;&gt;0,A34+1," ")</f>
        <v xml:space="preserve"> </v>
      </c>
      <c r="B35" s="13"/>
      <c r="C35" s="14"/>
      <c r="D35" s="15"/>
      <c r="E35" s="15"/>
      <c r="F35" s="10"/>
      <c r="G35" s="10"/>
      <c r="H35" s="10"/>
      <c r="I35" s="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7" t="str">
        <f t="shared" si="1"/>
        <v xml:space="preserve"> </v>
      </c>
      <c r="B36" s="13"/>
      <c r="C36" s="14"/>
      <c r="D36" s="15"/>
      <c r="E36" s="15"/>
      <c r="F36" s="10"/>
      <c r="G36" s="10"/>
      <c r="H36" s="10"/>
      <c r="I36" s="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7" t="str">
        <f t="shared" si="1"/>
        <v xml:space="preserve"> </v>
      </c>
      <c r="B37" s="13"/>
      <c r="C37" s="14"/>
      <c r="D37" s="15"/>
      <c r="E37" s="15"/>
      <c r="F37" s="10"/>
      <c r="G37" s="10"/>
      <c r="H37" s="10"/>
      <c r="I37" s="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7" t="str">
        <f t="shared" si="1"/>
        <v xml:space="preserve"> </v>
      </c>
      <c r="B38" s="13"/>
      <c r="C38" s="14"/>
      <c r="D38" s="15"/>
      <c r="E38" s="15"/>
      <c r="F38" s="10"/>
      <c r="G38" s="10"/>
      <c r="H38" s="10"/>
      <c r="I38" s="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7" t="str">
        <f t="shared" si="1"/>
        <v xml:space="preserve"> </v>
      </c>
      <c r="B39" s="13"/>
      <c r="C39" s="14"/>
      <c r="D39" s="15"/>
      <c r="E39" s="15"/>
      <c r="F39" s="10"/>
      <c r="G39" s="10"/>
      <c r="H39" s="10"/>
      <c r="I39" s="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7" t="str">
        <f t="shared" si="1"/>
        <v xml:space="preserve"> </v>
      </c>
      <c r="B40" s="13"/>
      <c r="C40" s="14"/>
      <c r="D40" s="15"/>
      <c r="E40" s="15"/>
      <c r="F40" s="10"/>
      <c r="G40" s="10"/>
      <c r="H40" s="10"/>
      <c r="I40" s="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7" t="str">
        <f t="shared" si="1"/>
        <v xml:space="preserve"> </v>
      </c>
      <c r="B41" s="13"/>
      <c r="C41" s="14"/>
      <c r="D41" s="15"/>
      <c r="E41" s="15"/>
      <c r="F41" s="10"/>
      <c r="G41" s="10"/>
      <c r="H41" s="10"/>
      <c r="I41" s="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7" t="str">
        <f t="shared" si="1"/>
        <v xml:space="preserve"> </v>
      </c>
      <c r="B42" s="13"/>
      <c r="C42" s="14"/>
      <c r="D42" s="15"/>
      <c r="E42" s="15"/>
      <c r="F42" s="10"/>
      <c r="G42" s="10"/>
      <c r="H42" s="10"/>
      <c r="I42" s="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7" t="str">
        <f t="shared" si="1"/>
        <v xml:space="preserve"> </v>
      </c>
      <c r="B43" s="13"/>
      <c r="C43" s="14"/>
      <c r="D43" s="15"/>
      <c r="E43" s="15"/>
      <c r="F43" s="10"/>
      <c r="G43" s="10"/>
      <c r="H43" s="10"/>
      <c r="I43" s="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7" t="str">
        <f t="shared" si="1"/>
        <v xml:space="preserve"> </v>
      </c>
      <c r="B44" s="13"/>
      <c r="C44" s="14"/>
      <c r="D44" s="15"/>
      <c r="E44" s="15"/>
      <c r="F44" s="10"/>
      <c r="G44" s="10"/>
      <c r="H44" s="10"/>
      <c r="I44" s="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7" t="str">
        <f t="shared" si="1"/>
        <v xml:space="preserve"> </v>
      </c>
      <c r="B45" s="13"/>
      <c r="C45" s="14"/>
      <c r="D45" s="15"/>
      <c r="E45" s="15"/>
      <c r="F45" s="10"/>
      <c r="G45" s="10"/>
      <c r="H45" s="10"/>
      <c r="I45" s="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7" t="str">
        <f t="shared" si="1"/>
        <v xml:space="preserve"> </v>
      </c>
      <c r="B46" s="13"/>
      <c r="C46" s="14"/>
      <c r="D46" s="15"/>
      <c r="E46" s="15"/>
      <c r="F46" s="10"/>
      <c r="G46" s="10"/>
      <c r="H46" s="10"/>
      <c r="I46" s="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7" t="str">
        <f t="shared" si="1"/>
        <v xml:space="preserve"> </v>
      </c>
      <c r="B47" s="13"/>
      <c r="C47" s="14"/>
      <c r="D47" s="15"/>
      <c r="E47" s="15"/>
      <c r="F47" s="10"/>
      <c r="G47" s="10"/>
      <c r="H47" s="10"/>
      <c r="I47" s="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7" t="str">
        <f t="shared" si="1"/>
        <v xml:space="preserve"> </v>
      </c>
      <c r="B48" s="13"/>
      <c r="C48" s="14"/>
      <c r="D48" s="15"/>
      <c r="E48" s="15"/>
      <c r="F48" s="10"/>
      <c r="G48" s="10"/>
      <c r="H48" s="10"/>
      <c r="I48" s="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7" t="str">
        <f t="shared" si="1"/>
        <v xml:space="preserve"> </v>
      </c>
      <c r="B49" s="13"/>
      <c r="C49" s="14"/>
      <c r="D49" s="15"/>
      <c r="E49" s="15"/>
      <c r="F49" s="10"/>
      <c r="G49" s="10"/>
      <c r="H49" s="10"/>
      <c r="I49" s="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7" t="str">
        <f t="shared" si="1"/>
        <v xml:space="preserve"> </v>
      </c>
      <c r="B50" s="13"/>
      <c r="C50" s="14"/>
      <c r="D50" s="15"/>
      <c r="E50" s="15"/>
      <c r="F50" s="10"/>
      <c r="G50" s="10"/>
      <c r="H50" s="10"/>
      <c r="I50" s="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7" t="str">
        <f t="shared" si="1"/>
        <v xml:space="preserve"> </v>
      </c>
      <c r="B51" s="13"/>
      <c r="C51" s="14"/>
      <c r="D51" s="15"/>
      <c r="E51" s="15"/>
      <c r="F51" s="10"/>
      <c r="G51" s="10"/>
      <c r="H51" s="10"/>
      <c r="I51" s="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7" t="str">
        <f t="shared" si="1"/>
        <v xml:space="preserve"> </v>
      </c>
      <c r="B52" s="13"/>
      <c r="C52" s="14"/>
      <c r="D52" s="15"/>
      <c r="E52" s="15"/>
      <c r="F52" s="10"/>
      <c r="G52" s="10"/>
      <c r="H52" s="10"/>
      <c r="I52" s="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7" t="str">
        <f t="shared" si="1"/>
        <v xml:space="preserve"> </v>
      </c>
      <c r="B53" s="13"/>
      <c r="C53" s="14"/>
      <c r="D53" s="15"/>
      <c r="E53" s="15"/>
      <c r="F53" s="10"/>
      <c r="G53" s="10"/>
      <c r="H53" s="10"/>
      <c r="I53" s="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7" t="str">
        <f t="shared" si="1"/>
        <v xml:space="preserve"> </v>
      </c>
      <c r="B54" s="13"/>
      <c r="C54" s="14"/>
      <c r="D54" s="15"/>
      <c r="E54" s="15"/>
      <c r="F54" s="10"/>
      <c r="G54" s="10"/>
      <c r="H54" s="10"/>
      <c r="I54" s="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7" t="str">
        <f t="shared" si="1"/>
        <v xml:space="preserve"> </v>
      </c>
      <c r="B55" s="13"/>
      <c r="C55" s="14"/>
      <c r="D55" s="15"/>
      <c r="E55" s="15"/>
      <c r="F55" s="10"/>
      <c r="G55" s="10"/>
      <c r="H55" s="10"/>
      <c r="I55" s="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7" t="str">
        <f t="shared" si="1"/>
        <v xml:space="preserve"> </v>
      </c>
      <c r="B56" s="13"/>
      <c r="C56" s="14"/>
      <c r="D56" s="15"/>
      <c r="E56" s="15"/>
      <c r="F56" s="10"/>
      <c r="G56" s="10"/>
      <c r="H56" s="10"/>
      <c r="I56" s="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7" t="str">
        <f t="shared" si="1"/>
        <v xml:space="preserve"> </v>
      </c>
      <c r="B57" s="13"/>
      <c r="C57" s="14"/>
      <c r="D57" s="15"/>
      <c r="E57" s="15"/>
      <c r="F57" s="10"/>
      <c r="G57" s="10"/>
      <c r="H57" s="10"/>
      <c r="I57" s="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7" t="str">
        <f t="shared" si="1"/>
        <v xml:space="preserve"> </v>
      </c>
      <c r="B58" s="13"/>
      <c r="C58" s="14"/>
      <c r="D58" s="15"/>
      <c r="E58" s="15"/>
      <c r="F58" s="10"/>
      <c r="G58" s="10"/>
      <c r="H58" s="10"/>
      <c r="I58" s="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7" t="str">
        <f t="shared" si="1"/>
        <v xml:space="preserve"> </v>
      </c>
      <c r="B59" s="13"/>
      <c r="C59" s="14"/>
      <c r="D59" s="15"/>
      <c r="E59" s="15"/>
      <c r="F59" s="10"/>
      <c r="G59" s="10"/>
      <c r="H59" s="10"/>
      <c r="I59" s="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7" t="str">
        <f t="shared" si="1"/>
        <v xml:space="preserve"> </v>
      </c>
      <c r="B60" s="13"/>
      <c r="C60" s="14"/>
      <c r="D60" s="15"/>
      <c r="E60" s="15"/>
      <c r="F60" s="10"/>
      <c r="G60" s="10"/>
      <c r="H60" s="10"/>
      <c r="I60" s="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7" t="str">
        <f t="shared" si="1"/>
        <v xml:space="preserve"> </v>
      </c>
      <c r="B61" s="13"/>
      <c r="C61" s="14"/>
      <c r="D61" s="15"/>
      <c r="E61" s="15"/>
      <c r="F61" s="10"/>
      <c r="G61" s="10"/>
      <c r="H61" s="10"/>
      <c r="I61" s="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7" t="str">
        <f t="shared" si="1"/>
        <v xml:space="preserve"> </v>
      </c>
      <c r="B62" s="13"/>
      <c r="C62" s="14"/>
      <c r="D62" s="15"/>
      <c r="E62" s="15"/>
      <c r="F62" s="10"/>
      <c r="G62" s="10"/>
      <c r="H62" s="10"/>
      <c r="I62" s="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7" t="str">
        <f t="shared" si="1"/>
        <v xml:space="preserve"> </v>
      </c>
      <c r="B63" s="13"/>
      <c r="C63" s="14"/>
      <c r="D63" s="15"/>
      <c r="E63" s="15"/>
      <c r="F63" s="10"/>
      <c r="G63" s="10"/>
      <c r="H63" s="10"/>
      <c r="I63" s="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7" t="str">
        <f t="shared" si="1"/>
        <v xml:space="preserve"> </v>
      </c>
      <c r="B64" s="13"/>
      <c r="C64" s="14"/>
      <c r="D64" s="15"/>
      <c r="E64" s="15"/>
      <c r="F64" s="10"/>
      <c r="G64" s="10"/>
      <c r="H64" s="10"/>
      <c r="I64" s="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7" t="str">
        <f t="shared" si="1"/>
        <v xml:space="preserve"> </v>
      </c>
      <c r="B65" s="13"/>
      <c r="C65" s="14"/>
      <c r="D65" s="15"/>
      <c r="E65" s="15"/>
      <c r="F65" s="10"/>
      <c r="G65" s="10"/>
      <c r="H65" s="10"/>
      <c r="I65" s="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7" t="str">
        <f t="shared" si="1"/>
        <v xml:space="preserve"> </v>
      </c>
      <c r="B66" s="13"/>
      <c r="C66" s="14"/>
      <c r="D66" s="15"/>
      <c r="E66" s="15"/>
      <c r="F66" s="10"/>
      <c r="G66" s="10"/>
      <c r="H66" s="10"/>
      <c r="I66" s="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7" t="str">
        <f t="shared" ref="A67:A98" si="2">IF(B67&lt;&gt;0,A66+1," ")</f>
        <v xml:space="preserve"> </v>
      </c>
      <c r="B67" s="13"/>
      <c r="C67" s="14"/>
      <c r="D67" s="15"/>
      <c r="E67" s="15"/>
      <c r="F67" s="10"/>
      <c r="G67" s="10"/>
      <c r="H67" s="10"/>
      <c r="I67" s="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7" t="str">
        <f t="shared" si="2"/>
        <v xml:space="preserve"> </v>
      </c>
      <c r="B68" s="13"/>
      <c r="C68" s="14"/>
      <c r="D68" s="15"/>
      <c r="E68" s="15"/>
      <c r="F68" s="10"/>
      <c r="G68" s="10"/>
      <c r="H68" s="10"/>
      <c r="I68" s="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7" t="str">
        <f t="shared" si="2"/>
        <v xml:space="preserve"> </v>
      </c>
      <c r="B69" s="13"/>
      <c r="C69" s="14"/>
      <c r="D69" s="15"/>
      <c r="E69" s="15"/>
      <c r="F69" s="10"/>
      <c r="G69" s="10"/>
      <c r="H69" s="10"/>
      <c r="I69" s="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7" t="str">
        <f t="shared" si="2"/>
        <v xml:space="preserve"> </v>
      </c>
      <c r="B70" s="13"/>
      <c r="C70" s="14"/>
      <c r="D70" s="15"/>
      <c r="E70" s="15"/>
      <c r="F70" s="10"/>
      <c r="G70" s="10"/>
      <c r="H70" s="10"/>
      <c r="I70" s="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7" t="str">
        <f t="shared" si="2"/>
        <v xml:space="preserve"> </v>
      </c>
      <c r="B71" s="13"/>
      <c r="C71" s="14"/>
      <c r="D71" s="15"/>
      <c r="E71" s="15"/>
      <c r="F71" s="10"/>
      <c r="G71" s="10"/>
      <c r="H71" s="10"/>
      <c r="I71" s="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7" t="str">
        <f t="shared" si="2"/>
        <v xml:space="preserve"> </v>
      </c>
      <c r="B72" s="13"/>
      <c r="C72" s="14"/>
      <c r="D72" s="15"/>
      <c r="E72" s="15"/>
      <c r="F72" s="10"/>
      <c r="G72" s="10"/>
      <c r="H72" s="10"/>
      <c r="I72" s="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7" t="str">
        <f t="shared" si="2"/>
        <v xml:space="preserve"> </v>
      </c>
      <c r="B73" s="13"/>
      <c r="C73" s="14"/>
      <c r="D73" s="15"/>
      <c r="E73" s="15"/>
      <c r="F73" s="10"/>
      <c r="G73" s="10"/>
      <c r="H73" s="10"/>
      <c r="I73" s="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7" t="str">
        <f t="shared" si="2"/>
        <v xml:space="preserve"> </v>
      </c>
      <c r="B74" s="13"/>
      <c r="C74" s="14"/>
      <c r="D74" s="15"/>
      <c r="E74" s="15"/>
      <c r="F74" s="10"/>
      <c r="G74" s="10"/>
      <c r="H74" s="10"/>
      <c r="I74" s="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7" t="str">
        <f t="shared" si="2"/>
        <v xml:space="preserve"> </v>
      </c>
      <c r="B75" s="13"/>
      <c r="C75" s="14"/>
      <c r="D75" s="15"/>
      <c r="E75" s="15"/>
      <c r="F75" s="10"/>
      <c r="G75" s="10"/>
      <c r="H75" s="10"/>
      <c r="I75" s="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7" t="str">
        <f t="shared" si="2"/>
        <v xml:space="preserve"> </v>
      </c>
      <c r="B76" s="13"/>
      <c r="C76" s="14"/>
      <c r="D76" s="15"/>
      <c r="E76" s="15"/>
      <c r="F76" s="10"/>
      <c r="G76" s="10"/>
      <c r="H76" s="10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7" t="str">
        <f t="shared" si="2"/>
        <v xml:space="preserve"> </v>
      </c>
      <c r="B77" s="13"/>
      <c r="C77" s="14"/>
      <c r="D77" s="15"/>
      <c r="E77" s="15"/>
      <c r="F77" s="10"/>
      <c r="G77" s="10"/>
      <c r="H77" s="10"/>
      <c r="I77" s="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7" t="str">
        <f t="shared" si="2"/>
        <v xml:space="preserve"> </v>
      </c>
      <c r="B78" s="13"/>
      <c r="C78" s="14"/>
      <c r="D78" s="15"/>
      <c r="E78" s="15"/>
      <c r="F78" s="10"/>
      <c r="G78" s="10"/>
      <c r="H78" s="10"/>
      <c r="I78" s="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7" t="str">
        <f t="shared" si="2"/>
        <v xml:space="preserve"> </v>
      </c>
      <c r="B79" s="13"/>
      <c r="C79" s="14"/>
      <c r="D79" s="15"/>
      <c r="E79" s="15"/>
      <c r="F79" s="10"/>
      <c r="G79" s="10"/>
      <c r="H79" s="10"/>
      <c r="I79" s="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7" t="str">
        <f t="shared" si="2"/>
        <v xml:space="preserve"> </v>
      </c>
      <c r="B80" s="13"/>
      <c r="C80" s="14"/>
      <c r="D80" s="15"/>
      <c r="E80" s="15"/>
      <c r="F80" s="10"/>
      <c r="G80" s="10"/>
      <c r="H80" s="10"/>
      <c r="I80" s="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7" t="str">
        <f t="shared" si="2"/>
        <v xml:space="preserve"> </v>
      </c>
      <c r="B81" s="13"/>
      <c r="C81" s="14"/>
      <c r="D81" s="15"/>
      <c r="E81" s="15"/>
      <c r="F81" s="10"/>
      <c r="G81" s="10"/>
      <c r="H81" s="10"/>
      <c r="I81" s="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7" t="str">
        <f t="shared" si="2"/>
        <v xml:space="preserve"> </v>
      </c>
      <c r="B82" s="13"/>
      <c r="C82" s="14"/>
      <c r="D82" s="15"/>
      <c r="E82" s="15"/>
      <c r="F82" s="10"/>
      <c r="G82" s="10"/>
      <c r="H82" s="10"/>
      <c r="I82" s="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7" t="str">
        <f t="shared" si="2"/>
        <v xml:space="preserve"> </v>
      </c>
      <c r="B83" s="13"/>
      <c r="C83" s="14"/>
      <c r="D83" s="15"/>
      <c r="E83" s="15"/>
      <c r="F83" s="10"/>
      <c r="G83" s="10"/>
      <c r="H83" s="10"/>
      <c r="I83" s="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7" t="str">
        <f t="shared" si="2"/>
        <v xml:space="preserve"> </v>
      </c>
      <c r="B84" s="13"/>
      <c r="C84" s="14"/>
      <c r="D84" s="15"/>
      <c r="E84" s="15"/>
      <c r="F84" s="10"/>
      <c r="G84" s="10"/>
      <c r="H84" s="10"/>
      <c r="I84" s="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7" t="str">
        <f t="shared" si="2"/>
        <v xml:space="preserve"> </v>
      </c>
      <c r="B85" s="13"/>
      <c r="C85" s="14"/>
      <c r="D85" s="15"/>
      <c r="E85" s="15"/>
      <c r="F85" s="10"/>
      <c r="G85" s="10"/>
      <c r="H85" s="10"/>
      <c r="I85" s="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7" t="str">
        <f t="shared" si="2"/>
        <v xml:space="preserve"> </v>
      </c>
      <c r="B86" s="13"/>
      <c r="C86" s="14"/>
      <c r="D86" s="15"/>
      <c r="E86" s="15"/>
      <c r="F86" s="10"/>
      <c r="G86" s="10"/>
      <c r="H86" s="10"/>
      <c r="I86" s="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7" t="str">
        <f t="shared" si="2"/>
        <v xml:space="preserve"> </v>
      </c>
      <c r="B87" s="20"/>
      <c r="C87" s="21"/>
      <c r="D87" s="10"/>
      <c r="E87" s="10"/>
      <c r="F87" s="10"/>
      <c r="G87" s="10"/>
      <c r="H87" s="10"/>
      <c r="I87" s="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7" t="str">
        <f t="shared" si="2"/>
        <v xml:space="preserve"> </v>
      </c>
      <c r="B88" s="20"/>
      <c r="C88" s="21"/>
      <c r="D88" s="10"/>
      <c r="E88" s="10"/>
      <c r="F88" s="10"/>
      <c r="G88" s="10"/>
      <c r="H88" s="10"/>
      <c r="I88" s="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7" t="str">
        <f t="shared" si="2"/>
        <v xml:space="preserve"> </v>
      </c>
      <c r="B89" s="20"/>
      <c r="C89" s="21"/>
      <c r="D89" s="10"/>
      <c r="E89" s="10"/>
      <c r="F89" s="10"/>
      <c r="G89" s="10"/>
      <c r="H89" s="10"/>
      <c r="I89" s="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7" t="str">
        <f t="shared" si="2"/>
        <v xml:space="preserve"> </v>
      </c>
      <c r="B90" s="20"/>
      <c r="C90" s="21"/>
      <c r="D90" s="10"/>
      <c r="E90" s="10"/>
      <c r="F90" s="10"/>
      <c r="G90" s="10"/>
      <c r="H90" s="10"/>
      <c r="I90" s="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7" t="str">
        <f t="shared" si="2"/>
        <v xml:space="preserve"> </v>
      </c>
      <c r="B91" s="20"/>
      <c r="C91" s="21"/>
      <c r="D91" s="10"/>
      <c r="E91" s="10"/>
      <c r="F91" s="10"/>
      <c r="G91" s="10"/>
      <c r="H91" s="10"/>
      <c r="I91" s="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7" t="str">
        <f t="shared" si="2"/>
        <v xml:space="preserve"> </v>
      </c>
      <c r="B92" s="20"/>
      <c r="C92" s="21"/>
      <c r="D92" s="10"/>
      <c r="E92" s="10"/>
      <c r="F92" s="10"/>
      <c r="G92" s="10"/>
      <c r="H92" s="10"/>
      <c r="I92" s="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7" t="str">
        <f t="shared" si="2"/>
        <v xml:space="preserve"> </v>
      </c>
      <c r="B93" s="20"/>
      <c r="C93" s="21"/>
      <c r="D93" s="10"/>
      <c r="E93" s="10"/>
      <c r="F93" s="10"/>
      <c r="G93" s="10"/>
      <c r="H93" s="10"/>
      <c r="I93" s="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7" t="str">
        <f t="shared" si="2"/>
        <v xml:space="preserve"> </v>
      </c>
      <c r="B94" s="20"/>
      <c r="C94" s="21"/>
      <c r="D94" s="10"/>
      <c r="E94" s="10"/>
      <c r="F94" s="10"/>
      <c r="G94" s="10"/>
      <c r="H94" s="10"/>
      <c r="I94" s="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7" t="str">
        <f t="shared" si="2"/>
        <v xml:space="preserve"> </v>
      </c>
      <c r="B95" s="20"/>
      <c r="C95" s="21"/>
      <c r="D95" s="10"/>
      <c r="E95" s="10"/>
      <c r="F95" s="10"/>
      <c r="G95" s="10"/>
      <c r="H95" s="10"/>
      <c r="I95" s="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7" t="str">
        <f t="shared" si="2"/>
        <v xml:space="preserve"> </v>
      </c>
      <c r="B96" s="20"/>
      <c r="C96" s="21"/>
      <c r="D96" s="10"/>
      <c r="E96" s="10"/>
      <c r="F96" s="10"/>
      <c r="G96" s="10"/>
      <c r="H96" s="10"/>
      <c r="I96" s="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7" t="str">
        <f t="shared" si="2"/>
        <v xml:space="preserve"> </v>
      </c>
      <c r="B97" s="20"/>
      <c r="C97" s="21"/>
      <c r="D97" s="10"/>
      <c r="E97" s="10"/>
      <c r="F97" s="10"/>
      <c r="G97" s="10"/>
      <c r="H97" s="10"/>
      <c r="I97" s="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7" t="str">
        <f t="shared" si="2"/>
        <v xml:space="preserve"> </v>
      </c>
      <c r="B98" s="20"/>
      <c r="C98" s="21"/>
      <c r="D98" s="10"/>
      <c r="E98" s="10"/>
      <c r="F98" s="10"/>
      <c r="G98" s="10"/>
      <c r="H98" s="10"/>
      <c r="I98" s="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7" t="str">
        <f t="shared" ref="A99:A130" si="3">IF(B99&lt;&gt;0,A98+1," ")</f>
        <v xml:space="preserve"> </v>
      </c>
      <c r="B99" s="20"/>
      <c r="C99" s="21"/>
      <c r="D99" s="10"/>
      <c r="E99" s="10"/>
      <c r="F99" s="10"/>
      <c r="G99" s="10"/>
      <c r="H99" s="10"/>
      <c r="I99" s="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7" t="str">
        <f t="shared" si="3"/>
        <v xml:space="preserve"> </v>
      </c>
      <c r="B100" s="20"/>
      <c r="C100" s="21"/>
      <c r="D100" s="10"/>
      <c r="E100" s="10"/>
      <c r="F100" s="10"/>
      <c r="G100" s="10"/>
      <c r="H100" s="10"/>
      <c r="I100" s="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7" t="str">
        <f t="shared" si="3"/>
        <v xml:space="preserve"> </v>
      </c>
      <c r="B101" s="13"/>
      <c r="C101" s="14"/>
      <c r="D101" s="15"/>
      <c r="E101" s="15"/>
      <c r="F101" s="10"/>
      <c r="G101" s="10"/>
      <c r="H101" s="10"/>
      <c r="I101" s="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7" t="str">
        <f t="shared" si="3"/>
        <v xml:space="preserve"> </v>
      </c>
      <c r="B102" s="20"/>
      <c r="C102" s="21"/>
      <c r="D102" s="10"/>
      <c r="E102" s="10"/>
      <c r="F102" s="10"/>
      <c r="G102" s="10"/>
      <c r="H102" s="10"/>
      <c r="I102" s="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7" t="str">
        <f t="shared" si="3"/>
        <v xml:space="preserve"> </v>
      </c>
      <c r="B103" s="20"/>
      <c r="C103" s="21"/>
      <c r="D103" s="10"/>
      <c r="E103" s="10"/>
      <c r="F103" s="10"/>
      <c r="G103" s="10"/>
      <c r="H103" s="10"/>
      <c r="I103" s="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7" t="str">
        <f t="shared" si="3"/>
        <v xml:space="preserve"> </v>
      </c>
      <c r="B104" s="20"/>
      <c r="C104" s="21"/>
      <c r="D104" s="10"/>
      <c r="E104" s="10"/>
      <c r="F104" s="10"/>
      <c r="G104" s="10"/>
      <c r="H104" s="10"/>
      <c r="I104" s="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7" t="str">
        <f t="shared" si="3"/>
        <v xml:space="preserve"> </v>
      </c>
      <c r="B105" s="20"/>
      <c r="C105" s="21"/>
      <c r="D105" s="10"/>
      <c r="E105" s="10"/>
      <c r="F105" s="10"/>
      <c r="G105" s="10"/>
      <c r="H105" s="10"/>
      <c r="I105" s="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7" t="str">
        <f t="shared" si="3"/>
        <v xml:space="preserve"> </v>
      </c>
      <c r="B106" s="20"/>
      <c r="C106" s="21"/>
      <c r="D106" s="10"/>
      <c r="E106" s="10"/>
      <c r="F106" s="10"/>
      <c r="G106" s="10"/>
      <c r="H106" s="10"/>
      <c r="I106" s="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7" t="str">
        <f t="shared" si="3"/>
        <v xml:space="preserve"> </v>
      </c>
      <c r="B107" s="20"/>
      <c r="C107" s="21"/>
      <c r="D107" s="10"/>
      <c r="E107" s="10"/>
      <c r="F107" s="10"/>
      <c r="G107" s="10"/>
      <c r="H107" s="10"/>
      <c r="I107" s="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7" t="str">
        <f t="shared" si="3"/>
        <v xml:space="preserve"> </v>
      </c>
      <c r="B108" s="20"/>
      <c r="C108" s="21"/>
      <c r="D108" s="10"/>
      <c r="E108" s="10"/>
      <c r="F108" s="10"/>
      <c r="G108" s="10"/>
      <c r="H108" s="10"/>
      <c r="I108" s="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7" t="str">
        <f t="shared" si="3"/>
        <v xml:space="preserve"> </v>
      </c>
      <c r="B109" s="20"/>
      <c r="C109" s="21"/>
      <c r="D109" s="10"/>
      <c r="E109" s="10"/>
      <c r="F109" s="10"/>
      <c r="G109" s="10"/>
      <c r="H109" s="10"/>
      <c r="I109" s="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7" t="str">
        <f t="shared" si="3"/>
        <v xml:space="preserve"> </v>
      </c>
      <c r="B110" s="20"/>
      <c r="C110" s="21"/>
      <c r="D110" s="10"/>
      <c r="E110" s="10"/>
      <c r="F110" s="10"/>
      <c r="G110" s="10"/>
      <c r="H110" s="10"/>
      <c r="I110" s="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7" t="str">
        <f t="shared" si="3"/>
        <v xml:space="preserve"> </v>
      </c>
      <c r="B111" s="20"/>
      <c r="C111" s="21"/>
      <c r="D111" s="10"/>
      <c r="E111" s="10"/>
      <c r="F111" s="10"/>
      <c r="G111" s="10"/>
      <c r="H111" s="10"/>
      <c r="I111" s="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7" t="str">
        <f t="shared" si="3"/>
        <v xml:space="preserve"> </v>
      </c>
      <c r="B112" s="20"/>
      <c r="C112" s="21"/>
      <c r="D112" s="10"/>
      <c r="E112" s="10"/>
      <c r="F112" s="10"/>
      <c r="G112" s="10"/>
      <c r="H112" s="10"/>
      <c r="I112" s="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7" t="str">
        <f t="shared" si="3"/>
        <v xml:space="preserve"> </v>
      </c>
      <c r="B113" s="20"/>
      <c r="C113" s="21"/>
      <c r="D113" s="10"/>
      <c r="E113" s="10"/>
      <c r="F113" s="10"/>
      <c r="G113" s="10"/>
      <c r="H113" s="10"/>
      <c r="I113" s="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7" t="str">
        <f t="shared" si="3"/>
        <v xml:space="preserve"> </v>
      </c>
      <c r="B114" s="20"/>
      <c r="C114" s="21"/>
      <c r="D114" s="10"/>
      <c r="E114" s="10"/>
      <c r="F114" s="10"/>
      <c r="G114" s="10"/>
      <c r="H114" s="10"/>
      <c r="I114" s="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7" t="str">
        <f t="shared" si="3"/>
        <v xml:space="preserve"> </v>
      </c>
      <c r="B115" s="20"/>
      <c r="C115" s="21"/>
      <c r="D115" s="10"/>
      <c r="E115" s="10"/>
      <c r="F115" s="10"/>
      <c r="G115" s="10"/>
      <c r="H115" s="10"/>
      <c r="I115" s="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7" t="str">
        <f t="shared" si="3"/>
        <v xml:space="preserve"> </v>
      </c>
      <c r="B116" s="20"/>
      <c r="C116" s="21"/>
      <c r="D116" s="10"/>
      <c r="E116" s="10"/>
      <c r="F116" s="10"/>
      <c r="G116" s="10"/>
      <c r="H116" s="10"/>
      <c r="I116" s="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7" t="str">
        <f t="shared" si="3"/>
        <v xml:space="preserve"> </v>
      </c>
      <c r="B117" s="20"/>
      <c r="C117" s="21"/>
      <c r="D117" s="10"/>
      <c r="E117" s="10"/>
      <c r="F117" s="10"/>
      <c r="G117" s="10"/>
      <c r="H117" s="10"/>
      <c r="I117" s="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7" t="str">
        <f t="shared" si="3"/>
        <v xml:space="preserve"> </v>
      </c>
      <c r="B118" s="20"/>
      <c r="C118" s="21"/>
      <c r="D118" s="10"/>
      <c r="E118" s="10"/>
      <c r="F118" s="10"/>
      <c r="G118" s="10"/>
      <c r="H118" s="10"/>
      <c r="I118" s="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7" t="str">
        <f t="shared" si="3"/>
        <v xml:space="preserve"> </v>
      </c>
      <c r="B119" s="20"/>
      <c r="C119" s="21"/>
      <c r="D119" s="10"/>
      <c r="E119" s="10"/>
      <c r="F119" s="10"/>
      <c r="G119" s="10"/>
      <c r="H119" s="10"/>
      <c r="I119" s="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7" t="str">
        <f t="shared" si="3"/>
        <v xml:space="preserve"> </v>
      </c>
      <c r="B120" s="20"/>
      <c r="C120" s="21"/>
      <c r="D120" s="10"/>
      <c r="E120" s="10"/>
      <c r="F120" s="10"/>
      <c r="G120" s="10"/>
      <c r="H120" s="10"/>
      <c r="I120" s="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7" t="str">
        <f t="shared" si="3"/>
        <v xml:space="preserve"> </v>
      </c>
      <c r="B121" s="20"/>
      <c r="C121" s="21"/>
      <c r="D121" s="10"/>
      <c r="E121" s="10"/>
      <c r="F121" s="10"/>
      <c r="G121" s="10"/>
      <c r="H121" s="10"/>
      <c r="I121" s="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7" t="str">
        <f t="shared" si="3"/>
        <v xml:space="preserve"> </v>
      </c>
      <c r="B122" s="20"/>
      <c r="C122" s="21"/>
      <c r="D122" s="10"/>
      <c r="E122" s="10"/>
      <c r="F122" s="10"/>
      <c r="G122" s="10"/>
      <c r="H122" s="10"/>
      <c r="I122" s="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7" t="str">
        <f t="shared" si="3"/>
        <v xml:space="preserve"> </v>
      </c>
      <c r="B123" s="20"/>
      <c r="C123" s="21"/>
      <c r="D123" s="10"/>
      <c r="E123" s="10"/>
      <c r="F123" s="10"/>
      <c r="G123" s="10"/>
      <c r="H123" s="10"/>
      <c r="I123" s="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7" t="str">
        <f t="shared" si="3"/>
        <v xml:space="preserve"> </v>
      </c>
      <c r="B124" s="20"/>
      <c r="C124" s="21"/>
      <c r="D124" s="10"/>
      <c r="E124" s="10"/>
      <c r="F124" s="10"/>
      <c r="G124" s="10"/>
      <c r="H124" s="10"/>
      <c r="I124" s="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7" t="str">
        <f t="shared" si="3"/>
        <v xml:space="preserve"> </v>
      </c>
      <c r="B125" s="20"/>
      <c r="C125" s="21"/>
      <c r="D125" s="10"/>
      <c r="E125" s="10"/>
      <c r="F125" s="10"/>
      <c r="G125" s="10"/>
      <c r="H125" s="10"/>
      <c r="I125" s="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7" t="str">
        <f t="shared" si="3"/>
        <v xml:space="preserve"> </v>
      </c>
      <c r="B126" s="20"/>
      <c r="C126" s="21"/>
      <c r="D126" s="10"/>
      <c r="E126" s="10"/>
      <c r="F126" s="10"/>
      <c r="G126" s="10"/>
      <c r="H126" s="10"/>
      <c r="I126" s="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7" t="str">
        <f t="shared" si="3"/>
        <v xml:space="preserve"> </v>
      </c>
      <c r="B127" s="20"/>
      <c r="C127" s="21"/>
      <c r="D127" s="10"/>
      <c r="E127" s="10"/>
      <c r="F127" s="10"/>
      <c r="G127" s="10"/>
      <c r="H127" s="10"/>
      <c r="I127" s="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7" t="str">
        <f t="shared" si="3"/>
        <v xml:space="preserve"> </v>
      </c>
      <c r="B128" s="20"/>
      <c r="C128" s="21"/>
      <c r="D128" s="10"/>
      <c r="E128" s="10"/>
      <c r="F128" s="10"/>
      <c r="G128" s="10"/>
      <c r="H128" s="10"/>
      <c r="I128" s="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7" t="str">
        <f t="shared" si="3"/>
        <v xml:space="preserve"> </v>
      </c>
      <c r="B129" s="20"/>
      <c r="C129" s="21"/>
      <c r="D129" s="10"/>
      <c r="E129" s="10"/>
      <c r="F129" s="10"/>
      <c r="G129" s="10"/>
      <c r="H129" s="10"/>
      <c r="I129" s="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7" t="str">
        <f t="shared" si="3"/>
        <v xml:space="preserve"> </v>
      </c>
      <c r="B130" s="20"/>
      <c r="C130" s="21"/>
      <c r="D130" s="10"/>
      <c r="E130" s="10"/>
      <c r="F130" s="10"/>
      <c r="G130" s="10"/>
      <c r="H130" s="10"/>
      <c r="I130" s="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7" t="str">
        <f t="shared" ref="A131:A135" si="4">IF(B131&lt;&gt;0,A130+1," ")</f>
        <v xml:space="preserve"> </v>
      </c>
      <c r="B131" s="20"/>
      <c r="C131" s="21"/>
      <c r="D131" s="10"/>
      <c r="E131" s="10"/>
      <c r="F131" s="10"/>
      <c r="G131" s="10"/>
      <c r="H131" s="10"/>
      <c r="I131" s="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7" t="str">
        <f t="shared" si="4"/>
        <v xml:space="preserve"> </v>
      </c>
      <c r="B132" s="20"/>
      <c r="C132" s="21"/>
      <c r="D132" s="10"/>
      <c r="E132" s="10"/>
      <c r="F132" s="10"/>
      <c r="G132" s="10"/>
      <c r="H132" s="10"/>
      <c r="I132" s="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7" t="str">
        <f t="shared" si="4"/>
        <v xml:space="preserve"> </v>
      </c>
      <c r="B133" s="20"/>
      <c r="C133" s="21"/>
      <c r="D133" s="10"/>
      <c r="E133" s="10"/>
      <c r="F133" s="10"/>
      <c r="G133" s="10"/>
      <c r="H133" s="10"/>
      <c r="I133" s="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7" t="str">
        <f t="shared" si="4"/>
        <v xml:space="preserve"> </v>
      </c>
      <c r="B134" s="20"/>
      <c r="C134" s="21"/>
      <c r="D134" s="10"/>
      <c r="E134" s="10"/>
      <c r="F134" s="10"/>
      <c r="G134" s="10"/>
      <c r="H134" s="10"/>
      <c r="I134" s="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7" t="str">
        <f t="shared" si="4"/>
        <v xml:space="preserve"> </v>
      </c>
      <c r="B135" s="20"/>
      <c r="C135" s="21"/>
      <c r="D135" s="10"/>
      <c r="E135" s="10"/>
      <c r="F135" s="10"/>
      <c r="G135" s="10"/>
      <c r="H135" s="10"/>
      <c r="I135" s="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22"/>
      <c r="B136" s="20"/>
      <c r="C136" s="21"/>
      <c r="D136" s="10"/>
      <c r="E136" s="10"/>
      <c r="F136" s="10"/>
      <c r="G136" s="10"/>
      <c r="H136" s="10"/>
      <c r="I136" s="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22"/>
      <c r="B137" s="20"/>
      <c r="C137" s="21"/>
      <c r="D137" s="10"/>
      <c r="E137" s="10"/>
      <c r="F137" s="10"/>
      <c r="G137" s="10"/>
      <c r="H137" s="10"/>
      <c r="I137" s="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22"/>
      <c r="B138" s="20"/>
      <c r="C138" s="21"/>
      <c r="D138" s="10"/>
      <c r="E138" s="10"/>
      <c r="F138" s="10"/>
      <c r="G138" s="10"/>
      <c r="H138" s="10"/>
      <c r="I138" s="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22"/>
      <c r="B139" s="20"/>
      <c r="C139" s="21"/>
      <c r="D139" s="10"/>
      <c r="E139" s="10"/>
      <c r="F139" s="10"/>
      <c r="G139" s="10"/>
      <c r="H139" s="10"/>
      <c r="I139" s="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22"/>
      <c r="B140" s="20"/>
      <c r="C140" s="21"/>
      <c r="D140" s="10"/>
      <c r="E140" s="10"/>
      <c r="F140" s="10"/>
      <c r="G140" s="10"/>
      <c r="H140" s="10"/>
      <c r="I140" s="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22"/>
      <c r="B141" s="20"/>
      <c r="C141" s="21"/>
      <c r="D141" s="10"/>
      <c r="E141" s="10"/>
      <c r="F141" s="10"/>
      <c r="G141" s="10"/>
      <c r="H141" s="10"/>
      <c r="I141" s="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22"/>
      <c r="B142" s="20"/>
      <c r="C142" s="21"/>
      <c r="D142" s="10"/>
      <c r="E142" s="10"/>
      <c r="F142" s="10"/>
      <c r="G142" s="10"/>
      <c r="H142" s="10"/>
      <c r="I142" s="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22"/>
      <c r="B143" s="20"/>
      <c r="C143" s="21"/>
      <c r="D143" s="10"/>
      <c r="E143" s="10"/>
      <c r="F143" s="10"/>
      <c r="G143" s="10"/>
      <c r="H143" s="10"/>
      <c r="I143" s="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22"/>
      <c r="B144" s="20"/>
      <c r="C144" s="21"/>
      <c r="D144" s="10"/>
      <c r="E144" s="10"/>
      <c r="F144" s="10"/>
      <c r="G144" s="10"/>
      <c r="H144" s="10"/>
      <c r="I144" s="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22"/>
      <c r="B145" s="20"/>
      <c r="C145" s="21"/>
      <c r="D145" s="10"/>
      <c r="E145" s="10"/>
      <c r="F145" s="10"/>
      <c r="G145" s="10"/>
      <c r="H145" s="10"/>
      <c r="I145" s="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22"/>
      <c r="B146" s="20"/>
      <c r="C146" s="21"/>
      <c r="D146" s="10"/>
      <c r="E146" s="10"/>
      <c r="F146" s="10"/>
      <c r="G146" s="10"/>
      <c r="H146" s="10"/>
      <c r="I146" s="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22"/>
      <c r="B147" s="20"/>
      <c r="C147" s="21"/>
      <c r="D147" s="10"/>
      <c r="E147" s="10"/>
      <c r="F147" s="10"/>
      <c r="G147" s="10"/>
      <c r="H147" s="10"/>
      <c r="I147" s="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22"/>
      <c r="B148" s="20"/>
      <c r="C148" s="21"/>
      <c r="D148" s="10"/>
      <c r="E148" s="10"/>
      <c r="F148" s="10"/>
      <c r="G148" s="10"/>
      <c r="H148" s="10"/>
      <c r="I148" s="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22"/>
      <c r="B149" s="20"/>
      <c r="C149" s="21"/>
      <c r="D149" s="10"/>
      <c r="E149" s="10"/>
      <c r="F149" s="10"/>
      <c r="G149" s="10"/>
      <c r="H149" s="10"/>
      <c r="I149" s="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22"/>
      <c r="B150" s="20"/>
      <c r="C150" s="21"/>
      <c r="D150" s="10"/>
      <c r="E150" s="10"/>
      <c r="F150" s="10"/>
      <c r="G150" s="10"/>
      <c r="H150" s="10"/>
      <c r="I150" s="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22"/>
      <c r="B151" s="20"/>
      <c r="C151" s="21"/>
      <c r="D151" s="10"/>
      <c r="E151" s="10"/>
      <c r="F151" s="10"/>
      <c r="G151" s="10"/>
      <c r="H151" s="10"/>
      <c r="I151" s="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22"/>
      <c r="B152" s="20"/>
      <c r="C152" s="21"/>
      <c r="D152" s="10"/>
      <c r="E152" s="10"/>
      <c r="F152" s="10"/>
      <c r="G152" s="10"/>
      <c r="H152" s="10"/>
      <c r="I152" s="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22"/>
      <c r="B153" s="20"/>
      <c r="C153" s="21"/>
      <c r="D153" s="10"/>
      <c r="E153" s="10"/>
      <c r="F153" s="10"/>
      <c r="G153" s="10"/>
      <c r="H153" s="10"/>
      <c r="I153" s="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22"/>
      <c r="B154" s="20"/>
      <c r="C154" s="21"/>
      <c r="D154" s="10"/>
      <c r="E154" s="10"/>
      <c r="F154" s="10"/>
      <c r="G154" s="10"/>
      <c r="H154" s="10"/>
      <c r="I154" s="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22"/>
      <c r="B155" s="20"/>
      <c r="C155" s="21"/>
      <c r="D155" s="10"/>
      <c r="E155" s="10"/>
      <c r="F155" s="10"/>
      <c r="G155" s="10"/>
      <c r="H155" s="10"/>
      <c r="I155" s="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22"/>
      <c r="B156" s="20"/>
      <c r="C156" s="21"/>
      <c r="D156" s="10"/>
      <c r="E156" s="10"/>
      <c r="F156" s="10"/>
      <c r="G156" s="10"/>
      <c r="H156" s="10"/>
      <c r="I156" s="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22"/>
      <c r="B157" s="20"/>
      <c r="C157" s="21"/>
      <c r="D157" s="10"/>
      <c r="E157" s="10"/>
      <c r="F157" s="10"/>
      <c r="G157" s="10"/>
      <c r="H157" s="10"/>
      <c r="I157" s="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22"/>
      <c r="B158" s="20"/>
      <c r="C158" s="21"/>
      <c r="D158" s="10"/>
      <c r="E158" s="10"/>
      <c r="F158" s="10"/>
      <c r="G158" s="10"/>
      <c r="H158" s="10"/>
      <c r="I158" s="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22"/>
      <c r="B159" s="20"/>
      <c r="C159" s="21"/>
      <c r="D159" s="10"/>
      <c r="E159" s="10"/>
      <c r="F159" s="10"/>
      <c r="G159" s="10"/>
      <c r="H159" s="10"/>
      <c r="I159" s="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22"/>
      <c r="B160" s="20"/>
      <c r="C160" s="21"/>
      <c r="D160" s="10"/>
      <c r="E160" s="10"/>
      <c r="F160" s="10"/>
      <c r="G160" s="10"/>
      <c r="H160" s="10"/>
      <c r="I160" s="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22"/>
      <c r="B161" s="20"/>
      <c r="C161" s="21"/>
      <c r="D161" s="10"/>
      <c r="E161" s="10"/>
      <c r="F161" s="10"/>
      <c r="G161" s="10"/>
      <c r="H161" s="10"/>
      <c r="I161" s="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22"/>
      <c r="B162" s="20"/>
      <c r="C162" s="21"/>
      <c r="D162" s="10"/>
      <c r="E162" s="10"/>
      <c r="F162" s="10"/>
      <c r="G162" s="10"/>
      <c r="H162" s="10"/>
      <c r="I162" s="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22"/>
      <c r="B163" s="20"/>
      <c r="C163" s="21"/>
      <c r="D163" s="10"/>
      <c r="E163" s="10"/>
      <c r="F163" s="10"/>
      <c r="G163" s="10"/>
      <c r="H163" s="10"/>
      <c r="I163" s="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22"/>
      <c r="B164" s="20"/>
      <c r="C164" s="21"/>
      <c r="D164" s="10"/>
      <c r="E164" s="10"/>
      <c r="F164" s="10"/>
      <c r="G164" s="10"/>
      <c r="H164" s="10"/>
      <c r="I164" s="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22"/>
      <c r="B165" s="20"/>
      <c r="C165" s="21"/>
      <c r="D165" s="10"/>
      <c r="E165" s="10"/>
      <c r="F165" s="10"/>
      <c r="G165" s="10"/>
      <c r="H165" s="10"/>
      <c r="I165" s="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22"/>
      <c r="B166" s="20"/>
      <c r="C166" s="21"/>
      <c r="D166" s="10"/>
      <c r="E166" s="10"/>
      <c r="F166" s="10"/>
      <c r="G166" s="10"/>
      <c r="H166" s="10"/>
      <c r="I166" s="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22"/>
      <c r="B167" s="20"/>
      <c r="C167" s="21"/>
      <c r="D167" s="10"/>
      <c r="E167" s="10"/>
      <c r="F167" s="10"/>
      <c r="G167" s="10"/>
      <c r="H167" s="10"/>
      <c r="I167" s="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22"/>
      <c r="B168" s="20"/>
      <c r="C168" s="21"/>
      <c r="D168" s="10"/>
      <c r="E168" s="10"/>
      <c r="F168" s="10"/>
      <c r="G168" s="10"/>
      <c r="H168" s="10"/>
      <c r="I168" s="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22"/>
      <c r="B169" s="20"/>
      <c r="C169" s="21"/>
      <c r="D169" s="10"/>
      <c r="E169" s="10"/>
      <c r="F169" s="10"/>
      <c r="G169" s="10"/>
      <c r="H169" s="10"/>
      <c r="I169" s="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22"/>
      <c r="B170" s="20"/>
      <c r="C170" s="21"/>
      <c r="D170" s="10"/>
      <c r="E170" s="10"/>
      <c r="F170" s="10"/>
      <c r="G170" s="10"/>
      <c r="H170" s="10"/>
      <c r="I170" s="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22"/>
      <c r="B171" s="20"/>
      <c r="C171" s="21"/>
      <c r="D171" s="10"/>
      <c r="E171" s="10"/>
      <c r="F171" s="10"/>
      <c r="G171" s="10"/>
      <c r="H171" s="10"/>
      <c r="I171" s="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22"/>
      <c r="B172" s="20"/>
      <c r="C172" s="21"/>
      <c r="D172" s="10"/>
      <c r="E172" s="10"/>
      <c r="F172" s="10"/>
      <c r="G172" s="10"/>
      <c r="H172" s="10"/>
      <c r="I172" s="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22"/>
      <c r="B173" s="20"/>
      <c r="C173" s="21"/>
      <c r="D173" s="10"/>
      <c r="E173" s="10"/>
      <c r="F173" s="10"/>
      <c r="G173" s="10"/>
      <c r="H173" s="10"/>
      <c r="I173" s="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22"/>
      <c r="B174" s="20"/>
      <c r="C174" s="21"/>
      <c r="D174" s="10"/>
      <c r="E174" s="10"/>
      <c r="F174" s="10"/>
      <c r="G174" s="10"/>
      <c r="H174" s="10"/>
      <c r="I174" s="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22"/>
      <c r="B175" s="20"/>
      <c r="C175" s="21"/>
      <c r="D175" s="10"/>
      <c r="E175" s="10"/>
      <c r="F175" s="10"/>
      <c r="G175" s="10"/>
      <c r="H175" s="10"/>
      <c r="I175" s="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22"/>
      <c r="B176" s="20"/>
      <c r="C176" s="21"/>
      <c r="D176" s="10"/>
      <c r="E176" s="10"/>
      <c r="F176" s="10"/>
      <c r="G176" s="10"/>
      <c r="H176" s="10"/>
      <c r="I176" s="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22"/>
      <c r="B177" s="20"/>
      <c r="C177" s="21"/>
      <c r="D177" s="10"/>
      <c r="E177" s="10"/>
      <c r="F177" s="10"/>
      <c r="G177" s="10"/>
      <c r="H177" s="10"/>
      <c r="I177" s="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22"/>
      <c r="B178" s="20"/>
      <c r="C178" s="21"/>
      <c r="D178" s="10"/>
      <c r="E178" s="10"/>
      <c r="F178" s="10"/>
      <c r="G178" s="10"/>
      <c r="H178" s="10"/>
      <c r="I178" s="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22"/>
      <c r="B179" s="20"/>
      <c r="C179" s="21"/>
      <c r="D179" s="10"/>
      <c r="E179" s="10"/>
      <c r="F179" s="10"/>
      <c r="G179" s="10"/>
      <c r="H179" s="10"/>
      <c r="I179" s="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22"/>
      <c r="B180" s="20"/>
      <c r="C180" s="21"/>
      <c r="D180" s="10"/>
      <c r="E180" s="10"/>
      <c r="F180" s="10"/>
      <c r="G180" s="10"/>
      <c r="H180" s="10"/>
      <c r="I180" s="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22"/>
      <c r="B181" s="20"/>
      <c r="C181" s="21"/>
      <c r="D181" s="10"/>
      <c r="E181" s="10"/>
      <c r="F181" s="10"/>
      <c r="G181" s="10"/>
      <c r="H181" s="10"/>
      <c r="I181" s="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22"/>
      <c r="B182" s="20"/>
      <c r="C182" s="21"/>
      <c r="D182" s="10"/>
      <c r="E182" s="10"/>
      <c r="F182" s="10"/>
      <c r="G182" s="10"/>
      <c r="H182" s="10"/>
      <c r="I182" s="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22"/>
      <c r="B183" s="20"/>
      <c r="C183" s="21"/>
      <c r="D183" s="10"/>
      <c r="E183" s="10"/>
      <c r="F183" s="10"/>
      <c r="G183" s="10"/>
      <c r="H183" s="10"/>
      <c r="I183" s="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22"/>
      <c r="B184" s="20"/>
      <c r="C184" s="21"/>
      <c r="D184" s="10"/>
      <c r="E184" s="10"/>
      <c r="F184" s="10"/>
      <c r="G184" s="10"/>
      <c r="H184" s="10"/>
      <c r="I184" s="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22"/>
      <c r="B185" s="20"/>
      <c r="C185" s="21"/>
      <c r="D185" s="10"/>
      <c r="E185" s="10"/>
      <c r="F185" s="10"/>
      <c r="G185" s="10"/>
      <c r="H185" s="10"/>
      <c r="I185" s="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22"/>
      <c r="B186" s="20"/>
      <c r="C186" s="21"/>
      <c r="D186" s="10"/>
      <c r="E186" s="10"/>
      <c r="F186" s="10"/>
      <c r="G186" s="10"/>
      <c r="H186" s="10"/>
      <c r="I186" s="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22"/>
      <c r="B187" s="20"/>
      <c r="C187" s="21"/>
      <c r="D187" s="10"/>
      <c r="E187" s="10"/>
      <c r="F187" s="10"/>
      <c r="G187" s="10"/>
      <c r="H187" s="10"/>
      <c r="I187" s="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22"/>
      <c r="B188" s="20"/>
      <c r="C188" s="21"/>
      <c r="D188" s="10"/>
      <c r="E188" s="10"/>
      <c r="F188" s="10"/>
      <c r="G188" s="10"/>
      <c r="H188" s="10"/>
      <c r="I188" s="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22"/>
      <c r="B189" s="20"/>
      <c r="C189" s="21"/>
      <c r="D189" s="10"/>
      <c r="E189" s="10"/>
      <c r="F189" s="10"/>
      <c r="G189" s="10"/>
      <c r="H189" s="10"/>
      <c r="I189" s="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22"/>
      <c r="B190" s="20"/>
      <c r="C190" s="21"/>
      <c r="D190" s="10"/>
      <c r="E190" s="10"/>
      <c r="F190" s="10"/>
      <c r="G190" s="10"/>
      <c r="H190" s="10"/>
      <c r="I190" s="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22"/>
      <c r="B191" s="20"/>
      <c r="C191" s="21"/>
      <c r="D191" s="10"/>
      <c r="E191" s="10"/>
      <c r="F191" s="10"/>
      <c r="G191" s="10"/>
      <c r="H191" s="10"/>
      <c r="I191" s="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22"/>
      <c r="B192" s="20"/>
      <c r="C192" s="21"/>
      <c r="D192" s="10"/>
      <c r="E192" s="10"/>
      <c r="F192" s="10"/>
      <c r="G192" s="10"/>
      <c r="H192" s="10"/>
      <c r="I192" s="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22"/>
      <c r="B193" s="20"/>
      <c r="C193" s="21"/>
      <c r="D193" s="10"/>
      <c r="E193" s="10"/>
      <c r="F193" s="10"/>
      <c r="G193" s="10"/>
      <c r="H193" s="10"/>
      <c r="I193" s="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22"/>
      <c r="B194" s="20"/>
      <c r="C194" s="21"/>
      <c r="D194" s="10"/>
      <c r="E194" s="10"/>
      <c r="F194" s="10"/>
      <c r="G194" s="10"/>
      <c r="H194" s="10"/>
      <c r="I194" s="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22"/>
      <c r="B195" s="20"/>
      <c r="C195" s="21"/>
      <c r="D195" s="10"/>
      <c r="E195" s="10"/>
      <c r="F195" s="10"/>
      <c r="G195" s="10"/>
      <c r="H195" s="10"/>
      <c r="I195" s="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22"/>
      <c r="B196" s="20"/>
      <c r="C196" s="21"/>
      <c r="D196" s="10"/>
      <c r="E196" s="10"/>
      <c r="F196" s="10"/>
      <c r="G196" s="10"/>
      <c r="H196" s="10"/>
      <c r="I196" s="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22"/>
      <c r="B197" s="20"/>
      <c r="C197" s="21"/>
      <c r="D197" s="10"/>
      <c r="E197" s="10"/>
      <c r="F197" s="10"/>
      <c r="G197" s="10"/>
      <c r="H197" s="10"/>
      <c r="I197" s="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22"/>
      <c r="B198" s="20"/>
      <c r="C198" s="21"/>
      <c r="D198" s="10"/>
      <c r="E198" s="10"/>
      <c r="F198" s="10"/>
      <c r="G198" s="10"/>
      <c r="H198" s="10"/>
      <c r="I198" s="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22"/>
      <c r="B199" s="20"/>
      <c r="C199" s="21"/>
      <c r="D199" s="10"/>
      <c r="E199" s="10"/>
      <c r="F199" s="10"/>
      <c r="G199" s="10"/>
      <c r="H199" s="10"/>
      <c r="I199" s="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22"/>
      <c r="B200" s="20"/>
      <c r="C200" s="21"/>
      <c r="D200" s="10"/>
      <c r="E200" s="10"/>
      <c r="F200" s="10"/>
      <c r="G200" s="10"/>
      <c r="H200" s="10"/>
      <c r="I200" s="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22"/>
      <c r="B201" s="20"/>
      <c r="C201" s="21"/>
      <c r="D201" s="10"/>
      <c r="E201" s="10"/>
      <c r="F201" s="10"/>
      <c r="G201" s="10"/>
      <c r="H201" s="10"/>
      <c r="I201" s="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22"/>
      <c r="B202" s="20"/>
      <c r="C202" s="21"/>
      <c r="D202" s="10"/>
      <c r="E202" s="10"/>
      <c r="F202" s="10"/>
      <c r="G202" s="10"/>
      <c r="H202" s="10"/>
      <c r="I202" s="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22"/>
      <c r="B203" s="20"/>
      <c r="C203" s="21"/>
      <c r="D203" s="10"/>
      <c r="E203" s="10"/>
      <c r="F203" s="10"/>
      <c r="G203" s="10"/>
      <c r="H203" s="10"/>
      <c r="I203" s="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22"/>
      <c r="B204" s="20"/>
      <c r="C204" s="21"/>
      <c r="D204" s="10"/>
      <c r="E204" s="10"/>
      <c r="F204" s="10"/>
      <c r="G204" s="10"/>
      <c r="H204" s="10"/>
      <c r="I204" s="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22"/>
      <c r="B205" s="20"/>
      <c r="C205" s="21"/>
      <c r="D205" s="10"/>
      <c r="E205" s="10"/>
      <c r="F205" s="10"/>
      <c r="G205" s="10"/>
      <c r="H205" s="10"/>
      <c r="I205" s="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22"/>
      <c r="B206" s="20"/>
      <c r="C206" s="21"/>
      <c r="D206" s="10"/>
      <c r="E206" s="10"/>
      <c r="F206" s="10"/>
      <c r="G206" s="10"/>
      <c r="H206" s="10"/>
      <c r="I206" s="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22"/>
      <c r="B207" s="20"/>
      <c r="C207" s="21"/>
      <c r="D207" s="10"/>
      <c r="E207" s="10"/>
      <c r="F207" s="10"/>
      <c r="G207" s="10"/>
      <c r="H207" s="10"/>
      <c r="I207" s="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22"/>
      <c r="B208" s="20"/>
      <c r="C208" s="21"/>
      <c r="D208" s="10"/>
      <c r="E208" s="10"/>
      <c r="F208" s="10"/>
      <c r="G208" s="10"/>
      <c r="H208" s="10"/>
      <c r="I208" s="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22"/>
      <c r="B209" s="20"/>
      <c r="C209" s="21"/>
      <c r="D209" s="10"/>
      <c r="E209" s="10"/>
      <c r="F209" s="10"/>
      <c r="G209" s="10"/>
      <c r="H209" s="10"/>
      <c r="I209" s="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22"/>
      <c r="B210" s="20"/>
      <c r="C210" s="21"/>
      <c r="D210" s="10"/>
      <c r="E210" s="10"/>
      <c r="F210" s="10"/>
      <c r="G210" s="10"/>
      <c r="H210" s="10"/>
      <c r="I210" s="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22"/>
      <c r="B211" s="20"/>
      <c r="C211" s="21"/>
      <c r="D211" s="10"/>
      <c r="E211" s="10"/>
      <c r="F211" s="10"/>
      <c r="G211" s="10"/>
      <c r="H211" s="10"/>
      <c r="I211" s="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22"/>
      <c r="B212" s="20"/>
      <c r="C212" s="21"/>
      <c r="D212" s="10"/>
      <c r="E212" s="10"/>
      <c r="F212" s="10"/>
      <c r="G212" s="10"/>
      <c r="H212" s="10"/>
      <c r="I212" s="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22"/>
      <c r="B213" s="20"/>
      <c r="C213" s="21"/>
      <c r="D213" s="10"/>
      <c r="E213" s="10"/>
      <c r="F213" s="10"/>
      <c r="G213" s="10"/>
      <c r="H213" s="10"/>
      <c r="I213" s="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22"/>
      <c r="B214" s="20"/>
      <c r="C214" s="21"/>
      <c r="D214" s="10"/>
      <c r="E214" s="10"/>
      <c r="F214" s="10"/>
      <c r="G214" s="10"/>
      <c r="H214" s="10"/>
      <c r="I214" s="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22"/>
      <c r="B215" s="20"/>
      <c r="C215" s="21"/>
      <c r="D215" s="10"/>
      <c r="E215" s="10"/>
      <c r="F215" s="10"/>
      <c r="G215" s="10"/>
      <c r="H215" s="10"/>
      <c r="I215" s="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22"/>
      <c r="B216" s="20"/>
      <c r="C216" s="21"/>
      <c r="D216" s="10"/>
      <c r="E216" s="10"/>
      <c r="F216" s="10"/>
      <c r="G216" s="10"/>
      <c r="H216" s="10"/>
      <c r="I216" s="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22"/>
      <c r="B217" s="20"/>
      <c r="C217" s="21"/>
      <c r="D217" s="10"/>
      <c r="E217" s="10"/>
      <c r="F217" s="10"/>
      <c r="G217" s="10"/>
      <c r="H217" s="10"/>
      <c r="I217" s="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22"/>
      <c r="B218" s="20"/>
      <c r="C218" s="21"/>
      <c r="D218" s="10"/>
      <c r="E218" s="10"/>
      <c r="F218" s="10"/>
      <c r="G218" s="10"/>
      <c r="H218" s="10"/>
      <c r="I218" s="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22"/>
      <c r="B219" s="20"/>
      <c r="C219" s="21"/>
      <c r="D219" s="10"/>
      <c r="E219" s="10"/>
      <c r="F219" s="10"/>
      <c r="G219" s="10"/>
      <c r="H219" s="10"/>
      <c r="I219" s="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22"/>
      <c r="B220" s="20"/>
      <c r="C220" s="21"/>
      <c r="D220" s="10"/>
      <c r="E220" s="10"/>
      <c r="F220" s="10"/>
      <c r="G220" s="10"/>
      <c r="H220" s="10"/>
      <c r="I220" s="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22"/>
      <c r="B221" s="20"/>
      <c r="C221" s="21"/>
      <c r="D221" s="10"/>
      <c r="E221" s="10"/>
      <c r="F221" s="10"/>
      <c r="G221" s="10"/>
      <c r="H221" s="10"/>
      <c r="I221" s="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22"/>
      <c r="B222" s="20"/>
      <c r="C222" s="21"/>
      <c r="D222" s="10"/>
      <c r="E222" s="10"/>
      <c r="F222" s="10"/>
      <c r="G222" s="10"/>
      <c r="H222" s="10"/>
      <c r="I222" s="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22"/>
      <c r="B223" s="20"/>
      <c r="C223" s="21"/>
      <c r="D223" s="10"/>
      <c r="E223" s="10"/>
      <c r="F223" s="10"/>
      <c r="G223" s="10"/>
      <c r="H223" s="10"/>
      <c r="I223" s="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22"/>
      <c r="B224" s="20"/>
      <c r="C224" s="21"/>
      <c r="D224" s="10"/>
      <c r="E224" s="10"/>
      <c r="F224" s="10"/>
      <c r="G224" s="10"/>
      <c r="H224" s="10"/>
      <c r="I224" s="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22"/>
      <c r="B225" s="20"/>
      <c r="C225" s="21"/>
      <c r="D225" s="10"/>
      <c r="E225" s="10"/>
      <c r="F225" s="10"/>
      <c r="G225" s="10"/>
      <c r="H225" s="10"/>
      <c r="I225" s="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22"/>
      <c r="B226" s="20"/>
      <c r="C226" s="21"/>
      <c r="D226" s="10"/>
      <c r="E226" s="10"/>
      <c r="F226" s="10"/>
      <c r="G226" s="10"/>
      <c r="H226" s="10"/>
      <c r="I226" s="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22"/>
      <c r="B227" s="20"/>
      <c r="C227" s="21"/>
      <c r="D227" s="10"/>
      <c r="E227" s="10"/>
      <c r="F227" s="10"/>
      <c r="G227" s="10"/>
      <c r="H227" s="10"/>
      <c r="I227" s="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22"/>
      <c r="B228" s="20"/>
      <c r="C228" s="21"/>
      <c r="D228" s="10"/>
      <c r="E228" s="10"/>
      <c r="F228" s="10"/>
      <c r="G228" s="10"/>
      <c r="H228" s="10"/>
      <c r="I228" s="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22"/>
      <c r="B229" s="20"/>
      <c r="C229" s="21"/>
      <c r="D229" s="10"/>
      <c r="E229" s="10"/>
      <c r="F229" s="10"/>
      <c r="G229" s="10"/>
      <c r="H229" s="10"/>
      <c r="I229" s="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22"/>
      <c r="B230" s="20"/>
      <c r="C230" s="21"/>
      <c r="D230" s="10"/>
      <c r="E230" s="10"/>
      <c r="F230" s="10"/>
      <c r="G230" s="10"/>
      <c r="H230" s="10"/>
      <c r="I230" s="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22"/>
      <c r="B231" s="20"/>
      <c r="C231" s="21"/>
      <c r="D231" s="10"/>
      <c r="E231" s="10"/>
      <c r="F231" s="10"/>
      <c r="G231" s="10"/>
      <c r="H231" s="10"/>
      <c r="I231" s="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22"/>
      <c r="B232" s="20"/>
      <c r="C232" s="21"/>
      <c r="D232" s="10"/>
      <c r="E232" s="10"/>
      <c r="F232" s="10"/>
      <c r="G232" s="10"/>
      <c r="H232" s="10"/>
      <c r="I232" s="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22"/>
      <c r="B233" s="20"/>
      <c r="C233" s="21"/>
      <c r="D233" s="10"/>
      <c r="E233" s="10"/>
      <c r="F233" s="10"/>
      <c r="G233" s="10"/>
      <c r="H233" s="10"/>
      <c r="I233" s="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22"/>
      <c r="B234" s="20"/>
      <c r="C234" s="21"/>
      <c r="D234" s="10"/>
      <c r="E234" s="10"/>
      <c r="F234" s="10"/>
      <c r="G234" s="10"/>
      <c r="H234" s="10"/>
      <c r="I234" s="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22"/>
      <c r="B235" s="20"/>
      <c r="C235" s="21"/>
      <c r="D235" s="10"/>
      <c r="E235" s="10"/>
      <c r="F235" s="10"/>
      <c r="G235" s="10"/>
      <c r="H235" s="10"/>
      <c r="I235" s="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22"/>
      <c r="B236" s="20"/>
      <c r="C236" s="21"/>
      <c r="D236" s="10"/>
      <c r="E236" s="10"/>
      <c r="F236" s="10"/>
      <c r="G236" s="10"/>
      <c r="H236" s="10"/>
      <c r="I236" s="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22"/>
      <c r="B237" s="20"/>
      <c r="C237" s="21"/>
      <c r="D237" s="10"/>
      <c r="E237" s="10"/>
      <c r="F237" s="10"/>
      <c r="G237" s="10"/>
      <c r="H237" s="10"/>
      <c r="I237" s="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22"/>
      <c r="B238" s="20"/>
      <c r="C238" s="21"/>
      <c r="D238" s="10"/>
      <c r="E238" s="10"/>
      <c r="F238" s="10"/>
      <c r="G238" s="10"/>
      <c r="H238" s="10"/>
      <c r="I238" s="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22"/>
      <c r="B239" s="20"/>
      <c r="C239" s="21"/>
      <c r="D239" s="10"/>
      <c r="E239" s="10"/>
      <c r="F239" s="10"/>
      <c r="G239" s="10"/>
      <c r="H239" s="10"/>
      <c r="I239" s="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22"/>
      <c r="B240" s="20"/>
      <c r="C240" s="21"/>
      <c r="D240" s="10"/>
      <c r="E240" s="10"/>
      <c r="F240" s="10"/>
      <c r="G240" s="10"/>
      <c r="H240" s="10"/>
      <c r="I240" s="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22"/>
      <c r="B241" s="20"/>
      <c r="C241" s="21"/>
      <c r="D241" s="10"/>
      <c r="E241" s="10"/>
      <c r="F241" s="10"/>
      <c r="G241" s="10"/>
      <c r="H241" s="10"/>
      <c r="I241" s="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22"/>
      <c r="B242" s="20"/>
      <c r="C242" s="21"/>
      <c r="D242" s="10"/>
      <c r="E242" s="10"/>
      <c r="F242" s="10"/>
      <c r="G242" s="10"/>
      <c r="H242" s="10"/>
      <c r="I242" s="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22"/>
      <c r="B243" s="20"/>
      <c r="C243" s="21"/>
      <c r="D243" s="10"/>
      <c r="E243" s="10"/>
      <c r="F243" s="10"/>
      <c r="G243" s="10"/>
      <c r="H243" s="10"/>
      <c r="I243" s="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22"/>
      <c r="B244" s="20"/>
      <c r="C244" s="21"/>
      <c r="D244" s="10"/>
      <c r="E244" s="10"/>
      <c r="F244" s="10"/>
      <c r="G244" s="10"/>
      <c r="H244" s="10"/>
      <c r="I244" s="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22"/>
      <c r="B245" s="20"/>
      <c r="C245" s="21"/>
      <c r="D245" s="10"/>
      <c r="E245" s="10"/>
      <c r="F245" s="10"/>
      <c r="G245" s="10"/>
      <c r="H245" s="10"/>
      <c r="I245" s="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22"/>
      <c r="B246" s="20"/>
      <c r="C246" s="21"/>
      <c r="D246" s="10"/>
      <c r="E246" s="10"/>
      <c r="F246" s="10"/>
      <c r="G246" s="10"/>
      <c r="H246" s="10"/>
      <c r="I246" s="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22"/>
      <c r="B247" s="20"/>
      <c r="C247" s="21"/>
      <c r="D247" s="10"/>
      <c r="E247" s="10"/>
      <c r="F247" s="10"/>
      <c r="G247" s="10"/>
      <c r="H247" s="10"/>
      <c r="I247" s="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22"/>
      <c r="B248" s="20"/>
      <c r="C248" s="21"/>
      <c r="D248" s="10"/>
      <c r="E248" s="10"/>
      <c r="F248" s="10"/>
      <c r="G248" s="10"/>
      <c r="H248" s="10"/>
      <c r="I248" s="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22"/>
      <c r="B249" s="20"/>
      <c r="C249" s="21"/>
      <c r="D249" s="10"/>
      <c r="E249" s="10"/>
      <c r="F249" s="10"/>
      <c r="G249" s="10"/>
      <c r="H249" s="10"/>
      <c r="I249" s="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22"/>
      <c r="B250" s="20"/>
      <c r="C250" s="21"/>
      <c r="D250" s="10"/>
      <c r="E250" s="10"/>
      <c r="F250" s="10"/>
      <c r="G250" s="10"/>
      <c r="H250" s="10"/>
      <c r="I250" s="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22"/>
      <c r="B251" s="20"/>
      <c r="C251" s="21"/>
      <c r="D251" s="10"/>
      <c r="E251" s="10"/>
      <c r="F251" s="10"/>
      <c r="G251" s="10"/>
      <c r="H251" s="10"/>
      <c r="I251" s="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22"/>
      <c r="B252" s="20"/>
      <c r="C252" s="21"/>
      <c r="D252" s="10"/>
      <c r="E252" s="10"/>
      <c r="F252" s="10"/>
      <c r="G252" s="10"/>
      <c r="H252" s="10"/>
      <c r="I252" s="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22"/>
      <c r="B253" s="20"/>
      <c r="C253" s="21"/>
      <c r="D253" s="10"/>
      <c r="E253" s="10"/>
      <c r="F253" s="10"/>
      <c r="G253" s="10"/>
      <c r="H253" s="10"/>
      <c r="I253" s="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22"/>
      <c r="B254" s="20"/>
      <c r="C254" s="21"/>
      <c r="D254" s="10"/>
      <c r="E254" s="10"/>
      <c r="F254" s="10"/>
      <c r="G254" s="10"/>
      <c r="H254" s="10"/>
      <c r="I254" s="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22"/>
      <c r="B255" s="20"/>
      <c r="C255" s="21"/>
      <c r="D255" s="10"/>
      <c r="E255" s="10"/>
      <c r="F255" s="10"/>
      <c r="G255" s="10"/>
      <c r="H255" s="10"/>
      <c r="I255" s="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22"/>
      <c r="B256" s="20"/>
      <c r="C256" s="21"/>
      <c r="D256" s="10"/>
      <c r="E256" s="10"/>
      <c r="F256" s="10"/>
      <c r="G256" s="10"/>
      <c r="H256" s="10"/>
      <c r="I256" s="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22"/>
      <c r="B257" s="20"/>
      <c r="C257" s="21"/>
      <c r="D257" s="10"/>
      <c r="E257" s="10"/>
      <c r="F257" s="10"/>
      <c r="G257" s="10"/>
      <c r="H257" s="10"/>
      <c r="I257" s="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22"/>
      <c r="B258" s="20"/>
      <c r="C258" s="21"/>
      <c r="D258" s="10"/>
      <c r="E258" s="10"/>
      <c r="F258" s="10"/>
      <c r="G258" s="10"/>
      <c r="H258" s="10"/>
      <c r="I258" s="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22"/>
      <c r="B259" s="20"/>
      <c r="C259" s="21"/>
      <c r="D259" s="10"/>
      <c r="E259" s="10"/>
      <c r="F259" s="10"/>
      <c r="G259" s="10"/>
      <c r="H259" s="10"/>
      <c r="I259" s="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22"/>
      <c r="B260" s="20"/>
      <c r="C260" s="21"/>
      <c r="D260" s="10"/>
      <c r="E260" s="10"/>
      <c r="F260" s="10"/>
      <c r="G260" s="10"/>
      <c r="H260" s="10"/>
      <c r="I260" s="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22"/>
      <c r="B261" s="20"/>
      <c r="C261" s="21"/>
      <c r="D261" s="10"/>
      <c r="E261" s="10"/>
      <c r="F261" s="10"/>
      <c r="G261" s="10"/>
      <c r="H261" s="10"/>
      <c r="I261" s="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22"/>
      <c r="B262" s="20"/>
      <c r="C262" s="21"/>
      <c r="D262" s="10"/>
      <c r="E262" s="10"/>
      <c r="F262" s="10"/>
      <c r="G262" s="10"/>
      <c r="H262" s="10"/>
      <c r="I262" s="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22"/>
      <c r="B263" s="20"/>
      <c r="C263" s="21"/>
      <c r="D263" s="10"/>
      <c r="E263" s="10"/>
      <c r="F263" s="10"/>
      <c r="G263" s="10"/>
      <c r="H263" s="10"/>
      <c r="I263" s="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22"/>
      <c r="B264" s="20"/>
      <c r="C264" s="21"/>
      <c r="D264" s="10"/>
      <c r="E264" s="10"/>
      <c r="F264" s="10"/>
      <c r="G264" s="10"/>
      <c r="H264" s="10"/>
      <c r="I264" s="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22"/>
      <c r="B265" s="20"/>
      <c r="C265" s="21"/>
      <c r="D265" s="10"/>
      <c r="E265" s="10"/>
      <c r="F265" s="10"/>
      <c r="G265" s="10"/>
      <c r="H265" s="10"/>
      <c r="I265" s="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22"/>
      <c r="B266" s="20"/>
      <c r="C266" s="21"/>
      <c r="D266" s="10"/>
      <c r="E266" s="10"/>
      <c r="F266" s="10"/>
      <c r="G266" s="10"/>
      <c r="H266" s="10"/>
      <c r="I266" s="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22"/>
      <c r="B267" s="20"/>
      <c r="C267" s="21"/>
      <c r="D267" s="10"/>
      <c r="E267" s="10"/>
      <c r="F267" s="10"/>
      <c r="G267" s="10"/>
      <c r="H267" s="10"/>
      <c r="I267" s="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22"/>
      <c r="B268" s="20"/>
      <c r="C268" s="21"/>
      <c r="D268" s="10"/>
      <c r="E268" s="10"/>
      <c r="F268" s="10"/>
      <c r="G268" s="10"/>
      <c r="H268" s="10"/>
      <c r="I268" s="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22"/>
      <c r="B269" s="20"/>
      <c r="C269" s="21"/>
      <c r="D269" s="10"/>
      <c r="E269" s="10"/>
      <c r="F269" s="10"/>
      <c r="G269" s="10"/>
      <c r="H269" s="10"/>
      <c r="I269" s="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22"/>
      <c r="B270" s="20"/>
      <c r="C270" s="21"/>
      <c r="D270" s="10"/>
      <c r="E270" s="10"/>
      <c r="F270" s="10"/>
      <c r="G270" s="10"/>
      <c r="H270" s="10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22"/>
      <c r="B271" s="20"/>
      <c r="C271" s="21"/>
      <c r="D271" s="10"/>
      <c r="E271" s="10"/>
      <c r="F271" s="10"/>
      <c r="G271" s="10"/>
      <c r="H271" s="10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22"/>
      <c r="B272" s="20"/>
      <c r="C272" s="21"/>
      <c r="D272" s="10"/>
      <c r="E272" s="10"/>
      <c r="F272" s="10"/>
      <c r="G272" s="10"/>
      <c r="H272" s="10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22"/>
      <c r="B273" s="20"/>
      <c r="C273" s="21"/>
      <c r="D273" s="10"/>
      <c r="E273" s="10"/>
      <c r="F273" s="10"/>
      <c r="G273" s="10"/>
      <c r="H273" s="10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22"/>
      <c r="B274" s="20"/>
      <c r="C274" s="21"/>
      <c r="D274" s="10"/>
      <c r="E274" s="10"/>
      <c r="F274" s="10"/>
      <c r="G274" s="10"/>
      <c r="H274" s="10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22"/>
      <c r="B275" s="20"/>
      <c r="C275" s="21"/>
      <c r="D275" s="10"/>
      <c r="E275" s="10"/>
      <c r="F275" s="10"/>
      <c r="G275" s="10"/>
      <c r="H275" s="10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22"/>
      <c r="B276" s="20"/>
      <c r="C276" s="21"/>
      <c r="D276" s="10"/>
      <c r="E276" s="10"/>
      <c r="F276" s="10"/>
      <c r="G276" s="10"/>
      <c r="H276" s="10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22"/>
      <c r="B277" s="20"/>
      <c r="C277" s="21"/>
      <c r="D277" s="10"/>
      <c r="E277" s="10"/>
      <c r="F277" s="10"/>
      <c r="G277" s="10"/>
      <c r="H277" s="10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22"/>
      <c r="B278" s="20"/>
      <c r="C278" s="21"/>
      <c r="D278" s="10"/>
      <c r="E278" s="10"/>
      <c r="F278" s="10"/>
      <c r="G278" s="10"/>
      <c r="H278" s="10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22"/>
      <c r="B279" s="20"/>
      <c r="C279" s="21"/>
      <c r="D279" s="10"/>
      <c r="E279" s="10"/>
      <c r="F279" s="10"/>
      <c r="G279" s="10"/>
      <c r="H279" s="10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22"/>
      <c r="B280" s="20"/>
      <c r="C280" s="21"/>
      <c r="D280" s="10"/>
      <c r="E280" s="10"/>
      <c r="F280" s="10"/>
      <c r="G280" s="10"/>
      <c r="H280" s="10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22"/>
      <c r="B281" s="20"/>
      <c r="C281" s="21"/>
      <c r="D281" s="10"/>
      <c r="E281" s="10"/>
      <c r="F281" s="10"/>
      <c r="G281" s="10"/>
      <c r="H281" s="10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22"/>
      <c r="B282" s="20"/>
      <c r="C282" s="21"/>
      <c r="D282" s="10"/>
      <c r="E282" s="10"/>
      <c r="F282" s="10"/>
      <c r="G282" s="10"/>
      <c r="H282" s="10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22"/>
      <c r="B283" s="20"/>
      <c r="C283" s="21"/>
      <c r="D283" s="10"/>
      <c r="E283" s="10"/>
      <c r="F283" s="10"/>
      <c r="G283" s="10"/>
      <c r="H283" s="10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22"/>
      <c r="B284" s="20"/>
      <c r="C284" s="21"/>
      <c r="D284" s="10"/>
      <c r="E284" s="10"/>
      <c r="F284" s="10"/>
      <c r="G284" s="10"/>
      <c r="H284" s="10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22"/>
      <c r="B285" s="20"/>
      <c r="C285" s="21"/>
      <c r="D285" s="10"/>
      <c r="E285" s="10"/>
      <c r="F285" s="10"/>
      <c r="G285" s="10"/>
      <c r="H285" s="10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22"/>
      <c r="B286" s="20"/>
      <c r="C286" s="21"/>
      <c r="D286" s="10"/>
      <c r="E286" s="10"/>
      <c r="F286" s="10"/>
      <c r="G286" s="10"/>
      <c r="H286" s="10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22"/>
      <c r="B287" s="20"/>
      <c r="C287" s="21"/>
      <c r="D287" s="10"/>
      <c r="E287" s="10"/>
      <c r="F287" s="10"/>
      <c r="G287" s="10"/>
      <c r="H287" s="10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22"/>
      <c r="B288" s="20"/>
      <c r="C288" s="21"/>
      <c r="D288" s="10"/>
      <c r="E288" s="10"/>
      <c r="F288" s="10"/>
      <c r="G288" s="10"/>
      <c r="H288" s="10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22"/>
      <c r="B289" s="20"/>
      <c r="C289" s="21"/>
      <c r="D289" s="10"/>
      <c r="E289" s="10"/>
      <c r="F289" s="10"/>
      <c r="G289" s="10"/>
      <c r="H289" s="10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22"/>
      <c r="B290" s="20"/>
      <c r="C290" s="21"/>
      <c r="D290" s="10"/>
      <c r="E290" s="10"/>
      <c r="F290" s="10"/>
      <c r="G290" s="10"/>
      <c r="H290" s="10"/>
      <c r="I290" s="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22"/>
      <c r="B291" s="20"/>
      <c r="C291" s="21"/>
      <c r="D291" s="10"/>
      <c r="E291" s="10"/>
      <c r="F291" s="10"/>
      <c r="G291" s="10"/>
      <c r="H291" s="10"/>
      <c r="I291" s="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22"/>
      <c r="B292" s="20"/>
      <c r="C292" s="21"/>
      <c r="D292" s="10"/>
      <c r="E292" s="10"/>
      <c r="F292" s="10"/>
      <c r="G292" s="10"/>
      <c r="H292" s="10"/>
      <c r="I292" s="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22"/>
      <c r="B293" s="20"/>
      <c r="C293" s="21"/>
      <c r="D293" s="10"/>
      <c r="E293" s="10"/>
      <c r="F293" s="10"/>
      <c r="G293" s="10"/>
      <c r="H293" s="10"/>
      <c r="I293" s="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22"/>
      <c r="B294" s="20"/>
      <c r="C294" s="21"/>
      <c r="D294" s="10"/>
      <c r="E294" s="10"/>
      <c r="F294" s="10"/>
      <c r="G294" s="10"/>
      <c r="H294" s="10"/>
      <c r="I294" s="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22"/>
      <c r="B295" s="20"/>
      <c r="C295" s="21"/>
      <c r="D295" s="10"/>
      <c r="E295" s="10"/>
      <c r="F295" s="10"/>
      <c r="G295" s="10"/>
      <c r="H295" s="10"/>
      <c r="I295" s="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22"/>
      <c r="B296" s="20"/>
      <c r="C296" s="21"/>
      <c r="D296" s="10"/>
      <c r="E296" s="10"/>
      <c r="F296" s="10"/>
      <c r="G296" s="10"/>
      <c r="H296" s="10"/>
      <c r="I296" s="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22"/>
      <c r="B297" s="20"/>
      <c r="C297" s="21"/>
      <c r="D297" s="10"/>
      <c r="E297" s="10"/>
      <c r="F297" s="10"/>
      <c r="G297" s="10"/>
      <c r="H297" s="10"/>
      <c r="I297" s="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22"/>
      <c r="B298" s="20"/>
      <c r="C298" s="21"/>
      <c r="D298" s="10"/>
      <c r="E298" s="10"/>
      <c r="F298" s="10"/>
      <c r="G298" s="10"/>
      <c r="H298" s="10"/>
      <c r="I298" s="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22"/>
      <c r="B299" s="20"/>
      <c r="C299" s="21"/>
      <c r="D299" s="10"/>
      <c r="E299" s="10"/>
      <c r="F299" s="10"/>
      <c r="G299" s="10"/>
      <c r="H299" s="10"/>
      <c r="I299" s="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22"/>
      <c r="B300" s="20"/>
      <c r="C300" s="21"/>
      <c r="D300" s="10"/>
      <c r="E300" s="10"/>
      <c r="F300" s="10"/>
      <c r="G300" s="10"/>
      <c r="H300" s="10"/>
      <c r="I300" s="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22"/>
      <c r="B301" s="20"/>
      <c r="C301" s="21"/>
      <c r="D301" s="10"/>
      <c r="E301" s="10"/>
      <c r="F301" s="10"/>
      <c r="G301" s="10"/>
      <c r="H301" s="10"/>
      <c r="I301" s="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22"/>
      <c r="B302" s="20"/>
      <c r="C302" s="21"/>
      <c r="D302" s="10"/>
      <c r="E302" s="10"/>
      <c r="F302" s="10"/>
      <c r="G302" s="10"/>
      <c r="H302" s="10"/>
      <c r="I302" s="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22"/>
      <c r="B303" s="20"/>
      <c r="C303" s="21"/>
      <c r="D303" s="10"/>
      <c r="E303" s="10"/>
      <c r="F303" s="10"/>
      <c r="G303" s="10"/>
      <c r="H303" s="10"/>
      <c r="I303" s="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22"/>
      <c r="B304" s="20"/>
      <c r="C304" s="21"/>
      <c r="D304" s="10"/>
      <c r="E304" s="10"/>
      <c r="F304" s="10"/>
      <c r="G304" s="10"/>
      <c r="H304" s="10"/>
      <c r="I304" s="1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22"/>
      <c r="B305" s="20"/>
      <c r="C305" s="21"/>
      <c r="D305" s="10"/>
      <c r="E305" s="10"/>
      <c r="F305" s="10"/>
      <c r="G305" s="10"/>
      <c r="H305" s="10"/>
      <c r="I305" s="1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22"/>
      <c r="B306" s="20"/>
      <c r="C306" s="21"/>
      <c r="D306" s="10"/>
      <c r="E306" s="10"/>
      <c r="F306" s="10"/>
      <c r="G306" s="10"/>
      <c r="H306" s="10"/>
      <c r="I306" s="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22"/>
      <c r="B307" s="20"/>
      <c r="C307" s="21"/>
      <c r="D307" s="10"/>
      <c r="E307" s="10"/>
      <c r="F307" s="10"/>
      <c r="G307" s="10"/>
      <c r="H307" s="10"/>
      <c r="I307" s="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22"/>
      <c r="B308" s="20"/>
      <c r="C308" s="21"/>
      <c r="D308" s="10"/>
      <c r="E308" s="10"/>
      <c r="F308" s="10"/>
      <c r="G308" s="10"/>
      <c r="H308" s="10"/>
      <c r="I308" s="1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22"/>
      <c r="B309" s="20"/>
      <c r="C309" s="21"/>
      <c r="D309" s="10"/>
      <c r="E309" s="10"/>
      <c r="F309" s="10"/>
      <c r="G309" s="10"/>
      <c r="H309" s="10"/>
      <c r="I309" s="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22"/>
      <c r="B310" s="20"/>
      <c r="C310" s="21"/>
      <c r="D310" s="10"/>
      <c r="E310" s="10"/>
      <c r="F310" s="10"/>
      <c r="G310" s="10"/>
      <c r="H310" s="10"/>
      <c r="I310" s="1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22"/>
      <c r="B311" s="20"/>
      <c r="C311" s="21"/>
      <c r="D311" s="10"/>
      <c r="E311" s="10"/>
      <c r="F311" s="10"/>
      <c r="G311" s="10"/>
      <c r="H311" s="10"/>
      <c r="I311" s="1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22"/>
      <c r="B312" s="20"/>
      <c r="C312" s="21"/>
      <c r="D312" s="10"/>
      <c r="E312" s="10"/>
      <c r="F312" s="10"/>
      <c r="G312" s="10"/>
      <c r="H312" s="10"/>
      <c r="I312" s="1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22"/>
      <c r="B313" s="20"/>
      <c r="C313" s="21"/>
      <c r="D313" s="10"/>
      <c r="E313" s="10"/>
      <c r="F313" s="10"/>
      <c r="G313" s="10"/>
      <c r="H313" s="10"/>
      <c r="I313" s="1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22"/>
      <c r="B314" s="20"/>
      <c r="C314" s="21"/>
      <c r="D314" s="10"/>
      <c r="E314" s="10"/>
      <c r="F314" s="10"/>
      <c r="G314" s="10"/>
      <c r="H314" s="10"/>
      <c r="I314" s="1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22"/>
      <c r="B315" s="20"/>
      <c r="C315" s="21"/>
      <c r="D315" s="10"/>
      <c r="E315" s="10"/>
      <c r="F315" s="10"/>
      <c r="G315" s="10"/>
      <c r="H315" s="10"/>
      <c r="I315" s="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22"/>
      <c r="B316" s="20"/>
      <c r="C316" s="21"/>
      <c r="D316" s="10"/>
      <c r="E316" s="10"/>
      <c r="F316" s="10"/>
      <c r="G316" s="10"/>
      <c r="H316" s="10"/>
      <c r="I316" s="1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22"/>
      <c r="B317" s="20"/>
      <c r="C317" s="21"/>
      <c r="D317" s="10"/>
      <c r="E317" s="10"/>
      <c r="F317" s="10"/>
      <c r="G317" s="10"/>
      <c r="H317" s="10"/>
      <c r="I317" s="1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22"/>
      <c r="B318" s="20"/>
      <c r="C318" s="21"/>
      <c r="D318" s="10"/>
      <c r="E318" s="10"/>
      <c r="F318" s="10"/>
      <c r="G318" s="10"/>
      <c r="H318" s="10"/>
      <c r="I318" s="1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22"/>
      <c r="B319" s="20"/>
      <c r="C319" s="21"/>
      <c r="D319" s="10"/>
      <c r="E319" s="10"/>
      <c r="F319" s="10"/>
      <c r="G319" s="10"/>
      <c r="H319" s="10"/>
      <c r="I319" s="1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22"/>
      <c r="B320" s="20"/>
      <c r="C320" s="21"/>
      <c r="D320" s="10"/>
      <c r="E320" s="10"/>
      <c r="F320" s="10"/>
      <c r="G320" s="10"/>
      <c r="H320" s="10"/>
      <c r="I320" s="1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22"/>
      <c r="B321" s="20"/>
      <c r="C321" s="21"/>
      <c r="D321" s="10"/>
      <c r="E321" s="10"/>
      <c r="F321" s="10"/>
      <c r="G321" s="10"/>
      <c r="H321" s="10"/>
      <c r="I321" s="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22"/>
      <c r="B322" s="20"/>
      <c r="C322" s="21"/>
      <c r="D322" s="10"/>
      <c r="E322" s="10"/>
      <c r="F322" s="10"/>
      <c r="G322" s="10"/>
      <c r="H322" s="10"/>
      <c r="I322" s="1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22"/>
      <c r="B323" s="20"/>
      <c r="C323" s="21"/>
      <c r="D323" s="10"/>
      <c r="E323" s="10"/>
      <c r="F323" s="10"/>
      <c r="G323" s="10"/>
      <c r="H323" s="10"/>
      <c r="I323" s="1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22"/>
      <c r="B324" s="20"/>
      <c r="C324" s="21"/>
      <c r="D324" s="10"/>
      <c r="E324" s="10"/>
      <c r="F324" s="10"/>
      <c r="G324" s="10"/>
      <c r="H324" s="10"/>
      <c r="I324" s="1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22"/>
      <c r="B325" s="20"/>
      <c r="C325" s="21"/>
      <c r="D325" s="10"/>
      <c r="E325" s="10"/>
      <c r="F325" s="10"/>
      <c r="G325" s="10"/>
      <c r="H325" s="10"/>
      <c r="I325" s="1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22"/>
      <c r="B326" s="20"/>
      <c r="C326" s="21"/>
      <c r="D326" s="10"/>
      <c r="E326" s="10"/>
      <c r="F326" s="10"/>
      <c r="G326" s="10"/>
      <c r="H326" s="10"/>
      <c r="I326" s="1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22"/>
      <c r="B327" s="20"/>
      <c r="C327" s="21"/>
      <c r="D327" s="10"/>
      <c r="E327" s="10"/>
      <c r="F327" s="10"/>
      <c r="G327" s="10"/>
      <c r="H327" s="10"/>
      <c r="I327" s="1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22"/>
      <c r="B328" s="20"/>
      <c r="C328" s="21"/>
      <c r="D328" s="10"/>
      <c r="E328" s="10"/>
      <c r="F328" s="10"/>
      <c r="G328" s="10"/>
      <c r="H328" s="10"/>
      <c r="I328" s="1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22"/>
      <c r="B329" s="20"/>
      <c r="C329" s="21"/>
      <c r="D329" s="10"/>
      <c r="E329" s="10"/>
      <c r="F329" s="10"/>
      <c r="G329" s="10"/>
      <c r="H329" s="10"/>
      <c r="I329" s="1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22"/>
      <c r="B330" s="20"/>
      <c r="C330" s="21"/>
      <c r="D330" s="10"/>
      <c r="E330" s="10"/>
      <c r="F330" s="10"/>
      <c r="G330" s="10"/>
      <c r="H330" s="10"/>
      <c r="I330" s="1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22"/>
      <c r="B331" s="20"/>
      <c r="C331" s="21"/>
      <c r="D331" s="10"/>
      <c r="E331" s="10"/>
      <c r="F331" s="10"/>
      <c r="G331" s="10"/>
      <c r="H331" s="10"/>
      <c r="I331" s="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22"/>
      <c r="B332" s="20"/>
      <c r="C332" s="21"/>
      <c r="D332" s="10"/>
      <c r="E332" s="10"/>
      <c r="F332" s="10"/>
      <c r="G332" s="10"/>
      <c r="H332" s="10"/>
      <c r="I332" s="1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22"/>
      <c r="B333" s="20"/>
      <c r="C333" s="21"/>
      <c r="D333" s="10"/>
      <c r="E333" s="10"/>
      <c r="F333" s="10"/>
      <c r="G333" s="10"/>
      <c r="H333" s="10"/>
      <c r="I333" s="1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22"/>
      <c r="B334" s="20"/>
      <c r="C334" s="21"/>
      <c r="D334" s="10"/>
      <c r="E334" s="10"/>
      <c r="F334" s="10"/>
      <c r="G334" s="10"/>
      <c r="H334" s="10"/>
      <c r="I334" s="1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22"/>
      <c r="B335" s="20"/>
      <c r="C335" s="21"/>
      <c r="D335" s="10"/>
      <c r="E335" s="10"/>
      <c r="F335" s="10"/>
      <c r="G335" s="10"/>
      <c r="H335" s="10"/>
      <c r="I335" s="1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22"/>
      <c r="B336" s="20"/>
      <c r="C336" s="21"/>
      <c r="D336" s="10"/>
      <c r="E336" s="10"/>
      <c r="F336" s="10"/>
      <c r="G336" s="10"/>
      <c r="H336" s="10"/>
      <c r="I336" s="1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22"/>
      <c r="B337" s="20"/>
      <c r="C337" s="21"/>
      <c r="D337" s="10"/>
      <c r="E337" s="10"/>
      <c r="F337" s="10"/>
      <c r="G337" s="10"/>
      <c r="H337" s="10"/>
      <c r="I337" s="1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22"/>
      <c r="B338" s="20"/>
      <c r="C338" s="21"/>
      <c r="D338" s="10"/>
      <c r="E338" s="10"/>
      <c r="F338" s="10"/>
      <c r="G338" s="10"/>
      <c r="H338" s="10"/>
      <c r="I338" s="1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22"/>
      <c r="B339" s="20"/>
      <c r="C339" s="21"/>
      <c r="D339" s="10"/>
      <c r="E339" s="10"/>
      <c r="F339" s="10"/>
      <c r="G339" s="10"/>
      <c r="H339" s="10"/>
      <c r="I339" s="1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22"/>
      <c r="B340" s="20"/>
      <c r="C340" s="21"/>
      <c r="D340" s="10"/>
      <c r="E340" s="10"/>
      <c r="F340" s="10"/>
      <c r="G340" s="10"/>
      <c r="H340" s="10"/>
      <c r="I340" s="1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22"/>
      <c r="B341" s="20"/>
      <c r="C341" s="21"/>
      <c r="D341" s="10"/>
      <c r="E341" s="10"/>
      <c r="F341" s="10"/>
      <c r="G341" s="10"/>
      <c r="H341" s="10"/>
      <c r="I341" s="1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22"/>
      <c r="B342" s="20"/>
      <c r="C342" s="21"/>
      <c r="D342" s="10"/>
      <c r="E342" s="10"/>
      <c r="F342" s="10"/>
      <c r="G342" s="10"/>
      <c r="H342" s="10"/>
      <c r="I342" s="1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22"/>
      <c r="B343" s="20"/>
      <c r="C343" s="21"/>
      <c r="D343" s="10"/>
      <c r="E343" s="10"/>
      <c r="F343" s="10"/>
      <c r="G343" s="10"/>
      <c r="H343" s="10"/>
      <c r="I343" s="1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22"/>
      <c r="B344" s="20"/>
      <c r="C344" s="21"/>
      <c r="D344" s="10"/>
      <c r="E344" s="10"/>
      <c r="F344" s="10"/>
      <c r="G344" s="10"/>
      <c r="H344" s="10"/>
      <c r="I344" s="1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22"/>
      <c r="B345" s="20"/>
      <c r="C345" s="21"/>
      <c r="D345" s="10"/>
      <c r="E345" s="10"/>
      <c r="F345" s="10"/>
      <c r="G345" s="10"/>
      <c r="H345" s="10"/>
      <c r="I345" s="1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22"/>
      <c r="B346" s="20"/>
      <c r="C346" s="21"/>
      <c r="D346" s="10"/>
      <c r="E346" s="10"/>
      <c r="F346" s="10"/>
      <c r="G346" s="10"/>
      <c r="H346" s="10"/>
      <c r="I346" s="1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22"/>
      <c r="B347" s="20"/>
      <c r="C347" s="21"/>
      <c r="D347" s="10"/>
      <c r="E347" s="10"/>
      <c r="F347" s="10"/>
      <c r="G347" s="10"/>
      <c r="H347" s="10"/>
      <c r="I347" s="1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22"/>
      <c r="B348" s="20"/>
      <c r="C348" s="21"/>
      <c r="D348" s="10"/>
      <c r="E348" s="10"/>
      <c r="F348" s="10"/>
      <c r="G348" s="10"/>
      <c r="H348" s="10"/>
      <c r="I348" s="1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22"/>
      <c r="B349" s="20"/>
      <c r="C349" s="21"/>
      <c r="D349" s="10"/>
      <c r="E349" s="10"/>
      <c r="F349" s="10"/>
      <c r="G349" s="10"/>
      <c r="H349" s="10"/>
      <c r="I349" s="1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22"/>
      <c r="B350" s="20"/>
      <c r="C350" s="21"/>
      <c r="D350" s="10"/>
      <c r="E350" s="10"/>
      <c r="F350" s="10"/>
      <c r="G350" s="10"/>
      <c r="H350" s="10"/>
      <c r="I350" s="1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22"/>
      <c r="B351" s="20"/>
      <c r="C351" s="21"/>
      <c r="D351" s="10"/>
      <c r="E351" s="10"/>
      <c r="F351" s="10"/>
      <c r="G351" s="10"/>
      <c r="H351" s="10"/>
      <c r="I351" s="1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22"/>
      <c r="B352" s="20"/>
      <c r="C352" s="21"/>
      <c r="D352" s="10"/>
      <c r="E352" s="10"/>
      <c r="F352" s="10"/>
      <c r="G352" s="10"/>
      <c r="H352" s="10"/>
      <c r="I352" s="1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22"/>
      <c r="B353" s="20"/>
      <c r="C353" s="21"/>
      <c r="D353" s="10"/>
      <c r="E353" s="10"/>
      <c r="F353" s="10"/>
      <c r="G353" s="10"/>
      <c r="H353" s="10"/>
      <c r="I353" s="1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22"/>
      <c r="B354" s="20"/>
      <c r="C354" s="21"/>
      <c r="D354" s="10"/>
      <c r="E354" s="10"/>
      <c r="F354" s="10"/>
      <c r="G354" s="10"/>
      <c r="H354" s="10"/>
      <c r="I354" s="1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22"/>
      <c r="B355" s="20"/>
      <c r="C355" s="21"/>
      <c r="D355" s="10"/>
      <c r="E355" s="10"/>
      <c r="F355" s="10"/>
      <c r="G355" s="10"/>
      <c r="H355" s="10"/>
      <c r="I355" s="1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22"/>
      <c r="B356" s="20"/>
      <c r="C356" s="21"/>
      <c r="D356" s="10"/>
      <c r="E356" s="10"/>
      <c r="F356" s="10"/>
      <c r="G356" s="10"/>
      <c r="H356" s="10"/>
      <c r="I356" s="1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22"/>
      <c r="B357" s="20"/>
      <c r="C357" s="21"/>
      <c r="D357" s="10"/>
      <c r="E357" s="10"/>
      <c r="F357" s="10"/>
      <c r="G357" s="10"/>
      <c r="H357" s="10"/>
      <c r="I357" s="1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22"/>
      <c r="B358" s="20"/>
      <c r="C358" s="21"/>
      <c r="D358" s="10"/>
      <c r="E358" s="10"/>
      <c r="F358" s="10"/>
      <c r="G358" s="10"/>
      <c r="H358" s="10"/>
      <c r="I358" s="1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22"/>
      <c r="B359" s="20"/>
      <c r="C359" s="21"/>
      <c r="D359" s="10"/>
      <c r="E359" s="10"/>
      <c r="F359" s="10"/>
      <c r="G359" s="10"/>
      <c r="H359" s="10"/>
      <c r="I359" s="1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22"/>
      <c r="B360" s="20"/>
      <c r="C360" s="21"/>
      <c r="D360" s="10"/>
      <c r="E360" s="10"/>
      <c r="F360" s="10"/>
      <c r="G360" s="10"/>
      <c r="H360" s="10"/>
      <c r="I360" s="1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22"/>
      <c r="B361" s="20"/>
      <c r="C361" s="21"/>
      <c r="D361" s="10"/>
      <c r="E361" s="10"/>
      <c r="F361" s="10"/>
      <c r="G361" s="10"/>
      <c r="H361" s="10"/>
      <c r="I361" s="1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22"/>
      <c r="B362" s="20"/>
      <c r="C362" s="21"/>
      <c r="D362" s="10"/>
      <c r="E362" s="10"/>
      <c r="F362" s="10"/>
      <c r="G362" s="10"/>
      <c r="H362" s="10"/>
      <c r="I362" s="1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22"/>
      <c r="B363" s="20"/>
      <c r="C363" s="21"/>
      <c r="D363" s="10"/>
      <c r="E363" s="10"/>
      <c r="F363" s="10"/>
      <c r="G363" s="10"/>
      <c r="H363" s="10"/>
      <c r="I363" s="1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22"/>
      <c r="B364" s="20"/>
      <c r="C364" s="21"/>
      <c r="D364" s="10"/>
      <c r="E364" s="10"/>
      <c r="F364" s="10"/>
      <c r="G364" s="10"/>
      <c r="H364" s="10"/>
      <c r="I364" s="1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22"/>
      <c r="B365" s="20"/>
      <c r="C365" s="21"/>
      <c r="D365" s="10"/>
      <c r="E365" s="10"/>
      <c r="F365" s="10"/>
      <c r="G365" s="10"/>
      <c r="H365" s="10"/>
      <c r="I365" s="1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22"/>
      <c r="B366" s="20"/>
      <c r="C366" s="21"/>
      <c r="D366" s="10"/>
      <c r="E366" s="10"/>
      <c r="F366" s="10"/>
      <c r="G366" s="10"/>
      <c r="H366" s="10"/>
      <c r="I366" s="1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22"/>
      <c r="B367" s="20"/>
      <c r="C367" s="21"/>
      <c r="D367" s="10"/>
      <c r="E367" s="10"/>
      <c r="F367" s="10"/>
      <c r="G367" s="10"/>
      <c r="H367" s="10"/>
      <c r="I367" s="1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22"/>
      <c r="B368" s="20"/>
      <c r="C368" s="21"/>
      <c r="D368" s="10"/>
      <c r="E368" s="10"/>
      <c r="F368" s="10"/>
      <c r="G368" s="10"/>
      <c r="H368" s="10"/>
      <c r="I368" s="1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22"/>
      <c r="B369" s="20"/>
      <c r="C369" s="21"/>
      <c r="D369" s="10"/>
      <c r="E369" s="10"/>
      <c r="F369" s="10"/>
      <c r="G369" s="10"/>
      <c r="H369" s="10"/>
      <c r="I369" s="1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22"/>
      <c r="B370" s="20"/>
      <c r="C370" s="21"/>
      <c r="D370" s="10"/>
      <c r="E370" s="10"/>
      <c r="F370" s="10"/>
      <c r="G370" s="10"/>
      <c r="H370" s="10"/>
      <c r="I370" s="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22"/>
      <c r="B371" s="20"/>
      <c r="C371" s="21"/>
      <c r="D371" s="10"/>
      <c r="E371" s="10"/>
      <c r="F371" s="10"/>
      <c r="G371" s="10"/>
      <c r="H371" s="10"/>
      <c r="I371" s="1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22"/>
      <c r="B372" s="20"/>
      <c r="C372" s="21"/>
      <c r="D372" s="10"/>
      <c r="E372" s="10"/>
      <c r="F372" s="10"/>
      <c r="G372" s="10"/>
      <c r="H372" s="10"/>
      <c r="I372" s="1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22"/>
      <c r="B373" s="20"/>
      <c r="C373" s="21"/>
      <c r="D373" s="10"/>
      <c r="E373" s="10"/>
      <c r="F373" s="10"/>
      <c r="G373" s="10"/>
      <c r="H373" s="10"/>
      <c r="I373" s="1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22"/>
      <c r="B374" s="20"/>
      <c r="C374" s="21"/>
      <c r="D374" s="10"/>
      <c r="E374" s="10"/>
      <c r="F374" s="10"/>
      <c r="G374" s="10"/>
      <c r="H374" s="10"/>
      <c r="I374" s="1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22"/>
      <c r="B375" s="20"/>
      <c r="C375" s="21"/>
      <c r="D375" s="10"/>
      <c r="E375" s="10"/>
      <c r="F375" s="10"/>
      <c r="G375" s="10"/>
      <c r="H375" s="10"/>
      <c r="I375" s="1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22"/>
      <c r="B376" s="20"/>
      <c r="C376" s="21"/>
      <c r="D376" s="10"/>
      <c r="E376" s="10"/>
      <c r="F376" s="10"/>
      <c r="G376" s="10"/>
      <c r="H376" s="10"/>
      <c r="I376" s="1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22"/>
      <c r="B377" s="20"/>
      <c r="C377" s="21"/>
      <c r="D377" s="10"/>
      <c r="E377" s="10"/>
      <c r="F377" s="10"/>
      <c r="G377" s="10"/>
      <c r="H377" s="10"/>
      <c r="I377" s="1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22"/>
      <c r="B378" s="20"/>
      <c r="C378" s="21"/>
      <c r="D378" s="10"/>
      <c r="E378" s="10"/>
      <c r="F378" s="10"/>
      <c r="G378" s="10"/>
      <c r="H378" s="10"/>
      <c r="I378" s="1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22"/>
      <c r="B379" s="20"/>
      <c r="C379" s="21"/>
      <c r="D379" s="10"/>
      <c r="E379" s="10"/>
      <c r="F379" s="10"/>
      <c r="G379" s="10"/>
      <c r="H379" s="10"/>
      <c r="I379" s="1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22"/>
      <c r="B380" s="20"/>
      <c r="C380" s="21"/>
      <c r="D380" s="10"/>
      <c r="E380" s="10"/>
      <c r="F380" s="10"/>
      <c r="G380" s="10"/>
      <c r="H380" s="10"/>
      <c r="I380" s="1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22"/>
      <c r="B381" s="20"/>
      <c r="C381" s="21"/>
      <c r="D381" s="10"/>
      <c r="E381" s="10"/>
      <c r="F381" s="10"/>
      <c r="G381" s="10"/>
      <c r="H381" s="10"/>
      <c r="I381" s="1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22"/>
      <c r="B382" s="20"/>
      <c r="C382" s="21"/>
      <c r="D382" s="10"/>
      <c r="E382" s="10"/>
      <c r="F382" s="10"/>
      <c r="G382" s="10"/>
      <c r="H382" s="10"/>
      <c r="I382" s="1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22"/>
      <c r="B383" s="20"/>
      <c r="C383" s="21"/>
      <c r="D383" s="10"/>
      <c r="E383" s="10"/>
      <c r="F383" s="10"/>
      <c r="G383" s="10"/>
      <c r="H383" s="10"/>
      <c r="I383" s="1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22"/>
      <c r="B384" s="20"/>
      <c r="C384" s="21"/>
      <c r="D384" s="10"/>
      <c r="E384" s="10"/>
      <c r="F384" s="10"/>
      <c r="G384" s="10"/>
      <c r="H384" s="10"/>
      <c r="I384" s="1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22"/>
      <c r="B385" s="20"/>
      <c r="C385" s="21"/>
      <c r="D385" s="10"/>
      <c r="E385" s="10"/>
      <c r="F385" s="10"/>
      <c r="G385" s="10"/>
      <c r="H385" s="10"/>
      <c r="I385" s="1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22"/>
      <c r="B386" s="20"/>
      <c r="C386" s="21"/>
      <c r="D386" s="10"/>
      <c r="E386" s="10"/>
      <c r="F386" s="10"/>
      <c r="G386" s="10"/>
      <c r="H386" s="10"/>
      <c r="I386" s="1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22"/>
      <c r="B387" s="20"/>
      <c r="C387" s="21"/>
      <c r="D387" s="10"/>
      <c r="E387" s="10"/>
      <c r="F387" s="10"/>
      <c r="G387" s="10"/>
      <c r="H387" s="10"/>
      <c r="I387" s="1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22"/>
      <c r="B388" s="20"/>
      <c r="C388" s="21"/>
      <c r="D388" s="10"/>
      <c r="E388" s="10"/>
      <c r="F388" s="10"/>
      <c r="G388" s="10"/>
      <c r="H388" s="10"/>
      <c r="I388" s="1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22"/>
      <c r="B389" s="20"/>
      <c r="C389" s="21"/>
      <c r="D389" s="10"/>
      <c r="E389" s="10"/>
      <c r="F389" s="10"/>
      <c r="G389" s="10"/>
      <c r="H389" s="10"/>
      <c r="I389" s="1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22"/>
      <c r="B390" s="20"/>
      <c r="C390" s="21"/>
      <c r="D390" s="10"/>
      <c r="E390" s="10"/>
      <c r="F390" s="10"/>
      <c r="G390" s="10"/>
      <c r="H390" s="10"/>
      <c r="I390" s="1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22"/>
      <c r="B391" s="20"/>
      <c r="C391" s="21"/>
      <c r="D391" s="10"/>
      <c r="E391" s="10"/>
      <c r="F391" s="10"/>
      <c r="G391" s="10"/>
      <c r="H391" s="10"/>
      <c r="I391" s="1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22"/>
      <c r="B392" s="20"/>
      <c r="C392" s="21"/>
      <c r="D392" s="10"/>
      <c r="E392" s="10"/>
      <c r="F392" s="10"/>
      <c r="G392" s="10"/>
      <c r="H392" s="10"/>
      <c r="I392" s="1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22"/>
      <c r="B393" s="20"/>
      <c r="C393" s="21"/>
      <c r="D393" s="10"/>
      <c r="E393" s="10"/>
      <c r="F393" s="10"/>
      <c r="G393" s="10"/>
      <c r="H393" s="10"/>
      <c r="I393" s="1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22"/>
      <c r="B394" s="20"/>
      <c r="C394" s="21"/>
      <c r="D394" s="10"/>
      <c r="E394" s="10"/>
      <c r="F394" s="10"/>
      <c r="G394" s="10"/>
      <c r="H394" s="10"/>
      <c r="I394" s="1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22"/>
      <c r="B395" s="20"/>
      <c r="C395" s="21"/>
      <c r="D395" s="10"/>
      <c r="E395" s="10"/>
      <c r="F395" s="10"/>
      <c r="G395" s="10"/>
      <c r="H395" s="10"/>
      <c r="I395" s="1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22"/>
      <c r="B396" s="20"/>
      <c r="C396" s="21"/>
      <c r="D396" s="10"/>
      <c r="E396" s="10"/>
      <c r="F396" s="10"/>
      <c r="G396" s="10"/>
      <c r="H396" s="10"/>
      <c r="I396" s="1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22"/>
      <c r="B397" s="20"/>
      <c r="C397" s="21"/>
      <c r="D397" s="10"/>
      <c r="E397" s="10"/>
      <c r="F397" s="10"/>
      <c r="G397" s="10"/>
      <c r="H397" s="10"/>
      <c r="I397" s="1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22"/>
      <c r="B398" s="20"/>
      <c r="C398" s="21"/>
      <c r="D398" s="10"/>
      <c r="E398" s="10"/>
      <c r="F398" s="10"/>
      <c r="G398" s="10"/>
      <c r="H398" s="10"/>
      <c r="I398" s="1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22"/>
      <c r="B399" s="20"/>
      <c r="C399" s="21"/>
      <c r="D399" s="10"/>
      <c r="E399" s="10"/>
      <c r="F399" s="10"/>
      <c r="G399" s="10"/>
      <c r="H399" s="10"/>
      <c r="I399" s="1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22"/>
      <c r="B400" s="20"/>
      <c r="C400" s="21"/>
      <c r="D400" s="10"/>
      <c r="E400" s="10"/>
      <c r="F400" s="10"/>
      <c r="G400" s="10"/>
      <c r="H400" s="10"/>
      <c r="I400" s="1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22"/>
      <c r="B401" s="20"/>
      <c r="C401" s="21"/>
      <c r="D401" s="10"/>
      <c r="E401" s="10"/>
      <c r="F401" s="10"/>
      <c r="G401" s="10"/>
      <c r="H401" s="10"/>
      <c r="I401" s="1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22"/>
      <c r="B402" s="20"/>
      <c r="C402" s="21"/>
      <c r="D402" s="10"/>
      <c r="E402" s="10"/>
      <c r="F402" s="10"/>
      <c r="G402" s="10"/>
      <c r="H402" s="10"/>
      <c r="I402" s="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22"/>
      <c r="B403" s="20"/>
      <c r="C403" s="21"/>
      <c r="D403" s="10"/>
      <c r="E403" s="10"/>
      <c r="F403" s="10"/>
      <c r="G403" s="10"/>
      <c r="H403" s="10"/>
      <c r="I403" s="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22"/>
      <c r="B404" s="20"/>
      <c r="C404" s="21"/>
      <c r="D404" s="10"/>
      <c r="E404" s="10"/>
      <c r="F404" s="10"/>
      <c r="G404" s="10"/>
      <c r="H404" s="10"/>
      <c r="I404" s="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22"/>
      <c r="B405" s="20"/>
      <c r="C405" s="21"/>
      <c r="D405" s="10"/>
      <c r="E405" s="10"/>
      <c r="F405" s="10"/>
      <c r="G405" s="10"/>
      <c r="H405" s="10"/>
      <c r="I405" s="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22"/>
      <c r="B406" s="20"/>
      <c r="C406" s="21"/>
      <c r="D406" s="10"/>
      <c r="E406" s="10"/>
      <c r="F406" s="10"/>
      <c r="G406" s="10"/>
      <c r="H406" s="10"/>
      <c r="I406" s="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22"/>
      <c r="B407" s="20"/>
      <c r="C407" s="21"/>
      <c r="D407" s="10"/>
      <c r="E407" s="10"/>
      <c r="F407" s="10"/>
      <c r="G407" s="10"/>
      <c r="H407" s="10"/>
      <c r="I407" s="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22"/>
      <c r="B408" s="20"/>
      <c r="C408" s="21"/>
      <c r="D408" s="10"/>
      <c r="E408" s="10"/>
      <c r="F408" s="10"/>
      <c r="G408" s="10"/>
      <c r="H408" s="10"/>
      <c r="I408" s="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22"/>
      <c r="B409" s="20"/>
      <c r="C409" s="21"/>
      <c r="D409" s="10"/>
      <c r="E409" s="10"/>
      <c r="F409" s="10"/>
      <c r="G409" s="10"/>
      <c r="H409" s="10"/>
      <c r="I409" s="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22"/>
      <c r="B410" s="20"/>
      <c r="C410" s="21"/>
      <c r="D410" s="10"/>
      <c r="E410" s="10"/>
      <c r="F410" s="10"/>
      <c r="G410" s="10"/>
      <c r="H410" s="10"/>
      <c r="I410" s="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22"/>
      <c r="B411" s="20"/>
      <c r="C411" s="21"/>
      <c r="D411" s="10"/>
      <c r="E411" s="10"/>
      <c r="F411" s="10"/>
      <c r="G411" s="10"/>
      <c r="H411" s="10"/>
      <c r="I411" s="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22"/>
      <c r="B412" s="20"/>
      <c r="C412" s="21"/>
      <c r="D412" s="10"/>
      <c r="E412" s="10"/>
      <c r="F412" s="10"/>
      <c r="G412" s="10"/>
      <c r="H412" s="10"/>
      <c r="I412" s="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22"/>
      <c r="B413" s="20"/>
      <c r="C413" s="21"/>
      <c r="D413" s="10"/>
      <c r="E413" s="10"/>
      <c r="F413" s="10"/>
      <c r="G413" s="10"/>
      <c r="H413" s="10"/>
      <c r="I413" s="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22"/>
      <c r="B414" s="20"/>
      <c r="C414" s="21"/>
      <c r="D414" s="10"/>
      <c r="E414" s="10"/>
      <c r="F414" s="10"/>
      <c r="G414" s="10"/>
      <c r="H414" s="10"/>
      <c r="I414" s="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22"/>
      <c r="B415" s="20"/>
      <c r="C415" s="21"/>
      <c r="D415" s="10"/>
      <c r="E415" s="10"/>
      <c r="F415" s="10"/>
      <c r="G415" s="10"/>
      <c r="H415" s="10"/>
      <c r="I415" s="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22"/>
      <c r="B416" s="20"/>
      <c r="C416" s="21"/>
      <c r="D416" s="10"/>
      <c r="E416" s="10"/>
      <c r="F416" s="10"/>
      <c r="G416" s="10"/>
      <c r="H416" s="10"/>
      <c r="I416" s="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22"/>
      <c r="B417" s="20"/>
      <c r="C417" s="21"/>
      <c r="D417" s="10"/>
      <c r="E417" s="10"/>
      <c r="F417" s="10"/>
      <c r="G417" s="10"/>
      <c r="H417" s="10"/>
      <c r="I417" s="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22"/>
      <c r="B418" s="20"/>
      <c r="C418" s="21"/>
      <c r="D418" s="10"/>
      <c r="E418" s="10"/>
      <c r="F418" s="10"/>
      <c r="G418" s="10"/>
      <c r="H418" s="10"/>
      <c r="I418" s="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22"/>
      <c r="B419" s="20"/>
      <c r="C419" s="21"/>
      <c r="D419" s="10"/>
      <c r="E419" s="10"/>
      <c r="F419" s="10"/>
      <c r="G419" s="10"/>
      <c r="H419" s="10"/>
      <c r="I419" s="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22"/>
      <c r="B420" s="20"/>
      <c r="C420" s="21"/>
      <c r="D420" s="10"/>
      <c r="E420" s="10"/>
      <c r="F420" s="10"/>
      <c r="G420" s="10"/>
      <c r="H420" s="10"/>
      <c r="I420" s="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22"/>
      <c r="B421" s="20"/>
      <c r="C421" s="21"/>
      <c r="D421" s="10"/>
      <c r="E421" s="10"/>
      <c r="F421" s="10"/>
      <c r="G421" s="10"/>
      <c r="H421" s="10"/>
      <c r="I421" s="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22"/>
      <c r="B422" s="20"/>
      <c r="C422" s="21"/>
      <c r="D422" s="10"/>
      <c r="E422" s="10"/>
      <c r="F422" s="10"/>
      <c r="G422" s="10"/>
      <c r="H422" s="10"/>
      <c r="I422" s="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22"/>
      <c r="B423" s="20"/>
      <c r="C423" s="21"/>
      <c r="D423" s="10"/>
      <c r="E423" s="10"/>
      <c r="F423" s="10"/>
      <c r="G423" s="10"/>
      <c r="H423" s="10"/>
      <c r="I423" s="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22"/>
      <c r="B424" s="20"/>
      <c r="C424" s="21"/>
      <c r="D424" s="10"/>
      <c r="E424" s="10"/>
      <c r="F424" s="10"/>
      <c r="G424" s="10"/>
      <c r="H424" s="10"/>
      <c r="I424" s="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22"/>
      <c r="B425" s="20"/>
      <c r="C425" s="21"/>
      <c r="D425" s="10"/>
      <c r="E425" s="10"/>
      <c r="F425" s="10"/>
      <c r="G425" s="10"/>
      <c r="H425" s="10"/>
      <c r="I425" s="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22"/>
      <c r="B426" s="20"/>
      <c r="C426" s="21"/>
      <c r="D426" s="10"/>
      <c r="E426" s="10"/>
      <c r="F426" s="10"/>
      <c r="G426" s="10"/>
      <c r="H426" s="10"/>
      <c r="I426" s="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22"/>
      <c r="B427" s="20"/>
      <c r="C427" s="21"/>
      <c r="D427" s="10"/>
      <c r="E427" s="10"/>
      <c r="F427" s="10"/>
      <c r="G427" s="10"/>
      <c r="H427" s="10"/>
      <c r="I427" s="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22"/>
      <c r="B428" s="20"/>
      <c r="C428" s="21"/>
      <c r="D428" s="10"/>
      <c r="E428" s="10"/>
      <c r="F428" s="10"/>
      <c r="G428" s="10"/>
      <c r="H428" s="10"/>
      <c r="I428" s="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22"/>
      <c r="B429" s="20"/>
      <c r="C429" s="21"/>
      <c r="D429" s="10"/>
      <c r="E429" s="10"/>
      <c r="F429" s="10"/>
      <c r="G429" s="10"/>
      <c r="H429" s="10"/>
      <c r="I429" s="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22"/>
      <c r="B430" s="20"/>
      <c r="C430" s="21"/>
      <c r="D430" s="10"/>
      <c r="E430" s="10"/>
      <c r="F430" s="10"/>
      <c r="G430" s="10"/>
      <c r="H430" s="10"/>
      <c r="I430" s="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22"/>
      <c r="B431" s="20"/>
      <c r="C431" s="21"/>
      <c r="D431" s="10"/>
      <c r="E431" s="10"/>
      <c r="F431" s="10"/>
      <c r="G431" s="10"/>
      <c r="H431" s="10"/>
      <c r="I431" s="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22"/>
      <c r="B432" s="20"/>
      <c r="C432" s="21"/>
      <c r="D432" s="10"/>
      <c r="E432" s="10"/>
      <c r="F432" s="10"/>
      <c r="G432" s="10"/>
      <c r="H432" s="10"/>
      <c r="I432" s="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22"/>
      <c r="B433" s="20"/>
      <c r="C433" s="21"/>
      <c r="D433" s="10"/>
      <c r="E433" s="10"/>
      <c r="F433" s="10"/>
      <c r="G433" s="10"/>
      <c r="H433" s="10"/>
      <c r="I433" s="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22"/>
      <c r="B434" s="20"/>
      <c r="C434" s="21"/>
      <c r="D434" s="10"/>
      <c r="E434" s="10"/>
      <c r="F434" s="10"/>
      <c r="G434" s="10"/>
      <c r="H434" s="10"/>
      <c r="I434" s="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22"/>
      <c r="B435" s="20"/>
      <c r="C435" s="21"/>
      <c r="D435" s="10"/>
      <c r="E435" s="10"/>
      <c r="F435" s="10"/>
      <c r="G435" s="10"/>
      <c r="H435" s="10"/>
      <c r="I435" s="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22"/>
      <c r="B436" s="20"/>
      <c r="C436" s="21"/>
      <c r="D436" s="10"/>
      <c r="E436" s="10"/>
      <c r="F436" s="10"/>
      <c r="G436" s="10"/>
      <c r="H436" s="10"/>
      <c r="I436" s="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22"/>
      <c r="B437" s="20"/>
      <c r="C437" s="21"/>
      <c r="D437" s="10"/>
      <c r="E437" s="10"/>
      <c r="F437" s="10"/>
      <c r="G437" s="10"/>
      <c r="H437" s="10"/>
      <c r="I437" s="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22"/>
      <c r="B438" s="20"/>
      <c r="C438" s="21"/>
      <c r="D438" s="10"/>
      <c r="E438" s="10"/>
      <c r="F438" s="10"/>
      <c r="G438" s="10"/>
      <c r="H438" s="10"/>
      <c r="I438" s="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22"/>
      <c r="B439" s="20"/>
      <c r="C439" s="21"/>
      <c r="D439" s="10"/>
      <c r="E439" s="10"/>
      <c r="F439" s="10"/>
      <c r="G439" s="10"/>
      <c r="H439" s="10"/>
      <c r="I439" s="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22"/>
      <c r="B440" s="20"/>
      <c r="C440" s="21"/>
      <c r="D440" s="10"/>
      <c r="E440" s="10"/>
      <c r="F440" s="10"/>
      <c r="G440" s="10"/>
      <c r="H440" s="10"/>
      <c r="I440" s="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22"/>
      <c r="B441" s="20"/>
      <c r="C441" s="21"/>
      <c r="D441" s="10"/>
      <c r="E441" s="10"/>
      <c r="F441" s="10"/>
      <c r="G441" s="10"/>
      <c r="H441" s="10"/>
      <c r="I441" s="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22"/>
      <c r="B442" s="20"/>
      <c r="C442" s="21"/>
      <c r="D442" s="10"/>
      <c r="E442" s="10"/>
      <c r="F442" s="10"/>
      <c r="G442" s="10"/>
      <c r="H442" s="10"/>
      <c r="I442" s="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22"/>
      <c r="B443" s="20"/>
      <c r="C443" s="21"/>
      <c r="D443" s="10"/>
      <c r="E443" s="10"/>
      <c r="F443" s="10"/>
      <c r="G443" s="10"/>
      <c r="H443" s="10"/>
      <c r="I443" s="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22"/>
      <c r="B444" s="20"/>
      <c r="C444" s="21"/>
      <c r="D444" s="10"/>
      <c r="E444" s="10"/>
      <c r="F444" s="10"/>
      <c r="G444" s="10"/>
      <c r="H444" s="10"/>
      <c r="I444" s="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22"/>
      <c r="B445" s="20"/>
      <c r="C445" s="21"/>
      <c r="D445" s="10"/>
      <c r="E445" s="10"/>
      <c r="F445" s="10"/>
      <c r="G445" s="10"/>
      <c r="H445" s="10"/>
      <c r="I445" s="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22"/>
      <c r="B446" s="20"/>
      <c r="C446" s="21"/>
      <c r="D446" s="10"/>
      <c r="E446" s="10"/>
      <c r="F446" s="10"/>
      <c r="G446" s="10"/>
      <c r="H446" s="10"/>
      <c r="I446" s="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22"/>
      <c r="B447" s="20"/>
      <c r="C447" s="21"/>
      <c r="D447" s="10"/>
      <c r="E447" s="10"/>
      <c r="F447" s="10"/>
      <c r="G447" s="10"/>
      <c r="H447" s="10"/>
      <c r="I447" s="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22"/>
      <c r="B448" s="20"/>
      <c r="C448" s="21"/>
      <c r="D448" s="10"/>
      <c r="E448" s="10"/>
      <c r="F448" s="10"/>
      <c r="G448" s="10"/>
      <c r="H448" s="10"/>
      <c r="I448" s="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22"/>
      <c r="B449" s="20"/>
      <c r="C449" s="21"/>
      <c r="D449" s="10"/>
      <c r="E449" s="10"/>
      <c r="F449" s="10"/>
      <c r="G449" s="10"/>
      <c r="H449" s="10"/>
      <c r="I449" s="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22"/>
      <c r="B450" s="20"/>
      <c r="C450" s="21"/>
      <c r="D450" s="10"/>
      <c r="E450" s="10"/>
      <c r="F450" s="10"/>
      <c r="G450" s="10"/>
      <c r="H450" s="10"/>
      <c r="I450" s="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2"/>
      <c r="B451" s="20"/>
      <c r="C451" s="21"/>
      <c r="D451" s="10"/>
      <c r="E451" s="10"/>
      <c r="F451" s="10"/>
      <c r="G451" s="10"/>
      <c r="H451" s="10"/>
      <c r="I451" s="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22"/>
      <c r="B452" s="20"/>
      <c r="C452" s="21"/>
      <c r="D452" s="10"/>
      <c r="E452" s="10"/>
      <c r="F452" s="10"/>
      <c r="G452" s="10"/>
      <c r="H452" s="10"/>
      <c r="I452" s="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22"/>
      <c r="B453" s="20"/>
      <c r="C453" s="21"/>
      <c r="D453" s="10"/>
      <c r="E453" s="10"/>
      <c r="F453" s="10"/>
      <c r="G453" s="10"/>
      <c r="H453" s="10"/>
      <c r="I453" s="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2"/>
      <c r="B454" s="20"/>
      <c r="C454" s="21"/>
      <c r="D454" s="10"/>
      <c r="E454" s="10"/>
      <c r="F454" s="10"/>
      <c r="G454" s="10"/>
      <c r="H454" s="10"/>
      <c r="I454" s="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22"/>
      <c r="B455" s="20"/>
      <c r="C455" s="21"/>
      <c r="D455" s="10"/>
      <c r="E455" s="10"/>
      <c r="F455" s="10"/>
      <c r="G455" s="10"/>
      <c r="H455" s="10"/>
      <c r="I455" s="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22"/>
      <c r="B456" s="20"/>
      <c r="C456" s="21"/>
      <c r="D456" s="10"/>
      <c r="E456" s="10"/>
      <c r="F456" s="10"/>
      <c r="G456" s="10"/>
      <c r="H456" s="10"/>
      <c r="I456" s="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22"/>
      <c r="B457" s="20"/>
      <c r="C457" s="21"/>
      <c r="D457" s="10"/>
      <c r="E457" s="10"/>
      <c r="F457" s="10"/>
      <c r="G457" s="10"/>
      <c r="H457" s="10"/>
      <c r="I457" s="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2"/>
      <c r="B458" s="20"/>
      <c r="C458" s="21"/>
      <c r="D458" s="10"/>
      <c r="E458" s="10"/>
      <c r="F458" s="10"/>
      <c r="G458" s="10"/>
      <c r="H458" s="10"/>
      <c r="I458" s="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22"/>
      <c r="B459" s="20"/>
      <c r="C459" s="21"/>
      <c r="D459" s="10"/>
      <c r="E459" s="10"/>
      <c r="F459" s="10"/>
      <c r="G459" s="10"/>
      <c r="H459" s="10"/>
      <c r="I459" s="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22"/>
      <c r="B460" s="20"/>
      <c r="C460" s="21"/>
      <c r="D460" s="10"/>
      <c r="E460" s="10"/>
      <c r="F460" s="10"/>
      <c r="G460" s="10"/>
      <c r="H460" s="10"/>
      <c r="I460" s="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22"/>
      <c r="B461" s="20"/>
      <c r="C461" s="21"/>
      <c r="D461" s="10"/>
      <c r="E461" s="10"/>
      <c r="F461" s="10"/>
      <c r="G461" s="10"/>
      <c r="H461" s="10"/>
      <c r="I461" s="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22"/>
      <c r="B462" s="20"/>
      <c r="C462" s="21"/>
      <c r="D462" s="10"/>
      <c r="E462" s="10"/>
      <c r="F462" s="10"/>
      <c r="G462" s="10"/>
      <c r="H462" s="10"/>
      <c r="I462" s="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22"/>
      <c r="B463" s="20"/>
      <c r="C463" s="21"/>
      <c r="D463" s="10"/>
      <c r="E463" s="10"/>
      <c r="F463" s="10"/>
      <c r="G463" s="10"/>
      <c r="H463" s="10"/>
      <c r="I463" s="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22"/>
      <c r="B464" s="20"/>
      <c r="C464" s="21"/>
      <c r="D464" s="10"/>
      <c r="E464" s="10"/>
      <c r="F464" s="10"/>
      <c r="G464" s="10"/>
      <c r="H464" s="10"/>
      <c r="I464" s="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22"/>
      <c r="B465" s="20"/>
      <c r="C465" s="21"/>
      <c r="D465" s="10"/>
      <c r="E465" s="10"/>
      <c r="F465" s="10"/>
      <c r="G465" s="10"/>
      <c r="H465" s="10"/>
      <c r="I465" s="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22"/>
      <c r="B466" s="20"/>
      <c r="C466" s="21"/>
      <c r="D466" s="10"/>
      <c r="E466" s="10"/>
      <c r="F466" s="10"/>
      <c r="G466" s="10"/>
      <c r="H466" s="10"/>
      <c r="I466" s="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22"/>
      <c r="B467" s="20"/>
      <c r="C467" s="21"/>
      <c r="D467" s="10"/>
      <c r="E467" s="10"/>
      <c r="F467" s="10"/>
      <c r="G467" s="10"/>
      <c r="H467" s="10"/>
      <c r="I467" s="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22"/>
      <c r="B468" s="20"/>
      <c r="C468" s="21"/>
      <c r="D468" s="10"/>
      <c r="E468" s="10"/>
      <c r="F468" s="10"/>
      <c r="G468" s="10"/>
      <c r="H468" s="10"/>
      <c r="I468" s="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22"/>
      <c r="B469" s="20"/>
      <c r="C469" s="21"/>
      <c r="D469" s="10"/>
      <c r="E469" s="10"/>
      <c r="F469" s="10"/>
      <c r="G469" s="10"/>
      <c r="H469" s="10"/>
      <c r="I469" s="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22"/>
      <c r="B470" s="20"/>
      <c r="C470" s="21"/>
      <c r="D470" s="10"/>
      <c r="E470" s="10"/>
      <c r="F470" s="10"/>
      <c r="G470" s="10"/>
      <c r="H470" s="10"/>
      <c r="I470" s="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22"/>
      <c r="B471" s="20"/>
      <c r="C471" s="21"/>
      <c r="D471" s="10"/>
      <c r="E471" s="10"/>
      <c r="F471" s="10"/>
      <c r="G471" s="10"/>
      <c r="H471" s="10"/>
      <c r="I471" s="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22"/>
      <c r="B472" s="20"/>
      <c r="C472" s="21"/>
      <c r="D472" s="10"/>
      <c r="E472" s="10"/>
      <c r="F472" s="10"/>
      <c r="G472" s="10"/>
      <c r="H472" s="10"/>
      <c r="I472" s="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22"/>
      <c r="B473" s="20"/>
      <c r="C473" s="21"/>
      <c r="D473" s="10"/>
      <c r="E473" s="10"/>
      <c r="F473" s="10"/>
      <c r="G473" s="10"/>
      <c r="H473" s="10"/>
      <c r="I473" s="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22"/>
      <c r="B474" s="20"/>
      <c r="C474" s="21"/>
      <c r="D474" s="10"/>
      <c r="E474" s="10"/>
      <c r="F474" s="10"/>
      <c r="G474" s="10"/>
      <c r="H474" s="10"/>
      <c r="I474" s="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22"/>
      <c r="B475" s="20"/>
      <c r="C475" s="21"/>
      <c r="D475" s="10"/>
      <c r="E475" s="10"/>
      <c r="F475" s="10"/>
      <c r="G475" s="10"/>
      <c r="H475" s="10"/>
      <c r="I475" s="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22"/>
      <c r="B476" s="20"/>
      <c r="C476" s="21"/>
      <c r="D476" s="10"/>
      <c r="E476" s="10"/>
      <c r="F476" s="10"/>
      <c r="G476" s="10"/>
      <c r="H476" s="10"/>
      <c r="I476" s="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22"/>
      <c r="B477" s="20"/>
      <c r="C477" s="21"/>
      <c r="D477" s="10"/>
      <c r="E477" s="10"/>
      <c r="F477" s="10"/>
      <c r="G477" s="10"/>
      <c r="H477" s="10"/>
      <c r="I477" s="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22"/>
      <c r="B478" s="20"/>
      <c r="C478" s="21"/>
      <c r="D478" s="10"/>
      <c r="E478" s="10"/>
      <c r="F478" s="10"/>
      <c r="G478" s="10"/>
      <c r="H478" s="10"/>
      <c r="I478" s="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22"/>
      <c r="B479" s="20"/>
      <c r="C479" s="21"/>
      <c r="D479" s="10"/>
      <c r="E479" s="10"/>
      <c r="F479" s="10"/>
      <c r="G479" s="10"/>
      <c r="H479" s="10"/>
      <c r="I479" s="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22"/>
      <c r="B480" s="20"/>
      <c r="C480" s="21"/>
      <c r="D480" s="10"/>
      <c r="E480" s="10"/>
      <c r="F480" s="10"/>
      <c r="G480" s="10"/>
      <c r="H480" s="10"/>
      <c r="I480" s="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22"/>
      <c r="B481" s="20"/>
      <c r="C481" s="21"/>
      <c r="D481" s="10"/>
      <c r="E481" s="10"/>
      <c r="F481" s="10"/>
      <c r="G481" s="10"/>
      <c r="H481" s="10"/>
      <c r="I481" s="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22"/>
      <c r="B482" s="20"/>
      <c r="C482" s="21"/>
      <c r="D482" s="10"/>
      <c r="E482" s="10"/>
      <c r="F482" s="10"/>
      <c r="G482" s="10"/>
      <c r="H482" s="10"/>
      <c r="I482" s="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22"/>
      <c r="B483" s="20"/>
      <c r="C483" s="21"/>
      <c r="D483" s="10"/>
      <c r="E483" s="10"/>
      <c r="F483" s="10"/>
      <c r="G483" s="10"/>
      <c r="H483" s="10"/>
      <c r="I483" s="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22"/>
      <c r="B484" s="20"/>
      <c r="C484" s="21"/>
      <c r="D484" s="10"/>
      <c r="E484" s="10"/>
      <c r="F484" s="10"/>
      <c r="G484" s="10"/>
      <c r="H484" s="10"/>
      <c r="I484" s="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22"/>
      <c r="B485" s="20"/>
      <c r="C485" s="21"/>
      <c r="D485" s="10"/>
      <c r="E485" s="10"/>
      <c r="F485" s="10"/>
      <c r="G485" s="10"/>
      <c r="H485" s="10"/>
      <c r="I485" s="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22"/>
      <c r="B486" s="20"/>
      <c r="C486" s="21"/>
      <c r="D486" s="10"/>
      <c r="E486" s="10"/>
      <c r="F486" s="10"/>
      <c r="G486" s="10"/>
      <c r="H486" s="10"/>
      <c r="I486" s="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22"/>
      <c r="B487" s="20"/>
      <c r="C487" s="21"/>
      <c r="D487" s="10"/>
      <c r="E487" s="10"/>
      <c r="F487" s="10"/>
      <c r="G487" s="10"/>
      <c r="H487" s="10"/>
      <c r="I487" s="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22"/>
      <c r="B488" s="20"/>
      <c r="C488" s="21"/>
      <c r="D488" s="10"/>
      <c r="E488" s="10"/>
      <c r="F488" s="10"/>
      <c r="G488" s="10"/>
      <c r="H488" s="10"/>
      <c r="I488" s="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22"/>
      <c r="B489" s="20"/>
      <c r="C489" s="21"/>
      <c r="D489" s="10"/>
      <c r="E489" s="10"/>
      <c r="F489" s="10"/>
      <c r="G489" s="10"/>
      <c r="H489" s="10"/>
      <c r="I489" s="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22"/>
      <c r="B490" s="20"/>
      <c r="C490" s="21"/>
      <c r="D490" s="10"/>
      <c r="E490" s="10"/>
      <c r="F490" s="10"/>
      <c r="G490" s="10"/>
      <c r="H490" s="10"/>
      <c r="I490" s="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22"/>
      <c r="B491" s="20"/>
      <c r="C491" s="21"/>
      <c r="D491" s="10"/>
      <c r="E491" s="10"/>
      <c r="F491" s="10"/>
      <c r="G491" s="10"/>
      <c r="H491" s="10"/>
      <c r="I491" s="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22"/>
      <c r="B492" s="20"/>
      <c r="C492" s="21"/>
      <c r="D492" s="10"/>
      <c r="E492" s="10"/>
      <c r="F492" s="10"/>
      <c r="G492" s="10"/>
      <c r="H492" s="10"/>
      <c r="I492" s="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22"/>
      <c r="B493" s="20"/>
      <c r="C493" s="21"/>
      <c r="D493" s="10"/>
      <c r="E493" s="10"/>
      <c r="F493" s="10"/>
      <c r="G493" s="10"/>
      <c r="H493" s="10"/>
      <c r="I493" s="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22"/>
      <c r="B494" s="20"/>
      <c r="C494" s="21"/>
      <c r="D494" s="10"/>
      <c r="E494" s="10"/>
      <c r="F494" s="10"/>
      <c r="G494" s="10"/>
      <c r="H494" s="10"/>
      <c r="I494" s="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22"/>
      <c r="B495" s="20"/>
      <c r="C495" s="21"/>
      <c r="D495" s="10"/>
      <c r="E495" s="10"/>
      <c r="F495" s="10"/>
      <c r="G495" s="10"/>
      <c r="H495" s="10"/>
      <c r="I495" s="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22"/>
      <c r="B496" s="20"/>
      <c r="C496" s="21"/>
      <c r="D496" s="10"/>
      <c r="E496" s="10"/>
      <c r="F496" s="10"/>
      <c r="G496" s="10"/>
      <c r="H496" s="10"/>
      <c r="I496" s="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22"/>
      <c r="B497" s="20"/>
      <c r="C497" s="21"/>
      <c r="D497" s="10"/>
      <c r="E497" s="10"/>
      <c r="F497" s="10"/>
      <c r="G497" s="10"/>
      <c r="H497" s="10"/>
      <c r="I497" s="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22"/>
      <c r="B498" s="20"/>
      <c r="C498" s="21"/>
      <c r="D498" s="10"/>
      <c r="E498" s="10"/>
      <c r="F498" s="10"/>
      <c r="G498" s="10"/>
      <c r="H498" s="10"/>
      <c r="I498" s="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22"/>
      <c r="B499" s="20"/>
      <c r="C499" s="21"/>
      <c r="D499" s="10"/>
      <c r="E499" s="10"/>
      <c r="F499" s="10"/>
      <c r="G499" s="10"/>
      <c r="H499" s="10"/>
      <c r="I499" s="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22"/>
      <c r="B500" s="20"/>
      <c r="C500" s="21"/>
      <c r="D500" s="10"/>
      <c r="E500" s="10"/>
      <c r="F500" s="10"/>
      <c r="G500" s="10"/>
      <c r="H500" s="10"/>
      <c r="I500" s="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22"/>
      <c r="B501" s="20"/>
      <c r="C501" s="21"/>
      <c r="D501" s="10"/>
      <c r="E501" s="10"/>
      <c r="F501" s="10"/>
      <c r="G501" s="10"/>
      <c r="H501" s="10"/>
      <c r="I501" s="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22"/>
      <c r="B502" s="20"/>
      <c r="C502" s="21"/>
      <c r="D502" s="10"/>
      <c r="E502" s="10"/>
      <c r="F502" s="10"/>
      <c r="G502" s="10"/>
      <c r="H502" s="10"/>
      <c r="I502" s="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22"/>
      <c r="B503" s="20"/>
      <c r="C503" s="21"/>
      <c r="D503" s="10"/>
      <c r="E503" s="10"/>
      <c r="F503" s="10"/>
      <c r="G503" s="10"/>
      <c r="H503" s="10"/>
      <c r="I503" s="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22"/>
      <c r="B504" s="20"/>
      <c r="C504" s="21"/>
      <c r="D504" s="10"/>
      <c r="E504" s="10"/>
      <c r="F504" s="10"/>
      <c r="G504" s="10"/>
      <c r="H504" s="10"/>
      <c r="I504" s="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22"/>
      <c r="B505" s="20"/>
      <c r="C505" s="21"/>
      <c r="D505" s="10"/>
      <c r="E505" s="10"/>
      <c r="F505" s="10"/>
      <c r="G505" s="10"/>
      <c r="H505" s="10"/>
      <c r="I505" s="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22"/>
      <c r="B506" s="20"/>
      <c r="C506" s="21"/>
      <c r="D506" s="10"/>
      <c r="E506" s="10"/>
      <c r="F506" s="10"/>
      <c r="G506" s="10"/>
      <c r="H506" s="10"/>
      <c r="I506" s="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22"/>
      <c r="B507" s="20"/>
      <c r="C507" s="21"/>
      <c r="D507" s="10"/>
      <c r="E507" s="10"/>
      <c r="F507" s="10"/>
      <c r="G507" s="10"/>
      <c r="H507" s="10"/>
      <c r="I507" s="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22"/>
      <c r="B508" s="20"/>
      <c r="C508" s="21"/>
      <c r="D508" s="10"/>
      <c r="E508" s="10"/>
      <c r="F508" s="10"/>
      <c r="G508" s="10"/>
      <c r="H508" s="10"/>
      <c r="I508" s="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22"/>
      <c r="B509" s="20"/>
      <c r="C509" s="21"/>
      <c r="D509" s="10"/>
      <c r="E509" s="10"/>
      <c r="F509" s="10"/>
      <c r="G509" s="10"/>
      <c r="H509" s="10"/>
      <c r="I509" s="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22"/>
      <c r="B510" s="20"/>
      <c r="C510" s="21"/>
      <c r="D510" s="10"/>
      <c r="E510" s="10"/>
      <c r="F510" s="10"/>
      <c r="G510" s="10"/>
      <c r="H510" s="10"/>
      <c r="I510" s="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22"/>
      <c r="B511" s="20"/>
      <c r="C511" s="21"/>
      <c r="D511" s="10"/>
      <c r="E511" s="10"/>
      <c r="F511" s="10"/>
      <c r="G511" s="10"/>
      <c r="H511" s="10"/>
      <c r="I511" s="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22"/>
      <c r="B512" s="20"/>
      <c r="C512" s="21"/>
      <c r="D512" s="10"/>
      <c r="E512" s="10"/>
      <c r="F512" s="10"/>
      <c r="G512" s="10"/>
      <c r="H512" s="10"/>
      <c r="I512" s="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22"/>
      <c r="B513" s="20"/>
      <c r="C513" s="21"/>
      <c r="D513" s="10"/>
      <c r="E513" s="10"/>
      <c r="F513" s="10"/>
      <c r="G513" s="10"/>
      <c r="H513" s="10"/>
      <c r="I513" s="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22"/>
      <c r="B514" s="20"/>
      <c r="C514" s="21"/>
      <c r="D514" s="10"/>
      <c r="E514" s="10"/>
      <c r="F514" s="10"/>
      <c r="G514" s="10"/>
      <c r="H514" s="10"/>
      <c r="I514" s="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22"/>
      <c r="B515" s="20"/>
      <c r="C515" s="21"/>
      <c r="D515" s="10"/>
      <c r="E515" s="10"/>
      <c r="F515" s="10"/>
      <c r="G515" s="10"/>
      <c r="H515" s="10"/>
      <c r="I515" s="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22"/>
      <c r="B516" s="20"/>
      <c r="C516" s="21"/>
      <c r="D516" s="10"/>
      <c r="E516" s="10"/>
      <c r="F516" s="10"/>
      <c r="G516" s="10"/>
      <c r="H516" s="10"/>
      <c r="I516" s="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22"/>
      <c r="B517" s="20"/>
      <c r="C517" s="21"/>
      <c r="D517" s="10"/>
      <c r="E517" s="10"/>
      <c r="F517" s="10"/>
      <c r="G517" s="10"/>
      <c r="H517" s="10"/>
      <c r="I517" s="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22"/>
      <c r="B518" s="20"/>
      <c r="C518" s="21"/>
      <c r="D518" s="10"/>
      <c r="E518" s="10"/>
      <c r="F518" s="10"/>
      <c r="G518" s="10"/>
      <c r="H518" s="10"/>
      <c r="I518" s="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22"/>
      <c r="B519" s="20"/>
      <c r="C519" s="21"/>
      <c r="D519" s="10"/>
      <c r="E519" s="10"/>
      <c r="F519" s="10"/>
      <c r="G519" s="10"/>
      <c r="H519" s="10"/>
      <c r="I519" s="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22"/>
      <c r="B520" s="20"/>
      <c r="C520" s="21"/>
      <c r="D520" s="10"/>
      <c r="E520" s="10"/>
      <c r="F520" s="10"/>
      <c r="G520" s="10"/>
      <c r="H520" s="10"/>
      <c r="I520" s="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22"/>
      <c r="B521" s="20"/>
      <c r="C521" s="21"/>
      <c r="D521" s="10"/>
      <c r="E521" s="10"/>
      <c r="F521" s="10"/>
      <c r="G521" s="10"/>
      <c r="H521" s="10"/>
      <c r="I521" s="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22"/>
      <c r="B522" s="20"/>
      <c r="C522" s="21"/>
      <c r="D522" s="10"/>
      <c r="E522" s="10"/>
      <c r="F522" s="10"/>
      <c r="G522" s="10"/>
      <c r="H522" s="10"/>
      <c r="I522" s="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22"/>
      <c r="B523" s="20"/>
      <c r="C523" s="21"/>
      <c r="D523" s="10"/>
      <c r="E523" s="10"/>
      <c r="F523" s="10"/>
      <c r="G523" s="10"/>
      <c r="H523" s="10"/>
      <c r="I523" s="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22"/>
      <c r="B524" s="20"/>
      <c r="C524" s="21"/>
      <c r="D524" s="10"/>
      <c r="E524" s="10"/>
      <c r="F524" s="10"/>
      <c r="G524" s="10"/>
      <c r="H524" s="10"/>
      <c r="I524" s="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22"/>
      <c r="B525" s="20"/>
      <c r="C525" s="21"/>
      <c r="D525" s="10"/>
      <c r="E525" s="10"/>
      <c r="F525" s="10"/>
      <c r="G525" s="10"/>
      <c r="H525" s="10"/>
      <c r="I525" s="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22"/>
      <c r="B526" s="20"/>
      <c r="C526" s="21"/>
      <c r="D526" s="10"/>
      <c r="E526" s="10"/>
      <c r="F526" s="10"/>
      <c r="G526" s="10"/>
      <c r="H526" s="10"/>
      <c r="I526" s="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22"/>
      <c r="B527" s="20"/>
      <c r="C527" s="21"/>
      <c r="D527" s="10"/>
      <c r="E527" s="10"/>
      <c r="F527" s="10"/>
      <c r="G527" s="10"/>
      <c r="H527" s="10"/>
      <c r="I527" s="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22"/>
      <c r="B528" s="20"/>
      <c r="C528" s="21"/>
      <c r="D528" s="10"/>
      <c r="E528" s="10"/>
      <c r="F528" s="10"/>
      <c r="G528" s="10"/>
      <c r="H528" s="10"/>
      <c r="I528" s="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22"/>
      <c r="B529" s="20"/>
      <c r="C529" s="21"/>
      <c r="D529" s="10"/>
      <c r="E529" s="10"/>
      <c r="F529" s="10"/>
      <c r="G529" s="10"/>
      <c r="H529" s="10"/>
      <c r="I529" s="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22"/>
      <c r="B530" s="20"/>
      <c r="C530" s="21"/>
      <c r="D530" s="10"/>
      <c r="E530" s="10"/>
      <c r="F530" s="10"/>
      <c r="G530" s="10"/>
      <c r="H530" s="10"/>
      <c r="I530" s="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22"/>
      <c r="B531" s="20"/>
      <c r="C531" s="21"/>
      <c r="D531" s="10"/>
      <c r="E531" s="10"/>
      <c r="F531" s="10"/>
      <c r="G531" s="10"/>
      <c r="H531" s="10"/>
      <c r="I531" s="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22"/>
      <c r="B532" s="20"/>
      <c r="C532" s="21"/>
      <c r="D532" s="10"/>
      <c r="E532" s="10"/>
      <c r="F532" s="10"/>
      <c r="G532" s="10"/>
      <c r="H532" s="10"/>
      <c r="I532" s="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22"/>
      <c r="B533" s="20"/>
      <c r="C533" s="21"/>
      <c r="D533" s="10"/>
      <c r="E533" s="10"/>
      <c r="F533" s="10"/>
      <c r="G533" s="10"/>
      <c r="H533" s="10"/>
      <c r="I533" s="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22"/>
      <c r="B534" s="20"/>
      <c r="C534" s="21"/>
      <c r="D534" s="10"/>
      <c r="E534" s="10"/>
      <c r="F534" s="10"/>
      <c r="G534" s="10"/>
      <c r="H534" s="10"/>
      <c r="I534" s="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22"/>
      <c r="B535" s="20"/>
      <c r="C535" s="21"/>
      <c r="D535" s="10"/>
      <c r="E535" s="10"/>
      <c r="F535" s="10"/>
      <c r="G535" s="10"/>
      <c r="H535" s="10"/>
      <c r="I535" s="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22"/>
      <c r="B536" s="20"/>
      <c r="C536" s="21"/>
      <c r="D536" s="10"/>
      <c r="E536" s="10"/>
      <c r="F536" s="10"/>
      <c r="G536" s="10"/>
      <c r="H536" s="10"/>
      <c r="I536" s="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22"/>
      <c r="B537" s="20"/>
      <c r="C537" s="21"/>
      <c r="D537" s="10"/>
      <c r="E537" s="10"/>
      <c r="F537" s="10"/>
      <c r="G537" s="10"/>
      <c r="H537" s="10"/>
      <c r="I537" s="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22"/>
      <c r="B538" s="20"/>
      <c r="C538" s="21"/>
      <c r="D538" s="10"/>
      <c r="E538" s="10"/>
      <c r="F538" s="10"/>
      <c r="G538" s="10"/>
      <c r="H538" s="10"/>
      <c r="I538" s="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22"/>
      <c r="B539" s="20"/>
      <c r="C539" s="21"/>
      <c r="D539" s="10"/>
      <c r="E539" s="10"/>
      <c r="F539" s="10"/>
      <c r="G539" s="10"/>
      <c r="H539" s="10"/>
      <c r="I539" s="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22"/>
      <c r="B540" s="20"/>
      <c r="C540" s="21"/>
      <c r="D540" s="10"/>
      <c r="E540" s="10"/>
      <c r="F540" s="10"/>
      <c r="G540" s="10"/>
      <c r="H540" s="10"/>
      <c r="I540" s="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22"/>
      <c r="B541" s="20"/>
      <c r="C541" s="21"/>
      <c r="D541" s="10"/>
      <c r="E541" s="10"/>
      <c r="F541" s="10"/>
      <c r="G541" s="10"/>
      <c r="H541" s="10"/>
      <c r="I541" s="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22"/>
      <c r="B542" s="20"/>
      <c r="C542" s="21"/>
      <c r="D542" s="10"/>
      <c r="E542" s="10"/>
      <c r="F542" s="10"/>
      <c r="G542" s="10"/>
      <c r="H542" s="10"/>
      <c r="I542" s="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22"/>
      <c r="B543" s="20"/>
      <c r="C543" s="21"/>
      <c r="D543" s="10"/>
      <c r="E543" s="10"/>
      <c r="F543" s="10"/>
      <c r="G543" s="10"/>
      <c r="H543" s="10"/>
      <c r="I543" s="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22"/>
      <c r="B544" s="20"/>
      <c r="C544" s="21"/>
      <c r="D544" s="10"/>
      <c r="E544" s="10"/>
      <c r="F544" s="10"/>
      <c r="G544" s="10"/>
      <c r="H544" s="10"/>
      <c r="I544" s="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22"/>
      <c r="B545" s="20"/>
      <c r="C545" s="21"/>
      <c r="D545" s="10"/>
      <c r="E545" s="10"/>
      <c r="F545" s="10"/>
      <c r="G545" s="10"/>
      <c r="H545" s="10"/>
      <c r="I545" s="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22"/>
      <c r="B546" s="20"/>
      <c r="C546" s="21"/>
      <c r="D546" s="10"/>
      <c r="E546" s="10"/>
      <c r="F546" s="10"/>
      <c r="G546" s="10"/>
      <c r="H546" s="10"/>
      <c r="I546" s="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22"/>
      <c r="B547" s="20"/>
      <c r="C547" s="21"/>
      <c r="D547" s="10"/>
      <c r="E547" s="10"/>
      <c r="F547" s="10"/>
      <c r="G547" s="10"/>
      <c r="H547" s="10"/>
      <c r="I547" s="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22"/>
      <c r="B548" s="20"/>
      <c r="C548" s="21"/>
      <c r="D548" s="10"/>
      <c r="E548" s="10"/>
      <c r="F548" s="10"/>
      <c r="G548" s="10"/>
      <c r="H548" s="10"/>
      <c r="I548" s="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22"/>
      <c r="B549" s="20"/>
      <c r="C549" s="21"/>
      <c r="D549" s="10"/>
      <c r="E549" s="10"/>
      <c r="F549" s="10"/>
      <c r="G549" s="10"/>
      <c r="H549" s="10"/>
      <c r="I549" s="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22"/>
      <c r="B550" s="20"/>
      <c r="C550" s="21"/>
      <c r="D550" s="10"/>
      <c r="E550" s="10"/>
      <c r="F550" s="10"/>
      <c r="G550" s="10"/>
      <c r="H550" s="10"/>
      <c r="I550" s="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22"/>
      <c r="B551" s="20"/>
      <c r="C551" s="21"/>
      <c r="D551" s="10"/>
      <c r="E551" s="10"/>
      <c r="F551" s="10"/>
      <c r="G551" s="10"/>
      <c r="H551" s="10"/>
      <c r="I551" s="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22"/>
      <c r="B552" s="20"/>
      <c r="C552" s="21"/>
      <c r="D552" s="10"/>
      <c r="E552" s="10"/>
      <c r="F552" s="10"/>
      <c r="G552" s="10"/>
      <c r="H552" s="10"/>
      <c r="I552" s="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22"/>
      <c r="B553" s="20"/>
      <c r="C553" s="21"/>
      <c r="D553" s="10"/>
      <c r="E553" s="10"/>
      <c r="F553" s="10"/>
      <c r="G553" s="10"/>
      <c r="H553" s="10"/>
      <c r="I553" s="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22"/>
      <c r="B554" s="20"/>
      <c r="C554" s="21"/>
      <c r="D554" s="10"/>
      <c r="E554" s="10"/>
      <c r="F554" s="10"/>
      <c r="G554" s="10"/>
      <c r="H554" s="10"/>
      <c r="I554" s="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22"/>
      <c r="B555" s="20"/>
      <c r="C555" s="21"/>
      <c r="D555" s="10"/>
      <c r="E555" s="10"/>
      <c r="F555" s="10"/>
      <c r="G555" s="10"/>
      <c r="H555" s="10"/>
      <c r="I555" s="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22"/>
      <c r="B556" s="20"/>
      <c r="C556" s="21"/>
      <c r="D556" s="10"/>
      <c r="E556" s="10"/>
      <c r="F556" s="10"/>
      <c r="G556" s="10"/>
      <c r="H556" s="10"/>
      <c r="I556" s="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22"/>
      <c r="B557" s="20"/>
      <c r="C557" s="21"/>
      <c r="D557" s="10"/>
      <c r="E557" s="10"/>
      <c r="F557" s="10"/>
      <c r="G557" s="10"/>
      <c r="H557" s="10"/>
      <c r="I557" s="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22"/>
      <c r="B558" s="20"/>
      <c r="C558" s="21"/>
      <c r="D558" s="10"/>
      <c r="E558" s="10"/>
      <c r="F558" s="10"/>
      <c r="G558" s="10"/>
      <c r="H558" s="10"/>
      <c r="I558" s="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22"/>
      <c r="B559" s="20"/>
      <c r="C559" s="21"/>
      <c r="D559" s="10"/>
      <c r="E559" s="10"/>
      <c r="F559" s="10"/>
      <c r="G559" s="10"/>
      <c r="H559" s="10"/>
      <c r="I559" s="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22"/>
      <c r="B560" s="20"/>
      <c r="C560" s="21"/>
      <c r="D560" s="10"/>
      <c r="E560" s="10"/>
      <c r="F560" s="10"/>
      <c r="G560" s="10"/>
      <c r="H560" s="10"/>
      <c r="I560" s="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22"/>
      <c r="B561" s="20"/>
      <c r="C561" s="21"/>
      <c r="D561" s="10"/>
      <c r="E561" s="10"/>
      <c r="F561" s="10"/>
      <c r="G561" s="10"/>
      <c r="H561" s="10"/>
      <c r="I561" s="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22"/>
      <c r="B562" s="20"/>
      <c r="C562" s="21"/>
      <c r="D562" s="10"/>
      <c r="E562" s="10"/>
      <c r="F562" s="10"/>
      <c r="G562" s="10"/>
      <c r="H562" s="10"/>
      <c r="I562" s="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22"/>
      <c r="B563" s="20"/>
      <c r="C563" s="21"/>
      <c r="D563" s="10"/>
      <c r="E563" s="10"/>
      <c r="F563" s="10"/>
      <c r="G563" s="10"/>
      <c r="H563" s="10"/>
      <c r="I563" s="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22"/>
      <c r="B564" s="20"/>
      <c r="C564" s="21"/>
      <c r="D564" s="10"/>
      <c r="E564" s="10"/>
      <c r="F564" s="10"/>
      <c r="G564" s="10"/>
      <c r="H564" s="10"/>
      <c r="I564" s="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22"/>
      <c r="B565" s="20"/>
      <c r="C565" s="21"/>
      <c r="D565" s="10"/>
      <c r="E565" s="10"/>
      <c r="F565" s="10"/>
      <c r="G565" s="10"/>
      <c r="H565" s="10"/>
      <c r="I565" s="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22"/>
      <c r="B566" s="20"/>
      <c r="C566" s="21"/>
      <c r="D566" s="10"/>
      <c r="E566" s="10"/>
      <c r="F566" s="10"/>
      <c r="G566" s="10"/>
      <c r="H566" s="10"/>
      <c r="I566" s="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22"/>
      <c r="B567" s="20"/>
      <c r="C567" s="21"/>
      <c r="D567" s="10"/>
      <c r="E567" s="10"/>
      <c r="F567" s="10"/>
      <c r="G567" s="10"/>
      <c r="H567" s="10"/>
      <c r="I567" s="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22"/>
      <c r="B568" s="20"/>
      <c r="C568" s="21"/>
      <c r="D568" s="10"/>
      <c r="E568" s="10"/>
      <c r="F568" s="10"/>
      <c r="G568" s="10"/>
      <c r="H568" s="10"/>
      <c r="I568" s="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22"/>
      <c r="B569" s="20"/>
      <c r="C569" s="21"/>
      <c r="D569" s="10"/>
      <c r="E569" s="10"/>
      <c r="F569" s="10"/>
      <c r="G569" s="10"/>
      <c r="H569" s="10"/>
      <c r="I569" s="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22"/>
      <c r="B570" s="20"/>
      <c r="C570" s="21"/>
      <c r="D570" s="10"/>
      <c r="E570" s="10"/>
      <c r="F570" s="10"/>
      <c r="G570" s="10"/>
      <c r="H570" s="10"/>
      <c r="I570" s="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22"/>
      <c r="B571" s="20"/>
      <c r="C571" s="21"/>
      <c r="D571" s="10"/>
      <c r="E571" s="10"/>
      <c r="F571" s="10"/>
      <c r="G571" s="10"/>
      <c r="H571" s="10"/>
      <c r="I571" s="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22"/>
      <c r="B572" s="20"/>
      <c r="C572" s="21"/>
      <c r="D572" s="10"/>
      <c r="E572" s="10"/>
      <c r="F572" s="10"/>
      <c r="G572" s="10"/>
      <c r="H572" s="10"/>
      <c r="I572" s="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22"/>
      <c r="B573" s="20"/>
      <c r="C573" s="21"/>
      <c r="D573" s="10"/>
      <c r="E573" s="10"/>
      <c r="F573" s="10"/>
      <c r="G573" s="10"/>
      <c r="H573" s="10"/>
      <c r="I573" s="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22"/>
      <c r="B574" s="20"/>
      <c r="C574" s="21"/>
      <c r="D574" s="10"/>
      <c r="E574" s="10"/>
      <c r="F574" s="10"/>
      <c r="G574" s="10"/>
      <c r="H574" s="10"/>
      <c r="I574" s="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22"/>
      <c r="B575" s="20"/>
      <c r="C575" s="21"/>
      <c r="D575" s="10"/>
      <c r="E575" s="10"/>
      <c r="F575" s="10"/>
      <c r="G575" s="10"/>
      <c r="H575" s="10"/>
      <c r="I575" s="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22"/>
      <c r="B576" s="20"/>
      <c r="C576" s="21"/>
      <c r="D576" s="10"/>
      <c r="E576" s="10"/>
      <c r="F576" s="10"/>
      <c r="G576" s="10"/>
      <c r="H576" s="10"/>
      <c r="I576" s="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22"/>
      <c r="B577" s="20"/>
      <c r="C577" s="21"/>
      <c r="D577" s="10"/>
      <c r="E577" s="10"/>
      <c r="F577" s="10"/>
      <c r="G577" s="10"/>
      <c r="H577" s="10"/>
      <c r="I577" s="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22"/>
      <c r="B578" s="20"/>
      <c r="C578" s="21"/>
      <c r="D578" s="10"/>
      <c r="E578" s="10"/>
      <c r="F578" s="10"/>
      <c r="G578" s="10"/>
      <c r="H578" s="10"/>
      <c r="I578" s="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22"/>
      <c r="B579" s="20"/>
      <c r="C579" s="21"/>
      <c r="D579" s="10"/>
      <c r="E579" s="10"/>
      <c r="F579" s="10"/>
      <c r="G579" s="10"/>
      <c r="H579" s="10"/>
      <c r="I579" s="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22"/>
      <c r="B580" s="20"/>
      <c r="C580" s="21"/>
      <c r="D580" s="10"/>
      <c r="E580" s="10"/>
      <c r="F580" s="10"/>
      <c r="G580" s="10"/>
      <c r="H580" s="10"/>
      <c r="I580" s="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22"/>
      <c r="B581" s="20"/>
      <c r="C581" s="21"/>
      <c r="D581" s="10"/>
      <c r="E581" s="10"/>
      <c r="F581" s="10"/>
      <c r="G581" s="10"/>
      <c r="H581" s="10"/>
      <c r="I581" s="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22"/>
      <c r="B582" s="20"/>
      <c r="C582" s="21"/>
      <c r="D582" s="10"/>
      <c r="E582" s="10"/>
      <c r="F582" s="10"/>
      <c r="G582" s="10"/>
      <c r="H582" s="10"/>
      <c r="I582" s="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22"/>
      <c r="B583" s="20"/>
      <c r="C583" s="21"/>
      <c r="D583" s="10"/>
      <c r="E583" s="10"/>
      <c r="F583" s="10"/>
      <c r="G583" s="10"/>
      <c r="H583" s="10"/>
      <c r="I583" s="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22"/>
      <c r="B584" s="20"/>
      <c r="C584" s="21"/>
      <c r="D584" s="10"/>
      <c r="E584" s="10"/>
      <c r="F584" s="10"/>
      <c r="G584" s="10"/>
      <c r="H584" s="10"/>
      <c r="I584" s="1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22"/>
      <c r="B585" s="20"/>
      <c r="C585" s="21"/>
      <c r="D585" s="10"/>
      <c r="E585" s="10"/>
      <c r="F585" s="10"/>
      <c r="G585" s="10"/>
      <c r="H585" s="10"/>
      <c r="I585" s="1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22"/>
      <c r="B586" s="20"/>
      <c r="C586" s="21"/>
      <c r="D586" s="10"/>
      <c r="E586" s="10"/>
      <c r="F586" s="10"/>
      <c r="G586" s="10"/>
      <c r="H586" s="10"/>
      <c r="I586" s="1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22"/>
      <c r="B587" s="20"/>
      <c r="C587" s="21"/>
      <c r="D587" s="10"/>
      <c r="E587" s="10"/>
      <c r="F587" s="10"/>
      <c r="G587" s="10"/>
      <c r="H587" s="10"/>
      <c r="I587" s="1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22"/>
      <c r="B588" s="20"/>
      <c r="C588" s="21"/>
      <c r="D588" s="10"/>
      <c r="E588" s="10"/>
      <c r="F588" s="10"/>
      <c r="G588" s="10"/>
      <c r="H588" s="10"/>
      <c r="I588" s="1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22"/>
      <c r="B589" s="20"/>
      <c r="C589" s="21"/>
      <c r="D589" s="10"/>
      <c r="E589" s="10"/>
      <c r="F589" s="10"/>
      <c r="G589" s="10"/>
      <c r="H589" s="10"/>
      <c r="I589" s="1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22"/>
      <c r="B590" s="20"/>
      <c r="C590" s="21"/>
      <c r="D590" s="10"/>
      <c r="E590" s="10"/>
      <c r="F590" s="10"/>
      <c r="G590" s="10"/>
      <c r="H590" s="10"/>
      <c r="I590" s="1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22"/>
      <c r="B591" s="20"/>
      <c r="C591" s="21"/>
      <c r="D591" s="10"/>
      <c r="E591" s="10"/>
      <c r="F591" s="10"/>
      <c r="G591" s="10"/>
      <c r="H591" s="10"/>
      <c r="I591" s="1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22"/>
      <c r="B592" s="20"/>
      <c r="C592" s="21"/>
      <c r="D592" s="10"/>
      <c r="E592" s="10"/>
      <c r="F592" s="10"/>
      <c r="G592" s="10"/>
      <c r="H592" s="10"/>
      <c r="I592" s="1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22"/>
      <c r="B593" s="20"/>
      <c r="C593" s="21"/>
      <c r="D593" s="10"/>
      <c r="E593" s="10"/>
      <c r="F593" s="10"/>
      <c r="G593" s="10"/>
      <c r="H593" s="10"/>
      <c r="I593" s="1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22"/>
      <c r="B594" s="20"/>
      <c r="C594" s="21"/>
      <c r="D594" s="10"/>
      <c r="E594" s="10"/>
      <c r="F594" s="10"/>
      <c r="G594" s="10"/>
      <c r="H594" s="10"/>
      <c r="I594" s="1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22"/>
      <c r="B595" s="20"/>
      <c r="C595" s="21"/>
      <c r="D595" s="10"/>
      <c r="E595" s="10"/>
      <c r="F595" s="10"/>
      <c r="G595" s="10"/>
      <c r="H595" s="10"/>
      <c r="I595" s="1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22"/>
      <c r="B596" s="20"/>
      <c r="C596" s="21"/>
      <c r="D596" s="10"/>
      <c r="E596" s="10"/>
      <c r="F596" s="10"/>
      <c r="G596" s="10"/>
      <c r="H596" s="10"/>
      <c r="I596" s="1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22"/>
      <c r="B597" s="20"/>
      <c r="C597" s="21"/>
      <c r="D597" s="10"/>
      <c r="E597" s="10"/>
      <c r="F597" s="10"/>
      <c r="G597" s="10"/>
      <c r="H597" s="10"/>
      <c r="I597" s="1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22"/>
      <c r="B598" s="20"/>
      <c r="C598" s="21"/>
      <c r="D598" s="10"/>
      <c r="E598" s="10"/>
      <c r="F598" s="10"/>
      <c r="G598" s="10"/>
      <c r="H598" s="10"/>
      <c r="I598" s="1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22"/>
      <c r="B599" s="20"/>
      <c r="C599" s="21"/>
      <c r="D599" s="10"/>
      <c r="E599" s="10"/>
      <c r="F599" s="10"/>
      <c r="G599" s="10"/>
      <c r="H599" s="10"/>
      <c r="I599" s="1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22"/>
      <c r="B600" s="20"/>
      <c r="C600" s="21"/>
      <c r="D600" s="10"/>
      <c r="E600" s="10"/>
      <c r="F600" s="10"/>
      <c r="G600" s="10"/>
      <c r="H600" s="10"/>
      <c r="I600" s="1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22"/>
      <c r="B601" s="20"/>
      <c r="C601" s="21"/>
      <c r="D601" s="10"/>
      <c r="E601" s="10"/>
      <c r="F601" s="10"/>
      <c r="G601" s="10"/>
      <c r="H601" s="10"/>
      <c r="I601" s="1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22"/>
      <c r="B602" s="20"/>
      <c r="C602" s="21"/>
      <c r="D602" s="10"/>
      <c r="E602" s="10"/>
      <c r="F602" s="10"/>
      <c r="G602" s="10"/>
      <c r="H602" s="10"/>
      <c r="I602" s="1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22"/>
      <c r="B603" s="20"/>
      <c r="C603" s="21"/>
      <c r="D603" s="10"/>
      <c r="E603" s="10"/>
      <c r="F603" s="10"/>
      <c r="G603" s="10"/>
      <c r="H603" s="10"/>
      <c r="I603" s="1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22"/>
      <c r="B604" s="20"/>
      <c r="C604" s="21"/>
      <c r="D604" s="10"/>
      <c r="E604" s="10"/>
      <c r="F604" s="10"/>
      <c r="G604" s="10"/>
      <c r="H604" s="10"/>
      <c r="I604" s="1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22"/>
      <c r="B605" s="20"/>
      <c r="C605" s="21"/>
      <c r="D605" s="10"/>
      <c r="E605" s="10"/>
      <c r="F605" s="10"/>
      <c r="G605" s="10"/>
      <c r="H605" s="10"/>
      <c r="I605" s="1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22"/>
      <c r="B606" s="20"/>
      <c r="C606" s="21"/>
      <c r="D606" s="10"/>
      <c r="E606" s="10"/>
      <c r="F606" s="10"/>
      <c r="G606" s="10"/>
      <c r="H606" s="10"/>
      <c r="I606" s="1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22"/>
      <c r="B607" s="20"/>
      <c r="C607" s="21"/>
      <c r="D607" s="10"/>
      <c r="E607" s="10"/>
      <c r="F607" s="10"/>
      <c r="G607" s="10"/>
      <c r="H607" s="10"/>
      <c r="I607" s="1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22"/>
      <c r="B608" s="20"/>
      <c r="C608" s="21"/>
      <c r="D608" s="10"/>
      <c r="E608" s="10"/>
      <c r="F608" s="10"/>
      <c r="G608" s="10"/>
      <c r="H608" s="10"/>
      <c r="I608" s="1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22"/>
      <c r="B609" s="20"/>
      <c r="C609" s="21"/>
      <c r="D609" s="10"/>
      <c r="E609" s="10"/>
      <c r="F609" s="10"/>
      <c r="G609" s="10"/>
      <c r="H609" s="10"/>
      <c r="I609" s="1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22"/>
      <c r="B610" s="20"/>
      <c r="C610" s="21"/>
      <c r="D610" s="10"/>
      <c r="E610" s="10"/>
      <c r="F610" s="10"/>
      <c r="G610" s="10"/>
      <c r="H610" s="10"/>
      <c r="I610" s="1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22"/>
      <c r="B611" s="20"/>
      <c r="C611" s="21"/>
      <c r="D611" s="10"/>
      <c r="E611" s="10"/>
      <c r="F611" s="10"/>
      <c r="G611" s="10"/>
      <c r="H611" s="10"/>
      <c r="I611" s="1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22"/>
      <c r="B612" s="20"/>
      <c r="C612" s="21"/>
      <c r="D612" s="10"/>
      <c r="E612" s="10"/>
      <c r="F612" s="10"/>
      <c r="G612" s="10"/>
      <c r="H612" s="10"/>
      <c r="I612" s="1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22"/>
      <c r="B613" s="20"/>
      <c r="C613" s="21"/>
      <c r="D613" s="10"/>
      <c r="E613" s="10"/>
      <c r="F613" s="10"/>
      <c r="G613" s="10"/>
      <c r="H613" s="10"/>
      <c r="I613" s="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22"/>
      <c r="B614" s="20"/>
      <c r="C614" s="21"/>
      <c r="D614" s="10"/>
      <c r="E614" s="10"/>
      <c r="F614" s="10"/>
      <c r="G614" s="10"/>
      <c r="H614" s="10"/>
      <c r="I614" s="1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22"/>
      <c r="B615" s="20"/>
      <c r="C615" s="21"/>
      <c r="D615" s="10"/>
      <c r="E615" s="10"/>
      <c r="F615" s="10"/>
      <c r="G615" s="10"/>
      <c r="H615" s="10"/>
      <c r="I615" s="1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22"/>
      <c r="B616" s="20"/>
      <c r="C616" s="21"/>
      <c r="D616" s="10"/>
      <c r="E616" s="10"/>
      <c r="F616" s="10"/>
      <c r="G616" s="10"/>
      <c r="H616" s="10"/>
      <c r="I616" s="1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22"/>
      <c r="B617" s="20"/>
      <c r="C617" s="21"/>
      <c r="D617" s="10"/>
      <c r="E617" s="10"/>
      <c r="F617" s="10"/>
      <c r="G617" s="10"/>
      <c r="H617" s="10"/>
      <c r="I617" s="1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22"/>
      <c r="B618" s="20"/>
      <c r="C618" s="21"/>
      <c r="D618" s="10"/>
      <c r="E618" s="10"/>
      <c r="F618" s="10"/>
      <c r="G618" s="10"/>
      <c r="H618" s="10"/>
      <c r="I618" s="1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22"/>
      <c r="B619" s="20"/>
      <c r="C619" s="21"/>
      <c r="D619" s="10"/>
      <c r="E619" s="10"/>
      <c r="F619" s="10"/>
      <c r="G619" s="10"/>
      <c r="H619" s="10"/>
      <c r="I619" s="1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22"/>
      <c r="B620" s="20"/>
      <c r="C620" s="21"/>
      <c r="D620" s="10"/>
      <c r="E620" s="10"/>
      <c r="F620" s="10"/>
      <c r="G620" s="10"/>
      <c r="H620" s="10"/>
      <c r="I620" s="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22"/>
      <c r="B621" s="20"/>
      <c r="C621" s="21"/>
      <c r="D621" s="10"/>
      <c r="E621" s="10"/>
      <c r="F621" s="10"/>
      <c r="G621" s="10"/>
      <c r="H621" s="10"/>
      <c r="I621" s="1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22"/>
      <c r="B622" s="20"/>
      <c r="C622" s="21"/>
      <c r="D622" s="10"/>
      <c r="E622" s="10"/>
      <c r="F622" s="10"/>
      <c r="G622" s="10"/>
      <c r="H622" s="10"/>
      <c r="I622" s="1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22"/>
      <c r="B623" s="20"/>
      <c r="C623" s="21"/>
      <c r="D623" s="10"/>
      <c r="E623" s="10"/>
      <c r="F623" s="10"/>
      <c r="G623" s="10"/>
      <c r="H623" s="10"/>
      <c r="I623" s="1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22"/>
      <c r="B624" s="20"/>
      <c r="C624" s="21"/>
      <c r="D624" s="10"/>
      <c r="E624" s="10"/>
      <c r="F624" s="10"/>
      <c r="G624" s="10"/>
      <c r="H624" s="10"/>
      <c r="I624" s="1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22"/>
      <c r="B625" s="20"/>
      <c r="C625" s="21"/>
      <c r="D625" s="10"/>
      <c r="E625" s="10"/>
      <c r="F625" s="10"/>
      <c r="G625" s="10"/>
      <c r="H625" s="10"/>
      <c r="I625" s="1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22"/>
      <c r="B626" s="20"/>
      <c r="C626" s="21"/>
      <c r="D626" s="10"/>
      <c r="E626" s="10"/>
      <c r="F626" s="10"/>
      <c r="G626" s="10"/>
      <c r="H626" s="10"/>
      <c r="I626" s="1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22"/>
      <c r="B627" s="20"/>
      <c r="C627" s="21"/>
      <c r="D627" s="10"/>
      <c r="E627" s="10"/>
      <c r="F627" s="10"/>
      <c r="G627" s="10"/>
      <c r="H627" s="10"/>
      <c r="I627" s="1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22"/>
      <c r="B628" s="20"/>
      <c r="C628" s="21"/>
      <c r="D628" s="10"/>
      <c r="E628" s="10"/>
      <c r="F628" s="10"/>
      <c r="G628" s="10"/>
      <c r="H628" s="10"/>
      <c r="I628" s="1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22"/>
      <c r="B629" s="20"/>
      <c r="C629" s="21"/>
      <c r="D629" s="10"/>
      <c r="E629" s="10"/>
      <c r="F629" s="10"/>
      <c r="G629" s="10"/>
      <c r="H629" s="10"/>
      <c r="I629" s="1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22"/>
      <c r="B630" s="20"/>
      <c r="C630" s="21"/>
      <c r="D630" s="10"/>
      <c r="E630" s="10"/>
      <c r="F630" s="10"/>
      <c r="G630" s="10"/>
      <c r="H630" s="10"/>
      <c r="I630" s="1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22"/>
      <c r="B631" s="20"/>
      <c r="C631" s="21"/>
      <c r="D631" s="10"/>
      <c r="E631" s="10"/>
      <c r="F631" s="10"/>
      <c r="G631" s="10"/>
      <c r="H631" s="10"/>
      <c r="I631" s="1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22"/>
      <c r="B632" s="20"/>
      <c r="C632" s="21"/>
      <c r="D632" s="10"/>
      <c r="E632" s="10"/>
      <c r="F632" s="10"/>
      <c r="G632" s="10"/>
      <c r="H632" s="10"/>
      <c r="I632" s="1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22"/>
      <c r="B633" s="20"/>
      <c r="C633" s="21"/>
      <c r="D633" s="10"/>
      <c r="E633" s="10"/>
      <c r="F633" s="10"/>
      <c r="G633" s="10"/>
      <c r="H633" s="10"/>
      <c r="I633" s="1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22"/>
      <c r="B634" s="20"/>
      <c r="C634" s="21"/>
      <c r="D634" s="10"/>
      <c r="E634" s="10"/>
      <c r="F634" s="10"/>
      <c r="G634" s="10"/>
      <c r="H634" s="10"/>
      <c r="I634" s="1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22"/>
      <c r="B635" s="20"/>
      <c r="C635" s="21"/>
      <c r="D635" s="10"/>
      <c r="E635" s="10"/>
      <c r="F635" s="10"/>
      <c r="G635" s="10"/>
      <c r="H635" s="10"/>
      <c r="I635" s="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22"/>
      <c r="B636" s="20"/>
      <c r="C636" s="21"/>
      <c r="D636" s="10"/>
      <c r="E636" s="10"/>
      <c r="F636" s="10"/>
      <c r="G636" s="10"/>
      <c r="H636" s="10"/>
      <c r="I636" s="1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22"/>
      <c r="B637" s="20"/>
      <c r="C637" s="21"/>
      <c r="D637" s="10"/>
      <c r="E637" s="10"/>
      <c r="F637" s="10"/>
      <c r="G637" s="10"/>
      <c r="H637" s="10"/>
      <c r="I637" s="1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22"/>
      <c r="B638" s="20"/>
      <c r="C638" s="21"/>
      <c r="D638" s="10"/>
      <c r="E638" s="10"/>
      <c r="F638" s="10"/>
      <c r="G638" s="10"/>
      <c r="H638" s="10"/>
      <c r="I638" s="1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22"/>
      <c r="B639" s="20"/>
      <c r="C639" s="21"/>
      <c r="D639" s="10"/>
      <c r="E639" s="10"/>
      <c r="F639" s="10"/>
      <c r="G639" s="10"/>
      <c r="H639" s="10"/>
      <c r="I639" s="1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22"/>
      <c r="B640" s="20"/>
      <c r="C640" s="21"/>
      <c r="D640" s="10"/>
      <c r="E640" s="10"/>
      <c r="F640" s="10"/>
      <c r="G640" s="10"/>
      <c r="H640" s="10"/>
      <c r="I640" s="1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22"/>
      <c r="B641" s="20"/>
      <c r="C641" s="21"/>
      <c r="D641" s="10"/>
      <c r="E641" s="10"/>
      <c r="F641" s="10"/>
      <c r="G641" s="10"/>
      <c r="H641" s="10"/>
      <c r="I641" s="1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22"/>
      <c r="B642" s="20"/>
      <c r="C642" s="21"/>
      <c r="D642" s="10"/>
      <c r="E642" s="10"/>
      <c r="F642" s="10"/>
      <c r="G642" s="10"/>
      <c r="H642" s="10"/>
      <c r="I642" s="1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22"/>
      <c r="B643" s="20"/>
      <c r="C643" s="21"/>
      <c r="D643" s="10"/>
      <c r="E643" s="10"/>
      <c r="F643" s="10"/>
      <c r="G643" s="10"/>
      <c r="H643" s="10"/>
      <c r="I643" s="1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22"/>
      <c r="B644" s="20"/>
      <c r="C644" s="21"/>
      <c r="D644" s="10"/>
      <c r="E644" s="10"/>
      <c r="F644" s="10"/>
      <c r="G644" s="10"/>
      <c r="H644" s="10"/>
      <c r="I644" s="1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22"/>
      <c r="B645" s="20"/>
      <c r="C645" s="21"/>
      <c r="D645" s="10"/>
      <c r="E645" s="10"/>
      <c r="F645" s="10"/>
      <c r="G645" s="10"/>
      <c r="H645" s="10"/>
      <c r="I645" s="1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22"/>
      <c r="B646" s="20"/>
      <c r="C646" s="21"/>
      <c r="D646" s="10"/>
      <c r="E646" s="10"/>
      <c r="F646" s="10"/>
      <c r="G646" s="10"/>
      <c r="H646" s="10"/>
      <c r="I646" s="1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22"/>
      <c r="B647" s="20"/>
      <c r="C647" s="21"/>
      <c r="D647" s="10"/>
      <c r="E647" s="10"/>
      <c r="F647" s="10"/>
      <c r="G647" s="10"/>
      <c r="H647" s="10"/>
      <c r="I647" s="1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22"/>
      <c r="B648" s="20"/>
      <c r="C648" s="21"/>
      <c r="D648" s="10"/>
      <c r="E648" s="10"/>
      <c r="F648" s="10"/>
      <c r="G648" s="10"/>
      <c r="H648" s="10"/>
      <c r="I648" s="1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22"/>
      <c r="B649" s="20"/>
      <c r="C649" s="21"/>
      <c r="D649" s="10"/>
      <c r="E649" s="10"/>
      <c r="F649" s="10"/>
      <c r="G649" s="10"/>
      <c r="H649" s="10"/>
      <c r="I649" s="1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22"/>
      <c r="B650" s="20"/>
      <c r="C650" s="21"/>
      <c r="D650" s="10"/>
      <c r="E650" s="10"/>
      <c r="F650" s="10"/>
      <c r="G650" s="10"/>
      <c r="H650" s="10"/>
      <c r="I650" s="1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22"/>
      <c r="B651" s="20"/>
      <c r="C651" s="21"/>
      <c r="D651" s="10"/>
      <c r="E651" s="10"/>
      <c r="F651" s="10"/>
      <c r="G651" s="10"/>
      <c r="H651" s="10"/>
      <c r="I651" s="1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22"/>
      <c r="B652" s="20"/>
      <c r="C652" s="21"/>
      <c r="D652" s="10"/>
      <c r="E652" s="10"/>
      <c r="F652" s="10"/>
      <c r="G652" s="10"/>
      <c r="H652" s="10"/>
      <c r="I652" s="1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22"/>
      <c r="B653" s="20"/>
      <c r="C653" s="21"/>
      <c r="D653" s="10"/>
      <c r="E653" s="10"/>
      <c r="F653" s="10"/>
      <c r="G653" s="10"/>
      <c r="H653" s="10"/>
      <c r="I653" s="1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22"/>
      <c r="B654" s="20"/>
      <c r="C654" s="21"/>
      <c r="D654" s="10"/>
      <c r="E654" s="10"/>
      <c r="F654" s="10"/>
      <c r="G654" s="10"/>
      <c r="H654" s="10"/>
      <c r="I654" s="1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22"/>
      <c r="B655" s="20"/>
      <c r="C655" s="21"/>
      <c r="D655" s="10"/>
      <c r="E655" s="10"/>
      <c r="F655" s="10"/>
      <c r="G655" s="10"/>
      <c r="H655" s="10"/>
      <c r="I655" s="1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22"/>
      <c r="B656" s="20"/>
      <c r="C656" s="21"/>
      <c r="D656" s="10"/>
      <c r="E656" s="10"/>
      <c r="F656" s="10"/>
      <c r="G656" s="10"/>
      <c r="H656" s="10"/>
      <c r="I656" s="1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22"/>
      <c r="B657" s="20"/>
      <c r="C657" s="21"/>
      <c r="D657" s="10"/>
      <c r="E657" s="10"/>
      <c r="F657" s="10"/>
      <c r="G657" s="10"/>
      <c r="H657" s="10"/>
      <c r="I657" s="1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22"/>
      <c r="B658" s="20"/>
      <c r="C658" s="21"/>
      <c r="D658" s="10"/>
      <c r="E658" s="10"/>
      <c r="F658" s="10"/>
      <c r="G658" s="10"/>
      <c r="H658" s="10"/>
      <c r="I658" s="1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22"/>
      <c r="B659" s="20"/>
      <c r="C659" s="21"/>
      <c r="D659" s="10"/>
      <c r="E659" s="10"/>
      <c r="F659" s="10"/>
      <c r="G659" s="10"/>
      <c r="H659" s="10"/>
      <c r="I659" s="1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22"/>
      <c r="B660" s="20"/>
      <c r="C660" s="21"/>
      <c r="D660" s="10"/>
      <c r="E660" s="10"/>
      <c r="F660" s="10"/>
      <c r="G660" s="10"/>
      <c r="H660" s="10"/>
      <c r="I660" s="1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22"/>
      <c r="B661" s="20"/>
      <c r="C661" s="21"/>
      <c r="D661" s="10"/>
      <c r="E661" s="10"/>
      <c r="F661" s="10"/>
      <c r="G661" s="10"/>
      <c r="H661" s="10"/>
      <c r="I661" s="1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22"/>
      <c r="B662" s="20"/>
      <c r="C662" s="21"/>
      <c r="D662" s="10"/>
      <c r="E662" s="10"/>
      <c r="F662" s="10"/>
      <c r="G662" s="10"/>
      <c r="H662" s="10"/>
      <c r="I662" s="1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22"/>
      <c r="B663" s="20"/>
      <c r="C663" s="21"/>
      <c r="D663" s="10"/>
      <c r="E663" s="10"/>
      <c r="F663" s="10"/>
      <c r="G663" s="10"/>
      <c r="H663" s="10"/>
      <c r="I663" s="1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22"/>
      <c r="B664" s="20"/>
      <c r="C664" s="21"/>
      <c r="D664" s="10"/>
      <c r="E664" s="10"/>
      <c r="F664" s="10"/>
      <c r="G664" s="10"/>
      <c r="H664" s="10"/>
      <c r="I664" s="1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22"/>
      <c r="B665" s="20"/>
      <c r="C665" s="21"/>
      <c r="D665" s="10"/>
      <c r="E665" s="10"/>
      <c r="F665" s="10"/>
      <c r="G665" s="10"/>
      <c r="H665" s="10"/>
      <c r="I665" s="1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22"/>
      <c r="B666" s="20"/>
      <c r="C666" s="21"/>
      <c r="D666" s="10"/>
      <c r="E666" s="10"/>
      <c r="F666" s="10"/>
      <c r="G666" s="10"/>
      <c r="H666" s="10"/>
      <c r="I666" s="1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22"/>
      <c r="B667" s="20"/>
      <c r="C667" s="21"/>
      <c r="D667" s="10"/>
      <c r="E667" s="10"/>
      <c r="F667" s="10"/>
      <c r="G667" s="10"/>
      <c r="H667" s="10"/>
      <c r="I667" s="1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22"/>
      <c r="B668" s="20"/>
      <c r="C668" s="21"/>
      <c r="D668" s="10"/>
      <c r="E668" s="10"/>
      <c r="F668" s="10"/>
      <c r="G668" s="10"/>
      <c r="H668" s="10"/>
      <c r="I668" s="1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22"/>
      <c r="B669" s="20"/>
      <c r="C669" s="21"/>
      <c r="D669" s="10"/>
      <c r="E669" s="10"/>
      <c r="F669" s="10"/>
      <c r="G669" s="10"/>
      <c r="H669" s="10"/>
      <c r="I669" s="1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22"/>
      <c r="B670" s="20"/>
      <c r="C670" s="21"/>
      <c r="D670" s="10"/>
      <c r="E670" s="10"/>
      <c r="F670" s="10"/>
      <c r="G670" s="10"/>
      <c r="H670" s="10"/>
      <c r="I670" s="1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22"/>
      <c r="B671" s="20"/>
      <c r="C671" s="21"/>
      <c r="D671" s="10"/>
      <c r="E671" s="10"/>
      <c r="F671" s="10"/>
      <c r="G671" s="10"/>
      <c r="H671" s="10"/>
      <c r="I671" s="1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22"/>
      <c r="B672" s="20"/>
      <c r="C672" s="21"/>
      <c r="D672" s="10"/>
      <c r="E672" s="10"/>
      <c r="F672" s="10"/>
      <c r="G672" s="10"/>
      <c r="H672" s="10"/>
      <c r="I672" s="1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22"/>
      <c r="B673" s="20"/>
      <c r="C673" s="21"/>
      <c r="D673" s="10"/>
      <c r="E673" s="10"/>
      <c r="F673" s="10"/>
      <c r="G673" s="10"/>
      <c r="H673" s="10"/>
      <c r="I673" s="1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22"/>
      <c r="B674" s="20"/>
      <c r="C674" s="21"/>
      <c r="D674" s="10"/>
      <c r="E674" s="10"/>
      <c r="F674" s="10"/>
      <c r="G674" s="10"/>
      <c r="H674" s="10"/>
      <c r="I674" s="1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22"/>
      <c r="B675" s="20"/>
      <c r="C675" s="21"/>
      <c r="D675" s="10"/>
      <c r="E675" s="10"/>
      <c r="F675" s="10"/>
      <c r="G675" s="10"/>
      <c r="H675" s="10"/>
      <c r="I675" s="1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22"/>
      <c r="B676" s="20"/>
      <c r="C676" s="21"/>
      <c r="D676" s="10"/>
      <c r="E676" s="10"/>
      <c r="F676" s="10"/>
      <c r="G676" s="10"/>
      <c r="H676" s="10"/>
      <c r="I676" s="1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22"/>
      <c r="B677" s="20"/>
      <c r="C677" s="21"/>
      <c r="D677" s="10"/>
      <c r="E677" s="10"/>
      <c r="F677" s="10"/>
      <c r="G677" s="10"/>
      <c r="H677" s="10"/>
      <c r="I677" s="1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22"/>
      <c r="B678" s="20"/>
      <c r="C678" s="21"/>
      <c r="D678" s="10"/>
      <c r="E678" s="10"/>
      <c r="F678" s="10"/>
      <c r="G678" s="10"/>
      <c r="H678" s="10"/>
      <c r="I678" s="1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22"/>
      <c r="B679" s="20"/>
      <c r="C679" s="21"/>
      <c r="D679" s="10"/>
      <c r="E679" s="10"/>
      <c r="F679" s="10"/>
      <c r="G679" s="10"/>
      <c r="H679" s="10"/>
      <c r="I679" s="1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22"/>
      <c r="B680" s="20"/>
      <c r="C680" s="21"/>
      <c r="D680" s="10"/>
      <c r="E680" s="10"/>
      <c r="F680" s="10"/>
      <c r="G680" s="10"/>
      <c r="H680" s="10"/>
      <c r="I680" s="1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22"/>
      <c r="B681" s="20"/>
      <c r="C681" s="21"/>
      <c r="D681" s="10"/>
      <c r="E681" s="10"/>
      <c r="F681" s="10"/>
      <c r="G681" s="10"/>
      <c r="H681" s="10"/>
      <c r="I681" s="1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22"/>
      <c r="B682" s="20"/>
      <c r="C682" s="21"/>
      <c r="D682" s="10"/>
      <c r="E682" s="10"/>
      <c r="F682" s="10"/>
      <c r="G682" s="10"/>
      <c r="H682" s="10"/>
      <c r="I682" s="1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22"/>
      <c r="B683" s="20"/>
      <c r="C683" s="21"/>
      <c r="D683" s="10"/>
      <c r="E683" s="10"/>
      <c r="F683" s="10"/>
      <c r="G683" s="10"/>
      <c r="H683" s="10"/>
      <c r="I683" s="1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22"/>
      <c r="B684" s="20"/>
      <c r="C684" s="21"/>
      <c r="D684" s="10"/>
      <c r="E684" s="10"/>
      <c r="F684" s="10"/>
      <c r="G684" s="10"/>
      <c r="H684" s="10"/>
      <c r="I684" s="1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22"/>
      <c r="B685" s="20"/>
      <c r="C685" s="21"/>
      <c r="D685" s="10"/>
      <c r="E685" s="10"/>
      <c r="F685" s="10"/>
      <c r="G685" s="10"/>
      <c r="H685" s="10"/>
      <c r="I685" s="1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22"/>
      <c r="B686" s="20"/>
      <c r="C686" s="21"/>
      <c r="D686" s="10"/>
      <c r="E686" s="10"/>
      <c r="F686" s="10"/>
      <c r="G686" s="10"/>
      <c r="H686" s="10"/>
      <c r="I686" s="1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22"/>
      <c r="B687" s="20"/>
      <c r="C687" s="21"/>
      <c r="D687" s="10"/>
      <c r="E687" s="10"/>
      <c r="F687" s="10"/>
      <c r="G687" s="10"/>
      <c r="H687" s="10"/>
      <c r="I687" s="1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22"/>
      <c r="B688" s="20"/>
      <c r="C688" s="21"/>
      <c r="D688" s="10"/>
      <c r="E688" s="10"/>
      <c r="F688" s="10"/>
      <c r="G688" s="10"/>
      <c r="H688" s="10"/>
      <c r="I688" s="1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22"/>
      <c r="B689" s="20"/>
      <c r="C689" s="21"/>
      <c r="D689" s="10"/>
      <c r="E689" s="10"/>
      <c r="F689" s="10"/>
      <c r="G689" s="10"/>
      <c r="H689" s="10"/>
      <c r="I689" s="1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22"/>
      <c r="B690" s="20"/>
      <c r="C690" s="21"/>
      <c r="D690" s="10"/>
      <c r="E690" s="10"/>
      <c r="F690" s="10"/>
      <c r="G690" s="10"/>
      <c r="H690" s="10"/>
      <c r="I690" s="1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22"/>
      <c r="B691" s="20"/>
      <c r="C691" s="21"/>
      <c r="D691" s="10"/>
      <c r="E691" s="10"/>
      <c r="F691" s="10"/>
      <c r="G691" s="10"/>
      <c r="H691" s="10"/>
      <c r="I691" s="1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22"/>
      <c r="B692" s="20"/>
      <c r="C692" s="21"/>
      <c r="D692" s="10"/>
      <c r="E692" s="10"/>
      <c r="F692" s="10"/>
      <c r="G692" s="10"/>
      <c r="H692" s="10"/>
      <c r="I692" s="1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22"/>
      <c r="B693" s="20"/>
      <c r="C693" s="21"/>
      <c r="D693" s="10"/>
      <c r="E693" s="10"/>
      <c r="F693" s="10"/>
      <c r="G693" s="10"/>
      <c r="H693" s="10"/>
      <c r="I693" s="1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22"/>
      <c r="B694" s="20"/>
      <c r="C694" s="21"/>
      <c r="D694" s="10"/>
      <c r="E694" s="10"/>
      <c r="F694" s="10"/>
      <c r="G694" s="10"/>
      <c r="H694" s="10"/>
      <c r="I694" s="1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22"/>
      <c r="B695" s="20"/>
      <c r="C695" s="21"/>
      <c r="D695" s="10"/>
      <c r="E695" s="10"/>
      <c r="F695" s="10"/>
      <c r="G695" s="10"/>
      <c r="H695" s="10"/>
      <c r="I695" s="1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22"/>
      <c r="B696" s="20"/>
      <c r="C696" s="21"/>
      <c r="D696" s="10"/>
      <c r="E696" s="10"/>
      <c r="F696" s="10"/>
      <c r="G696" s="10"/>
      <c r="H696" s="10"/>
      <c r="I696" s="1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22"/>
      <c r="B697" s="20"/>
      <c r="C697" s="21"/>
      <c r="D697" s="10"/>
      <c r="E697" s="10"/>
      <c r="F697" s="10"/>
      <c r="G697" s="10"/>
      <c r="H697" s="10"/>
      <c r="I697" s="1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22"/>
      <c r="B698" s="20"/>
      <c r="C698" s="21"/>
      <c r="D698" s="10"/>
      <c r="E698" s="10"/>
      <c r="F698" s="10"/>
      <c r="G698" s="10"/>
      <c r="H698" s="10"/>
      <c r="I698" s="1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22"/>
      <c r="B699" s="20"/>
      <c r="C699" s="21"/>
      <c r="D699" s="10"/>
      <c r="E699" s="10"/>
      <c r="F699" s="10"/>
      <c r="G699" s="10"/>
      <c r="H699" s="10"/>
      <c r="I699" s="1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22"/>
      <c r="B700" s="20"/>
      <c r="C700" s="21"/>
      <c r="D700" s="10"/>
      <c r="E700" s="10"/>
      <c r="F700" s="10"/>
      <c r="G700" s="10"/>
      <c r="H700" s="10"/>
      <c r="I700" s="1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22"/>
      <c r="B701" s="20"/>
      <c r="C701" s="21"/>
      <c r="D701" s="10"/>
      <c r="E701" s="10"/>
      <c r="F701" s="10"/>
      <c r="G701" s="10"/>
      <c r="H701" s="10"/>
      <c r="I701" s="1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22"/>
      <c r="B702" s="20"/>
      <c r="C702" s="21"/>
      <c r="D702" s="10"/>
      <c r="E702" s="10"/>
      <c r="F702" s="10"/>
      <c r="G702" s="10"/>
      <c r="H702" s="10"/>
      <c r="I702" s="1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22"/>
      <c r="B703" s="20"/>
      <c r="C703" s="21"/>
      <c r="D703" s="10"/>
      <c r="E703" s="10"/>
      <c r="F703" s="10"/>
      <c r="G703" s="10"/>
      <c r="H703" s="10"/>
      <c r="I703" s="1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22"/>
      <c r="B704" s="20"/>
      <c r="C704" s="21"/>
      <c r="D704" s="10"/>
      <c r="E704" s="10"/>
      <c r="F704" s="10"/>
      <c r="G704" s="10"/>
      <c r="H704" s="10"/>
      <c r="I704" s="1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22"/>
      <c r="B705" s="20"/>
      <c r="C705" s="21"/>
      <c r="D705" s="10"/>
      <c r="E705" s="10"/>
      <c r="F705" s="10"/>
      <c r="G705" s="10"/>
      <c r="H705" s="10"/>
      <c r="I705" s="1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22"/>
      <c r="B706" s="20"/>
      <c r="C706" s="21"/>
      <c r="D706" s="10"/>
      <c r="E706" s="10"/>
      <c r="F706" s="10"/>
      <c r="G706" s="10"/>
      <c r="H706" s="10"/>
      <c r="I706" s="1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22"/>
      <c r="B707" s="20"/>
      <c r="C707" s="21"/>
      <c r="D707" s="10"/>
      <c r="E707" s="10"/>
      <c r="F707" s="10"/>
      <c r="G707" s="10"/>
      <c r="H707" s="10"/>
      <c r="I707" s="1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22"/>
      <c r="B708" s="20"/>
      <c r="C708" s="21"/>
      <c r="D708" s="10"/>
      <c r="E708" s="10"/>
      <c r="F708" s="10"/>
      <c r="G708" s="10"/>
      <c r="H708" s="10"/>
      <c r="I708" s="1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22"/>
      <c r="B709" s="20"/>
      <c r="C709" s="21"/>
      <c r="D709" s="10"/>
      <c r="E709" s="10"/>
      <c r="F709" s="10"/>
      <c r="G709" s="10"/>
      <c r="H709" s="10"/>
      <c r="I709" s="1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22"/>
      <c r="B710" s="20"/>
      <c r="C710" s="21"/>
      <c r="D710" s="10"/>
      <c r="E710" s="10"/>
      <c r="F710" s="10"/>
      <c r="G710" s="10"/>
      <c r="H710" s="10"/>
      <c r="I710" s="1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22"/>
      <c r="B711" s="20"/>
      <c r="C711" s="21"/>
      <c r="D711" s="10"/>
      <c r="E711" s="10"/>
      <c r="F711" s="10"/>
      <c r="G711" s="10"/>
      <c r="H711" s="10"/>
      <c r="I711" s="1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22"/>
      <c r="B712" s="20"/>
      <c r="C712" s="21"/>
      <c r="D712" s="10"/>
      <c r="E712" s="10"/>
      <c r="F712" s="10"/>
      <c r="G712" s="10"/>
      <c r="H712" s="10"/>
      <c r="I712" s="1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22"/>
      <c r="B713" s="20"/>
      <c r="C713" s="21"/>
      <c r="D713" s="10"/>
      <c r="E713" s="10"/>
      <c r="F713" s="10"/>
      <c r="G713" s="10"/>
      <c r="H713" s="10"/>
      <c r="I713" s="1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22"/>
      <c r="B714" s="20"/>
      <c r="C714" s="21"/>
      <c r="D714" s="10"/>
      <c r="E714" s="10"/>
      <c r="F714" s="10"/>
      <c r="G714" s="10"/>
      <c r="H714" s="10"/>
      <c r="I714" s="1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22"/>
      <c r="B715" s="20"/>
      <c r="C715" s="21"/>
      <c r="D715" s="10"/>
      <c r="E715" s="10"/>
      <c r="F715" s="10"/>
      <c r="G715" s="10"/>
      <c r="H715" s="10"/>
      <c r="I715" s="1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22"/>
      <c r="B716" s="20"/>
      <c r="C716" s="21"/>
      <c r="D716" s="10"/>
      <c r="E716" s="10"/>
      <c r="F716" s="10"/>
      <c r="G716" s="10"/>
      <c r="H716" s="10"/>
      <c r="I716" s="1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22"/>
      <c r="B717" s="20"/>
      <c r="C717" s="21"/>
      <c r="D717" s="10"/>
      <c r="E717" s="10"/>
      <c r="F717" s="10"/>
      <c r="G717" s="10"/>
      <c r="H717" s="10"/>
      <c r="I717" s="1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22"/>
      <c r="B718" s="20"/>
      <c r="C718" s="21"/>
      <c r="D718" s="10"/>
      <c r="E718" s="10"/>
      <c r="F718" s="10"/>
      <c r="G718" s="10"/>
      <c r="H718" s="10"/>
      <c r="I718" s="1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22"/>
      <c r="B719" s="20"/>
      <c r="C719" s="21"/>
      <c r="D719" s="10"/>
      <c r="E719" s="10"/>
      <c r="F719" s="10"/>
      <c r="G719" s="10"/>
      <c r="H719" s="10"/>
      <c r="I719" s="1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22"/>
      <c r="B720" s="20"/>
      <c r="C720" s="21"/>
      <c r="D720" s="10"/>
      <c r="E720" s="10"/>
      <c r="F720" s="10"/>
      <c r="G720" s="10"/>
      <c r="H720" s="10"/>
      <c r="I720" s="1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22"/>
      <c r="B721" s="20"/>
      <c r="C721" s="21"/>
      <c r="D721" s="10"/>
      <c r="E721" s="10"/>
      <c r="F721" s="10"/>
      <c r="G721" s="10"/>
      <c r="H721" s="10"/>
      <c r="I721" s="1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22"/>
      <c r="B722" s="20"/>
      <c r="C722" s="21"/>
      <c r="D722" s="10"/>
      <c r="E722" s="10"/>
      <c r="F722" s="10"/>
      <c r="G722" s="10"/>
      <c r="H722" s="10"/>
      <c r="I722" s="1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22"/>
      <c r="B723" s="20"/>
      <c r="C723" s="21"/>
      <c r="D723" s="10"/>
      <c r="E723" s="10"/>
      <c r="F723" s="10"/>
      <c r="G723" s="10"/>
      <c r="H723" s="10"/>
      <c r="I723" s="1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22"/>
      <c r="B724" s="20"/>
      <c r="C724" s="21"/>
      <c r="D724" s="10"/>
      <c r="E724" s="10"/>
      <c r="F724" s="10"/>
      <c r="G724" s="10"/>
      <c r="H724" s="10"/>
      <c r="I724" s="1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22"/>
      <c r="B725" s="20"/>
      <c r="C725" s="21"/>
      <c r="D725" s="10"/>
      <c r="E725" s="10"/>
      <c r="F725" s="10"/>
      <c r="G725" s="10"/>
      <c r="H725" s="10"/>
      <c r="I725" s="1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22"/>
      <c r="B726" s="20"/>
      <c r="C726" s="21"/>
      <c r="D726" s="10"/>
      <c r="E726" s="10"/>
      <c r="F726" s="10"/>
      <c r="G726" s="10"/>
      <c r="H726" s="10"/>
      <c r="I726" s="1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22"/>
      <c r="B727" s="20"/>
      <c r="C727" s="21"/>
      <c r="D727" s="10"/>
      <c r="E727" s="10"/>
      <c r="F727" s="10"/>
      <c r="G727" s="10"/>
      <c r="H727" s="10"/>
      <c r="I727" s="1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22"/>
      <c r="B728" s="20"/>
      <c r="C728" s="21"/>
      <c r="D728" s="10"/>
      <c r="E728" s="10"/>
      <c r="F728" s="10"/>
      <c r="G728" s="10"/>
      <c r="H728" s="10"/>
      <c r="I728" s="1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22"/>
      <c r="B729" s="20"/>
      <c r="C729" s="21"/>
      <c r="D729" s="10"/>
      <c r="E729" s="10"/>
      <c r="F729" s="10"/>
      <c r="G729" s="10"/>
      <c r="H729" s="10"/>
      <c r="I729" s="1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22"/>
      <c r="B730" s="20"/>
      <c r="C730" s="21"/>
      <c r="D730" s="10"/>
      <c r="E730" s="10"/>
      <c r="F730" s="10"/>
      <c r="G730" s="10"/>
      <c r="H730" s="10"/>
      <c r="I730" s="1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22"/>
      <c r="B731" s="20"/>
      <c r="C731" s="21"/>
      <c r="D731" s="10"/>
      <c r="E731" s="10"/>
      <c r="F731" s="10"/>
      <c r="G731" s="10"/>
      <c r="H731" s="10"/>
      <c r="I731" s="1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22"/>
      <c r="B732" s="20"/>
      <c r="C732" s="21"/>
      <c r="D732" s="10"/>
      <c r="E732" s="10"/>
      <c r="F732" s="10"/>
      <c r="G732" s="10"/>
      <c r="H732" s="10"/>
      <c r="I732" s="1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22"/>
      <c r="B733" s="20"/>
      <c r="C733" s="21"/>
      <c r="D733" s="10"/>
      <c r="E733" s="10"/>
      <c r="F733" s="10"/>
      <c r="G733" s="10"/>
      <c r="H733" s="10"/>
      <c r="I733" s="1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22"/>
      <c r="B734" s="20"/>
      <c r="C734" s="21"/>
      <c r="D734" s="10"/>
      <c r="E734" s="10"/>
      <c r="F734" s="10"/>
      <c r="G734" s="10"/>
      <c r="H734" s="10"/>
      <c r="I734" s="1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22"/>
      <c r="B735" s="20"/>
      <c r="C735" s="21"/>
      <c r="D735" s="10"/>
      <c r="E735" s="10"/>
      <c r="F735" s="10"/>
      <c r="G735" s="10"/>
      <c r="H735" s="10"/>
      <c r="I735" s="1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22"/>
      <c r="B736" s="20"/>
      <c r="C736" s="21"/>
      <c r="D736" s="10"/>
      <c r="E736" s="10"/>
      <c r="F736" s="10"/>
      <c r="G736" s="10"/>
      <c r="H736" s="10"/>
      <c r="I736" s="1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22"/>
      <c r="B737" s="20"/>
      <c r="C737" s="21"/>
      <c r="D737" s="10"/>
      <c r="E737" s="10"/>
      <c r="F737" s="10"/>
      <c r="G737" s="10"/>
      <c r="H737" s="10"/>
      <c r="I737" s="1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22"/>
      <c r="B738" s="20"/>
      <c r="C738" s="21"/>
      <c r="D738" s="10"/>
      <c r="E738" s="10"/>
      <c r="F738" s="10"/>
      <c r="G738" s="10"/>
      <c r="H738" s="10"/>
      <c r="I738" s="1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22"/>
      <c r="B739" s="20"/>
      <c r="C739" s="21"/>
      <c r="D739" s="10"/>
      <c r="E739" s="10"/>
      <c r="F739" s="10"/>
      <c r="G739" s="10"/>
      <c r="H739" s="10"/>
      <c r="I739" s="1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22"/>
      <c r="B740" s="20"/>
      <c r="C740" s="21"/>
      <c r="D740" s="10"/>
      <c r="E740" s="10"/>
      <c r="F740" s="10"/>
      <c r="G740" s="10"/>
      <c r="H740" s="10"/>
      <c r="I740" s="1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22"/>
      <c r="B741" s="20"/>
      <c r="C741" s="21"/>
      <c r="D741" s="10"/>
      <c r="E741" s="10"/>
      <c r="F741" s="10"/>
      <c r="G741" s="10"/>
      <c r="H741" s="10"/>
      <c r="I741" s="1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22"/>
      <c r="B742" s="20"/>
      <c r="C742" s="21"/>
      <c r="D742" s="10"/>
      <c r="E742" s="10"/>
      <c r="F742" s="10"/>
      <c r="G742" s="10"/>
      <c r="H742" s="10"/>
      <c r="I742" s="1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22"/>
      <c r="B743" s="20"/>
      <c r="C743" s="21"/>
      <c r="D743" s="10"/>
      <c r="E743" s="10"/>
      <c r="F743" s="10"/>
      <c r="G743" s="10"/>
      <c r="H743" s="10"/>
      <c r="I743" s="1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22"/>
      <c r="B744" s="20"/>
      <c r="C744" s="21"/>
      <c r="D744" s="10"/>
      <c r="E744" s="10"/>
      <c r="F744" s="10"/>
      <c r="G744" s="10"/>
      <c r="H744" s="10"/>
      <c r="I744" s="1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22"/>
      <c r="B745" s="20"/>
      <c r="C745" s="21"/>
      <c r="D745" s="10"/>
      <c r="E745" s="10"/>
      <c r="F745" s="10"/>
      <c r="G745" s="10"/>
      <c r="H745" s="10"/>
      <c r="I745" s="1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22"/>
      <c r="B746" s="20"/>
      <c r="C746" s="21"/>
      <c r="D746" s="10"/>
      <c r="E746" s="10"/>
      <c r="F746" s="10"/>
      <c r="G746" s="10"/>
      <c r="H746" s="10"/>
      <c r="I746" s="1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22"/>
      <c r="B747" s="20"/>
      <c r="C747" s="21"/>
      <c r="D747" s="10"/>
      <c r="E747" s="10"/>
      <c r="F747" s="10"/>
      <c r="G747" s="10"/>
      <c r="H747" s="10"/>
      <c r="I747" s="1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22"/>
      <c r="B748" s="20"/>
      <c r="C748" s="21"/>
      <c r="D748" s="10"/>
      <c r="E748" s="10"/>
      <c r="F748" s="10"/>
      <c r="G748" s="10"/>
      <c r="H748" s="10"/>
      <c r="I748" s="1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22"/>
      <c r="B749" s="20"/>
      <c r="C749" s="21"/>
      <c r="D749" s="10"/>
      <c r="E749" s="10"/>
      <c r="F749" s="10"/>
      <c r="G749" s="10"/>
      <c r="H749" s="10"/>
      <c r="I749" s="1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22"/>
      <c r="B750" s="20"/>
      <c r="C750" s="21"/>
      <c r="D750" s="10"/>
      <c r="E750" s="10"/>
      <c r="F750" s="10"/>
      <c r="G750" s="10"/>
      <c r="H750" s="10"/>
      <c r="I750" s="1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22"/>
      <c r="B751" s="20"/>
      <c r="C751" s="21"/>
      <c r="D751" s="10"/>
      <c r="E751" s="10"/>
      <c r="F751" s="10"/>
      <c r="G751" s="10"/>
      <c r="H751" s="10"/>
      <c r="I751" s="1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22"/>
      <c r="B752" s="20"/>
      <c r="C752" s="21"/>
      <c r="D752" s="10"/>
      <c r="E752" s="10"/>
      <c r="F752" s="10"/>
      <c r="G752" s="10"/>
      <c r="H752" s="10"/>
      <c r="I752" s="1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22"/>
      <c r="B753" s="20"/>
      <c r="C753" s="21"/>
      <c r="D753" s="10"/>
      <c r="E753" s="10"/>
      <c r="F753" s="10"/>
      <c r="G753" s="10"/>
      <c r="H753" s="10"/>
      <c r="I753" s="1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22"/>
      <c r="B754" s="20"/>
      <c r="C754" s="21"/>
      <c r="D754" s="10"/>
      <c r="E754" s="10"/>
      <c r="F754" s="10"/>
      <c r="G754" s="10"/>
      <c r="H754" s="10"/>
      <c r="I754" s="1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22"/>
      <c r="B755" s="20"/>
      <c r="C755" s="21"/>
      <c r="D755" s="10"/>
      <c r="E755" s="10"/>
      <c r="F755" s="10"/>
      <c r="G755" s="10"/>
      <c r="H755" s="10"/>
      <c r="I755" s="1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22"/>
      <c r="B756" s="20"/>
      <c r="C756" s="21"/>
      <c r="D756" s="10"/>
      <c r="E756" s="10"/>
      <c r="F756" s="10"/>
      <c r="G756" s="10"/>
      <c r="H756" s="10"/>
      <c r="I756" s="1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22"/>
      <c r="B757" s="20"/>
      <c r="C757" s="21"/>
      <c r="D757" s="10"/>
      <c r="E757" s="10"/>
      <c r="F757" s="10"/>
      <c r="G757" s="10"/>
      <c r="H757" s="10"/>
      <c r="I757" s="1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22"/>
      <c r="B758" s="20"/>
      <c r="C758" s="21"/>
      <c r="D758" s="10"/>
      <c r="E758" s="10"/>
      <c r="F758" s="10"/>
      <c r="G758" s="10"/>
      <c r="H758" s="10"/>
      <c r="I758" s="1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22"/>
      <c r="B759" s="20"/>
      <c r="C759" s="21"/>
      <c r="D759" s="10"/>
      <c r="E759" s="10"/>
      <c r="F759" s="10"/>
      <c r="G759" s="10"/>
      <c r="H759" s="10"/>
      <c r="I759" s="1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22"/>
      <c r="B760" s="20"/>
      <c r="C760" s="21"/>
      <c r="D760" s="10"/>
      <c r="E760" s="10"/>
      <c r="F760" s="10"/>
      <c r="G760" s="10"/>
      <c r="H760" s="10"/>
      <c r="I760" s="1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22"/>
      <c r="B761" s="20"/>
      <c r="C761" s="21"/>
      <c r="D761" s="10"/>
      <c r="E761" s="10"/>
      <c r="F761" s="10"/>
      <c r="G761" s="10"/>
      <c r="H761" s="10"/>
      <c r="I761" s="1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22"/>
      <c r="B762" s="20"/>
      <c r="C762" s="21"/>
      <c r="D762" s="10"/>
      <c r="E762" s="10"/>
      <c r="F762" s="10"/>
      <c r="G762" s="10"/>
      <c r="H762" s="10"/>
      <c r="I762" s="1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22"/>
      <c r="B763" s="20"/>
      <c r="C763" s="21"/>
      <c r="D763" s="10"/>
      <c r="E763" s="10"/>
      <c r="F763" s="10"/>
      <c r="G763" s="10"/>
      <c r="H763" s="10"/>
      <c r="I763" s="1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22"/>
      <c r="B764" s="20"/>
      <c r="C764" s="21"/>
      <c r="D764" s="10"/>
      <c r="E764" s="10"/>
      <c r="F764" s="10"/>
      <c r="G764" s="10"/>
      <c r="H764" s="10"/>
      <c r="I764" s="1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22"/>
      <c r="B765" s="20"/>
      <c r="C765" s="21"/>
      <c r="D765" s="10"/>
      <c r="E765" s="10"/>
      <c r="F765" s="10"/>
      <c r="G765" s="10"/>
      <c r="H765" s="10"/>
      <c r="I765" s="1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22"/>
      <c r="B766" s="20"/>
      <c r="C766" s="21"/>
      <c r="D766" s="10"/>
      <c r="E766" s="10"/>
      <c r="F766" s="10"/>
      <c r="G766" s="10"/>
      <c r="H766" s="10"/>
      <c r="I766" s="1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22"/>
      <c r="B767" s="20"/>
      <c r="C767" s="21"/>
      <c r="D767" s="10"/>
      <c r="E767" s="10"/>
      <c r="F767" s="10"/>
      <c r="G767" s="10"/>
      <c r="H767" s="10"/>
      <c r="I767" s="1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22"/>
      <c r="B768" s="20"/>
      <c r="C768" s="21"/>
      <c r="D768" s="10"/>
      <c r="E768" s="10"/>
      <c r="F768" s="10"/>
      <c r="G768" s="10"/>
      <c r="H768" s="10"/>
      <c r="I768" s="1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22"/>
      <c r="B769" s="20"/>
      <c r="C769" s="21"/>
      <c r="D769" s="10"/>
      <c r="E769" s="10"/>
      <c r="F769" s="10"/>
      <c r="G769" s="10"/>
      <c r="H769" s="10"/>
      <c r="I769" s="1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22"/>
      <c r="B770" s="20"/>
      <c r="C770" s="21"/>
      <c r="D770" s="10"/>
      <c r="E770" s="10"/>
      <c r="F770" s="10"/>
      <c r="G770" s="10"/>
      <c r="H770" s="10"/>
      <c r="I770" s="1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22"/>
      <c r="B771" s="20"/>
      <c r="C771" s="21"/>
      <c r="D771" s="10"/>
      <c r="E771" s="10"/>
      <c r="F771" s="10"/>
      <c r="G771" s="10"/>
      <c r="H771" s="10"/>
      <c r="I771" s="1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22"/>
      <c r="B772" s="20"/>
      <c r="C772" s="21"/>
      <c r="D772" s="10"/>
      <c r="E772" s="10"/>
      <c r="F772" s="10"/>
      <c r="G772" s="10"/>
      <c r="H772" s="10"/>
      <c r="I772" s="1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22"/>
      <c r="B773" s="20"/>
      <c r="C773" s="21"/>
      <c r="D773" s="10"/>
      <c r="E773" s="10"/>
      <c r="F773" s="10"/>
      <c r="G773" s="10"/>
      <c r="H773" s="10"/>
      <c r="I773" s="1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22"/>
      <c r="B774" s="20"/>
      <c r="C774" s="21"/>
      <c r="D774" s="10"/>
      <c r="E774" s="10"/>
      <c r="F774" s="10"/>
      <c r="G774" s="10"/>
      <c r="H774" s="10"/>
      <c r="I774" s="1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22"/>
      <c r="B775" s="20"/>
      <c r="C775" s="21"/>
      <c r="D775" s="10"/>
      <c r="E775" s="10"/>
      <c r="F775" s="10"/>
      <c r="G775" s="10"/>
      <c r="H775" s="10"/>
      <c r="I775" s="1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22"/>
      <c r="B776" s="20"/>
      <c r="C776" s="21"/>
      <c r="D776" s="10"/>
      <c r="E776" s="10"/>
      <c r="F776" s="10"/>
      <c r="G776" s="10"/>
      <c r="H776" s="10"/>
      <c r="I776" s="1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22"/>
      <c r="B777" s="20"/>
      <c r="C777" s="21"/>
      <c r="D777" s="10"/>
      <c r="E777" s="10"/>
      <c r="F777" s="10"/>
      <c r="G777" s="10"/>
      <c r="H777" s="10"/>
      <c r="I777" s="1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22"/>
      <c r="B778" s="20"/>
      <c r="C778" s="21"/>
      <c r="D778" s="10"/>
      <c r="E778" s="10"/>
      <c r="F778" s="10"/>
      <c r="G778" s="10"/>
      <c r="H778" s="10"/>
      <c r="I778" s="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22"/>
      <c r="B779" s="20"/>
      <c r="C779" s="21"/>
      <c r="D779" s="10"/>
      <c r="E779" s="10"/>
      <c r="F779" s="10"/>
      <c r="G779" s="10"/>
      <c r="H779" s="10"/>
      <c r="I779" s="1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22"/>
      <c r="B780" s="20"/>
      <c r="C780" s="21"/>
      <c r="D780" s="10"/>
      <c r="E780" s="10"/>
      <c r="F780" s="10"/>
      <c r="G780" s="10"/>
      <c r="H780" s="10"/>
      <c r="I780" s="1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22"/>
      <c r="B781" s="20"/>
      <c r="C781" s="21"/>
      <c r="D781" s="10"/>
      <c r="E781" s="10"/>
      <c r="F781" s="10"/>
      <c r="G781" s="10"/>
      <c r="H781" s="10"/>
      <c r="I781" s="1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22"/>
      <c r="B782" s="20"/>
      <c r="C782" s="21"/>
      <c r="D782" s="10"/>
      <c r="E782" s="10"/>
      <c r="F782" s="10"/>
      <c r="G782" s="10"/>
      <c r="H782" s="10"/>
      <c r="I782" s="1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22"/>
      <c r="B783" s="20"/>
      <c r="C783" s="21"/>
      <c r="D783" s="10"/>
      <c r="E783" s="10"/>
      <c r="F783" s="10"/>
      <c r="G783" s="10"/>
      <c r="H783" s="10"/>
      <c r="I783" s="1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22"/>
      <c r="B784" s="20"/>
      <c r="C784" s="21"/>
      <c r="D784" s="10"/>
      <c r="E784" s="10"/>
      <c r="F784" s="10"/>
      <c r="G784" s="10"/>
      <c r="H784" s="10"/>
      <c r="I784" s="1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22"/>
      <c r="B785" s="20"/>
      <c r="C785" s="21"/>
      <c r="D785" s="10"/>
      <c r="E785" s="10"/>
      <c r="F785" s="10"/>
      <c r="G785" s="10"/>
      <c r="H785" s="10"/>
      <c r="I785" s="1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22"/>
      <c r="B786" s="20"/>
      <c r="C786" s="21"/>
      <c r="D786" s="10"/>
      <c r="E786" s="10"/>
      <c r="F786" s="10"/>
      <c r="G786" s="10"/>
      <c r="H786" s="10"/>
      <c r="I786" s="1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22"/>
      <c r="B787" s="20"/>
      <c r="C787" s="21"/>
      <c r="D787" s="10"/>
      <c r="E787" s="10"/>
      <c r="F787" s="10"/>
      <c r="G787" s="10"/>
      <c r="H787" s="10"/>
      <c r="I787" s="1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22"/>
      <c r="B788" s="20"/>
      <c r="C788" s="21"/>
      <c r="D788" s="10"/>
      <c r="E788" s="10"/>
      <c r="F788" s="10"/>
      <c r="G788" s="10"/>
      <c r="H788" s="10"/>
      <c r="I788" s="1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22"/>
      <c r="B789" s="20"/>
      <c r="C789" s="21"/>
      <c r="D789" s="10"/>
      <c r="E789" s="10"/>
      <c r="F789" s="10"/>
      <c r="G789" s="10"/>
      <c r="H789" s="10"/>
      <c r="I789" s="1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22"/>
      <c r="B790" s="20"/>
      <c r="C790" s="21"/>
      <c r="D790" s="10"/>
      <c r="E790" s="10"/>
      <c r="F790" s="10"/>
      <c r="G790" s="10"/>
      <c r="H790" s="10"/>
      <c r="I790" s="1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22"/>
      <c r="B791" s="20"/>
      <c r="C791" s="21"/>
      <c r="D791" s="10"/>
      <c r="E791" s="10"/>
      <c r="F791" s="10"/>
      <c r="G791" s="10"/>
      <c r="H791" s="10"/>
      <c r="I791" s="1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22"/>
      <c r="B792" s="20"/>
      <c r="C792" s="21"/>
      <c r="D792" s="10"/>
      <c r="E792" s="10"/>
      <c r="F792" s="10"/>
      <c r="G792" s="10"/>
      <c r="H792" s="10"/>
      <c r="I792" s="1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22"/>
      <c r="B793" s="20"/>
      <c r="C793" s="21"/>
      <c r="D793" s="10"/>
      <c r="E793" s="10"/>
      <c r="F793" s="10"/>
      <c r="G793" s="10"/>
      <c r="H793" s="10"/>
      <c r="I793" s="1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22"/>
      <c r="B794" s="20"/>
      <c r="C794" s="21"/>
      <c r="D794" s="10"/>
      <c r="E794" s="10"/>
      <c r="F794" s="10"/>
      <c r="G794" s="10"/>
      <c r="H794" s="10"/>
      <c r="I794" s="1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22"/>
      <c r="B795" s="20"/>
      <c r="C795" s="21"/>
      <c r="D795" s="10"/>
      <c r="E795" s="10"/>
      <c r="F795" s="10"/>
      <c r="G795" s="10"/>
      <c r="H795" s="10"/>
      <c r="I795" s="1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22"/>
      <c r="B796" s="20"/>
      <c r="C796" s="21"/>
      <c r="D796" s="10"/>
      <c r="E796" s="10"/>
      <c r="F796" s="10"/>
      <c r="G796" s="10"/>
      <c r="H796" s="10"/>
      <c r="I796" s="1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22"/>
      <c r="B797" s="20"/>
      <c r="C797" s="21"/>
      <c r="D797" s="10"/>
      <c r="E797" s="10"/>
      <c r="F797" s="10"/>
      <c r="G797" s="10"/>
      <c r="H797" s="10"/>
      <c r="I797" s="1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22"/>
      <c r="B798" s="20"/>
      <c r="C798" s="21"/>
      <c r="D798" s="10"/>
      <c r="E798" s="10"/>
      <c r="F798" s="10"/>
      <c r="G798" s="10"/>
      <c r="H798" s="10"/>
      <c r="I798" s="1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22"/>
      <c r="B799" s="20"/>
      <c r="C799" s="21"/>
      <c r="D799" s="10"/>
      <c r="E799" s="10"/>
      <c r="F799" s="10"/>
      <c r="G799" s="10"/>
      <c r="H799" s="10"/>
      <c r="I799" s="1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22"/>
      <c r="B800" s="20"/>
      <c r="C800" s="21"/>
      <c r="D800" s="10"/>
      <c r="E800" s="10"/>
      <c r="F800" s="10"/>
      <c r="G800" s="10"/>
      <c r="H800" s="10"/>
      <c r="I800" s="1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22"/>
      <c r="B801" s="20"/>
      <c r="C801" s="21"/>
      <c r="D801" s="10"/>
      <c r="E801" s="10"/>
      <c r="F801" s="10"/>
      <c r="G801" s="10"/>
      <c r="H801" s="10"/>
      <c r="I801" s="1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22"/>
      <c r="B802" s="20"/>
      <c r="C802" s="21"/>
      <c r="D802" s="10"/>
      <c r="E802" s="10"/>
      <c r="F802" s="10"/>
      <c r="G802" s="10"/>
      <c r="H802" s="10"/>
      <c r="I802" s="1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22"/>
      <c r="B803" s="20"/>
      <c r="C803" s="21"/>
      <c r="D803" s="10"/>
      <c r="E803" s="10"/>
      <c r="F803" s="10"/>
      <c r="G803" s="10"/>
      <c r="H803" s="10"/>
      <c r="I803" s="1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22"/>
      <c r="B804" s="20"/>
      <c r="C804" s="21"/>
      <c r="D804" s="10"/>
      <c r="E804" s="10"/>
      <c r="F804" s="10"/>
      <c r="G804" s="10"/>
      <c r="H804" s="10"/>
      <c r="I804" s="1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22"/>
      <c r="B805" s="20"/>
      <c r="C805" s="21"/>
      <c r="D805" s="10"/>
      <c r="E805" s="10"/>
      <c r="F805" s="10"/>
      <c r="G805" s="10"/>
      <c r="H805" s="10"/>
      <c r="I805" s="1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22"/>
      <c r="B806" s="20"/>
      <c r="C806" s="21"/>
      <c r="D806" s="10"/>
      <c r="E806" s="10"/>
      <c r="F806" s="10"/>
      <c r="G806" s="10"/>
      <c r="H806" s="10"/>
      <c r="I806" s="1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22"/>
      <c r="B807" s="20"/>
      <c r="C807" s="21"/>
      <c r="D807" s="10"/>
      <c r="E807" s="10"/>
      <c r="F807" s="10"/>
      <c r="G807" s="10"/>
      <c r="H807" s="10"/>
      <c r="I807" s="1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22"/>
      <c r="B808" s="20"/>
      <c r="C808" s="21"/>
      <c r="D808" s="10"/>
      <c r="E808" s="10"/>
      <c r="F808" s="10"/>
      <c r="G808" s="10"/>
      <c r="H808" s="10"/>
      <c r="I808" s="1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22"/>
      <c r="B809" s="20"/>
      <c r="C809" s="21"/>
      <c r="D809" s="10"/>
      <c r="E809" s="10"/>
      <c r="F809" s="10"/>
      <c r="G809" s="10"/>
      <c r="H809" s="10"/>
      <c r="I809" s="1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22"/>
      <c r="B810" s="20"/>
      <c r="C810" s="21"/>
      <c r="D810" s="10"/>
      <c r="E810" s="10"/>
      <c r="F810" s="10"/>
      <c r="G810" s="10"/>
      <c r="H810" s="10"/>
      <c r="I810" s="1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22"/>
      <c r="B811" s="20"/>
      <c r="C811" s="21"/>
      <c r="D811" s="10"/>
      <c r="E811" s="10"/>
      <c r="F811" s="10"/>
      <c r="G811" s="10"/>
      <c r="H811" s="10"/>
      <c r="I811" s="1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22"/>
      <c r="B812" s="20"/>
      <c r="C812" s="21"/>
      <c r="D812" s="10"/>
      <c r="E812" s="10"/>
      <c r="F812" s="10"/>
      <c r="G812" s="10"/>
      <c r="H812" s="10"/>
      <c r="I812" s="1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22"/>
      <c r="B813" s="20"/>
      <c r="C813" s="21"/>
      <c r="D813" s="10"/>
      <c r="E813" s="10"/>
      <c r="F813" s="10"/>
      <c r="G813" s="10"/>
      <c r="H813" s="10"/>
      <c r="I813" s="1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22"/>
      <c r="B814" s="20"/>
      <c r="C814" s="21"/>
      <c r="D814" s="10"/>
      <c r="E814" s="10"/>
      <c r="F814" s="10"/>
      <c r="G814" s="10"/>
      <c r="H814" s="10"/>
      <c r="I814" s="1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22"/>
      <c r="B815" s="20"/>
      <c r="C815" s="21"/>
      <c r="D815" s="10"/>
      <c r="E815" s="10"/>
      <c r="F815" s="10"/>
      <c r="G815" s="10"/>
      <c r="H815" s="10"/>
      <c r="I815" s="1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22"/>
      <c r="B816" s="20"/>
      <c r="C816" s="21"/>
      <c r="D816" s="10"/>
      <c r="E816" s="10"/>
      <c r="F816" s="10"/>
      <c r="G816" s="10"/>
      <c r="H816" s="10"/>
      <c r="I816" s="1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22"/>
      <c r="B817" s="20"/>
      <c r="C817" s="21"/>
      <c r="D817" s="10"/>
      <c r="E817" s="10"/>
      <c r="F817" s="10"/>
      <c r="G817" s="10"/>
      <c r="H817" s="10"/>
      <c r="I817" s="1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22"/>
      <c r="B818" s="20"/>
      <c r="C818" s="21"/>
      <c r="D818" s="10"/>
      <c r="E818" s="10"/>
      <c r="F818" s="10"/>
      <c r="G818" s="10"/>
      <c r="H818" s="10"/>
      <c r="I818" s="1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22"/>
      <c r="B819" s="20"/>
      <c r="C819" s="21"/>
      <c r="D819" s="10"/>
      <c r="E819" s="10"/>
      <c r="F819" s="10"/>
      <c r="G819" s="10"/>
      <c r="H819" s="10"/>
      <c r="I819" s="1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22"/>
      <c r="B820" s="20"/>
      <c r="C820" s="21"/>
      <c r="D820" s="10"/>
      <c r="E820" s="10"/>
      <c r="F820" s="10"/>
      <c r="G820" s="10"/>
      <c r="H820" s="10"/>
      <c r="I820" s="1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22"/>
      <c r="B821" s="20"/>
      <c r="C821" s="21"/>
      <c r="D821" s="10"/>
      <c r="E821" s="10"/>
      <c r="F821" s="10"/>
      <c r="G821" s="10"/>
      <c r="H821" s="10"/>
      <c r="I821" s="1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22"/>
      <c r="B822" s="20"/>
      <c r="C822" s="21"/>
      <c r="D822" s="10"/>
      <c r="E822" s="10"/>
      <c r="F822" s="10"/>
      <c r="G822" s="10"/>
      <c r="H822" s="10"/>
      <c r="I822" s="1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22"/>
      <c r="B823" s="20"/>
      <c r="C823" s="21"/>
      <c r="D823" s="10"/>
      <c r="E823" s="10"/>
      <c r="F823" s="10"/>
      <c r="G823" s="10"/>
      <c r="H823" s="10"/>
      <c r="I823" s="1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22"/>
      <c r="B824" s="20"/>
      <c r="C824" s="21"/>
      <c r="D824" s="10"/>
      <c r="E824" s="10"/>
      <c r="F824" s="10"/>
      <c r="G824" s="10"/>
      <c r="H824" s="10"/>
      <c r="I824" s="1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22"/>
      <c r="B825" s="20"/>
      <c r="C825" s="21"/>
      <c r="D825" s="10"/>
      <c r="E825" s="10"/>
      <c r="F825" s="10"/>
      <c r="G825" s="10"/>
      <c r="H825" s="10"/>
      <c r="I825" s="1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22"/>
      <c r="B826" s="20"/>
      <c r="C826" s="21"/>
      <c r="D826" s="10"/>
      <c r="E826" s="10"/>
      <c r="F826" s="10"/>
      <c r="G826" s="10"/>
      <c r="H826" s="10"/>
      <c r="I826" s="1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22"/>
      <c r="B827" s="20"/>
      <c r="C827" s="21"/>
      <c r="D827" s="10"/>
      <c r="E827" s="10"/>
      <c r="F827" s="10"/>
      <c r="G827" s="10"/>
      <c r="H827" s="10"/>
      <c r="I827" s="1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22"/>
      <c r="B828" s="20"/>
      <c r="C828" s="21"/>
      <c r="D828" s="10"/>
      <c r="E828" s="10"/>
      <c r="F828" s="10"/>
      <c r="G828" s="10"/>
      <c r="H828" s="10"/>
      <c r="I828" s="1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22"/>
      <c r="B829" s="20"/>
      <c r="C829" s="21"/>
      <c r="D829" s="10"/>
      <c r="E829" s="10"/>
      <c r="F829" s="10"/>
      <c r="G829" s="10"/>
      <c r="H829" s="10"/>
      <c r="I829" s="1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22"/>
      <c r="B830" s="20"/>
      <c r="C830" s="21"/>
      <c r="D830" s="10"/>
      <c r="E830" s="10"/>
      <c r="F830" s="10"/>
      <c r="G830" s="10"/>
      <c r="H830" s="10"/>
      <c r="I830" s="1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22"/>
      <c r="B831" s="20"/>
      <c r="C831" s="21"/>
      <c r="D831" s="10"/>
      <c r="E831" s="10"/>
      <c r="F831" s="10"/>
      <c r="G831" s="10"/>
      <c r="H831" s="10"/>
      <c r="I831" s="1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22"/>
      <c r="B832" s="20"/>
      <c r="C832" s="21"/>
      <c r="D832" s="10"/>
      <c r="E832" s="10"/>
      <c r="F832" s="10"/>
      <c r="G832" s="10"/>
      <c r="H832" s="10"/>
      <c r="I832" s="1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22"/>
      <c r="B833" s="20"/>
      <c r="C833" s="21"/>
      <c r="D833" s="10"/>
      <c r="E833" s="10"/>
      <c r="F833" s="10"/>
      <c r="G833" s="10"/>
      <c r="H833" s="10"/>
      <c r="I833" s="1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22"/>
      <c r="B834" s="20"/>
      <c r="C834" s="21"/>
      <c r="D834" s="10"/>
      <c r="E834" s="10"/>
      <c r="F834" s="10"/>
      <c r="G834" s="10"/>
      <c r="H834" s="10"/>
      <c r="I834" s="1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22"/>
      <c r="B835" s="20"/>
      <c r="C835" s="21"/>
      <c r="D835" s="10"/>
      <c r="E835" s="10"/>
      <c r="F835" s="10"/>
      <c r="G835" s="10"/>
      <c r="H835" s="10"/>
      <c r="I835" s="1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22"/>
      <c r="B836" s="20"/>
      <c r="C836" s="21"/>
      <c r="D836" s="10"/>
      <c r="E836" s="10"/>
      <c r="F836" s="10"/>
      <c r="G836" s="10"/>
      <c r="H836" s="10"/>
      <c r="I836" s="1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22"/>
      <c r="B837" s="20"/>
      <c r="C837" s="21"/>
      <c r="D837" s="10"/>
      <c r="E837" s="10"/>
      <c r="F837" s="10"/>
      <c r="G837" s="10"/>
      <c r="H837" s="10"/>
      <c r="I837" s="1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22"/>
      <c r="B838" s="20"/>
      <c r="C838" s="21"/>
      <c r="D838" s="10"/>
      <c r="E838" s="10"/>
      <c r="F838" s="10"/>
      <c r="G838" s="10"/>
      <c r="H838" s="10"/>
      <c r="I838" s="1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22"/>
      <c r="B839" s="20"/>
      <c r="C839" s="21"/>
      <c r="D839" s="10"/>
      <c r="E839" s="10"/>
      <c r="F839" s="10"/>
      <c r="G839" s="10"/>
      <c r="H839" s="10"/>
      <c r="I839" s="1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22"/>
      <c r="B840" s="20"/>
      <c r="C840" s="21"/>
      <c r="D840" s="10"/>
      <c r="E840" s="10"/>
      <c r="F840" s="10"/>
      <c r="G840" s="10"/>
      <c r="H840" s="10"/>
      <c r="I840" s="1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22"/>
      <c r="B841" s="20"/>
      <c r="C841" s="21"/>
      <c r="D841" s="10"/>
      <c r="E841" s="10"/>
      <c r="F841" s="10"/>
      <c r="G841" s="10"/>
      <c r="H841" s="10"/>
      <c r="I841" s="1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22"/>
      <c r="B842" s="20"/>
      <c r="C842" s="21"/>
      <c r="D842" s="10"/>
      <c r="E842" s="10"/>
      <c r="F842" s="10"/>
      <c r="G842" s="10"/>
      <c r="H842" s="10"/>
      <c r="I842" s="1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22"/>
      <c r="B843" s="20"/>
      <c r="C843" s="21"/>
      <c r="D843" s="10"/>
      <c r="E843" s="10"/>
      <c r="F843" s="10"/>
      <c r="G843" s="10"/>
      <c r="H843" s="10"/>
      <c r="I843" s="1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22"/>
      <c r="B844" s="20"/>
      <c r="C844" s="21"/>
      <c r="D844" s="10"/>
      <c r="E844" s="10"/>
      <c r="F844" s="10"/>
      <c r="G844" s="10"/>
      <c r="H844" s="10"/>
      <c r="I844" s="1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22"/>
      <c r="B845" s="20"/>
      <c r="C845" s="21"/>
      <c r="D845" s="10"/>
      <c r="E845" s="10"/>
      <c r="F845" s="10"/>
      <c r="G845" s="10"/>
      <c r="H845" s="10"/>
      <c r="I845" s="1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22"/>
      <c r="B846" s="20"/>
      <c r="C846" s="21"/>
      <c r="D846" s="10"/>
      <c r="E846" s="10"/>
      <c r="F846" s="10"/>
      <c r="G846" s="10"/>
      <c r="H846" s="10"/>
      <c r="I846" s="1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22"/>
      <c r="B847" s="20"/>
      <c r="C847" s="21"/>
      <c r="D847" s="10"/>
      <c r="E847" s="10"/>
      <c r="F847" s="10"/>
      <c r="G847" s="10"/>
      <c r="H847" s="10"/>
      <c r="I847" s="1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22"/>
      <c r="B848" s="20"/>
      <c r="C848" s="21"/>
      <c r="D848" s="10"/>
      <c r="E848" s="10"/>
      <c r="F848" s="10"/>
      <c r="G848" s="10"/>
      <c r="H848" s="10"/>
      <c r="I848" s="1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22"/>
      <c r="B849" s="20"/>
      <c r="C849" s="21"/>
      <c r="D849" s="10"/>
      <c r="E849" s="10"/>
      <c r="F849" s="10"/>
      <c r="G849" s="10"/>
      <c r="H849" s="10"/>
      <c r="I849" s="1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22"/>
      <c r="B850" s="20"/>
      <c r="C850" s="21"/>
      <c r="D850" s="10"/>
      <c r="E850" s="10"/>
      <c r="F850" s="10"/>
      <c r="G850" s="10"/>
      <c r="H850" s="10"/>
      <c r="I850" s="1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22"/>
      <c r="B851" s="20"/>
      <c r="C851" s="21"/>
      <c r="D851" s="10"/>
      <c r="E851" s="10"/>
      <c r="F851" s="10"/>
      <c r="G851" s="10"/>
      <c r="H851" s="10"/>
      <c r="I851" s="1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22"/>
      <c r="B852" s="20"/>
      <c r="C852" s="21"/>
      <c r="D852" s="10"/>
      <c r="E852" s="10"/>
      <c r="F852" s="10"/>
      <c r="G852" s="10"/>
      <c r="H852" s="10"/>
      <c r="I852" s="1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22"/>
      <c r="B853" s="20"/>
      <c r="C853" s="21"/>
      <c r="D853" s="10"/>
      <c r="E853" s="10"/>
      <c r="F853" s="10"/>
      <c r="G853" s="10"/>
      <c r="H853" s="10"/>
      <c r="I853" s="1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22"/>
      <c r="B854" s="20"/>
      <c r="C854" s="21"/>
      <c r="D854" s="10"/>
      <c r="E854" s="10"/>
      <c r="F854" s="10"/>
      <c r="G854" s="10"/>
      <c r="H854" s="10"/>
      <c r="I854" s="1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22"/>
      <c r="B855" s="20"/>
      <c r="C855" s="21"/>
      <c r="D855" s="10"/>
      <c r="E855" s="10"/>
      <c r="F855" s="10"/>
      <c r="G855" s="10"/>
      <c r="H855" s="10"/>
      <c r="I855" s="1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22"/>
      <c r="B856" s="20"/>
      <c r="C856" s="21"/>
      <c r="D856" s="10"/>
      <c r="E856" s="10"/>
      <c r="F856" s="10"/>
      <c r="G856" s="10"/>
      <c r="H856" s="10"/>
      <c r="I856" s="1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22"/>
      <c r="B857" s="20"/>
      <c r="C857" s="21"/>
      <c r="D857" s="10"/>
      <c r="E857" s="10"/>
      <c r="F857" s="10"/>
      <c r="G857" s="10"/>
      <c r="H857" s="10"/>
      <c r="I857" s="1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22"/>
      <c r="B858" s="20"/>
      <c r="C858" s="21"/>
      <c r="D858" s="10"/>
      <c r="E858" s="10"/>
      <c r="F858" s="10"/>
      <c r="G858" s="10"/>
      <c r="H858" s="10"/>
      <c r="I858" s="1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22"/>
      <c r="B859" s="20"/>
      <c r="C859" s="21"/>
      <c r="D859" s="10"/>
      <c r="E859" s="10"/>
      <c r="F859" s="10"/>
      <c r="G859" s="10"/>
      <c r="H859" s="10"/>
      <c r="I859" s="1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22"/>
      <c r="B860" s="20"/>
      <c r="C860" s="21"/>
      <c r="D860" s="10"/>
      <c r="E860" s="10"/>
      <c r="F860" s="10"/>
      <c r="G860" s="10"/>
      <c r="H860" s="10"/>
      <c r="I860" s="1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22"/>
      <c r="B861" s="20"/>
      <c r="C861" s="21"/>
      <c r="D861" s="10"/>
      <c r="E861" s="10"/>
      <c r="F861" s="10"/>
      <c r="G861" s="10"/>
      <c r="H861" s="10"/>
      <c r="I861" s="1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22"/>
      <c r="B862" s="20"/>
      <c r="C862" s="21"/>
      <c r="D862" s="10"/>
      <c r="E862" s="10"/>
      <c r="F862" s="10"/>
      <c r="G862" s="10"/>
      <c r="H862" s="10"/>
      <c r="I862" s="1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22"/>
      <c r="B863" s="20"/>
      <c r="C863" s="21"/>
      <c r="D863" s="10"/>
      <c r="E863" s="10"/>
      <c r="F863" s="10"/>
      <c r="G863" s="10"/>
      <c r="H863" s="10"/>
      <c r="I863" s="1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22"/>
      <c r="B864" s="20"/>
      <c r="C864" s="21"/>
      <c r="D864" s="10"/>
      <c r="E864" s="10"/>
      <c r="F864" s="10"/>
      <c r="G864" s="10"/>
      <c r="H864" s="10"/>
      <c r="I864" s="1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22"/>
      <c r="B865" s="20"/>
      <c r="C865" s="21"/>
      <c r="D865" s="10"/>
      <c r="E865" s="10"/>
      <c r="F865" s="10"/>
      <c r="G865" s="10"/>
      <c r="H865" s="10"/>
      <c r="I865" s="1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22"/>
      <c r="B866" s="20"/>
      <c r="C866" s="21"/>
      <c r="D866" s="10"/>
      <c r="E866" s="10"/>
      <c r="F866" s="10"/>
      <c r="G866" s="10"/>
      <c r="H866" s="10"/>
      <c r="I866" s="1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22"/>
      <c r="B867" s="20"/>
      <c r="C867" s="21"/>
      <c r="D867" s="10"/>
      <c r="E867" s="10"/>
      <c r="F867" s="10"/>
      <c r="G867" s="10"/>
      <c r="H867" s="10"/>
      <c r="I867" s="1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22"/>
      <c r="B868" s="20"/>
      <c r="C868" s="21"/>
      <c r="D868" s="10"/>
      <c r="E868" s="10"/>
      <c r="F868" s="10"/>
      <c r="G868" s="10"/>
      <c r="H868" s="10"/>
      <c r="I868" s="1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22"/>
      <c r="B869" s="20"/>
      <c r="C869" s="21"/>
      <c r="D869" s="10"/>
      <c r="E869" s="10"/>
      <c r="F869" s="10"/>
      <c r="G869" s="10"/>
      <c r="H869" s="10"/>
      <c r="I869" s="1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22"/>
      <c r="B870" s="20"/>
      <c r="C870" s="21"/>
      <c r="D870" s="10"/>
      <c r="E870" s="10"/>
      <c r="F870" s="10"/>
      <c r="G870" s="10"/>
      <c r="H870" s="10"/>
      <c r="I870" s="1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22"/>
      <c r="B871" s="20"/>
      <c r="C871" s="21"/>
      <c r="D871" s="10"/>
      <c r="E871" s="10"/>
      <c r="F871" s="10"/>
      <c r="G871" s="10"/>
      <c r="H871" s="10"/>
      <c r="I871" s="1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22"/>
      <c r="B872" s="20"/>
      <c r="C872" s="21"/>
      <c r="D872" s="10"/>
      <c r="E872" s="10"/>
      <c r="F872" s="10"/>
      <c r="G872" s="10"/>
      <c r="H872" s="10"/>
      <c r="I872" s="1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22"/>
      <c r="B873" s="20"/>
      <c r="C873" s="21"/>
      <c r="D873" s="10"/>
      <c r="E873" s="10"/>
      <c r="F873" s="10"/>
      <c r="G873" s="10"/>
      <c r="H873" s="10"/>
      <c r="I873" s="1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22"/>
      <c r="B874" s="20"/>
      <c r="C874" s="21"/>
      <c r="D874" s="10"/>
      <c r="E874" s="10"/>
      <c r="F874" s="10"/>
      <c r="G874" s="10"/>
      <c r="H874" s="10"/>
      <c r="I874" s="1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22"/>
      <c r="B875" s="20"/>
      <c r="C875" s="21"/>
      <c r="D875" s="10"/>
      <c r="E875" s="10"/>
      <c r="F875" s="10"/>
      <c r="G875" s="10"/>
      <c r="H875" s="10"/>
      <c r="I875" s="1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22"/>
      <c r="B876" s="20"/>
      <c r="C876" s="21"/>
      <c r="D876" s="10"/>
      <c r="E876" s="10"/>
      <c r="F876" s="10"/>
      <c r="G876" s="10"/>
      <c r="H876" s="10"/>
      <c r="I876" s="1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22"/>
      <c r="B877" s="20"/>
      <c r="C877" s="21"/>
      <c r="D877" s="10"/>
      <c r="E877" s="10"/>
      <c r="F877" s="10"/>
      <c r="G877" s="10"/>
      <c r="H877" s="10"/>
      <c r="I877" s="1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22"/>
      <c r="B878" s="20"/>
      <c r="C878" s="21"/>
      <c r="D878" s="10"/>
      <c r="E878" s="10"/>
      <c r="F878" s="10"/>
      <c r="G878" s="10"/>
      <c r="H878" s="10"/>
      <c r="I878" s="1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22"/>
      <c r="B879" s="20"/>
      <c r="C879" s="21"/>
      <c r="D879" s="10"/>
      <c r="E879" s="10"/>
      <c r="F879" s="10"/>
      <c r="G879" s="10"/>
      <c r="H879" s="10"/>
      <c r="I879" s="1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22"/>
      <c r="B880" s="20"/>
      <c r="C880" s="21"/>
      <c r="D880" s="10"/>
      <c r="E880" s="10"/>
      <c r="F880" s="10"/>
      <c r="G880" s="10"/>
      <c r="H880" s="10"/>
      <c r="I880" s="1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22"/>
      <c r="B881" s="20"/>
      <c r="C881" s="21"/>
      <c r="D881" s="10"/>
      <c r="E881" s="10"/>
      <c r="F881" s="10"/>
      <c r="G881" s="10"/>
      <c r="H881" s="10"/>
      <c r="I881" s="1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22"/>
      <c r="B882" s="20"/>
      <c r="C882" s="21"/>
      <c r="D882" s="10"/>
      <c r="E882" s="10"/>
      <c r="F882" s="10"/>
      <c r="G882" s="10"/>
      <c r="H882" s="10"/>
      <c r="I882" s="1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22"/>
      <c r="B883" s="20"/>
      <c r="C883" s="21"/>
      <c r="D883" s="10"/>
      <c r="E883" s="10"/>
      <c r="F883" s="10"/>
      <c r="G883" s="10"/>
      <c r="H883" s="10"/>
      <c r="I883" s="1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22"/>
      <c r="B884" s="20"/>
      <c r="C884" s="21"/>
      <c r="D884" s="10"/>
      <c r="E884" s="10"/>
      <c r="F884" s="10"/>
      <c r="G884" s="10"/>
      <c r="H884" s="10"/>
      <c r="I884" s="1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22"/>
      <c r="B885" s="20"/>
      <c r="C885" s="21"/>
      <c r="D885" s="10"/>
      <c r="E885" s="10"/>
      <c r="F885" s="10"/>
      <c r="G885" s="10"/>
      <c r="H885" s="10"/>
      <c r="I885" s="1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22"/>
      <c r="B886" s="20"/>
      <c r="C886" s="21"/>
      <c r="D886" s="10"/>
      <c r="E886" s="10"/>
      <c r="F886" s="10"/>
      <c r="G886" s="10"/>
      <c r="H886" s="10"/>
      <c r="I886" s="1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22"/>
      <c r="B887" s="20"/>
      <c r="C887" s="21"/>
      <c r="D887" s="10"/>
      <c r="E887" s="10"/>
      <c r="F887" s="10"/>
      <c r="G887" s="10"/>
      <c r="H887" s="10"/>
      <c r="I887" s="1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22"/>
      <c r="B888" s="20"/>
      <c r="C888" s="21"/>
      <c r="D888" s="10"/>
      <c r="E888" s="10"/>
      <c r="F888" s="10"/>
      <c r="G888" s="10"/>
      <c r="H888" s="10"/>
      <c r="I888" s="1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22"/>
      <c r="B889" s="20"/>
      <c r="C889" s="21"/>
      <c r="D889" s="10"/>
      <c r="E889" s="10"/>
      <c r="F889" s="10"/>
      <c r="G889" s="10"/>
      <c r="H889" s="10"/>
      <c r="I889" s="1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22"/>
      <c r="B890" s="20"/>
      <c r="C890" s="21"/>
      <c r="D890" s="10"/>
      <c r="E890" s="10"/>
      <c r="F890" s="10"/>
      <c r="G890" s="10"/>
      <c r="H890" s="10"/>
      <c r="I890" s="1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22"/>
      <c r="B891" s="20"/>
      <c r="C891" s="21"/>
      <c r="D891" s="10"/>
      <c r="E891" s="10"/>
      <c r="F891" s="10"/>
      <c r="G891" s="10"/>
      <c r="H891" s="10"/>
      <c r="I891" s="1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22"/>
      <c r="B892" s="20"/>
      <c r="C892" s="21"/>
      <c r="D892" s="10"/>
      <c r="E892" s="10"/>
      <c r="F892" s="10"/>
      <c r="G892" s="10"/>
      <c r="H892" s="10"/>
      <c r="I892" s="1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22"/>
      <c r="B893" s="20"/>
      <c r="C893" s="21"/>
      <c r="D893" s="10"/>
      <c r="E893" s="10"/>
      <c r="F893" s="10"/>
      <c r="G893" s="10"/>
      <c r="H893" s="10"/>
      <c r="I893" s="1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22"/>
      <c r="B894" s="20"/>
      <c r="C894" s="21"/>
      <c r="D894" s="10"/>
      <c r="E894" s="10"/>
      <c r="F894" s="10"/>
      <c r="G894" s="10"/>
      <c r="H894" s="10"/>
      <c r="I894" s="1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22"/>
      <c r="B895" s="20"/>
      <c r="C895" s="21"/>
      <c r="D895" s="10"/>
      <c r="E895" s="10"/>
      <c r="F895" s="10"/>
      <c r="G895" s="10"/>
      <c r="H895" s="10"/>
      <c r="I895" s="1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22"/>
      <c r="B896" s="20"/>
      <c r="C896" s="21"/>
      <c r="D896" s="10"/>
      <c r="E896" s="10"/>
      <c r="F896" s="10"/>
      <c r="G896" s="10"/>
      <c r="H896" s="10"/>
      <c r="I896" s="1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22"/>
      <c r="B897" s="20"/>
      <c r="C897" s="21"/>
      <c r="D897" s="10"/>
      <c r="E897" s="10"/>
      <c r="F897" s="10"/>
      <c r="G897" s="10"/>
      <c r="H897" s="10"/>
      <c r="I897" s="1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22"/>
      <c r="B898" s="20"/>
      <c r="C898" s="21"/>
      <c r="D898" s="10"/>
      <c r="E898" s="10"/>
      <c r="F898" s="10"/>
      <c r="G898" s="10"/>
      <c r="H898" s="10"/>
      <c r="I898" s="1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22"/>
      <c r="B899" s="20"/>
      <c r="C899" s="21"/>
      <c r="D899" s="10"/>
      <c r="E899" s="10"/>
      <c r="F899" s="10"/>
      <c r="G899" s="10"/>
      <c r="H899" s="10"/>
      <c r="I899" s="1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22"/>
      <c r="B900" s="20"/>
      <c r="C900" s="21"/>
      <c r="D900" s="10"/>
      <c r="E900" s="10"/>
      <c r="F900" s="10"/>
      <c r="G900" s="10"/>
      <c r="H900" s="10"/>
      <c r="I900" s="1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22"/>
      <c r="B901" s="20"/>
      <c r="C901" s="21"/>
      <c r="D901" s="10"/>
      <c r="E901" s="10"/>
      <c r="F901" s="10"/>
      <c r="G901" s="10"/>
      <c r="H901" s="10"/>
      <c r="I901" s="1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22"/>
      <c r="B902" s="20"/>
      <c r="C902" s="21"/>
      <c r="D902" s="10"/>
      <c r="E902" s="10"/>
      <c r="F902" s="10"/>
      <c r="G902" s="10"/>
      <c r="H902" s="10"/>
      <c r="I902" s="1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22"/>
      <c r="B903" s="20"/>
      <c r="C903" s="21"/>
      <c r="D903" s="10"/>
      <c r="E903" s="10"/>
      <c r="F903" s="10"/>
      <c r="G903" s="10"/>
      <c r="H903" s="10"/>
      <c r="I903" s="1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22"/>
      <c r="B904" s="20"/>
      <c r="C904" s="21"/>
      <c r="D904" s="10"/>
      <c r="E904" s="10"/>
      <c r="F904" s="10"/>
      <c r="G904" s="10"/>
      <c r="H904" s="10"/>
      <c r="I904" s="1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22"/>
      <c r="B905" s="20"/>
      <c r="C905" s="21"/>
      <c r="D905" s="10"/>
      <c r="E905" s="10"/>
      <c r="F905" s="10"/>
      <c r="G905" s="10"/>
      <c r="H905" s="10"/>
      <c r="I905" s="1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22"/>
      <c r="B906" s="20"/>
      <c r="C906" s="21"/>
      <c r="D906" s="10"/>
      <c r="E906" s="10"/>
      <c r="F906" s="10"/>
      <c r="G906" s="10"/>
      <c r="H906" s="10"/>
      <c r="I906" s="1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22"/>
      <c r="B907" s="20"/>
      <c r="C907" s="21"/>
      <c r="D907" s="10"/>
      <c r="E907" s="10"/>
      <c r="F907" s="10"/>
      <c r="G907" s="10"/>
      <c r="H907" s="10"/>
      <c r="I907" s="1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22"/>
      <c r="B908" s="20"/>
      <c r="C908" s="21"/>
      <c r="D908" s="10"/>
      <c r="E908" s="10"/>
      <c r="F908" s="10"/>
      <c r="G908" s="10"/>
      <c r="H908" s="10"/>
      <c r="I908" s="1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22"/>
      <c r="B909" s="20"/>
      <c r="C909" s="21"/>
      <c r="D909" s="10"/>
      <c r="E909" s="10"/>
      <c r="F909" s="10"/>
      <c r="G909" s="10"/>
      <c r="H909" s="10"/>
      <c r="I909" s="1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22"/>
      <c r="B910" s="20"/>
      <c r="C910" s="21"/>
      <c r="D910" s="10"/>
      <c r="E910" s="10"/>
      <c r="F910" s="10"/>
      <c r="G910" s="10"/>
      <c r="H910" s="10"/>
      <c r="I910" s="1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22"/>
      <c r="B911" s="20"/>
      <c r="C911" s="21"/>
      <c r="D911" s="10"/>
      <c r="E911" s="10"/>
      <c r="F911" s="10"/>
      <c r="G911" s="10"/>
      <c r="H911" s="10"/>
      <c r="I911" s="1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22"/>
      <c r="B912" s="20"/>
      <c r="C912" s="21"/>
      <c r="D912" s="10"/>
      <c r="E912" s="10"/>
      <c r="F912" s="10"/>
      <c r="G912" s="10"/>
      <c r="H912" s="10"/>
      <c r="I912" s="1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22"/>
      <c r="B913" s="20"/>
      <c r="C913" s="21"/>
      <c r="D913" s="10"/>
      <c r="E913" s="10"/>
      <c r="F913" s="10"/>
      <c r="G913" s="10"/>
      <c r="H913" s="10"/>
      <c r="I913" s="1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22"/>
      <c r="B914" s="20"/>
      <c r="C914" s="21"/>
      <c r="D914" s="10"/>
      <c r="E914" s="10"/>
      <c r="F914" s="10"/>
      <c r="G914" s="10"/>
      <c r="H914" s="10"/>
      <c r="I914" s="1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22"/>
      <c r="B915" s="20"/>
      <c r="C915" s="21"/>
      <c r="D915" s="10"/>
      <c r="E915" s="10"/>
      <c r="F915" s="10"/>
      <c r="G915" s="10"/>
      <c r="H915" s="10"/>
      <c r="I915" s="1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22"/>
      <c r="B916" s="20"/>
      <c r="C916" s="21"/>
      <c r="D916" s="10"/>
      <c r="E916" s="10"/>
      <c r="F916" s="10"/>
      <c r="G916" s="10"/>
      <c r="H916" s="10"/>
      <c r="I916" s="1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22"/>
      <c r="B917" s="20"/>
      <c r="C917" s="21"/>
      <c r="D917" s="10"/>
      <c r="E917" s="10"/>
      <c r="F917" s="10"/>
      <c r="G917" s="10"/>
      <c r="H917" s="10"/>
      <c r="I917" s="1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22"/>
      <c r="B918" s="20"/>
      <c r="C918" s="21"/>
      <c r="D918" s="10"/>
      <c r="E918" s="10"/>
      <c r="F918" s="10"/>
      <c r="G918" s="10"/>
      <c r="H918" s="10"/>
      <c r="I918" s="1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22"/>
      <c r="B919" s="20"/>
      <c r="C919" s="21"/>
      <c r="D919" s="10"/>
      <c r="E919" s="10"/>
      <c r="F919" s="10"/>
      <c r="G919" s="10"/>
      <c r="H919" s="10"/>
      <c r="I919" s="1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22"/>
      <c r="B920" s="20"/>
      <c r="C920" s="21"/>
      <c r="D920" s="10"/>
      <c r="E920" s="10"/>
      <c r="F920" s="10"/>
      <c r="G920" s="10"/>
      <c r="H920" s="10"/>
      <c r="I920" s="1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22"/>
      <c r="B921" s="20"/>
      <c r="C921" s="21"/>
      <c r="D921" s="10"/>
      <c r="E921" s="10"/>
      <c r="F921" s="10"/>
      <c r="G921" s="10"/>
      <c r="H921" s="10"/>
      <c r="I921" s="1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22"/>
      <c r="B922" s="20"/>
      <c r="C922" s="21"/>
      <c r="D922" s="10"/>
      <c r="E922" s="10"/>
      <c r="F922" s="10"/>
      <c r="G922" s="10"/>
      <c r="H922" s="10"/>
      <c r="I922" s="1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22"/>
      <c r="B923" s="20"/>
      <c r="C923" s="21"/>
      <c r="D923" s="10"/>
      <c r="E923" s="10"/>
      <c r="F923" s="10"/>
      <c r="G923" s="10"/>
      <c r="H923" s="10"/>
      <c r="I923" s="1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22"/>
      <c r="B924" s="20"/>
      <c r="C924" s="21"/>
      <c r="D924" s="10"/>
      <c r="E924" s="10"/>
      <c r="F924" s="10"/>
      <c r="G924" s="10"/>
      <c r="H924" s="10"/>
      <c r="I924" s="1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22"/>
      <c r="B925" s="20"/>
      <c r="C925" s="21"/>
      <c r="D925" s="10"/>
      <c r="E925" s="10"/>
      <c r="F925" s="10"/>
      <c r="G925" s="10"/>
      <c r="H925" s="10"/>
      <c r="I925" s="1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22"/>
      <c r="B926" s="20"/>
      <c r="C926" s="21"/>
      <c r="D926" s="10"/>
      <c r="E926" s="10"/>
      <c r="F926" s="10"/>
      <c r="G926" s="10"/>
      <c r="H926" s="10"/>
      <c r="I926" s="1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22"/>
      <c r="B927" s="20"/>
      <c r="C927" s="21"/>
      <c r="D927" s="10"/>
      <c r="E927" s="10"/>
      <c r="F927" s="10"/>
      <c r="G927" s="10"/>
      <c r="H927" s="10"/>
      <c r="I927" s="1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22"/>
      <c r="B928" s="20"/>
      <c r="C928" s="21"/>
      <c r="D928" s="10"/>
      <c r="E928" s="10"/>
      <c r="F928" s="10"/>
      <c r="G928" s="10"/>
      <c r="H928" s="10"/>
      <c r="I928" s="1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22"/>
      <c r="B929" s="20"/>
      <c r="C929" s="21"/>
      <c r="D929" s="10"/>
      <c r="E929" s="10"/>
      <c r="F929" s="10"/>
      <c r="G929" s="10"/>
      <c r="H929" s="10"/>
      <c r="I929" s="1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22"/>
      <c r="B930" s="20"/>
      <c r="C930" s="21"/>
      <c r="D930" s="10"/>
      <c r="E930" s="10"/>
      <c r="F930" s="10"/>
      <c r="G930" s="10"/>
      <c r="H930" s="10"/>
      <c r="I930" s="1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22"/>
      <c r="B931" s="20"/>
      <c r="C931" s="21"/>
      <c r="D931" s="10"/>
      <c r="E931" s="10"/>
      <c r="F931" s="10"/>
      <c r="G931" s="10"/>
      <c r="H931" s="10"/>
      <c r="I931" s="1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22"/>
      <c r="B932" s="20"/>
      <c r="C932" s="21"/>
      <c r="D932" s="10"/>
      <c r="E932" s="10"/>
      <c r="F932" s="10"/>
      <c r="G932" s="10"/>
      <c r="H932" s="10"/>
      <c r="I932" s="1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22"/>
      <c r="B933" s="20"/>
      <c r="C933" s="21"/>
      <c r="D933" s="10"/>
      <c r="E933" s="10"/>
      <c r="F933" s="10"/>
      <c r="G933" s="10"/>
      <c r="H933" s="10"/>
      <c r="I933" s="1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22"/>
      <c r="B934" s="20"/>
      <c r="C934" s="21"/>
      <c r="D934" s="10"/>
      <c r="E934" s="10"/>
      <c r="F934" s="10"/>
      <c r="G934" s="10"/>
      <c r="H934" s="10"/>
      <c r="I934" s="1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22"/>
      <c r="B935" s="20"/>
      <c r="C935" s="21"/>
      <c r="D935" s="10"/>
      <c r="E935" s="10"/>
      <c r="F935" s="10"/>
      <c r="G935" s="10"/>
      <c r="H935" s="10"/>
      <c r="I935" s="1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22"/>
      <c r="B936" s="20"/>
      <c r="C936" s="21"/>
      <c r="D936" s="10"/>
      <c r="E936" s="10"/>
      <c r="F936" s="10"/>
      <c r="G936" s="10"/>
      <c r="H936" s="10"/>
      <c r="I936" s="1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22"/>
      <c r="B937" s="20"/>
      <c r="C937" s="21"/>
      <c r="D937" s="10"/>
      <c r="E937" s="10"/>
      <c r="F937" s="10"/>
      <c r="G937" s="10"/>
      <c r="H937" s="10"/>
      <c r="I937" s="1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22"/>
      <c r="B938" s="20"/>
      <c r="C938" s="21"/>
      <c r="D938" s="10"/>
      <c r="E938" s="10"/>
      <c r="F938" s="10"/>
      <c r="G938" s="10"/>
      <c r="H938" s="10"/>
      <c r="I938" s="1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22"/>
      <c r="B939" s="20"/>
      <c r="C939" s="21"/>
      <c r="D939" s="10"/>
      <c r="E939" s="10"/>
      <c r="F939" s="10"/>
      <c r="G939" s="10"/>
      <c r="H939" s="10"/>
      <c r="I939" s="1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22"/>
      <c r="B940" s="20"/>
      <c r="C940" s="21"/>
      <c r="D940" s="10"/>
      <c r="E940" s="10"/>
      <c r="F940" s="10"/>
      <c r="G940" s="10"/>
      <c r="H940" s="10"/>
      <c r="I940" s="1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22"/>
      <c r="B941" s="20"/>
      <c r="C941" s="21"/>
      <c r="D941" s="10"/>
      <c r="E941" s="10"/>
      <c r="F941" s="10"/>
      <c r="G941" s="10"/>
      <c r="H941" s="10"/>
      <c r="I941" s="1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22"/>
      <c r="B942" s="20"/>
      <c r="C942" s="21"/>
      <c r="D942" s="10"/>
      <c r="E942" s="10"/>
      <c r="F942" s="10"/>
      <c r="G942" s="10"/>
      <c r="H942" s="10"/>
      <c r="I942" s="1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22"/>
      <c r="B943" s="20"/>
      <c r="C943" s="21"/>
      <c r="D943" s="10"/>
      <c r="E943" s="10"/>
      <c r="F943" s="10"/>
      <c r="G943" s="10"/>
      <c r="H943" s="10"/>
      <c r="I943" s="1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22"/>
      <c r="B944" s="20"/>
      <c r="C944" s="21"/>
      <c r="D944" s="10"/>
      <c r="E944" s="10"/>
      <c r="F944" s="10"/>
      <c r="G944" s="10"/>
      <c r="H944" s="10"/>
      <c r="I944" s="1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22"/>
      <c r="B945" s="20"/>
      <c r="C945" s="21"/>
      <c r="D945" s="10"/>
      <c r="E945" s="10"/>
      <c r="F945" s="10"/>
      <c r="G945" s="10"/>
      <c r="H945" s="10"/>
      <c r="I945" s="1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22"/>
      <c r="B946" s="20"/>
      <c r="C946" s="21"/>
      <c r="D946" s="10"/>
      <c r="E946" s="10"/>
      <c r="F946" s="10"/>
      <c r="G946" s="10"/>
      <c r="H946" s="10"/>
      <c r="I946" s="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22"/>
      <c r="B947" s="20"/>
      <c r="C947" s="21"/>
      <c r="D947" s="10"/>
      <c r="E947" s="10"/>
      <c r="F947" s="10"/>
      <c r="G947" s="10"/>
      <c r="H947" s="10"/>
      <c r="I947" s="1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22"/>
      <c r="B948" s="20"/>
      <c r="C948" s="21"/>
      <c r="D948" s="10"/>
      <c r="E948" s="10"/>
      <c r="F948" s="10"/>
      <c r="G948" s="10"/>
      <c r="H948" s="10"/>
      <c r="I948" s="1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22"/>
      <c r="B949" s="20"/>
      <c r="C949" s="21"/>
      <c r="D949" s="10"/>
      <c r="E949" s="10"/>
      <c r="F949" s="10"/>
      <c r="G949" s="10"/>
      <c r="H949" s="10"/>
      <c r="I949" s="1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22"/>
      <c r="B950" s="20"/>
      <c r="C950" s="21"/>
      <c r="D950" s="10"/>
      <c r="E950" s="10"/>
      <c r="F950" s="10"/>
      <c r="G950" s="10"/>
      <c r="H950" s="10"/>
      <c r="I950" s="1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22"/>
      <c r="B951" s="20"/>
      <c r="C951" s="21"/>
      <c r="D951" s="10"/>
      <c r="E951" s="10"/>
      <c r="F951" s="10"/>
      <c r="G951" s="10"/>
      <c r="H951" s="10"/>
      <c r="I951" s="1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22"/>
      <c r="B952" s="20"/>
      <c r="C952" s="21"/>
      <c r="D952" s="10"/>
      <c r="E952" s="10"/>
      <c r="F952" s="10"/>
      <c r="G952" s="10"/>
      <c r="H952" s="10"/>
      <c r="I952" s="1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22"/>
      <c r="B953" s="20"/>
      <c r="C953" s="21"/>
      <c r="D953" s="10"/>
      <c r="E953" s="10"/>
      <c r="F953" s="10"/>
      <c r="G953" s="10"/>
      <c r="H953" s="10"/>
      <c r="I953" s="1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22"/>
      <c r="B954" s="20"/>
      <c r="C954" s="21"/>
      <c r="D954" s="10"/>
      <c r="E954" s="10"/>
      <c r="F954" s="10"/>
      <c r="G954" s="10"/>
      <c r="H954" s="10"/>
      <c r="I954" s="1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22"/>
      <c r="B955" s="20"/>
      <c r="C955" s="21"/>
      <c r="D955" s="10"/>
      <c r="E955" s="10"/>
      <c r="F955" s="10"/>
      <c r="G955" s="10"/>
      <c r="H955" s="10"/>
      <c r="I955" s="1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22"/>
      <c r="B956" s="20"/>
      <c r="C956" s="21"/>
      <c r="D956" s="10"/>
      <c r="E956" s="10"/>
      <c r="F956" s="10"/>
      <c r="G956" s="10"/>
      <c r="H956" s="10"/>
      <c r="I956" s="1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22"/>
      <c r="B957" s="20"/>
      <c r="C957" s="21"/>
      <c r="D957" s="10"/>
      <c r="E957" s="10"/>
      <c r="F957" s="10"/>
      <c r="G957" s="10"/>
      <c r="H957" s="10"/>
      <c r="I957" s="1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22"/>
      <c r="B958" s="20"/>
      <c r="C958" s="21"/>
      <c r="D958" s="10"/>
      <c r="E958" s="10"/>
      <c r="F958" s="10"/>
      <c r="G958" s="10"/>
      <c r="H958" s="10"/>
      <c r="I958" s="1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22"/>
      <c r="B959" s="20"/>
      <c r="C959" s="21"/>
      <c r="D959" s="10"/>
      <c r="E959" s="10"/>
      <c r="F959" s="10"/>
      <c r="G959" s="10"/>
      <c r="H959" s="10"/>
      <c r="I959" s="1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22"/>
      <c r="B960" s="20"/>
      <c r="C960" s="21"/>
      <c r="D960" s="10"/>
      <c r="E960" s="10"/>
      <c r="F960" s="10"/>
      <c r="G960" s="10"/>
      <c r="H960" s="10"/>
      <c r="I960" s="1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22"/>
      <c r="B961" s="20"/>
      <c r="C961" s="21"/>
      <c r="D961" s="10"/>
      <c r="E961" s="10"/>
      <c r="F961" s="10"/>
      <c r="G961" s="10"/>
      <c r="H961" s="10"/>
      <c r="I961" s="1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22"/>
      <c r="B962" s="20"/>
      <c r="C962" s="21"/>
      <c r="D962" s="10"/>
      <c r="E962" s="10"/>
      <c r="F962" s="10"/>
      <c r="G962" s="10"/>
      <c r="H962" s="10"/>
      <c r="I962" s="1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22"/>
      <c r="B963" s="20"/>
      <c r="C963" s="21"/>
      <c r="D963" s="10"/>
      <c r="E963" s="10"/>
      <c r="F963" s="10"/>
      <c r="G963" s="10"/>
      <c r="H963" s="10"/>
      <c r="I963" s="1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22"/>
      <c r="B964" s="20"/>
      <c r="C964" s="21"/>
      <c r="D964" s="10"/>
      <c r="E964" s="10"/>
      <c r="F964" s="10"/>
      <c r="G964" s="10"/>
      <c r="H964" s="10"/>
      <c r="I964" s="1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22"/>
      <c r="B965" s="20"/>
      <c r="C965" s="21"/>
      <c r="D965" s="10"/>
      <c r="E965" s="10"/>
      <c r="F965" s="10"/>
      <c r="G965" s="10"/>
      <c r="H965" s="10"/>
      <c r="I965" s="1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22"/>
      <c r="B966" s="20"/>
      <c r="C966" s="21"/>
      <c r="D966" s="10"/>
      <c r="E966" s="10"/>
      <c r="F966" s="10"/>
      <c r="G966" s="10"/>
      <c r="H966" s="10"/>
      <c r="I966" s="1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22"/>
      <c r="B967" s="20"/>
      <c r="C967" s="21"/>
      <c r="D967" s="10"/>
      <c r="E967" s="10"/>
      <c r="F967" s="10"/>
      <c r="G967" s="10"/>
      <c r="H967" s="10"/>
      <c r="I967" s="1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22"/>
      <c r="B968" s="20"/>
      <c r="C968" s="21"/>
      <c r="D968" s="10"/>
      <c r="E968" s="10"/>
      <c r="F968" s="10"/>
      <c r="G968" s="10"/>
      <c r="H968" s="10"/>
      <c r="I968" s="1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22"/>
      <c r="B969" s="20"/>
      <c r="C969" s="21"/>
      <c r="D969" s="10"/>
      <c r="E969" s="10"/>
      <c r="F969" s="10"/>
      <c r="G969" s="10"/>
      <c r="H969" s="10"/>
      <c r="I969" s="1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22"/>
      <c r="B970" s="20"/>
      <c r="C970" s="21"/>
      <c r="D970" s="10"/>
      <c r="E970" s="10"/>
      <c r="F970" s="10"/>
      <c r="G970" s="10"/>
      <c r="H970" s="10"/>
      <c r="I970" s="1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2"/>
      <c r="B971" s="13"/>
      <c r="C971" s="14"/>
      <c r="D971" s="15"/>
      <c r="E971" s="15"/>
      <c r="F971" s="10"/>
      <c r="G971" s="10"/>
      <c r="H971" s="10"/>
      <c r="I971" s="1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2"/>
      <c r="B972" s="13"/>
      <c r="C972" s="14"/>
      <c r="D972" s="15"/>
      <c r="E972" s="15"/>
      <c r="F972" s="10"/>
      <c r="G972" s="10"/>
      <c r="H972" s="10"/>
      <c r="I972" s="1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2"/>
      <c r="B973" s="13"/>
      <c r="C973" s="14"/>
      <c r="D973" s="15"/>
      <c r="E973" s="15"/>
      <c r="F973" s="10"/>
      <c r="G973" s="10"/>
      <c r="H973" s="10"/>
      <c r="I973" s="1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2"/>
      <c r="B974" s="13"/>
      <c r="C974" s="14"/>
      <c r="D974" s="15"/>
      <c r="E974" s="15"/>
      <c r="F974" s="10"/>
      <c r="G974" s="10"/>
      <c r="H974" s="10"/>
      <c r="I974" s="1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2"/>
      <c r="B975" s="13"/>
      <c r="C975" s="14"/>
      <c r="D975" s="15"/>
      <c r="E975" s="15"/>
      <c r="F975" s="10"/>
      <c r="G975" s="10"/>
      <c r="H975" s="10"/>
      <c r="I975" s="1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2"/>
      <c r="B976" s="13"/>
      <c r="C976" s="14"/>
      <c r="D976" s="15"/>
      <c r="E976" s="15"/>
      <c r="F976" s="10"/>
      <c r="G976" s="10"/>
      <c r="H976" s="10"/>
      <c r="I976" s="1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2"/>
      <c r="B977" s="13"/>
      <c r="C977" s="14"/>
      <c r="D977" s="15"/>
      <c r="E977" s="15"/>
      <c r="F977" s="10"/>
      <c r="G977" s="10"/>
      <c r="H977" s="10"/>
      <c r="I977" s="1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2"/>
      <c r="B978" s="13"/>
      <c r="C978" s="14"/>
      <c r="D978" s="15"/>
      <c r="E978" s="15"/>
      <c r="F978" s="10"/>
      <c r="G978" s="10"/>
      <c r="H978" s="10"/>
      <c r="I978" s="1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2"/>
      <c r="B979" s="13"/>
      <c r="C979" s="14"/>
      <c r="D979" s="15"/>
      <c r="E979" s="15"/>
      <c r="F979" s="10"/>
      <c r="G979" s="10"/>
      <c r="H979" s="10"/>
      <c r="I979" s="1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2"/>
      <c r="B980" s="13"/>
      <c r="C980" s="14"/>
      <c r="D980" s="15"/>
      <c r="E980" s="15"/>
      <c r="F980" s="10"/>
      <c r="G980" s="10"/>
      <c r="H980" s="10"/>
      <c r="I980" s="1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2"/>
      <c r="B981" s="13"/>
      <c r="C981" s="14"/>
      <c r="D981" s="15"/>
      <c r="E981" s="15"/>
      <c r="F981" s="10"/>
      <c r="G981" s="10"/>
      <c r="H981" s="10"/>
      <c r="I981" s="1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2"/>
      <c r="B982" s="13"/>
      <c r="C982" s="14"/>
      <c r="D982" s="15"/>
      <c r="E982" s="15"/>
      <c r="F982" s="10"/>
      <c r="G982" s="10"/>
      <c r="H982" s="10"/>
      <c r="I982" s="1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2"/>
      <c r="B983" s="13"/>
      <c r="C983" s="14"/>
      <c r="D983" s="15"/>
      <c r="E983" s="15"/>
      <c r="F983" s="10"/>
      <c r="G983" s="10"/>
      <c r="H983" s="10"/>
      <c r="I983" s="1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2"/>
      <c r="B984" s="13"/>
      <c r="C984" s="14"/>
      <c r="D984" s="15"/>
      <c r="E984" s="15"/>
      <c r="F984" s="10"/>
      <c r="G984" s="10"/>
      <c r="H984" s="10"/>
      <c r="I984" s="1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2"/>
      <c r="B985" s="13"/>
      <c r="C985" s="14"/>
      <c r="D985" s="15"/>
      <c r="E985" s="15"/>
      <c r="F985" s="10"/>
      <c r="G985" s="10"/>
      <c r="H985" s="10"/>
      <c r="I985" s="1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2"/>
      <c r="B986" s="13"/>
      <c r="C986" s="14"/>
      <c r="D986" s="15"/>
      <c r="E986" s="15"/>
      <c r="F986" s="10"/>
      <c r="G986" s="10"/>
      <c r="H986" s="10"/>
      <c r="I986" s="1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2"/>
      <c r="B987" s="13"/>
      <c r="C987" s="14"/>
      <c r="D987" s="15"/>
      <c r="E987" s="15"/>
      <c r="F987" s="10"/>
      <c r="G987" s="10"/>
      <c r="H987" s="10"/>
      <c r="I987" s="1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2"/>
      <c r="B988" s="13"/>
      <c r="C988" s="14"/>
      <c r="D988" s="15"/>
      <c r="E988" s="15"/>
      <c r="F988" s="10"/>
      <c r="G988" s="10"/>
      <c r="H988" s="10"/>
      <c r="I988" s="1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2"/>
      <c r="B989" s="13"/>
      <c r="C989" s="14"/>
      <c r="D989" s="15"/>
      <c r="E989" s="15"/>
      <c r="F989" s="10"/>
      <c r="G989" s="10"/>
      <c r="H989" s="10"/>
      <c r="I989" s="1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2"/>
      <c r="B990" s="13"/>
      <c r="C990" s="14"/>
      <c r="D990" s="15"/>
      <c r="E990" s="15"/>
      <c r="F990" s="10"/>
      <c r="G990" s="10"/>
      <c r="H990" s="10"/>
      <c r="I990" s="1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2"/>
      <c r="B991" s="13"/>
      <c r="C991" s="14"/>
      <c r="D991" s="15"/>
      <c r="E991" s="15"/>
      <c r="F991" s="10"/>
      <c r="G991" s="10"/>
      <c r="H991" s="10"/>
      <c r="I991" s="1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2"/>
      <c r="B992" s="13"/>
      <c r="C992" s="14"/>
      <c r="D992" s="15"/>
      <c r="E992" s="15"/>
      <c r="F992" s="10"/>
      <c r="G992" s="10"/>
      <c r="H992" s="10"/>
      <c r="I992" s="1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2"/>
      <c r="B993" s="13"/>
      <c r="C993" s="14"/>
      <c r="D993" s="15"/>
      <c r="E993" s="15"/>
      <c r="F993" s="10"/>
      <c r="G993" s="10"/>
      <c r="H993" s="10"/>
      <c r="I993" s="1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2"/>
      <c r="B994" s="13"/>
      <c r="C994" s="14"/>
      <c r="D994" s="15"/>
      <c r="E994" s="15"/>
      <c r="F994" s="10"/>
      <c r="G994" s="10"/>
      <c r="H994" s="10"/>
      <c r="I994" s="1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2"/>
      <c r="B995" s="13"/>
      <c r="C995" s="14"/>
      <c r="D995" s="15"/>
      <c r="E995" s="15"/>
      <c r="F995" s="10"/>
      <c r="G995" s="10"/>
      <c r="H995" s="10"/>
      <c r="I995" s="1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2"/>
      <c r="B996" s="13"/>
      <c r="C996" s="14"/>
      <c r="D996" s="15"/>
      <c r="E996" s="15"/>
      <c r="F996" s="10"/>
      <c r="G996" s="10"/>
      <c r="H996" s="10"/>
      <c r="I996" s="1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2"/>
      <c r="B997" s="13"/>
      <c r="C997" s="14"/>
      <c r="D997" s="15"/>
      <c r="E997" s="15"/>
      <c r="F997" s="10"/>
      <c r="G997" s="10"/>
      <c r="H997" s="10"/>
      <c r="I997" s="1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2"/>
      <c r="B998" s="13"/>
      <c r="C998" s="14"/>
      <c r="D998" s="15"/>
      <c r="E998" s="15"/>
      <c r="F998" s="10"/>
      <c r="G998" s="10"/>
      <c r="H998" s="10"/>
      <c r="I998" s="1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2"/>
      <c r="B999" s="13"/>
      <c r="C999" s="14"/>
      <c r="D999" s="15"/>
      <c r="E999" s="15"/>
      <c r="F999" s="10"/>
      <c r="G999" s="10"/>
      <c r="H999" s="10"/>
      <c r="I999" s="1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2"/>
      <c r="B1000" s="13"/>
      <c r="C1000" s="14"/>
      <c r="D1000" s="15"/>
      <c r="E1000" s="15"/>
      <c r="F1000" s="10"/>
      <c r="G1000" s="10"/>
      <c r="H1000" s="10"/>
      <c r="I1000" s="1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7E6E6"/>
  </sheetPr>
  <dimension ref="A1:Z51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18.42578125" customWidth="1"/>
    <col min="2" max="2" width="21.7109375" customWidth="1"/>
    <col min="3" max="3" width="42.42578125" customWidth="1"/>
    <col min="4" max="4" width="53" customWidth="1"/>
    <col min="5" max="5" width="17" customWidth="1"/>
    <col min="6" max="6" width="12" customWidth="1"/>
    <col min="7" max="7" width="17.7109375" customWidth="1"/>
    <col min="8" max="26" width="8.7109375" customWidth="1"/>
  </cols>
  <sheetData>
    <row r="1" spans="1:7">
      <c r="A1" s="23" t="s">
        <v>47</v>
      </c>
      <c r="B1" s="24" t="s">
        <v>27</v>
      </c>
      <c r="C1" s="25" t="s">
        <v>0</v>
      </c>
      <c r="D1" s="26" t="s">
        <v>48</v>
      </c>
      <c r="E1" s="25" t="s">
        <v>49</v>
      </c>
      <c r="F1" s="27" t="s">
        <v>50</v>
      </c>
      <c r="G1" s="27" t="s">
        <v>51</v>
      </c>
    </row>
    <row r="2" spans="1:7" hidden="1">
      <c r="A2" s="28" t="s">
        <v>52</v>
      </c>
      <c r="B2" s="28" t="s">
        <v>53</v>
      </c>
      <c r="C2" s="29" t="s">
        <v>54</v>
      </c>
      <c r="D2" s="30" t="s">
        <v>55</v>
      </c>
      <c r="E2" s="28" t="s">
        <v>56</v>
      </c>
      <c r="F2" s="28"/>
      <c r="G2" s="28"/>
    </row>
    <row r="3" spans="1:7" hidden="1">
      <c r="A3" s="31" t="s">
        <v>52</v>
      </c>
      <c r="B3" s="31" t="s">
        <v>57</v>
      </c>
      <c r="C3" s="32" t="s">
        <v>58</v>
      </c>
      <c r="D3" s="33" t="s">
        <v>59</v>
      </c>
      <c r="E3" s="31" t="s">
        <v>56</v>
      </c>
      <c r="F3" s="31"/>
      <c r="G3" s="31"/>
    </row>
    <row r="4" spans="1:7" hidden="1">
      <c r="A4" s="28" t="s">
        <v>52</v>
      </c>
      <c r="B4" s="28" t="s">
        <v>57</v>
      </c>
      <c r="C4" s="29" t="s">
        <v>60</v>
      </c>
      <c r="D4" s="30" t="s">
        <v>59</v>
      </c>
      <c r="E4" s="28" t="s">
        <v>56</v>
      </c>
      <c r="F4" s="28"/>
      <c r="G4" s="28"/>
    </row>
    <row r="5" spans="1:7" hidden="1">
      <c r="A5" s="31" t="s">
        <v>52</v>
      </c>
      <c r="B5" s="31" t="s">
        <v>57</v>
      </c>
      <c r="C5" s="32" t="s">
        <v>61</v>
      </c>
      <c r="D5" s="33" t="s">
        <v>62</v>
      </c>
      <c r="E5" s="31" t="s">
        <v>56</v>
      </c>
      <c r="F5" s="31"/>
      <c r="G5" s="31"/>
    </row>
    <row r="6" spans="1:7" hidden="1">
      <c r="A6" s="28" t="s">
        <v>52</v>
      </c>
      <c r="B6" s="28" t="s">
        <v>57</v>
      </c>
      <c r="C6" s="29" t="s">
        <v>63</v>
      </c>
      <c r="D6" s="30" t="s">
        <v>64</v>
      </c>
      <c r="E6" s="28" t="s">
        <v>56</v>
      </c>
      <c r="F6" s="28"/>
      <c r="G6" s="28"/>
    </row>
    <row r="7" spans="1:7" ht="24" hidden="1" customHeight="1">
      <c r="A7" s="31" t="s">
        <v>52</v>
      </c>
      <c r="B7" s="31" t="s">
        <v>65</v>
      </c>
      <c r="C7" s="32" t="s">
        <v>66</v>
      </c>
      <c r="D7" s="33" t="s">
        <v>67</v>
      </c>
      <c r="E7" s="31" t="s">
        <v>56</v>
      </c>
      <c r="F7" s="31"/>
      <c r="G7" s="31"/>
    </row>
    <row r="8" spans="1:7" hidden="1">
      <c r="A8" s="28" t="s">
        <v>52</v>
      </c>
      <c r="B8" s="28" t="s">
        <v>65</v>
      </c>
      <c r="C8" s="29" t="s">
        <v>68</v>
      </c>
      <c r="D8" s="30" t="s">
        <v>69</v>
      </c>
      <c r="E8" s="28" t="s">
        <v>56</v>
      </c>
      <c r="F8" s="28"/>
      <c r="G8" s="28"/>
    </row>
    <row r="9" spans="1:7" hidden="1">
      <c r="A9" s="31" t="s">
        <v>70</v>
      </c>
      <c r="B9" s="31" t="s">
        <v>71</v>
      </c>
      <c r="C9" s="32" t="s">
        <v>72</v>
      </c>
      <c r="D9" s="33" t="s">
        <v>73</v>
      </c>
      <c r="E9" s="31" t="s">
        <v>56</v>
      </c>
      <c r="F9" s="31"/>
      <c r="G9" s="31"/>
    </row>
    <row r="10" spans="1:7" hidden="1">
      <c r="A10" s="28" t="s">
        <v>70</v>
      </c>
      <c r="B10" s="28" t="s">
        <v>71</v>
      </c>
      <c r="C10" s="29" t="s">
        <v>74</v>
      </c>
      <c r="D10" s="30" t="s">
        <v>75</v>
      </c>
      <c r="E10" s="28" t="s">
        <v>56</v>
      </c>
      <c r="F10" s="28"/>
      <c r="G10" s="28"/>
    </row>
    <row r="11" spans="1:7" hidden="1">
      <c r="A11" s="31" t="s">
        <v>76</v>
      </c>
      <c r="B11" s="31" t="s">
        <v>77</v>
      </c>
      <c r="C11" s="32" t="s">
        <v>78</v>
      </c>
      <c r="D11" s="33" t="s">
        <v>79</v>
      </c>
      <c r="E11" s="31" t="s">
        <v>56</v>
      </c>
      <c r="F11" s="31"/>
      <c r="G11" s="31"/>
    </row>
    <row r="12" spans="1:7" hidden="1">
      <c r="A12" s="28" t="s">
        <v>76</v>
      </c>
      <c r="B12" s="28" t="s">
        <v>77</v>
      </c>
      <c r="C12" s="29" t="s">
        <v>80</v>
      </c>
      <c r="D12" s="30" t="s">
        <v>81</v>
      </c>
      <c r="E12" s="28" t="s">
        <v>56</v>
      </c>
      <c r="F12" s="28"/>
      <c r="G12" s="28"/>
    </row>
    <row r="13" spans="1:7" hidden="1">
      <c r="A13" s="31" t="s">
        <v>76</v>
      </c>
      <c r="B13" s="31" t="s">
        <v>82</v>
      </c>
      <c r="C13" s="32" t="s">
        <v>83</v>
      </c>
      <c r="D13" s="33" t="s">
        <v>81</v>
      </c>
      <c r="E13" s="31" t="s">
        <v>56</v>
      </c>
      <c r="F13" s="31"/>
      <c r="G13" s="31"/>
    </row>
    <row r="14" spans="1:7" ht="36" hidden="1" customHeight="1">
      <c r="A14" s="28" t="s">
        <v>76</v>
      </c>
      <c r="B14" s="29" t="s">
        <v>84</v>
      </c>
      <c r="C14" s="29" t="s">
        <v>85</v>
      </c>
      <c r="D14" s="30" t="s">
        <v>86</v>
      </c>
      <c r="E14" s="28" t="s">
        <v>56</v>
      </c>
      <c r="F14" s="28"/>
      <c r="G14" s="28"/>
    </row>
    <row r="15" spans="1:7" hidden="1">
      <c r="A15" s="31" t="s">
        <v>76</v>
      </c>
      <c r="B15" s="31" t="s">
        <v>82</v>
      </c>
      <c r="C15" s="32" t="s">
        <v>87</v>
      </c>
      <c r="D15" s="33" t="s">
        <v>88</v>
      </c>
      <c r="E15" s="31" t="s">
        <v>56</v>
      </c>
      <c r="F15" s="31"/>
      <c r="G15" s="31"/>
    </row>
    <row r="16" spans="1:7" ht="48" hidden="1" customHeight="1">
      <c r="A16" s="28" t="s">
        <v>76</v>
      </c>
      <c r="B16" s="29" t="s">
        <v>89</v>
      </c>
      <c r="C16" s="29" t="s">
        <v>90</v>
      </c>
      <c r="D16" s="28" t="s">
        <v>91</v>
      </c>
      <c r="E16" s="28" t="s">
        <v>56</v>
      </c>
      <c r="F16" s="28"/>
      <c r="G16" s="28"/>
    </row>
    <row r="17" spans="1:7" hidden="1">
      <c r="A17" s="31" t="s">
        <v>92</v>
      </c>
      <c r="B17" s="31" t="s">
        <v>93</v>
      </c>
      <c r="C17" s="32" t="s">
        <v>94</v>
      </c>
      <c r="D17" s="31" t="s">
        <v>95</v>
      </c>
      <c r="E17" s="31" t="s">
        <v>56</v>
      </c>
      <c r="F17" s="31"/>
      <c r="G17" s="31"/>
    </row>
    <row r="18" spans="1:7" ht="24" hidden="1" customHeight="1">
      <c r="A18" s="28" t="s">
        <v>92</v>
      </c>
      <c r="B18" s="28" t="s">
        <v>93</v>
      </c>
      <c r="C18" s="29" t="s">
        <v>96</v>
      </c>
      <c r="D18" s="30" t="s">
        <v>97</v>
      </c>
      <c r="E18" s="28" t="s">
        <v>56</v>
      </c>
      <c r="F18" s="28"/>
      <c r="G18" s="28"/>
    </row>
    <row r="19" spans="1:7" hidden="1">
      <c r="A19" s="31" t="s">
        <v>92</v>
      </c>
      <c r="B19" s="31" t="s">
        <v>93</v>
      </c>
      <c r="C19" s="32" t="s">
        <v>98</v>
      </c>
      <c r="D19" s="33" t="s">
        <v>99</v>
      </c>
      <c r="E19" s="31" t="s">
        <v>56</v>
      </c>
      <c r="F19" s="31"/>
      <c r="G19" s="31"/>
    </row>
    <row r="20" spans="1:7" hidden="1">
      <c r="A20" s="28" t="s">
        <v>92</v>
      </c>
      <c r="B20" s="28" t="s">
        <v>100</v>
      </c>
      <c r="C20" s="29" t="s">
        <v>101</v>
      </c>
      <c r="D20" s="30" t="s">
        <v>102</v>
      </c>
      <c r="E20" s="28" t="s">
        <v>56</v>
      </c>
      <c r="F20" s="28"/>
      <c r="G20" s="28"/>
    </row>
    <row r="21" spans="1:7" ht="15.75" hidden="1" customHeight="1">
      <c r="A21" s="31" t="s">
        <v>92</v>
      </c>
      <c r="B21" s="31" t="s">
        <v>57</v>
      </c>
      <c r="C21" s="32" t="s">
        <v>103</v>
      </c>
      <c r="D21" s="33" t="s">
        <v>104</v>
      </c>
      <c r="E21" s="31" t="s">
        <v>56</v>
      </c>
      <c r="F21" s="31"/>
      <c r="G21" s="31"/>
    </row>
    <row r="22" spans="1:7" ht="15.75" hidden="1" customHeight="1">
      <c r="A22" s="28" t="s">
        <v>92</v>
      </c>
      <c r="B22" s="28" t="s">
        <v>93</v>
      </c>
      <c r="C22" s="29" t="s">
        <v>105</v>
      </c>
      <c r="D22" s="30" t="s">
        <v>106</v>
      </c>
      <c r="E22" s="28" t="s">
        <v>56</v>
      </c>
      <c r="F22" s="28"/>
      <c r="G22" s="28"/>
    </row>
    <row r="23" spans="1:7" ht="15.75" hidden="1" customHeight="1">
      <c r="A23" s="31" t="s">
        <v>92</v>
      </c>
      <c r="B23" s="31" t="s">
        <v>100</v>
      </c>
      <c r="C23" s="32" t="s">
        <v>107</v>
      </c>
      <c r="D23" s="33" t="s">
        <v>108</v>
      </c>
      <c r="E23" s="31" t="s">
        <v>56</v>
      </c>
      <c r="F23" s="31"/>
      <c r="G23" s="31"/>
    </row>
    <row r="24" spans="1:7" ht="15.75" hidden="1" customHeight="1">
      <c r="A24" s="28" t="s">
        <v>92</v>
      </c>
      <c r="B24" s="28" t="s">
        <v>100</v>
      </c>
      <c r="C24" s="29" t="s">
        <v>109</v>
      </c>
      <c r="D24" s="30" t="s">
        <v>110</v>
      </c>
      <c r="E24" s="28" t="s">
        <v>56</v>
      </c>
      <c r="F24" s="28"/>
      <c r="G24" s="28"/>
    </row>
    <row r="25" spans="1:7" ht="15.75" hidden="1" customHeight="1">
      <c r="A25" s="31" t="s">
        <v>92</v>
      </c>
      <c r="B25" s="31" t="s">
        <v>93</v>
      </c>
      <c r="C25" s="32" t="s">
        <v>111</v>
      </c>
      <c r="D25" s="33" t="s">
        <v>112</v>
      </c>
      <c r="E25" s="31" t="s">
        <v>56</v>
      </c>
      <c r="F25" s="31"/>
      <c r="G25" s="31"/>
    </row>
    <row r="26" spans="1:7" ht="15.75" hidden="1" customHeight="1">
      <c r="A26" s="28" t="s">
        <v>92</v>
      </c>
      <c r="B26" s="28" t="s">
        <v>93</v>
      </c>
      <c r="C26" s="29" t="s">
        <v>113</v>
      </c>
      <c r="D26" s="28" t="s">
        <v>114</v>
      </c>
      <c r="E26" s="28" t="s">
        <v>56</v>
      </c>
      <c r="F26" s="28"/>
      <c r="G26" s="28"/>
    </row>
    <row r="27" spans="1:7" ht="15.75" hidden="1" customHeight="1">
      <c r="A27" s="31" t="s">
        <v>92</v>
      </c>
      <c r="B27" s="31" t="s">
        <v>93</v>
      </c>
      <c r="C27" s="32" t="s">
        <v>115</v>
      </c>
      <c r="D27" s="33" t="s">
        <v>116</v>
      </c>
      <c r="E27" s="31" t="s">
        <v>56</v>
      </c>
      <c r="F27" s="31"/>
      <c r="G27" s="31"/>
    </row>
    <row r="28" spans="1:7" ht="15.75" hidden="1" customHeight="1">
      <c r="A28" s="28" t="s">
        <v>92</v>
      </c>
      <c r="B28" s="28" t="s">
        <v>100</v>
      </c>
      <c r="C28" s="29" t="s">
        <v>117</v>
      </c>
      <c r="D28" s="30" t="s">
        <v>118</v>
      </c>
      <c r="E28" s="28" t="s">
        <v>56</v>
      </c>
      <c r="F28" s="28"/>
      <c r="G28" s="28"/>
    </row>
    <row r="29" spans="1:7" ht="15.75" hidden="1" customHeight="1">
      <c r="A29" s="31" t="s">
        <v>92</v>
      </c>
      <c r="B29" s="31" t="s">
        <v>100</v>
      </c>
      <c r="C29" s="32" t="s">
        <v>119</v>
      </c>
      <c r="D29" s="33" t="s">
        <v>120</v>
      </c>
      <c r="E29" s="31" t="s">
        <v>56</v>
      </c>
      <c r="F29" s="31"/>
      <c r="G29" s="31"/>
    </row>
    <row r="30" spans="1:7" ht="15.75" hidden="1" customHeight="1">
      <c r="A30" s="28" t="s">
        <v>92</v>
      </c>
      <c r="B30" s="28" t="s">
        <v>93</v>
      </c>
      <c r="C30" s="29" t="s">
        <v>121</v>
      </c>
      <c r="D30" s="30" t="s">
        <v>122</v>
      </c>
      <c r="E30" s="28" t="s">
        <v>56</v>
      </c>
      <c r="F30" s="28"/>
      <c r="G30" s="28"/>
    </row>
    <row r="31" spans="1:7" ht="15.75" hidden="1" customHeight="1">
      <c r="A31" s="31" t="s">
        <v>92</v>
      </c>
      <c r="B31" s="31" t="s">
        <v>93</v>
      </c>
      <c r="C31" s="32" t="s">
        <v>123</v>
      </c>
      <c r="D31" s="33" t="s">
        <v>122</v>
      </c>
      <c r="E31" s="31" t="s">
        <v>56</v>
      </c>
      <c r="F31" s="31"/>
      <c r="G31" s="31"/>
    </row>
    <row r="32" spans="1:7" ht="15.75" hidden="1" customHeight="1">
      <c r="A32" s="28" t="s">
        <v>92</v>
      </c>
      <c r="B32" s="28" t="s">
        <v>93</v>
      </c>
      <c r="C32" s="29" t="s">
        <v>124</v>
      </c>
      <c r="D32" s="30" t="s">
        <v>125</v>
      </c>
      <c r="E32" s="28" t="s">
        <v>56</v>
      </c>
      <c r="F32" s="28"/>
      <c r="G32" s="28"/>
    </row>
    <row r="33" spans="1:7" ht="15.75" hidden="1" customHeight="1">
      <c r="A33" s="31" t="s">
        <v>92</v>
      </c>
      <c r="B33" s="31" t="s">
        <v>93</v>
      </c>
      <c r="C33" s="32" t="s">
        <v>126</v>
      </c>
      <c r="D33" s="33" t="s">
        <v>127</v>
      </c>
      <c r="E33" s="31" t="s">
        <v>56</v>
      </c>
      <c r="F33" s="31"/>
      <c r="G33" s="31"/>
    </row>
    <row r="34" spans="1:7" ht="15.75" hidden="1" customHeight="1">
      <c r="A34" s="28" t="s">
        <v>92</v>
      </c>
      <c r="B34" s="28" t="s">
        <v>100</v>
      </c>
      <c r="C34" s="29" t="s">
        <v>128</v>
      </c>
      <c r="D34" s="30" t="s">
        <v>129</v>
      </c>
      <c r="E34" s="28" t="s">
        <v>56</v>
      </c>
      <c r="F34" s="28"/>
      <c r="G34" s="28"/>
    </row>
    <row r="35" spans="1:7" ht="15.75" hidden="1" customHeight="1">
      <c r="A35" s="31" t="s">
        <v>92</v>
      </c>
      <c r="B35" s="31" t="s">
        <v>100</v>
      </c>
      <c r="C35" s="32" t="s">
        <v>130</v>
      </c>
      <c r="D35" s="33" t="s">
        <v>131</v>
      </c>
      <c r="E35" s="31" t="s">
        <v>56</v>
      </c>
      <c r="F35" s="31"/>
      <c r="G35" s="31"/>
    </row>
    <row r="36" spans="1:7" ht="15.75" hidden="1" customHeight="1">
      <c r="A36" s="28" t="s">
        <v>92</v>
      </c>
      <c r="B36" s="28" t="s">
        <v>93</v>
      </c>
      <c r="C36" s="29" t="s">
        <v>132</v>
      </c>
      <c r="D36" s="30" t="s">
        <v>133</v>
      </c>
      <c r="E36" s="28" t="s">
        <v>56</v>
      </c>
      <c r="F36" s="28"/>
      <c r="G36" s="28"/>
    </row>
    <row r="37" spans="1:7" ht="15.75" hidden="1" customHeight="1">
      <c r="A37" s="31" t="s">
        <v>92</v>
      </c>
      <c r="B37" s="31" t="s">
        <v>93</v>
      </c>
      <c r="C37" s="32" t="s">
        <v>134</v>
      </c>
      <c r="D37" s="33" t="s">
        <v>135</v>
      </c>
      <c r="E37" s="31" t="s">
        <v>56</v>
      </c>
      <c r="F37" s="31"/>
      <c r="G37" s="31"/>
    </row>
    <row r="38" spans="1:7" ht="15.75" hidden="1" customHeight="1">
      <c r="A38" s="28" t="s">
        <v>92</v>
      </c>
      <c r="B38" s="28" t="s">
        <v>93</v>
      </c>
      <c r="C38" s="29" t="s">
        <v>136</v>
      </c>
      <c r="D38" s="30" t="s">
        <v>137</v>
      </c>
      <c r="E38" s="28" t="s">
        <v>56</v>
      </c>
      <c r="F38" s="28"/>
      <c r="G38" s="28"/>
    </row>
    <row r="39" spans="1:7" ht="15.75" hidden="1" customHeight="1">
      <c r="A39" s="31" t="s">
        <v>92</v>
      </c>
      <c r="B39" s="31" t="s">
        <v>100</v>
      </c>
      <c r="C39" s="32" t="s">
        <v>138</v>
      </c>
      <c r="D39" s="33" t="s">
        <v>137</v>
      </c>
      <c r="E39" s="31" t="s">
        <v>56</v>
      </c>
      <c r="F39" s="31"/>
      <c r="G39" s="31"/>
    </row>
    <row r="40" spans="1:7" ht="15.75" hidden="1" customHeight="1">
      <c r="A40" s="28" t="s">
        <v>92</v>
      </c>
      <c r="B40" s="28" t="s">
        <v>93</v>
      </c>
      <c r="C40" s="29" t="s">
        <v>139</v>
      </c>
      <c r="D40" s="30" t="s">
        <v>137</v>
      </c>
      <c r="E40" s="28" t="s">
        <v>56</v>
      </c>
      <c r="F40" s="28"/>
      <c r="G40" s="28"/>
    </row>
    <row r="41" spans="1:7" ht="15.75" hidden="1" customHeight="1">
      <c r="A41" s="31" t="s">
        <v>92</v>
      </c>
      <c r="B41" s="31" t="s">
        <v>93</v>
      </c>
      <c r="C41" s="32" t="s">
        <v>140</v>
      </c>
      <c r="D41" s="33" t="s">
        <v>141</v>
      </c>
      <c r="E41" s="31" t="s">
        <v>56</v>
      </c>
      <c r="F41" s="31"/>
      <c r="G41" s="31"/>
    </row>
    <row r="42" spans="1:7" ht="15.75" hidden="1" customHeight="1">
      <c r="A42" s="28" t="s">
        <v>92</v>
      </c>
      <c r="B42" s="28" t="s">
        <v>100</v>
      </c>
      <c r="C42" s="29" t="s">
        <v>142</v>
      </c>
      <c r="D42" s="30" t="s">
        <v>141</v>
      </c>
      <c r="E42" s="28" t="s">
        <v>56</v>
      </c>
      <c r="F42" s="28"/>
      <c r="G42" s="28"/>
    </row>
    <row r="43" spans="1:7" ht="15.75" hidden="1" customHeight="1">
      <c r="A43" s="31" t="s">
        <v>92</v>
      </c>
      <c r="B43" s="31" t="s">
        <v>100</v>
      </c>
      <c r="C43" s="32" t="s">
        <v>143</v>
      </c>
      <c r="D43" s="33" t="s">
        <v>127</v>
      </c>
      <c r="E43" s="31" t="s">
        <v>56</v>
      </c>
      <c r="F43" s="31"/>
      <c r="G43" s="31"/>
    </row>
    <row r="44" spans="1:7" ht="15.75" hidden="1" customHeight="1">
      <c r="A44" s="28" t="s">
        <v>92</v>
      </c>
      <c r="B44" s="28" t="s">
        <v>57</v>
      </c>
      <c r="C44" s="29" t="s">
        <v>144</v>
      </c>
      <c r="D44" s="30" t="s">
        <v>145</v>
      </c>
      <c r="E44" s="28" t="s">
        <v>56</v>
      </c>
      <c r="F44" s="28"/>
      <c r="G44" s="28"/>
    </row>
    <row r="45" spans="1:7" ht="15.75" hidden="1" customHeight="1">
      <c r="A45" s="31" t="s">
        <v>92</v>
      </c>
      <c r="B45" s="31" t="s">
        <v>93</v>
      </c>
      <c r="C45" s="32" t="s">
        <v>146</v>
      </c>
      <c r="D45" s="33" t="s">
        <v>147</v>
      </c>
      <c r="E45" s="31" t="s">
        <v>56</v>
      </c>
      <c r="F45" s="31"/>
      <c r="G45" s="31"/>
    </row>
    <row r="46" spans="1:7" ht="15.75" hidden="1" customHeight="1">
      <c r="A46" s="28" t="s">
        <v>92</v>
      </c>
      <c r="B46" s="28" t="s">
        <v>100</v>
      </c>
      <c r="C46" s="29" t="s">
        <v>148</v>
      </c>
      <c r="D46" s="30" t="s">
        <v>106</v>
      </c>
      <c r="E46" s="28" t="s">
        <v>56</v>
      </c>
      <c r="F46" s="28"/>
      <c r="G46" s="28"/>
    </row>
    <row r="47" spans="1:7" ht="15.75" hidden="1" customHeight="1">
      <c r="A47" s="31" t="s">
        <v>149</v>
      </c>
      <c r="B47" s="31" t="s">
        <v>150</v>
      </c>
      <c r="C47" s="32" t="s">
        <v>151</v>
      </c>
      <c r="D47" s="33" t="s">
        <v>152</v>
      </c>
      <c r="E47" s="31" t="s">
        <v>56</v>
      </c>
      <c r="F47" s="31"/>
      <c r="G47" s="31"/>
    </row>
    <row r="48" spans="1:7" ht="15.75" hidden="1" customHeight="1">
      <c r="A48" s="28" t="s">
        <v>149</v>
      </c>
      <c r="B48" s="28" t="s">
        <v>150</v>
      </c>
      <c r="C48" s="29" t="s">
        <v>153</v>
      </c>
      <c r="D48" s="28" t="s">
        <v>154</v>
      </c>
      <c r="E48" s="28" t="s">
        <v>56</v>
      </c>
      <c r="F48" s="28"/>
      <c r="G48" s="28"/>
    </row>
    <row r="49" spans="1:7" ht="15.75" hidden="1" customHeight="1">
      <c r="A49" s="31" t="s">
        <v>149</v>
      </c>
      <c r="B49" s="31" t="s">
        <v>150</v>
      </c>
      <c r="C49" s="32" t="s">
        <v>155</v>
      </c>
      <c r="D49" s="34" t="s">
        <v>156</v>
      </c>
      <c r="E49" s="31" t="s">
        <v>56</v>
      </c>
      <c r="F49" s="31"/>
      <c r="G49" s="31"/>
    </row>
    <row r="50" spans="1:7" ht="15.75" hidden="1" customHeight="1">
      <c r="A50" s="28" t="s">
        <v>149</v>
      </c>
      <c r="B50" s="28" t="s">
        <v>150</v>
      </c>
      <c r="C50" s="29" t="s">
        <v>157</v>
      </c>
      <c r="D50" s="28" t="s">
        <v>158</v>
      </c>
      <c r="E50" s="28" t="s">
        <v>56</v>
      </c>
      <c r="F50" s="28"/>
      <c r="G50" s="28"/>
    </row>
    <row r="51" spans="1:7" ht="15.75" hidden="1" customHeight="1">
      <c r="A51" s="31" t="s">
        <v>149</v>
      </c>
      <c r="B51" s="31" t="s">
        <v>150</v>
      </c>
      <c r="C51" s="32" t="s">
        <v>159</v>
      </c>
      <c r="D51" s="31" t="s">
        <v>158</v>
      </c>
      <c r="E51" s="31" t="s">
        <v>56</v>
      </c>
      <c r="F51" s="31"/>
      <c r="G51" s="31"/>
    </row>
    <row r="52" spans="1:7" ht="15.75" hidden="1" customHeight="1">
      <c r="A52" s="28" t="s">
        <v>149</v>
      </c>
      <c r="B52" s="28" t="s">
        <v>150</v>
      </c>
      <c r="C52" s="29" t="s">
        <v>160</v>
      </c>
      <c r="D52" s="28" t="s">
        <v>158</v>
      </c>
      <c r="E52" s="28" t="s">
        <v>56</v>
      </c>
      <c r="F52" s="28"/>
      <c r="G52" s="28"/>
    </row>
    <row r="53" spans="1:7" ht="15.75" hidden="1" customHeight="1">
      <c r="A53" s="31" t="s">
        <v>149</v>
      </c>
      <c r="B53" s="31" t="s">
        <v>150</v>
      </c>
      <c r="C53" s="32" t="s">
        <v>161</v>
      </c>
      <c r="D53" s="35" t="s">
        <v>162</v>
      </c>
      <c r="E53" s="31" t="s">
        <v>56</v>
      </c>
      <c r="F53" s="31"/>
      <c r="G53" s="31"/>
    </row>
    <row r="54" spans="1:7" ht="15.75" hidden="1" customHeight="1">
      <c r="A54" s="28" t="s">
        <v>149</v>
      </c>
      <c r="B54" s="28" t="s">
        <v>150</v>
      </c>
      <c r="C54" s="29" t="s">
        <v>163</v>
      </c>
      <c r="D54" s="36" t="s">
        <v>164</v>
      </c>
      <c r="E54" s="28" t="s">
        <v>56</v>
      </c>
      <c r="F54" s="28"/>
      <c r="G54" s="28"/>
    </row>
    <row r="55" spans="1:7" ht="15.75" hidden="1" customHeight="1">
      <c r="A55" s="31" t="s">
        <v>149</v>
      </c>
      <c r="B55" s="31" t="s">
        <v>150</v>
      </c>
      <c r="C55" s="32" t="s">
        <v>165</v>
      </c>
      <c r="D55" s="35" t="s">
        <v>166</v>
      </c>
      <c r="E55" s="31" t="s">
        <v>56</v>
      </c>
      <c r="F55" s="31"/>
      <c r="G55" s="31"/>
    </row>
    <row r="56" spans="1:7" ht="15.75" hidden="1" customHeight="1">
      <c r="A56" s="28" t="s">
        <v>149</v>
      </c>
      <c r="B56" s="28" t="s">
        <v>150</v>
      </c>
      <c r="C56" s="29" t="s">
        <v>167</v>
      </c>
      <c r="D56" s="36" t="s">
        <v>166</v>
      </c>
      <c r="E56" s="28" t="s">
        <v>56</v>
      </c>
      <c r="F56" s="28"/>
      <c r="G56" s="28"/>
    </row>
    <row r="57" spans="1:7" ht="15.75" hidden="1" customHeight="1">
      <c r="A57" s="31" t="s">
        <v>149</v>
      </c>
      <c r="B57" s="31" t="s">
        <v>150</v>
      </c>
      <c r="C57" s="32" t="s">
        <v>168</v>
      </c>
      <c r="D57" s="35" t="s">
        <v>166</v>
      </c>
      <c r="E57" s="31" t="s">
        <v>56</v>
      </c>
      <c r="F57" s="31"/>
      <c r="G57" s="31"/>
    </row>
    <row r="58" spans="1:7" ht="15.75" hidden="1" customHeight="1">
      <c r="A58" s="28" t="s">
        <v>149</v>
      </c>
      <c r="B58" s="28" t="s">
        <v>150</v>
      </c>
      <c r="C58" s="29" t="s">
        <v>169</v>
      </c>
      <c r="D58" s="37" t="s">
        <v>166</v>
      </c>
      <c r="E58" s="28" t="s">
        <v>56</v>
      </c>
      <c r="F58" s="28"/>
      <c r="G58" s="28"/>
    </row>
    <row r="59" spans="1:7" ht="15.75" hidden="1" customHeight="1">
      <c r="A59" s="31" t="s">
        <v>170</v>
      </c>
      <c r="B59" s="31" t="s">
        <v>171</v>
      </c>
      <c r="C59" s="32" t="s">
        <v>172</v>
      </c>
      <c r="D59" s="34" t="s">
        <v>173</v>
      </c>
      <c r="E59" s="31" t="s">
        <v>56</v>
      </c>
      <c r="F59" s="31"/>
      <c r="G59" s="31"/>
    </row>
    <row r="60" spans="1:7" ht="11.25" hidden="1" customHeight="1">
      <c r="A60" s="28" t="s">
        <v>170</v>
      </c>
      <c r="B60" s="28" t="s">
        <v>171</v>
      </c>
      <c r="C60" s="29" t="s">
        <v>174</v>
      </c>
      <c r="D60" s="28" t="s">
        <v>173</v>
      </c>
      <c r="E60" s="28" t="s">
        <v>56</v>
      </c>
      <c r="F60" s="28"/>
      <c r="G60" s="28"/>
    </row>
    <row r="61" spans="1:7" ht="12.75" hidden="1" customHeight="1">
      <c r="A61" s="31" t="s">
        <v>170</v>
      </c>
      <c r="B61" s="31" t="s">
        <v>171</v>
      </c>
      <c r="C61" s="32" t="s">
        <v>175</v>
      </c>
      <c r="D61" s="34" t="s">
        <v>173</v>
      </c>
      <c r="E61" s="31" t="s">
        <v>56</v>
      </c>
      <c r="F61" s="31"/>
      <c r="G61" s="31"/>
    </row>
    <row r="62" spans="1:7" ht="15.75" hidden="1" customHeight="1">
      <c r="A62" s="28" t="s">
        <v>176</v>
      </c>
      <c r="B62" s="28" t="s">
        <v>177</v>
      </c>
      <c r="C62" s="29" t="s">
        <v>178</v>
      </c>
      <c r="D62" s="28" t="s">
        <v>173</v>
      </c>
      <c r="E62" s="28" t="s">
        <v>56</v>
      </c>
      <c r="F62" s="28"/>
      <c r="G62" s="28"/>
    </row>
    <row r="63" spans="1:7" ht="15.75" hidden="1" customHeight="1">
      <c r="A63" s="31" t="s">
        <v>176</v>
      </c>
      <c r="B63" s="31" t="s">
        <v>177</v>
      </c>
      <c r="C63" s="32" t="s">
        <v>179</v>
      </c>
      <c r="D63" s="35" t="s">
        <v>180</v>
      </c>
      <c r="E63" s="31" t="s">
        <v>56</v>
      </c>
      <c r="F63" s="31"/>
      <c r="G63" s="31"/>
    </row>
    <row r="64" spans="1:7" ht="26.25" hidden="1" customHeight="1">
      <c r="A64" s="28" t="s">
        <v>176</v>
      </c>
      <c r="B64" s="28" t="s">
        <v>53</v>
      </c>
      <c r="C64" s="29" t="s">
        <v>181</v>
      </c>
      <c r="D64" s="36" t="s">
        <v>180</v>
      </c>
      <c r="E64" s="28" t="s">
        <v>56</v>
      </c>
      <c r="F64" s="28"/>
      <c r="G64" s="28"/>
    </row>
    <row r="65" spans="1:7" ht="15.75" hidden="1" customHeight="1">
      <c r="A65" s="31" t="s">
        <v>176</v>
      </c>
      <c r="B65" s="31" t="s">
        <v>53</v>
      </c>
      <c r="C65" s="32" t="s">
        <v>182</v>
      </c>
      <c r="D65" s="35" t="s">
        <v>183</v>
      </c>
      <c r="E65" s="31" t="s">
        <v>56</v>
      </c>
      <c r="F65" s="31"/>
      <c r="G65" s="31"/>
    </row>
    <row r="66" spans="1:7" ht="15.75" hidden="1" customHeight="1">
      <c r="A66" s="28" t="s">
        <v>176</v>
      </c>
      <c r="B66" s="28" t="s">
        <v>177</v>
      </c>
      <c r="C66" s="29" t="s">
        <v>184</v>
      </c>
      <c r="D66" s="37" t="s">
        <v>185</v>
      </c>
      <c r="E66" s="28" t="s">
        <v>56</v>
      </c>
      <c r="F66" s="28"/>
      <c r="G66" s="28"/>
    </row>
    <row r="67" spans="1:7" ht="15.75" hidden="1" customHeight="1">
      <c r="A67" s="31" t="s">
        <v>176</v>
      </c>
      <c r="B67" s="31" t="s">
        <v>186</v>
      </c>
      <c r="C67" s="32" t="s">
        <v>187</v>
      </c>
      <c r="D67" s="32" t="s">
        <v>188</v>
      </c>
      <c r="E67" s="31" t="s">
        <v>56</v>
      </c>
      <c r="F67" s="31"/>
      <c r="G67" s="31"/>
    </row>
    <row r="68" spans="1:7" ht="15.75" hidden="1" customHeight="1">
      <c r="A68" s="28" t="s">
        <v>176</v>
      </c>
      <c r="B68" s="28" t="s">
        <v>186</v>
      </c>
      <c r="C68" s="29" t="s">
        <v>189</v>
      </c>
      <c r="D68" s="29" t="s">
        <v>188</v>
      </c>
      <c r="E68" s="28" t="s">
        <v>56</v>
      </c>
      <c r="F68" s="28"/>
      <c r="G68" s="28"/>
    </row>
    <row r="69" spans="1:7" ht="15.75" hidden="1" customHeight="1">
      <c r="A69" s="31" t="s">
        <v>176</v>
      </c>
      <c r="B69" s="31" t="s">
        <v>186</v>
      </c>
      <c r="C69" s="32" t="s">
        <v>190</v>
      </c>
      <c r="D69" s="32" t="s">
        <v>188</v>
      </c>
      <c r="E69" s="31" t="s">
        <v>56</v>
      </c>
      <c r="F69" s="31"/>
      <c r="G69" s="31"/>
    </row>
    <row r="70" spans="1:7" ht="15.75" hidden="1" customHeight="1">
      <c r="A70" s="28" t="s">
        <v>176</v>
      </c>
      <c r="B70" s="28" t="s">
        <v>177</v>
      </c>
      <c r="C70" s="29" t="s">
        <v>178</v>
      </c>
      <c r="D70" s="29" t="s">
        <v>188</v>
      </c>
      <c r="E70" s="28" t="s">
        <v>56</v>
      </c>
      <c r="F70" s="28"/>
      <c r="G70" s="28"/>
    </row>
    <row r="71" spans="1:7" ht="15.75" hidden="1" customHeight="1">
      <c r="A71" s="31" t="s">
        <v>176</v>
      </c>
      <c r="B71" s="31" t="s">
        <v>57</v>
      </c>
      <c r="C71" s="32" t="s">
        <v>191</v>
      </c>
      <c r="D71" s="32" t="s">
        <v>188</v>
      </c>
      <c r="E71" s="31" t="s">
        <v>56</v>
      </c>
      <c r="F71" s="31"/>
      <c r="G71" s="31"/>
    </row>
    <row r="72" spans="1:7" ht="15.75" hidden="1" customHeight="1">
      <c r="A72" s="28" t="s">
        <v>176</v>
      </c>
      <c r="B72" s="28" t="s">
        <v>57</v>
      </c>
      <c r="C72" s="29" t="s">
        <v>192</v>
      </c>
      <c r="D72" s="28" t="s">
        <v>193</v>
      </c>
      <c r="E72" s="28" t="s">
        <v>56</v>
      </c>
      <c r="F72" s="28"/>
      <c r="G72" s="28"/>
    </row>
    <row r="73" spans="1:7" ht="15.75" hidden="1" customHeight="1">
      <c r="A73" s="31" t="s">
        <v>176</v>
      </c>
      <c r="B73" s="31" t="s">
        <v>177</v>
      </c>
      <c r="C73" s="32" t="s">
        <v>194</v>
      </c>
      <c r="D73" s="31" t="s">
        <v>195</v>
      </c>
      <c r="E73" s="31" t="s">
        <v>56</v>
      </c>
      <c r="F73" s="31"/>
      <c r="G73" s="31"/>
    </row>
    <row r="74" spans="1:7" ht="15.75" hidden="1" customHeight="1">
      <c r="A74" s="28" t="s">
        <v>176</v>
      </c>
      <c r="B74" s="28" t="s">
        <v>177</v>
      </c>
      <c r="C74" s="29" t="s">
        <v>196</v>
      </c>
      <c r="D74" s="28" t="s">
        <v>195</v>
      </c>
      <c r="E74" s="28" t="s">
        <v>56</v>
      </c>
      <c r="F74" s="28"/>
      <c r="G74" s="28"/>
    </row>
    <row r="75" spans="1:7" ht="15.75" hidden="1" customHeight="1">
      <c r="A75" s="31" t="s">
        <v>176</v>
      </c>
      <c r="B75" s="31" t="s">
        <v>65</v>
      </c>
      <c r="C75" s="32" t="s">
        <v>197</v>
      </c>
      <c r="D75" s="31" t="s">
        <v>198</v>
      </c>
      <c r="E75" s="31" t="s">
        <v>56</v>
      </c>
      <c r="F75" s="31"/>
      <c r="G75" s="31"/>
    </row>
    <row r="76" spans="1:7" ht="15.75" hidden="1" customHeight="1">
      <c r="A76" s="28" t="s">
        <v>176</v>
      </c>
      <c r="B76" s="28" t="s">
        <v>65</v>
      </c>
      <c r="C76" s="29" t="s">
        <v>199</v>
      </c>
      <c r="D76" s="28" t="s">
        <v>198</v>
      </c>
      <c r="E76" s="28" t="s">
        <v>56</v>
      </c>
      <c r="F76" s="28"/>
      <c r="G76" s="28"/>
    </row>
    <row r="77" spans="1:7" ht="15.75" hidden="1" customHeight="1">
      <c r="A77" s="31" t="s">
        <v>176</v>
      </c>
      <c r="B77" s="31" t="s">
        <v>65</v>
      </c>
      <c r="C77" s="32" t="s">
        <v>200</v>
      </c>
      <c r="D77" s="31" t="s">
        <v>198</v>
      </c>
      <c r="E77" s="31" t="s">
        <v>56</v>
      </c>
      <c r="F77" s="31"/>
      <c r="G77" s="31"/>
    </row>
    <row r="78" spans="1:7" ht="15.75" hidden="1" customHeight="1">
      <c r="A78" s="28" t="s">
        <v>176</v>
      </c>
      <c r="B78" s="28" t="s">
        <v>177</v>
      </c>
      <c r="C78" s="29" t="s">
        <v>201</v>
      </c>
      <c r="D78" s="28" t="s">
        <v>202</v>
      </c>
      <c r="E78" s="28" t="s">
        <v>56</v>
      </c>
      <c r="F78" s="28"/>
      <c r="G78" s="28"/>
    </row>
    <row r="79" spans="1:7" ht="15.75" hidden="1" customHeight="1">
      <c r="A79" s="31" t="s">
        <v>176</v>
      </c>
      <c r="B79" s="31" t="s">
        <v>65</v>
      </c>
      <c r="C79" s="32" t="s">
        <v>203</v>
      </c>
      <c r="D79" s="35" t="s">
        <v>204</v>
      </c>
      <c r="E79" s="31" t="s">
        <v>56</v>
      </c>
      <c r="F79" s="31"/>
      <c r="G79" s="31"/>
    </row>
    <row r="80" spans="1:7" ht="15.75" hidden="1" customHeight="1">
      <c r="A80" s="28" t="s">
        <v>205</v>
      </c>
      <c r="B80" s="29" t="s">
        <v>206</v>
      </c>
      <c r="C80" s="29"/>
      <c r="D80" s="36" t="s">
        <v>207</v>
      </c>
      <c r="E80" s="28" t="s">
        <v>56</v>
      </c>
      <c r="F80" s="28"/>
      <c r="G80" s="28"/>
    </row>
    <row r="81" spans="1:7" ht="15.75" hidden="1" customHeight="1">
      <c r="A81" s="31" t="s">
        <v>205</v>
      </c>
      <c r="B81" s="32" t="s">
        <v>206</v>
      </c>
      <c r="C81" s="32"/>
      <c r="D81" s="35" t="s">
        <v>208</v>
      </c>
      <c r="E81" s="31" t="s">
        <v>56</v>
      </c>
      <c r="F81" s="31"/>
      <c r="G81" s="31"/>
    </row>
    <row r="82" spans="1:7" ht="15.75" hidden="1" customHeight="1">
      <c r="A82" s="28" t="s">
        <v>205</v>
      </c>
      <c r="B82" s="29" t="s">
        <v>206</v>
      </c>
      <c r="C82" s="29"/>
      <c r="D82" s="36" t="s">
        <v>208</v>
      </c>
      <c r="E82" s="28" t="s">
        <v>56</v>
      </c>
      <c r="F82" s="28"/>
      <c r="G82" s="28"/>
    </row>
    <row r="83" spans="1:7" ht="15.75" hidden="1" customHeight="1">
      <c r="A83" s="31" t="s">
        <v>205</v>
      </c>
      <c r="B83" s="32" t="s">
        <v>206</v>
      </c>
      <c r="C83" s="32"/>
      <c r="D83" s="35" t="s">
        <v>208</v>
      </c>
      <c r="E83" s="31" t="s">
        <v>56</v>
      </c>
      <c r="F83" s="31"/>
      <c r="G83" s="31"/>
    </row>
    <row r="84" spans="1:7" ht="15.75" hidden="1" customHeight="1">
      <c r="A84" s="28" t="s">
        <v>205</v>
      </c>
      <c r="B84" s="29" t="s">
        <v>206</v>
      </c>
      <c r="C84" s="29"/>
      <c r="D84" s="36" t="s">
        <v>209</v>
      </c>
      <c r="E84" s="28" t="s">
        <v>56</v>
      </c>
      <c r="F84" s="28"/>
      <c r="G84" s="28"/>
    </row>
    <row r="85" spans="1:7" ht="15.75" hidden="1" customHeight="1">
      <c r="A85" s="31" t="s">
        <v>205</v>
      </c>
      <c r="B85" s="32" t="s">
        <v>206</v>
      </c>
      <c r="C85" s="32"/>
      <c r="D85" s="35" t="s">
        <v>209</v>
      </c>
      <c r="E85" s="31" t="s">
        <v>56</v>
      </c>
      <c r="F85" s="31"/>
      <c r="G85" s="31"/>
    </row>
    <row r="86" spans="1:7" ht="15.75" hidden="1" customHeight="1">
      <c r="A86" s="28" t="s">
        <v>205</v>
      </c>
      <c r="B86" s="29" t="s">
        <v>206</v>
      </c>
      <c r="C86" s="29"/>
      <c r="D86" s="36" t="s">
        <v>209</v>
      </c>
      <c r="E86" s="28" t="s">
        <v>56</v>
      </c>
      <c r="F86" s="28"/>
      <c r="G86" s="28"/>
    </row>
    <row r="87" spans="1:7" ht="15.75" hidden="1" customHeight="1">
      <c r="A87" s="31" t="s">
        <v>205</v>
      </c>
      <c r="B87" s="32" t="s">
        <v>210</v>
      </c>
      <c r="C87" s="32"/>
      <c r="D87" s="35" t="s">
        <v>211</v>
      </c>
      <c r="E87" s="31" t="s">
        <v>56</v>
      </c>
      <c r="F87" s="31"/>
      <c r="G87" s="31"/>
    </row>
    <row r="88" spans="1:7" ht="15.75" hidden="1" customHeight="1">
      <c r="A88" s="28" t="s">
        <v>205</v>
      </c>
      <c r="B88" s="29" t="s">
        <v>206</v>
      </c>
      <c r="C88" s="29"/>
      <c r="D88" s="36" t="s">
        <v>212</v>
      </c>
      <c r="E88" s="28" t="s">
        <v>56</v>
      </c>
      <c r="F88" s="28"/>
      <c r="G88" s="28"/>
    </row>
    <row r="89" spans="1:7" ht="15.75" hidden="1" customHeight="1">
      <c r="A89" s="31" t="s">
        <v>205</v>
      </c>
      <c r="B89" s="32" t="s">
        <v>206</v>
      </c>
      <c r="C89" s="32"/>
      <c r="D89" s="35" t="s">
        <v>213</v>
      </c>
      <c r="E89" s="31" t="s">
        <v>56</v>
      </c>
      <c r="F89" s="31"/>
      <c r="G89" s="31"/>
    </row>
    <row r="90" spans="1:7" ht="15.75" hidden="1" customHeight="1">
      <c r="A90" s="28" t="s">
        <v>205</v>
      </c>
      <c r="B90" s="29" t="s">
        <v>206</v>
      </c>
      <c r="C90" s="29"/>
      <c r="D90" s="36" t="s">
        <v>214</v>
      </c>
      <c r="E90" s="28" t="s">
        <v>56</v>
      </c>
      <c r="F90" s="28"/>
      <c r="G90" s="28"/>
    </row>
    <row r="91" spans="1:7" ht="15.75" hidden="1" customHeight="1">
      <c r="A91" s="31" t="s">
        <v>205</v>
      </c>
      <c r="B91" s="32" t="s">
        <v>206</v>
      </c>
      <c r="C91" s="32"/>
      <c r="D91" s="31" t="s">
        <v>215</v>
      </c>
      <c r="E91" s="31" t="s">
        <v>56</v>
      </c>
      <c r="F91" s="31"/>
      <c r="G91" s="31"/>
    </row>
    <row r="92" spans="1:7" ht="15.75" hidden="1" customHeight="1">
      <c r="A92" s="28" t="s">
        <v>205</v>
      </c>
      <c r="B92" s="29" t="s">
        <v>206</v>
      </c>
      <c r="C92" s="29"/>
      <c r="D92" s="28" t="s">
        <v>216</v>
      </c>
      <c r="E92" s="28" t="s">
        <v>56</v>
      </c>
      <c r="F92" s="28"/>
      <c r="G92" s="28"/>
    </row>
    <row r="93" spans="1:7" ht="15.75" hidden="1" customHeight="1">
      <c r="A93" s="31" t="s">
        <v>205</v>
      </c>
      <c r="B93" s="32" t="s">
        <v>206</v>
      </c>
      <c r="C93" s="32"/>
      <c r="D93" s="31" t="s">
        <v>217</v>
      </c>
      <c r="E93" s="31" t="s">
        <v>56</v>
      </c>
      <c r="F93" s="31"/>
      <c r="G93" s="31"/>
    </row>
    <row r="94" spans="1:7" ht="15.75" hidden="1" customHeight="1">
      <c r="A94" s="28" t="s">
        <v>205</v>
      </c>
      <c r="B94" s="29" t="s">
        <v>218</v>
      </c>
      <c r="C94" s="29"/>
      <c r="D94" s="28" t="s">
        <v>219</v>
      </c>
      <c r="E94" s="28" t="s">
        <v>56</v>
      </c>
      <c r="F94" s="28"/>
      <c r="G94" s="28"/>
    </row>
    <row r="95" spans="1:7" ht="15.75" hidden="1" customHeight="1">
      <c r="A95" s="31" t="s">
        <v>205</v>
      </c>
      <c r="B95" s="32" t="s">
        <v>218</v>
      </c>
      <c r="C95" s="32"/>
      <c r="D95" s="31" t="s">
        <v>220</v>
      </c>
      <c r="E95" s="31" t="s">
        <v>56</v>
      </c>
      <c r="F95" s="31"/>
      <c r="G95" s="31"/>
    </row>
    <row r="96" spans="1:7" ht="15.75" hidden="1" customHeight="1">
      <c r="A96" s="28" t="s">
        <v>205</v>
      </c>
      <c r="B96" s="29" t="s">
        <v>221</v>
      </c>
      <c r="C96" s="29"/>
      <c r="D96" s="28" t="s">
        <v>222</v>
      </c>
      <c r="E96" s="28" t="s">
        <v>56</v>
      </c>
      <c r="F96" s="28"/>
      <c r="G96" s="28"/>
    </row>
    <row r="97" spans="1:7" ht="15.75" hidden="1" customHeight="1">
      <c r="A97" s="31" t="s">
        <v>205</v>
      </c>
      <c r="B97" s="32" t="s">
        <v>221</v>
      </c>
      <c r="C97" s="32"/>
      <c r="D97" s="31" t="s">
        <v>223</v>
      </c>
      <c r="E97" s="31" t="s">
        <v>56</v>
      </c>
      <c r="F97" s="31"/>
      <c r="G97" s="31"/>
    </row>
    <row r="98" spans="1:7" ht="15.75" hidden="1" customHeight="1">
      <c r="A98" s="28" t="s">
        <v>205</v>
      </c>
      <c r="B98" s="29" t="s">
        <v>206</v>
      </c>
      <c r="C98" s="29"/>
      <c r="D98" s="28" t="s">
        <v>224</v>
      </c>
      <c r="E98" s="28" t="s">
        <v>56</v>
      </c>
      <c r="F98" s="28"/>
      <c r="G98" s="28"/>
    </row>
    <row r="99" spans="1:7" ht="15.75" hidden="1" customHeight="1">
      <c r="A99" s="31" t="s">
        <v>205</v>
      </c>
      <c r="B99" s="32" t="s">
        <v>206</v>
      </c>
      <c r="C99" s="32"/>
      <c r="D99" s="32" t="s">
        <v>225</v>
      </c>
      <c r="E99" s="31" t="s">
        <v>56</v>
      </c>
      <c r="F99" s="31"/>
      <c r="G99" s="31"/>
    </row>
    <row r="100" spans="1:7" ht="15.75" hidden="1" customHeight="1">
      <c r="A100" s="28" t="s">
        <v>205</v>
      </c>
      <c r="B100" s="29" t="s">
        <v>206</v>
      </c>
      <c r="C100" s="29"/>
      <c r="D100" s="28" t="s">
        <v>226</v>
      </c>
      <c r="E100" s="28" t="s">
        <v>56</v>
      </c>
      <c r="F100" s="28"/>
      <c r="G100" s="28"/>
    </row>
    <row r="101" spans="1:7" ht="15.75" hidden="1" customHeight="1">
      <c r="A101" s="31" t="s">
        <v>205</v>
      </c>
      <c r="B101" s="32" t="s">
        <v>206</v>
      </c>
      <c r="C101" s="32"/>
      <c r="D101" s="32" t="s">
        <v>227</v>
      </c>
      <c r="E101" s="31" t="s">
        <v>56</v>
      </c>
      <c r="F101" s="31"/>
      <c r="G101" s="31"/>
    </row>
    <row r="102" spans="1:7" ht="15.75" hidden="1" customHeight="1">
      <c r="A102" s="28" t="s">
        <v>205</v>
      </c>
      <c r="B102" s="29" t="s">
        <v>221</v>
      </c>
      <c r="C102" s="29"/>
      <c r="D102" s="28" t="s">
        <v>228</v>
      </c>
      <c r="E102" s="28" t="s">
        <v>56</v>
      </c>
      <c r="F102" s="28"/>
      <c r="G102" s="28"/>
    </row>
    <row r="103" spans="1:7" ht="15.75" hidden="1" customHeight="1">
      <c r="A103" s="31" t="s">
        <v>205</v>
      </c>
      <c r="B103" s="32" t="s">
        <v>229</v>
      </c>
      <c r="C103" s="32"/>
      <c r="D103" s="32" t="s">
        <v>230</v>
      </c>
      <c r="E103" s="31" t="s">
        <v>56</v>
      </c>
      <c r="F103" s="31"/>
      <c r="G103" s="31"/>
    </row>
    <row r="104" spans="1:7" ht="15.75" hidden="1" customHeight="1">
      <c r="A104" s="28" t="s">
        <v>205</v>
      </c>
      <c r="B104" s="29" t="s">
        <v>229</v>
      </c>
      <c r="C104" s="29"/>
      <c r="D104" s="28" t="s">
        <v>225</v>
      </c>
      <c r="E104" s="28" t="s">
        <v>56</v>
      </c>
      <c r="F104" s="28"/>
      <c r="G104" s="28"/>
    </row>
    <row r="105" spans="1:7" ht="15.75" hidden="1" customHeight="1">
      <c r="A105" s="31" t="s">
        <v>205</v>
      </c>
      <c r="B105" s="32" t="s">
        <v>229</v>
      </c>
      <c r="C105" s="32"/>
      <c r="D105" s="32" t="s">
        <v>231</v>
      </c>
      <c r="E105" s="31" t="s">
        <v>56</v>
      </c>
      <c r="F105" s="31"/>
      <c r="G105" s="31"/>
    </row>
    <row r="106" spans="1:7" ht="15.75" hidden="1" customHeight="1">
      <c r="A106" s="28" t="s">
        <v>205</v>
      </c>
      <c r="B106" s="29" t="s">
        <v>229</v>
      </c>
      <c r="C106" s="29"/>
      <c r="D106" s="28" t="s">
        <v>232</v>
      </c>
      <c r="E106" s="28" t="s">
        <v>56</v>
      </c>
      <c r="F106" s="28"/>
      <c r="G106" s="28"/>
    </row>
    <row r="107" spans="1:7" ht="15.75" hidden="1" customHeight="1">
      <c r="A107" s="31" t="s">
        <v>205</v>
      </c>
      <c r="B107" s="32" t="s">
        <v>229</v>
      </c>
      <c r="C107" s="32"/>
      <c r="D107" s="32" t="s">
        <v>233</v>
      </c>
      <c r="E107" s="31" t="s">
        <v>56</v>
      </c>
      <c r="F107" s="31"/>
      <c r="G107" s="31"/>
    </row>
    <row r="108" spans="1:7" ht="15.75" hidden="1" customHeight="1">
      <c r="A108" s="28" t="s">
        <v>205</v>
      </c>
      <c r="B108" s="29" t="s">
        <v>221</v>
      </c>
      <c r="C108" s="29"/>
      <c r="D108" s="28" t="s">
        <v>234</v>
      </c>
      <c r="E108" s="28" t="s">
        <v>56</v>
      </c>
      <c r="F108" s="28"/>
      <c r="G108" s="28"/>
    </row>
    <row r="109" spans="1:7" ht="15.75" hidden="1" customHeight="1">
      <c r="A109" s="31" t="s">
        <v>205</v>
      </c>
      <c r="B109" s="32" t="s">
        <v>229</v>
      </c>
      <c r="C109" s="32"/>
      <c r="D109" s="32" t="s">
        <v>235</v>
      </c>
      <c r="E109" s="31" t="s">
        <v>56</v>
      </c>
      <c r="F109" s="31"/>
      <c r="G109" s="31"/>
    </row>
    <row r="110" spans="1:7" ht="15.75" hidden="1" customHeight="1">
      <c r="A110" s="28" t="s">
        <v>205</v>
      </c>
      <c r="B110" s="29" t="s">
        <v>221</v>
      </c>
      <c r="C110" s="29"/>
      <c r="D110" s="28" t="s">
        <v>230</v>
      </c>
      <c r="E110" s="28" t="s">
        <v>56</v>
      </c>
      <c r="F110" s="28"/>
      <c r="G110" s="28"/>
    </row>
    <row r="111" spans="1:7" ht="15.75" hidden="1" customHeight="1">
      <c r="A111" s="31" t="s">
        <v>205</v>
      </c>
      <c r="B111" s="32" t="s">
        <v>236</v>
      </c>
      <c r="C111" s="32"/>
      <c r="D111" s="32" t="s">
        <v>237</v>
      </c>
      <c r="E111" s="31" t="s">
        <v>56</v>
      </c>
      <c r="F111" s="31"/>
      <c r="G111" s="31"/>
    </row>
    <row r="112" spans="1:7" ht="15.75" hidden="1" customHeight="1">
      <c r="A112" s="28" t="s">
        <v>205</v>
      </c>
      <c r="B112" s="29" t="s">
        <v>236</v>
      </c>
      <c r="C112" s="29"/>
      <c r="D112" s="28" t="s">
        <v>222</v>
      </c>
      <c r="E112" s="28" t="s">
        <v>56</v>
      </c>
      <c r="F112" s="28"/>
      <c r="G112" s="28"/>
    </row>
    <row r="113" spans="1:7" ht="15.75" hidden="1" customHeight="1">
      <c r="A113" s="31" t="s">
        <v>205</v>
      </c>
      <c r="B113" s="32" t="s">
        <v>236</v>
      </c>
      <c r="C113" s="32"/>
      <c r="D113" s="32" t="s">
        <v>238</v>
      </c>
      <c r="E113" s="31" t="s">
        <v>56</v>
      </c>
      <c r="F113" s="31"/>
      <c r="G113" s="31"/>
    </row>
    <row r="114" spans="1:7" ht="15.75" hidden="1" customHeight="1">
      <c r="A114" s="28" t="s">
        <v>205</v>
      </c>
      <c r="B114" s="29" t="s">
        <v>236</v>
      </c>
      <c r="C114" s="29"/>
      <c r="D114" s="28" t="s">
        <v>238</v>
      </c>
      <c r="E114" s="28" t="s">
        <v>56</v>
      </c>
      <c r="F114" s="28"/>
      <c r="G114" s="28"/>
    </row>
    <row r="115" spans="1:7" ht="15.75" hidden="1" customHeight="1">
      <c r="A115" s="31" t="s">
        <v>205</v>
      </c>
      <c r="B115" s="32" t="s">
        <v>236</v>
      </c>
      <c r="C115" s="32"/>
      <c r="D115" s="32" t="s">
        <v>239</v>
      </c>
      <c r="E115" s="31" t="s">
        <v>56</v>
      </c>
      <c r="F115" s="31"/>
      <c r="G115" s="31"/>
    </row>
    <row r="116" spans="1:7" ht="15.75" hidden="1" customHeight="1">
      <c r="A116" s="28" t="s">
        <v>205</v>
      </c>
      <c r="B116" s="29" t="s">
        <v>236</v>
      </c>
      <c r="C116" s="29"/>
      <c r="D116" s="28" t="s">
        <v>240</v>
      </c>
      <c r="E116" s="28" t="s">
        <v>56</v>
      </c>
      <c r="F116" s="28"/>
      <c r="G116" s="28"/>
    </row>
    <row r="117" spans="1:7" ht="15.75" hidden="1" customHeight="1">
      <c r="A117" s="31" t="s">
        <v>205</v>
      </c>
      <c r="B117" s="32" t="s">
        <v>236</v>
      </c>
      <c r="C117" s="32"/>
      <c r="D117" s="32" t="s">
        <v>241</v>
      </c>
      <c r="E117" s="31" t="s">
        <v>56</v>
      </c>
      <c r="F117" s="31"/>
      <c r="G117" s="31"/>
    </row>
    <row r="118" spans="1:7" ht="15.75" hidden="1" customHeight="1">
      <c r="A118" s="28" t="s">
        <v>205</v>
      </c>
      <c r="B118" s="29" t="s">
        <v>236</v>
      </c>
      <c r="C118" s="29"/>
      <c r="D118" s="29" t="s">
        <v>215</v>
      </c>
      <c r="E118" s="28" t="s">
        <v>56</v>
      </c>
      <c r="F118" s="28"/>
      <c r="G118" s="28"/>
    </row>
    <row r="119" spans="1:7" ht="15.75" hidden="1" customHeight="1">
      <c r="A119" s="31" t="s">
        <v>205</v>
      </c>
      <c r="B119" s="32" t="s">
        <v>236</v>
      </c>
      <c r="C119" s="32"/>
      <c r="D119" s="32" t="s">
        <v>242</v>
      </c>
      <c r="E119" s="31" t="s">
        <v>56</v>
      </c>
      <c r="F119" s="31"/>
      <c r="G119" s="31"/>
    </row>
    <row r="120" spans="1:7" ht="15.75" hidden="1" customHeight="1">
      <c r="A120" s="28" t="s">
        <v>205</v>
      </c>
      <c r="B120" s="29" t="s">
        <v>236</v>
      </c>
      <c r="C120" s="29"/>
      <c r="D120" s="29" t="s">
        <v>243</v>
      </c>
      <c r="E120" s="28" t="s">
        <v>56</v>
      </c>
      <c r="F120" s="28"/>
      <c r="G120" s="28"/>
    </row>
    <row r="121" spans="1:7" ht="15.75" hidden="1" customHeight="1">
      <c r="A121" s="31" t="s">
        <v>244</v>
      </c>
      <c r="B121" s="32" t="s">
        <v>245</v>
      </c>
      <c r="C121" s="32"/>
      <c r="D121" s="32" t="s">
        <v>246</v>
      </c>
      <c r="E121" s="31" t="s">
        <v>56</v>
      </c>
      <c r="F121" s="31"/>
      <c r="G121" s="31"/>
    </row>
    <row r="122" spans="1:7" ht="15.75" hidden="1" customHeight="1">
      <c r="A122" s="28" t="s">
        <v>244</v>
      </c>
      <c r="B122" s="29" t="s">
        <v>245</v>
      </c>
      <c r="C122" s="29"/>
      <c r="D122" s="28" t="s">
        <v>247</v>
      </c>
      <c r="E122" s="28" t="s">
        <v>56</v>
      </c>
      <c r="F122" s="28"/>
      <c r="G122" s="28"/>
    </row>
    <row r="123" spans="1:7" ht="15.75" hidden="1" customHeight="1">
      <c r="A123" s="31" t="s">
        <v>244</v>
      </c>
      <c r="B123" s="32" t="s">
        <v>245</v>
      </c>
      <c r="C123" s="32"/>
      <c r="D123" s="31" t="s">
        <v>248</v>
      </c>
      <c r="E123" s="31" t="s">
        <v>56</v>
      </c>
      <c r="F123" s="31"/>
      <c r="G123" s="31"/>
    </row>
    <row r="124" spans="1:7" ht="15.75" hidden="1" customHeight="1">
      <c r="A124" s="28" t="s">
        <v>244</v>
      </c>
      <c r="B124" s="38" t="s">
        <v>245</v>
      </c>
      <c r="C124" s="38"/>
      <c r="D124" s="39" t="s">
        <v>249</v>
      </c>
      <c r="E124" s="39" t="s">
        <v>56</v>
      </c>
      <c r="F124" s="28"/>
      <c r="G124" s="28"/>
    </row>
    <row r="125" spans="1:7" ht="15.75" hidden="1" customHeight="1">
      <c r="A125" s="31" t="s">
        <v>244</v>
      </c>
      <c r="B125" s="32" t="s">
        <v>245</v>
      </c>
      <c r="C125" s="32"/>
      <c r="D125" s="31" t="s">
        <v>250</v>
      </c>
      <c r="E125" s="31" t="s">
        <v>56</v>
      </c>
      <c r="F125" s="31"/>
      <c r="G125" s="31"/>
    </row>
    <row r="126" spans="1:7" ht="15.75" hidden="1" customHeight="1">
      <c r="A126" s="28" t="s">
        <v>244</v>
      </c>
      <c r="B126" s="38" t="s">
        <v>245</v>
      </c>
      <c r="C126" s="38"/>
      <c r="D126" s="39" t="s">
        <v>250</v>
      </c>
      <c r="E126" s="39" t="s">
        <v>56</v>
      </c>
      <c r="F126" s="28"/>
      <c r="G126" s="28"/>
    </row>
    <row r="127" spans="1:7" ht="15.75" hidden="1" customHeight="1">
      <c r="A127" s="31" t="s">
        <v>244</v>
      </c>
      <c r="B127" s="34" t="s">
        <v>251</v>
      </c>
      <c r="C127" s="34"/>
      <c r="D127" s="40" t="s">
        <v>252</v>
      </c>
      <c r="E127" s="40" t="s">
        <v>56</v>
      </c>
      <c r="F127" s="31"/>
      <c r="G127" s="31"/>
    </row>
    <row r="128" spans="1:7" ht="15.75" hidden="1" customHeight="1">
      <c r="A128" s="28" t="s">
        <v>244</v>
      </c>
      <c r="B128" s="38" t="s">
        <v>251</v>
      </c>
      <c r="C128" s="38"/>
      <c r="D128" s="39" t="s">
        <v>253</v>
      </c>
      <c r="E128" s="39" t="s">
        <v>56</v>
      </c>
      <c r="F128" s="28"/>
      <c r="G128" s="28"/>
    </row>
    <row r="129" spans="1:7" ht="15.75" hidden="1" customHeight="1">
      <c r="A129" s="31" t="s">
        <v>244</v>
      </c>
      <c r="B129" s="32" t="s">
        <v>254</v>
      </c>
      <c r="C129" s="32"/>
      <c r="D129" s="31" t="s">
        <v>255</v>
      </c>
      <c r="E129" s="31" t="s">
        <v>56</v>
      </c>
      <c r="F129" s="31"/>
      <c r="G129" s="31"/>
    </row>
    <row r="130" spans="1:7" ht="15.75" hidden="1" customHeight="1">
      <c r="A130" s="28" t="s">
        <v>244</v>
      </c>
      <c r="B130" s="38" t="s">
        <v>251</v>
      </c>
      <c r="C130" s="38"/>
      <c r="D130" s="39" t="s">
        <v>255</v>
      </c>
      <c r="E130" s="39" t="s">
        <v>56</v>
      </c>
      <c r="F130" s="28"/>
      <c r="G130" s="28"/>
    </row>
    <row r="131" spans="1:7" ht="15.75" hidden="1" customHeight="1">
      <c r="A131" s="31" t="s">
        <v>244</v>
      </c>
      <c r="B131" s="32" t="s">
        <v>251</v>
      </c>
      <c r="C131" s="32"/>
      <c r="D131" s="31" t="s">
        <v>256</v>
      </c>
      <c r="E131" s="31" t="s">
        <v>56</v>
      </c>
      <c r="F131" s="31"/>
      <c r="G131" s="31"/>
    </row>
    <row r="132" spans="1:7" ht="15.75" hidden="1" customHeight="1">
      <c r="A132" s="28" t="s">
        <v>244</v>
      </c>
      <c r="B132" s="38" t="s">
        <v>254</v>
      </c>
      <c r="C132" s="38"/>
      <c r="D132" s="39" t="s">
        <v>257</v>
      </c>
      <c r="E132" s="39" t="s">
        <v>56</v>
      </c>
      <c r="F132" s="28"/>
      <c r="G132" s="28"/>
    </row>
    <row r="133" spans="1:7" ht="15.75" hidden="1" customHeight="1">
      <c r="A133" s="31" t="s">
        <v>244</v>
      </c>
      <c r="B133" s="32" t="s">
        <v>254</v>
      </c>
      <c r="C133" s="32"/>
      <c r="D133" s="31" t="s">
        <v>258</v>
      </c>
      <c r="E133" s="31" t="s">
        <v>56</v>
      </c>
      <c r="F133" s="31"/>
      <c r="G133" s="31"/>
    </row>
    <row r="134" spans="1:7" ht="15.75" hidden="1" customHeight="1">
      <c r="A134" s="28" t="s">
        <v>244</v>
      </c>
      <c r="B134" s="38" t="s">
        <v>251</v>
      </c>
      <c r="C134" s="38"/>
      <c r="D134" s="39" t="s">
        <v>259</v>
      </c>
      <c r="E134" s="39" t="s">
        <v>56</v>
      </c>
      <c r="F134" s="28"/>
      <c r="G134" s="28"/>
    </row>
    <row r="135" spans="1:7" ht="15.75" hidden="1" customHeight="1">
      <c r="A135" s="31" t="s">
        <v>244</v>
      </c>
      <c r="B135" s="32" t="s">
        <v>254</v>
      </c>
      <c r="C135" s="32"/>
      <c r="D135" s="31" t="s">
        <v>260</v>
      </c>
      <c r="E135" s="31" t="s">
        <v>56</v>
      </c>
      <c r="F135" s="31"/>
      <c r="G135" s="31"/>
    </row>
    <row r="136" spans="1:7" ht="15.75" hidden="1" customHeight="1">
      <c r="A136" s="28" t="s">
        <v>244</v>
      </c>
      <c r="B136" s="38" t="s">
        <v>245</v>
      </c>
      <c r="C136" s="38"/>
      <c r="D136" s="39" t="s">
        <v>261</v>
      </c>
      <c r="E136" s="39" t="s">
        <v>56</v>
      </c>
      <c r="F136" s="28"/>
      <c r="G136" s="28"/>
    </row>
    <row r="137" spans="1:7" ht="15.75" hidden="1" customHeight="1">
      <c r="A137" s="31" t="s">
        <v>244</v>
      </c>
      <c r="B137" s="32" t="s">
        <v>251</v>
      </c>
      <c r="C137" s="32"/>
      <c r="D137" s="31" t="s">
        <v>252</v>
      </c>
      <c r="E137" s="31" t="s">
        <v>56</v>
      </c>
      <c r="F137" s="31"/>
      <c r="G137" s="31"/>
    </row>
    <row r="138" spans="1:7" ht="15.75" hidden="1" customHeight="1">
      <c r="A138" s="28" t="s">
        <v>244</v>
      </c>
      <c r="B138" s="38" t="s">
        <v>251</v>
      </c>
      <c r="C138" s="38"/>
      <c r="D138" s="39" t="s">
        <v>262</v>
      </c>
      <c r="E138" s="39" t="s">
        <v>56</v>
      </c>
      <c r="F138" s="28"/>
      <c r="G138" s="28"/>
    </row>
    <row r="139" spans="1:7" ht="15.75" hidden="1" customHeight="1">
      <c r="A139" s="31" t="s">
        <v>244</v>
      </c>
      <c r="B139" s="32" t="s">
        <v>254</v>
      </c>
      <c r="C139" s="32"/>
      <c r="D139" s="31" t="s">
        <v>263</v>
      </c>
      <c r="E139" s="31" t="s">
        <v>56</v>
      </c>
      <c r="F139" s="31"/>
      <c r="G139" s="31"/>
    </row>
    <row r="140" spans="1:7" ht="15.75" hidden="1" customHeight="1">
      <c r="A140" s="28" t="s">
        <v>244</v>
      </c>
      <c r="B140" s="38" t="s">
        <v>251</v>
      </c>
      <c r="C140" s="38"/>
      <c r="D140" s="39" t="s">
        <v>264</v>
      </c>
      <c r="E140" s="39" t="s">
        <v>56</v>
      </c>
      <c r="F140" s="28"/>
      <c r="G140" s="28"/>
    </row>
    <row r="141" spans="1:7" ht="15.75" hidden="1" customHeight="1">
      <c r="A141" s="31" t="s">
        <v>244</v>
      </c>
      <c r="B141" s="32" t="s">
        <v>251</v>
      </c>
      <c r="C141" s="32"/>
      <c r="D141" s="31" t="s">
        <v>265</v>
      </c>
      <c r="E141" s="31" t="s">
        <v>56</v>
      </c>
      <c r="F141" s="31"/>
      <c r="G141" s="31"/>
    </row>
    <row r="142" spans="1:7" ht="18.75" hidden="1" customHeight="1">
      <c r="A142" s="28" t="s">
        <v>244</v>
      </c>
      <c r="B142" s="38" t="s">
        <v>251</v>
      </c>
      <c r="C142" s="38"/>
      <c r="D142" s="39" t="s">
        <v>266</v>
      </c>
      <c r="E142" s="39" t="s">
        <v>56</v>
      </c>
      <c r="F142" s="28"/>
      <c r="G142" s="28"/>
    </row>
    <row r="143" spans="1:7" ht="19.5" hidden="1" customHeight="1">
      <c r="A143" s="31" t="s">
        <v>244</v>
      </c>
      <c r="B143" s="32" t="s">
        <v>251</v>
      </c>
      <c r="C143" s="32"/>
      <c r="D143" s="40" t="s">
        <v>266</v>
      </c>
      <c r="E143" s="31" t="s">
        <v>56</v>
      </c>
      <c r="F143" s="31"/>
      <c r="G143" s="31"/>
    </row>
    <row r="144" spans="1:7" ht="15" hidden="1" customHeight="1">
      <c r="A144" s="28" t="s">
        <v>244</v>
      </c>
      <c r="B144" s="38" t="s">
        <v>254</v>
      </c>
      <c r="C144" s="38"/>
      <c r="D144" s="39" t="s">
        <v>267</v>
      </c>
      <c r="E144" s="39" t="s">
        <v>56</v>
      </c>
      <c r="F144" s="28"/>
      <c r="G144" s="28"/>
    </row>
    <row r="145" spans="1:7" ht="12.75" hidden="1" customHeight="1">
      <c r="A145" s="31" t="s">
        <v>244</v>
      </c>
      <c r="B145" s="32" t="s">
        <v>251</v>
      </c>
      <c r="C145" s="32"/>
      <c r="D145" s="40" t="s">
        <v>267</v>
      </c>
      <c r="E145" s="31" t="s">
        <v>56</v>
      </c>
      <c r="F145" s="31"/>
      <c r="G145" s="31"/>
    </row>
    <row r="146" spans="1:7" ht="21.75" hidden="1" customHeight="1">
      <c r="A146" s="28" t="s">
        <v>244</v>
      </c>
      <c r="B146" s="38" t="s">
        <v>254</v>
      </c>
      <c r="C146" s="38"/>
      <c r="D146" s="39" t="s">
        <v>268</v>
      </c>
      <c r="E146" s="39" t="s">
        <v>56</v>
      </c>
      <c r="F146" s="28"/>
      <c r="G146" s="28"/>
    </row>
    <row r="147" spans="1:7" ht="20.25" hidden="1" customHeight="1">
      <c r="A147" s="31" t="s">
        <v>244</v>
      </c>
      <c r="B147" s="32" t="s">
        <v>269</v>
      </c>
      <c r="C147" s="32"/>
      <c r="D147" s="31" t="s">
        <v>270</v>
      </c>
      <c r="E147" s="31" t="s">
        <v>56</v>
      </c>
      <c r="F147" s="31"/>
      <c r="G147" s="31"/>
    </row>
    <row r="148" spans="1:7" ht="25.5" hidden="1" customHeight="1">
      <c r="A148" s="28" t="s">
        <v>244</v>
      </c>
      <c r="B148" s="38" t="s">
        <v>271</v>
      </c>
      <c r="C148" s="38"/>
      <c r="D148" s="39" t="s">
        <v>272</v>
      </c>
      <c r="E148" s="39" t="s">
        <v>56</v>
      </c>
      <c r="F148" s="28"/>
      <c r="G148" s="28"/>
    </row>
    <row r="149" spans="1:7" ht="23.25" hidden="1" customHeight="1">
      <c r="A149" s="31" t="s">
        <v>273</v>
      </c>
      <c r="B149" s="32" t="s">
        <v>274</v>
      </c>
      <c r="C149" s="32"/>
      <c r="D149" s="31" t="s">
        <v>275</v>
      </c>
      <c r="E149" s="31" t="s">
        <v>56</v>
      </c>
      <c r="F149" s="31"/>
      <c r="G149" s="31"/>
    </row>
    <row r="150" spans="1:7" ht="28.5" hidden="1" customHeight="1">
      <c r="A150" s="28" t="s">
        <v>273</v>
      </c>
      <c r="B150" s="38" t="s">
        <v>274</v>
      </c>
      <c r="C150" s="38"/>
      <c r="D150" s="39" t="s">
        <v>267</v>
      </c>
      <c r="E150" s="39" t="s">
        <v>56</v>
      </c>
      <c r="F150" s="28"/>
      <c r="G150" s="28"/>
    </row>
    <row r="151" spans="1:7" ht="30.75" hidden="1" customHeight="1">
      <c r="A151" s="31" t="s">
        <v>273</v>
      </c>
      <c r="B151" s="32" t="s">
        <v>274</v>
      </c>
      <c r="C151" s="32"/>
      <c r="D151" s="31" t="s">
        <v>276</v>
      </c>
      <c r="E151" s="31" t="s">
        <v>56</v>
      </c>
      <c r="F151" s="31"/>
      <c r="G151" s="31"/>
    </row>
    <row r="152" spans="1:7" ht="15.75" hidden="1" customHeight="1">
      <c r="A152" s="28" t="s">
        <v>273</v>
      </c>
      <c r="B152" s="38" t="s">
        <v>277</v>
      </c>
      <c r="C152" s="38"/>
      <c r="D152" s="39" t="s">
        <v>278</v>
      </c>
      <c r="E152" s="39" t="s">
        <v>56</v>
      </c>
      <c r="F152" s="28"/>
      <c r="G152" s="28"/>
    </row>
    <row r="153" spans="1:7" ht="15.75" hidden="1" customHeight="1">
      <c r="A153" s="31" t="s">
        <v>273</v>
      </c>
      <c r="B153" s="32" t="s">
        <v>274</v>
      </c>
      <c r="C153" s="32"/>
      <c r="D153" s="31" t="s">
        <v>279</v>
      </c>
      <c r="E153" s="31" t="s">
        <v>56</v>
      </c>
      <c r="F153" s="31"/>
      <c r="G153" s="31"/>
    </row>
    <row r="154" spans="1:7" ht="15.75" hidden="1" customHeight="1">
      <c r="A154" s="28" t="s">
        <v>273</v>
      </c>
      <c r="B154" s="38" t="s">
        <v>280</v>
      </c>
      <c r="C154" s="38"/>
      <c r="D154" s="39" t="s">
        <v>268</v>
      </c>
      <c r="E154" s="39" t="s">
        <v>56</v>
      </c>
      <c r="F154" s="28"/>
      <c r="G154" s="28"/>
    </row>
    <row r="155" spans="1:7" ht="45.75" hidden="1" customHeight="1">
      <c r="A155" s="31" t="s">
        <v>273</v>
      </c>
      <c r="B155" s="32" t="s">
        <v>280</v>
      </c>
      <c r="C155" s="32"/>
      <c r="D155" s="31" t="s">
        <v>268</v>
      </c>
      <c r="E155" s="31" t="s">
        <v>56</v>
      </c>
      <c r="F155" s="31"/>
      <c r="G155" s="31"/>
    </row>
    <row r="156" spans="1:7" ht="15.75" hidden="1" customHeight="1">
      <c r="A156" s="28" t="s">
        <v>273</v>
      </c>
      <c r="B156" s="38" t="s">
        <v>280</v>
      </c>
      <c r="C156" s="38"/>
      <c r="D156" s="39" t="s">
        <v>272</v>
      </c>
      <c r="E156" s="39" t="s">
        <v>56</v>
      </c>
      <c r="F156" s="28"/>
      <c r="G156" s="28"/>
    </row>
    <row r="157" spans="1:7" ht="15.75" hidden="1" customHeight="1">
      <c r="A157" s="31" t="s">
        <v>273</v>
      </c>
      <c r="B157" s="32" t="s">
        <v>280</v>
      </c>
      <c r="C157" s="32"/>
      <c r="D157" s="31" t="s">
        <v>270</v>
      </c>
      <c r="E157" s="31" t="s">
        <v>56</v>
      </c>
      <c r="F157" s="31"/>
      <c r="G157" s="31"/>
    </row>
    <row r="158" spans="1:7" ht="15.75" hidden="1" customHeight="1">
      <c r="A158" s="28" t="s">
        <v>273</v>
      </c>
      <c r="B158" s="38" t="s">
        <v>280</v>
      </c>
      <c r="C158" s="38"/>
      <c r="D158" s="39" t="s">
        <v>281</v>
      </c>
      <c r="E158" s="39" t="s">
        <v>56</v>
      </c>
      <c r="F158" s="28"/>
      <c r="G158" s="28"/>
    </row>
    <row r="159" spans="1:7" ht="15.75" hidden="1" customHeight="1">
      <c r="A159" s="31" t="s">
        <v>273</v>
      </c>
      <c r="B159" s="32" t="s">
        <v>277</v>
      </c>
      <c r="C159" s="32"/>
      <c r="D159" s="31" t="s">
        <v>275</v>
      </c>
      <c r="E159" s="31" t="s">
        <v>56</v>
      </c>
      <c r="F159" s="31"/>
      <c r="G159" s="31"/>
    </row>
    <row r="160" spans="1:7" ht="15.75" hidden="1" customHeight="1">
      <c r="A160" s="28" t="s">
        <v>273</v>
      </c>
      <c r="B160" s="38" t="s">
        <v>277</v>
      </c>
      <c r="C160" s="38"/>
      <c r="D160" s="39" t="s">
        <v>282</v>
      </c>
      <c r="E160" s="39" t="s">
        <v>56</v>
      </c>
      <c r="F160" s="28"/>
      <c r="G160" s="28"/>
    </row>
    <row r="161" spans="1:7" ht="15.75" hidden="1" customHeight="1">
      <c r="A161" s="31" t="s">
        <v>273</v>
      </c>
      <c r="B161" s="32" t="s">
        <v>280</v>
      </c>
      <c r="C161" s="32"/>
      <c r="D161" s="31" t="s">
        <v>283</v>
      </c>
      <c r="E161" s="31" t="s">
        <v>56</v>
      </c>
      <c r="F161" s="31"/>
      <c r="G161" s="31"/>
    </row>
    <row r="162" spans="1:7" ht="15.75" hidden="1" customHeight="1">
      <c r="A162" s="28" t="s">
        <v>273</v>
      </c>
      <c r="B162" s="38" t="s">
        <v>280</v>
      </c>
      <c r="C162" s="38"/>
      <c r="D162" s="39" t="s">
        <v>284</v>
      </c>
      <c r="E162" s="39" t="s">
        <v>56</v>
      </c>
      <c r="F162" s="28"/>
      <c r="G162" s="28"/>
    </row>
    <row r="163" spans="1:7" ht="15.75" hidden="1" customHeight="1">
      <c r="A163" s="31" t="s">
        <v>273</v>
      </c>
      <c r="B163" s="32" t="s">
        <v>280</v>
      </c>
      <c r="C163" s="32"/>
      <c r="D163" s="31" t="s">
        <v>285</v>
      </c>
      <c r="E163" s="31" t="s">
        <v>56</v>
      </c>
      <c r="F163" s="31"/>
      <c r="G163" s="31"/>
    </row>
    <row r="164" spans="1:7" ht="15.75" hidden="1" customHeight="1">
      <c r="A164" s="28" t="s">
        <v>273</v>
      </c>
      <c r="B164" s="38" t="s">
        <v>280</v>
      </c>
      <c r="C164" s="38"/>
      <c r="D164" s="39" t="s">
        <v>286</v>
      </c>
      <c r="E164" s="39" t="s">
        <v>56</v>
      </c>
      <c r="F164" s="28"/>
      <c r="G164" s="28"/>
    </row>
    <row r="165" spans="1:7" ht="15.75" hidden="1" customHeight="1">
      <c r="A165" s="31" t="s">
        <v>273</v>
      </c>
      <c r="B165" s="32" t="s">
        <v>280</v>
      </c>
      <c r="C165" s="32"/>
      <c r="D165" s="31" t="s">
        <v>287</v>
      </c>
      <c r="E165" s="31" t="s">
        <v>56</v>
      </c>
      <c r="F165" s="31"/>
      <c r="G165" s="31"/>
    </row>
    <row r="166" spans="1:7" ht="15.75" hidden="1" customHeight="1">
      <c r="A166" s="28" t="s">
        <v>273</v>
      </c>
      <c r="B166" s="38" t="s">
        <v>280</v>
      </c>
      <c r="C166" s="38"/>
      <c r="D166" s="39" t="s">
        <v>282</v>
      </c>
      <c r="E166" s="39" t="s">
        <v>56</v>
      </c>
      <c r="F166" s="28"/>
      <c r="G166" s="28"/>
    </row>
    <row r="167" spans="1:7" ht="15.75" hidden="1" customHeight="1">
      <c r="A167" s="31" t="s">
        <v>288</v>
      </c>
      <c r="B167" s="32" t="s">
        <v>289</v>
      </c>
      <c r="C167" s="32"/>
      <c r="D167" s="40" t="s">
        <v>282</v>
      </c>
      <c r="E167" s="31" t="s">
        <v>56</v>
      </c>
      <c r="F167" s="31"/>
      <c r="G167" s="31"/>
    </row>
    <row r="168" spans="1:7" ht="15.75" hidden="1" customHeight="1">
      <c r="A168" s="28" t="s">
        <v>288</v>
      </c>
      <c r="B168" s="38" t="s">
        <v>289</v>
      </c>
      <c r="C168" s="38"/>
      <c r="D168" s="39" t="s">
        <v>282</v>
      </c>
      <c r="E168" s="39" t="s">
        <v>56</v>
      </c>
      <c r="F168" s="28"/>
      <c r="G168" s="28"/>
    </row>
    <row r="169" spans="1:7" ht="15.75" hidden="1" customHeight="1">
      <c r="A169" s="31" t="s">
        <v>288</v>
      </c>
      <c r="B169" s="32" t="s">
        <v>289</v>
      </c>
      <c r="C169" s="32"/>
      <c r="D169" s="31" t="s">
        <v>290</v>
      </c>
      <c r="E169" s="31" t="s">
        <v>56</v>
      </c>
      <c r="F169" s="31"/>
      <c r="G169" s="31"/>
    </row>
    <row r="170" spans="1:7" ht="15.75" hidden="1" customHeight="1">
      <c r="A170" s="28" t="s">
        <v>288</v>
      </c>
      <c r="B170" s="38" t="s">
        <v>289</v>
      </c>
      <c r="C170" s="38"/>
      <c r="D170" s="39" t="s">
        <v>291</v>
      </c>
      <c r="E170" s="39" t="s">
        <v>56</v>
      </c>
      <c r="F170" s="28"/>
      <c r="G170" s="28"/>
    </row>
    <row r="171" spans="1:7" ht="15.75" hidden="1" customHeight="1">
      <c r="A171" s="31" t="s">
        <v>288</v>
      </c>
      <c r="B171" s="32" t="s">
        <v>289</v>
      </c>
      <c r="C171" s="32"/>
      <c r="D171" s="40" t="s">
        <v>291</v>
      </c>
      <c r="E171" s="31" t="s">
        <v>56</v>
      </c>
      <c r="F171" s="31"/>
      <c r="G171" s="31"/>
    </row>
    <row r="172" spans="1:7" ht="15.75" hidden="1" customHeight="1">
      <c r="A172" s="28" t="s">
        <v>288</v>
      </c>
      <c r="B172" s="38" t="s">
        <v>289</v>
      </c>
      <c r="C172" s="38"/>
      <c r="D172" s="39" t="s">
        <v>292</v>
      </c>
      <c r="E172" s="39" t="s">
        <v>56</v>
      </c>
      <c r="F172" s="28"/>
      <c r="G172" s="28"/>
    </row>
    <row r="173" spans="1:7" ht="15.75" hidden="1" customHeight="1">
      <c r="A173" s="31" t="s">
        <v>288</v>
      </c>
      <c r="B173" s="32" t="s">
        <v>289</v>
      </c>
      <c r="C173" s="32"/>
      <c r="D173" s="31" t="s">
        <v>293</v>
      </c>
      <c r="E173" s="31" t="s">
        <v>56</v>
      </c>
      <c r="F173" s="31"/>
      <c r="G173" s="31"/>
    </row>
    <row r="174" spans="1:7" ht="15.75" hidden="1" customHeight="1">
      <c r="A174" s="28" t="s">
        <v>288</v>
      </c>
      <c r="B174" s="38" t="s">
        <v>289</v>
      </c>
      <c r="C174" s="38"/>
      <c r="D174" s="39" t="s">
        <v>294</v>
      </c>
      <c r="E174" s="39" t="s">
        <v>56</v>
      </c>
      <c r="F174" s="28"/>
      <c r="G174" s="28"/>
    </row>
    <row r="175" spans="1:7" ht="15.75" hidden="1" customHeight="1">
      <c r="A175" s="31" t="s">
        <v>288</v>
      </c>
      <c r="B175" s="32" t="s">
        <v>289</v>
      </c>
      <c r="C175" s="32"/>
      <c r="D175" s="31" t="s">
        <v>290</v>
      </c>
      <c r="E175" s="31" t="s">
        <v>56</v>
      </c>
      <c r="F175" s="31"/>
      <c r="G175" s="31"/>
    </row>
    <row r="176" spans="1:7" ht="15.75" hidden="1" customHeight="1">
      <c r="A176" s="28" t="s">
        <v>288</v>
      </c>
      <c r="B176" s="38" t="s">
        <v>289</v>
      </c>
      <c r="C176" s="38"/>
      <c r="D176" s="39" t="s">
        <v>295</v>
      </c>
      <c r="E176" s="39" t="s">
        <v>56</v>
      </c>
      <c r="F176" s="28"/>
      <c r="G176" s="28"/>
    </row>
    <row r="177" spans="1:7" ht="15.75" hidden="1" customHeight="1">
      <c r="A177" s="31" t="s">
        <v>288</v>
      </c>
      <c r="B177" s="32" t="s">
        <v>296</v>
      </c>
      <c r="C177" s="32"/>
      <c r="D177" s="31" t="s">
        <v>297</v>
      </c>
      <c r="E177" s="31" t="s">
        <v>56</v>
      </c>
      <c r="F177" s="31"/>
      <c r="G177" s="31"/>
    </row>
    <row r="178" spans="1:7" ht="15.75" hidden="1" customHeight="1">
      <c r="A178" s="28" t="s">
        <v>298</v>
      </c>
      <c r="B178" s="38" t="s">
        <v>299</v>
      </c>
      <c r="C178" s="38"/>
      <c r="D178" s="39" t="s">
        <v>297</v>
      </c>
      <c r="E178" s="39" t="s">
        <v>56</v>
      </c>
      <c r="F178" s="28"/>
      <c r="G178" s="28"/>
    </row>
    <row r="179" spans="1:7" ht="15.75" hidden="1" customHeight="1">
      <c r="A179" s="31" t="s">
        <v>298</v>
      </c>
      <c r="B179" s="32" t="s">
        <v>299</v>
      </c>
      <c r="C179" s="32"/>
      <c r="D179" s="31" t="s">
        <v>300</v>
      </c>
      <c r="E179" s="31" t="s">
        <v>56</v>
      </c>
      <c r="F179" s="31"/>
      <c r="G179" s="31"/>
    </row>
    <row r="180" spans="1:7" ht="15.75" hidden="1" customHeight="1">
      <c r="A180" s="28" t="s">
        <v>298</v>
      </c>
      <c r="B180" s="38" t="s">
        <v>299</v>
      </c>
      <c r="C180" s="38"/>
      <c r="D180" s="39" t="s">
        <v>301</v>
      </c>
      <c r="E180" s="39" t="s">
        <v>56</v>
      </c>
      <c r="F180" s="28"/>
      <c r="G180" s="28"/>
    </row>
    <row r="181" spans="1:7" ht="15.75" hidden="1" customHeight="1">
      <c r="A181" s="31" t="s">
        <v>298</v>
      </c>
      <c r="B181" s="32" t="s">
        <v>299</v>
      </c>
      <c r="C181" s="32"/>
      <c r="D181" s="31" t="s">
        <v>293</v>
      </c>
      <c r="E181" s="31" t="s">
        <v>56</v>
      </c>
      <c r="F181" s="31"/>
      <c r="G181" s="31"/>
    </row>
    <row r="182" spans="1:7" ht="15.75" hidden="1" customHeight="1">
      <c r="A182" s="28" t="s">
        <v>298</v>
      </c>
      <c r="B182" s="38" t="s">
        <v>302</v>
      </c>
      <c r="C182" s="38"/>
      <c r="D182" s="39" t="s">
        <v>303</v>
      </c>
      <c r="E182" s="39" t="s">
        <v>56</v>
      </c>
      <c r="F182" s="28"/>
      <c r="G182" s="28"/>
    </row>
    <row r="183" spans="1:7" ht="15.75" hidden="1" customHeight="1">
      <c r="A183" s="31" t="s">
        <v>304</v>
      </c>
      <c r="B183" s="32" t="s">
        <v>305</v>
      </c>
      <c r="C183" s="32" t="s">
        <v>306</v>
      </c>
      <c r="D183" s="31" t="s">
        <v>293</v>
      </c>
      <c r="E183" s="31" t="s">
        <v>56</v>
      </c>
      <c r="F183" s="31"/>
      <c r="G183" s="31"/>
    </row>
    <row r="184" spans="1:7" ht="15.75" hidden="1" customHeight="1">
      <c r="A184" s="28" t="s">
        <v>304</v>
      </c>
      <c r="B184" s="38" t="s">
        <v>305</v>
      </c>
      <c r="C184" s="38" t="s">
        <v>307</v>
      </c>
      <c r="D184" s="39" t="s">
        <v>308</v>
      </c>
      <c r="E184" s="39" t="s">
        <v>56</v>
      </c>
      <c r="F184" s="28"/>
      <c r="G184" s="28"/>
    </row>
    <row r="185" spans="1:7" ht="15.75" hidden="1" customHeight="1">
      <c r="A185" s="31" t="s">
        <v>304</v>
      </c>
      <c r="B185" s="32" t="s">
        <v>305</v>
      </c>
      <c r="C185" s="32" t="s">
        <v>309</v>
      </c>
      <c r="D185" s="40" t="s">
        <v>295</v>
      </c>
      <c r="E185" s="31" t="s">
        <v>56</v>
      </c>
      <c r="F185" s="31"/>
      <c r="G185" s="31"/>
    </row>
    <row r="186" spans="1:7" ht="15.75" hidden="1" customHeight="1">
      <c r="A186" s="28" t="s">
        <v>304</v>
      </c>
      <c r="B186" s="38" t="s">
        <v>305</v>
      </c>
      <c r="C186" s="38"/>
      <c r="D186" s="39" t="s">
        <v>303</v>
      </c>
      <c r="E186" s="39" t="s">
        <v>56</v>
      </c>
      <c r="F186" s="28"/>
      <c r="G186" s="28"/>
    </row>
    <row r="187" spans="1:7" ht="15.75" hidden="1" customHeight="1">
      <c r="A187" s="31" t="s">
        <v>304</v>
      </c>
      <c r="B187" s="32" t="s">
        <v>305</v>
      </c>
      <c r="C187" s="32" t="s">
        <v>310</v>
      </c>
      <c r="D187" s="31" t="s">
        <v>311</v>
      </c>
      <c r="E187" s="31" t="s">
        <v>56</v>
      </c>
      <c r="F187" s="31"/>
      <c r="G187" s="31"/>
    </row>
    <row r="188" spans="1:7" ht="15.75" hidden="1" customHeight="1">
      <c r="A188" s="28" t="s">
        <v>304</v>
      </c>
      <c r="B188" s="38" t="s">
        <v>305</v>
      </c>
      <c r="C188" s="38" t="s">
        <v>312</v>
      </c>
      <c r="D188" s="39" t="s">
        <v>313</v>
      </c>
      <c r="E188" s="39" t="s">
        <v>56</v>
      </c>
      <c r="F188" s="28"/>
      <c r="G188" s="28"/>
    </row>
    <row r="189" spans="1:7" ht="15.75" hidden="1" customHeight="1">
      <c r="A189" s="31" t="s">
        <v>304</v>
      </c>
      <c r="B189" s="32" t="s">
        <v>305</v>
      </c>
      <c r="C189" s="32" t="s">
        <v>314</v>
      </c>
      <c r="D189" s="31" t="s">
        <v>315</v>
      </c>
      <c r="E189" s="31" t="s">
        <v>56</v>
      </c>
      <c r="F189" s="31"/>
      <c r="G189" s="31"/>
    </row>
    <row r="190" spans="1:7" ht="15.75" hidden="1" customHeight="1">
      <c r="A190" s="28" t="s">
        <v>304</v>
      </c>
      <c r="B190" s="38" t="s">
        <v>316</v>
      </c>
      <c r="C190" s="38" t="s">
        <v>306</v>
      </c>
      <c r="D190" s="39" t="s">
        <v>317</v>
      </c>
      <c r="E190" s="39" t="s">
        <v>56</v>
      </c>
      <c r="F190" s="28"/>
      <c r="G190" s="28"/>
    </row>
    <row r="191" spans="1:7" ht="15.75" hidden="1" customHeight="1">
      <c r="A191" s="31" t="s">
        <v>304</v>
      </c>
      <c r="B191" s="32" t="s">
        <v>316</v>
      </c>
      <c r="C191" s="32"/>
      <c r="D191" s="31" t="s">
        <v>318</v>
      </c>
      <c r="E191" s="31" t="s">
        <v>56</v>
      </c>
      <c r="F191" s="31"/>
      <c r="G191" s="31"/>
    </row>
    <row r="192" spans="1:7" ht="15.75" hidden="1" customHeight="1">
      <c r="A192" s="28" t="s">
        <v>304</v>
      </c>
      <c r="B192" s="38" t="s">
        <v>316</v>
      </c>
      <c r="C192" s="38" t="s">
        <v>319</v>
      </c>
      <c r="D192" s="39" t="s">
        <v>320</v>
      </c>
      <c r="E192" s="39" t="s">
        <v>56</v>
      </c>
      <c r="F192" s="28"/>
      <c r="G192" s="28"/>
    </row>
    <row r="193" spans="1:7" ht="15.75" hidden="1" customHeight="1">
      <c r="A193" s="31" t="s">
        <v>304</v>
      </c>
      <c r="B193" s="32" t="s">
        <v>316</v>
      </c>
      <c r="C193" s="41"/>
      <c r="D193" s="31" t="s">
        <v>321</v>
      </c>
      <c r="E193" s="31" t="s">
        <v>56</v>
      </c>
      <c r="F193" s="31"/>
      <c r="G193" s="31"/>
    </row>
    <row r="194" spans="1:7" ht="15.75" hidden="1" customHeight="1">
      <c r="A194" s="28" t="s">
        <v>304</v>
      </c>
      <c r="B194" s="38" t="s">
        <v>305</v>
      </c>
      <c r="C194" s="38" t="s">
        <v>322</v>
      </c>
      <c r="D194" s="39" t="s">
        <v>323</v>
      </c>
      <c r="E194" s="39" t="s">
        <v>56</v>
      </c>
      <c r="F194" s="28"/>
      <c r="G194" s="28"/>
    </row>
    <row r="195" spans="1:7" ht="15.75" hidden="1" customHeight="1">
      <c r="A195" s="31" t="s">
        <v>304</v>
      </c>
      <c r="B195" s="32" t="s">
        <v>316</v>
      </c>
      <c r="C195" s="41"/>
      <c r="D195" s="31" t="s">
        <v>324</v>
      </c>
      <c r="E195" s="31" t="s">
        <v>56</v>
      </c>
      <c r="F195" s="31"/>
      <c r="G195" s="31"/>
    </row>
    <row r="196" spans="1:7" ht="15.75" hidden="1" customHeight="1">
      <c r="A196" s="28" t="s">
        <v>304</v>
      </c>
      <c r="B196" s="38" t="s">
        <v>305</v>
      </c>
      <c r="C196" s="38" t="s">
        <v>325</v>
      </c>
      <c r="D196" s="39" t="s">
        <v>326</v>
      </c>
      <c r="E196" s="39" t="s">
        <v>56</v>
      </c>
      <c r="F196" s="28"/>
      <c r="G196" s="28"/>
    </row>
    <row r="197" spans="1:7" ht="15.75" hidden="1" customHeight="1">
      <c r="A197" s="31" t="s">
        <v>304</v>
      </c>
      <c r="B197" s="32" t="s">
        <v>305</v>
      </c>
      <c r="C197" s="32" t="s">
        <v>327</v>
      </c>
      <c r="D197" s="31" t="s">
        <v>328</v>
      </c>
      <c r="E197" s="31" t="s">
        <v>56</v>
      </c>
      <c r="F197" s="31"/>
      <c r="G197" s="31"/>
    </row>
    <row r="198" spans="1:7" ht="15.75" hidden="1" customHeight="1">
      <c r="A198" s="28" t="s">
        <v>304</v>
      </c>
      <c r="B198" s="38" t="s">
        <v>305</v>
      </c>
      <c r="C198" s="42" t="s">
        <v>329</v>
      </c>
      <c r="D198" s="39" t="s">
        <v>330</v>
      </c>
      <c r="E198" s="39" t="s">
        <v>56</v>
      </c>
      <c r="F198" s="28"/>
      <c r="G198" s="28"/>
    </row>
    <row r="199" spans="1:7" ht="15.75" hidden="1" customHeight="1">
      <c r="A199" s="31" t="s">
        <v>304</v>
      </c>
      <c r="B199" s="32" t="s">
        <v>316</v>
      </c>
      <c r="C199" s="41"/>
      <c r="D199" s="31" t="s">
        <v>331</v>
      </c>
      <c r="E199" s="31" t="s">
        <v>56</v>
      </c>
      <c r="F199" s="31"/>
      <c r="G199" s="31"/>
    </row>
    <row r="200" spans="1:7" ht="15.75" hidden="1" customHeight="1">
      <c r="A200" s="28" t="s">
        <v>304</v>
      </c>
      <c r="B200" s="38" t="s">
        <v>305</v>
      </c>
      <c r="C200" s="38" t="s">
        <v>332</v>
      </c>
      <c r="D200" s="39" t="s">
        <v>331</v>
      </c>
      <c r="E200" s="39" t="s">
        <v>56</v>
      </c>
      <c r="F200" s="28"/>
      <c r="G200" s="28"/>
    </row>
    <row r="201" spans="1:7" ht="15.75" hidden="1" customHeight="1">
      <c r="A201" s="31" t="s">
        <v>304</v>
      </c>
      <c r="B201" s="32" t="s">
        <v>305</v>
      </c>
      <c r="C201" s="32" t="s">
        <v>333</v>
      </c>
      <c r="D201" s="31" t="s">
        <v>334</v>
      </c>
      <c r="E201" s="31" t="s">
        <v>56</v>
      </c>
      <c r="F201" s="31"/>
      <c r="G201" s="31"/>
    </row>
    <row r="202" spans="1:7" ht="15.75" hidden="1" customHeight="1">
      <c r="A202" s="28" t="s">
        <v>304</v>
      </c>
      <c r="B202" s="38" t="s">
        <v>316</v>
      </c>
      <c r="C202" s="38" t="s">
        <v>335</v>
      </c>
      <c r="D202" s="39" t="s">
        <v>336</v>
      </c>
      <c r="E202" s="39" t="s">
        <v>56</v>
      </c>
      <c r="F202" s="28"/>
      <c r="G202" s="28"/>
    </row>
    <row r="203" spans="1:7" ht="15.75" hidden="1" customHeight="1">
      <c r="A203" s="31" t="s">
        <v>304</v>
      </c>
      <c r="B203" s="32" t="s">
        <v>316</v>
      </c>
      <c r="C203" s="32" t="s">
        <v>337</v>
      </c>
      <c r="D203" s="31" t="s">
        <v>338</v>
      </c>
      <c r="E203" s="31" t="s">
        <v>56</v>
      </c>
      <c r="F203" s="31"/>
      <c r="G203" s="31"/>
    </row>
    <row r="204" spans="1:7" ht="15.75" hidden="1" customHeight="1">
      <c r="A204" s="28" t="s">
        <v>304</v>
      </c>
      <c r="B204" s="38" t="s">
        <v>305</v>
      </c>
      <c r="C204" s="38" t="s">
        <v>339</v>
      </c>
      <c r="D204" s="39" t="s">
        <v>340</v>
      </c>
      <c r="E204" s="39" t="s">
        <v>56</v>
      </c>
      <c r="F204" s="28"/>
      <c r="G204" s="28"/>
    </row>
    <row r="205" spans="1:7" ht="15.75" hidden="1" customHeight="1">
      <c r="A205" s="31" t="s">
        <v>304</v>
      </c>
      <c r="B205" s="32" t="s">
        <v>341</v>
      </c>
      <c r="C205" s="32" t="s">
        <v>306</v>
      </c>
      <c r="D205" s="31" t="s">
        <v>342</v>
      </c>
      <c r="E205" s="31" t="s">
        <v>56</v>
      </c>
      <c r="F205" s="31"/>
      <c r="G205" s="31"/>
    </row>
    <row r="206" spans="1:7" ht="15.75" hidden="1" customHeight="1">
      <c r="A206" s="28" t="s">
        <v>304</v>
      </c>
      <c r="B206" s="38" t="s">
        <v>341</v>
      </c>
      <c r="C206" s="38" t="s">
        <v>343</v>
      </c>
      <c r="D206" s="39" t="s">
        <v>344</v>
      </c>
      <c r="E206" s="39" t="s">
        <v>56</v>
      </c>
      <c r="F206" s="28"/>
      <c r="G206" s="28"/>
    </row>
    <row r="207" spans="1:7" ht="15.75" hidden="1" customHeight="1">
      <c r="A207" s="31" t="s">
        <v>304</v>
      </c>
      <c r="B207" s="32" t="s">
        <v>341</v>
      </c>
      <c r="C207" s="32" t="s">
        <v>345</v>
      </c>
      <c r="D207" s="31" t="s">
        <v>346</v>
      </c>
      <c r="E207" s="31" t="s">
        <v>56</v>
      </c>
      <c r="F207" s="31"/>
      <c r="G207" s="31"/>
    </row>
    <row r="208" spans="1:7" ht="15.75" hidden="1" customHeight="1">
      <c r="A208" s="28" t="s">
        <v>304</v>
      </c>
      <c r="B208" s="38" t="s">
        <v>316</v>
      </c>
      <c r="C208" s="38" t="s">
        <v>339</v>
      </c>
      <c r="D208" s="39" t="s">
        <v>347</v>
      </c>
      <c r="E208" s="39" t="s">
        <v>56</v>
      </c>
      <c r="F208" s="28"/>
      <c r="G208" s="28"/>
    </row>
    <row r="209" spans="1:7" ht="15.75" hidden="1" customHeight="1">
      <c r="A209" s="31" t="s">
        <v>348</v>
      </c>
      <c r="B209" s="32" t="s">
        <v>349</v>
      </c>
      <c r="C209" s="32"/>
      <c r="D209" s="31" t="s">
        <v>350</v>
      </c>
      <c r="E209" s="31" t="s">
        <v>56</v>
      </c>
      <c r="F209" s="31"/>
      <c r="G209" s="31"/>
    </row>
    <row r="210" spans="1:7" ht="15.75" hidden="1" customHeight="1">
      <c r="A210" s="28" t="s">
        <v>348</v>
      </c>
      <c r="B210" s="38" t="s">
        <v>351</v>
      </c>
      <c r="C210" s="38"/>
      <c r="D210" s="39" t="s">
        <v>352</v>
      </c>
      <c r="E210" s="39" t="s">
        <v>56</v>
      </c>
      <c r="F210" s="28"/>
      <c r="G210" s="28"/>
    </row>
    <row r="211" spans="1:7" ht="15.75" hidden="1" customHeight="1">
      <c r="A211" s="31" t="s">
        <v>348</v>
      </c>
      <c r="B211" s="32" t="s">
        <v>351</v>
      </c>
      <c r="C211" s="32"/>
      <c r="D211" s="31" t="s">
        <v>353</v>
      </c>
      <c r="E211" s="31" t="s">
        <v>56</v>
      </c>
      <c r="F211" s="31"/>
      <c r="G211" s="31"/>
    </row>
    <row r="212" spans="1:7" ht="15.75" hidden="1" customHeight="1">
      <c r="A212" s="28" t="s">
        <v>348</v>
      </c>
      <c r="B212" s="38" t="s">
        <v>351</v>
      </c>
      <c r="C212" s="38"/>
      <c r="D212" s="39" t="s">
        <v>354</v>
      </c>
      <c r="E212" s="39" t="s">
        <v>56</v>
      </c>
      <c r="F212" s="28"/>
      <c r="G212" s="28"/>
    </row>
    <row r="213" spans="1:7" ht="15.75" hidden="1" customHeight="1">
      <c r="A213" s="31" t="s">
        <v>348</v>
      </c>
      <c r="B213" s="32" t="s">
        <v>351</v>
      </c>
      <c r="C213" s="32"/>
      <c r="D213" s="31" t="s">
        <v>354</v>
      </c>
      <c r="E213" s="31" t="s">
        <v>56</v>
      </c>
      <c r="F213" s="31"/>
      <c r="G213" s="31"/>
    </row>
    <row r="214" spans="1:7" ht="15.75" hidden="1" customHeight="1">
      <c r="A214" s="28" t="s">
        <v>348</v>
      </c>
      <c r="B214" s="38" t="s">
        <v>351</v>
      </c>
      <c r="C214" s="38"/>
      <c r="D214" s="39" t="s">
        <v>355</v>
      </c>
      <c r="E214" s="39" t="s">
        <v>56</v>
      </c>
      <c r="F214" s="28"/>
      <c r="G214" s="28"/>
    </row>
    <row r="215" spans="1:7" ht="15.75" hidden="1" customHeight="1">
      <c r="A215" s="31" t="s">
        <v>348</v>
      </c>
      <c r="B215" s="32" t="s">
        <v>351</v>
      </c>
      <c r="C215" s="32"/>
      <c r="D215" s="31" t="s">
        <v>356</v>
      </c>
      <c r="E215" s="31" t="s">
        <v>56</v>
      </c>
      <c r="F215" s="31"/>
      <c r="G215" s="31"/>
    </row>
    <row r="216" spans="1:7" ht="15.75" hidden="1" customHeight="1">
      <c r="A216" s="28" t="s">
        <v>348</v>
      </c>
      <c r="B216" s="38" t="s">
        <v>357</v>
      </c>
      <c r="C216" s="38"/>
      <c r="D216" s="39" t="s">
        <v>358</v>
      </c>
      <c r="E216" s="39" t="s">
        <v>56</v>
      </c>
      <c r="F216" s="28"/>
      <c r="G216" s="28"/>
    </row>
    <row r="217" spans="1:7" ht="15.75" hidden="1" customHeight="1">
      <c r="A217" s="31" t="s">
        <v>348</v>
      </c>
      <c r="B217" s="32" t="s">
        <v>357</v>
      </c>
      <c r="C217" s="32"/>
      <c r="D217" s="31" t="s">
        <v>359</v>
      </c>
      <c r="E217" s="31" t="s">
        <v>56</v>
      </c>
      <c r="F217" s="31"/>
      <c r="G217" s="31"/>
    </row>
    <row r="218" spans="1:7" ht="15.75" hidden="1" customHeight="1">
      <c r="A218" s="28" t="s">
        <v>348</v>
      </c>
      <c r="B218" s="38" t="s">
        <v>351</v>
      </c>
      <c r="C218" s="38"/>
      <c r="D218" s="39" t="s">
        <v>360</v>
      </c>
      <c r="E218" s="39" t="s">
        <v>56</v>
      </c>
      <c r="F218" s="28"/>
      <c r="G218" s="28"/>
    </row>
    <row r="219" spans="1:7" ht="15.75" hidden="1" customHeight="1">
      <c r="A219" s="31" t="s">
        <v>348</v>
      </c>
      <c r="B219" s="32" t="s">
        <v>351</v>
      </c>
      <c r="C219" s="32"/>
      <c r="D219" s="31" t="s">
        <v>361</v>
      </c>
      <c r="E219" s="31" t="s">
        <v>56</v>
      </c>
      <c r="F219" s="31"/>
      <c r="G219" s="31"/>
    </row>
    <row r="220" spans="1:7" ht="15.75" hidden="1" customHeight="1">
      <c r="A220" s="28" t="s">
        <v>348</v>
      </c>
      <c r="B220" s="38" t="s">
        <v>351</v>
      </c>
      <c r="C220" s="38"/>
      <c r="D220" s="39" t="s">
        <v>362</v>
      </c>
      <c r="E220" s="39" t="s">
        <v>56</v>
      </c>
      <c r="F220" s="28"/>
      <c r="G220" s="28"/>
    </row>
    <row r="221" spans="1:7" ht="15.75" hidden="1" customHeight="1">
      <c r="A221" s="31" t="s">
        <v>348</v>
      </c>
      <c r="B221" s="32" t="s">
        <v>363</v>
      </c>
      <c r="C221" s="32"/>
      <c r="D221" s="31" t="s">
        <v>364</v>
      </c>
      <c r="E221" s="31" t="s">
        <v>56</v>
      </c>
      <c r="F221" s="31"/>
      <c r="G221" s="31"/>
    </row>
    <row r="222" spans="1:7" ht="15.75" hidden="1" customHeight="1">
      <c r="A222" s="28" t="s">
        <v>348</v>
      </c>
      <c r="B222" s="38" t="s">
        <v>365</v>
      </c>
      <c r="C222" s="38"/>
      <c r="D222" s="39" t="s">
        <v>366</v>
      </c>
      <c r="E222" s="39" t="s">
        <v>56</v>
      </c>
      <c r="F222" s="28"/>
      <c r="G222" s="28"/>
    </row>
    <row r="223" spans="1:7" ht="15.75" hidden="1" customHeight="1">
      <c r="A223" s="31" t="s">
        <v>348</v>
      </c>
      <c r="B223" s="32" t="s">
        <v>365</v>
      </c>
      <c r="C223" s="32"/>
      <c r="D223" s="31" t="s">
        <v>356</v>
      </c>
      <c r="E223" s="31" t="s">
        <v>56</v>
      </c>
      <c r="F223" s="31"/>
      <c r="G223" s="31"/>
    </row>
    <row r="224" spans="1:7" ht="15.75" hidden="1" customHeight="1">
      <c r="A224" s="28" t="s">
        <v>348</v>
      </c>
      <c r="B224" s="38" t="s">
        <v>365</v>
      </c>
      <c r="C224" s="38"/>
      <c r="D224" s="39" t="s">
        <v>367</v>
      </c>
      <c r="E224" s="39" t="s">
        <v>56</v>
      </c>
      <c r="F224" s="28"/>
      <c r="G224" s="28"/>
    </row>
    <row r="225" spans="1:7" ht="15.75" hidden="1" customHeight="1">
      <c r="A225" s="31" t="s">
        <v>348</v>
      </c>
      <c r="B225" s="32" t="s">
        <v>365</v>
      </c>
      <c r="C225" s="32"/>
      <c r="D225" s="40" t="s">
        <v>367</v>
      </c>
      <c r="E225" s="31" t="s">
        <v>56</v>
      </c>
      <c r="F225" s="31"/>
      <c r="G225" s="31"/>
    </row>
    <row r="226" spans="1:7" ht="15.75" hidden="1" customHeight="1">
      <c r="A226" s="28" t="s">
        <v>348</v>
      </c>
      <c r="B226" s="38" t="s">
        <v>365</v>
      </c>
      <c r="C226" s="38"/>
      <c r="D226" s="39" t="s">
        <v>318</v>
      </c>
      <c r="E226" s="39" t="s">
        <v>56</v>
      </c>
      <c r="F226" s="28"/>
      <c r="G226" s="28"/>
    </row>
    <row r="227" spans="1:7" ht="15.75" hidden="1" customHeight="1">
      <c r="A227" s="31" t="s">
        <v>348</v>
      </c>
      <c r="B227" s="32" t="s">
        <v>349</v>
      </c>
      <c r="C227" s="32"/>
      <c r="D227" s="31" t="s">
        <v>320</v>
      </c>
      <c r="E227" s="31" t="s">
        <v>56</v>
      </c>
      <c r="F227" s="31"/>
      <c r="G227" s="31"/>
    </row>
    <row r="228" spans="1:7" ht="15.75" hidden="1" customHeight="1">
      <c r="A228" s="28" t="s">
        <v>348</v>
      </c>
      <c r="B228" s="38" t="s">
        <v>351</v>
      </c>
      <c r="C228" s="38"/>
      <c r="D228" s="39" t="s">
        <v>368</v>
      </c>
      <c r="E228" s="39" t="s">
        <v>56</v>
      </c>
      <c r="F228" s="28"/>
      <c r="G228" s="28"/>
    </row>
    <row r="229" spans="1:7" ht="15.75" hidden="1" customHeight="1">
      <c r="A229" s="31" t="s">
        <v>348</v>
      </c>
      <c r="B229" s="32" t="s">
        <v>351</v>
      </c>
      <c r="C229" s="32"/>
      <c r="D229" s="40" t="s">
        <v>367</v>
      </c>
      <c r="E229" s="31" t="s">
        <v>56</v>
      </c>
      <c r="F229" s="31"/>
      <c r="G229" s="31"/>
    </row>
    <row r="230" spans="1:7" ht="15.75" hidden="1" customHeight="1">
      <c r="A230" s="28" t="s">
        <v>348</v>
      </c>
      <c r="B230" s="38" t="s">
        <v>363</v>
      </c>
      <c r="C230" s="38"/>
      <c r="D230" s="39" t="s">
        <v>369</v>
      </c>
      <c r="E230" s="39" t="s">
        <v>370</v>
      </c>
      <c r="F230" s="28"/>
      <c r="G230" s="28"/>
    </row>
    <row r="231" spans="1:7" ht="15.75" hidden="1" customHeight="1">
      <c r="A231" s="31" t="s">
        <v>348</v>
      </c>
      <c r="B231" s="32" t="s">
        <v>365</v>
      </c>
      <c r="C231" s="32"/>
      <c r="D231" s="31" t="s">
        <v>371</v>
      </c>
      <c r="E231" s="31" t="s">
        <v>56</v>
      </c>
      <c r="F231" s="31"/>
      <c r="G231" s="31"/>
    </row>
    <row r="232" spans="1:7" ht="15.75" hidden="1" customHeight="1">
      <c r="A232" s="28" t="s">
        <v>348</v>
      </c>
      <c r="B232" s="38" t="s">
        <v>372</v>
      </c>
      <c r="C232" s="38"/>
      <c r="D232" s="39" t="s">
        <v>369</v>
      </c>
      <c r="E232" s="39" t="s">
        <v>56</v>
      </c>
      <c r="F232" s="28"/>
      <c r="G232" s="28"/>
    </row>
    <row r="233" spans="1:7" ht="15.75" hidden="1" customHeight="1">
      <c r="A233" s="31" t="s">
        <v>348</v>
      </c>
      <c r="B233" s="32" t="s">
        <v>365</v>
      </c>
      <c r="C233" s="32"/>
      <c r="D233" s="32" t="s">
        <v>373</v>
      </c>
      <c r="E233" s="31" t="s">
        <v>56</v>
      </c>
      <c r="F233" s="31"/>
      <c r="G233" s="31"/>
    </row>
    <row r="234" spans="1:7" ht="15.75" hidden="1" customHeight="1">
      <c r="A234" s="28" t="s">
        <v>348</v>
      </c>
      <c r="B234" s="38" t="s">
        <v>365</v>
      </c>
      <c r="C234" s="38"/>
      <c r="D234" s="38" t="s">
        <v>374</v>
      </c>
      <c r="E234" s="39" t="s">
        <v>56</v>
      </c>
      <c r="F234" s="28"/>
      <c r="G234" s="28"/>
    </row>
    <row r="235" spans="1:7" ht="15.75" hidden="1" customHeight="1">
      <c r="A235" s="31" t="s">
        <v>348</v>
      </c>
      <c r="B235" s="32" t="s">
        <v>365</v>
      </c>
      <c r="C235" s="32"/>
      <c r="D235" s="32" t="s">
        <v>375</v>
      </c>
      <c r="E235" s="31" t="s">
        <v>56</v>
      </c>
      <c r="F235" s="31"/>
      <c r="G235" s="31"/>
    </row>
    <row r="236" spans="1:7" ht="15.75" hidden="1" customHeight="1">
      <c r="A236" s="28" t="s">
        <v>348</v>
      </c>
      <c r="B236" s="38" t="s">
        <v>372</v>
      </c>
      <c r="C236" s="38"/>
      <c r="D236" s="38" t="s">
        <v>376</v>
      </c>
      <c r="E236" s="39" t="s">
        <v>56</v>
      </c>
      <c r="F236" s="28"/>
      <c r="G236" s="28"/>
    </row>
    <row r="237" spans="1:7" ht="15.75" hidden="1" customHeight="1">
      <c r="A237" s="31" t="s">
        <v>348</v>
      </c>
      <c r="B237" s="32" t="s">
        <v>365</v>
      </c>
      <c r="C237" s="32"/>
      <c r="D237" s="32" t="s">
        <v>377</v>
      </c>
      <c r="E237" s="31" t="s">
        <v>56</v>
      </c>
      <c r="F237" s="31"/>
      <c r="G237" s="31"/>
    </row>
    <row r="238" spans="1:7" ht="15.75" hidden="1" customHeight="1">
      <c r="A238" s="28" t="s">
        <v>348</v>
      </c>
      <c r="B238" s="38" t="s">
        <v>372</v>
      </c>
      <c r="C238" s="38"/>
      <c r="D238" s="38" t="s">
        <v>378</v>
      </c>
      <c r="E238" s="39" t="s">
        <v>56</v>
      </c>
      <c r="F238" s="28"/>
      <c r="G238" s="28"/>
    </row>
    <row r="239" spans="1:7" ht="15.75" hidden="1" customHeight="1">
      <c r="A239" s="31" t="s">
        <v>379</v>
      </c>
      <c r="B239" s="32" t="s">
        <v>380</v>
      </c>
      <c r="C239" s="32"/>
      <c r="D239" s="32" t="s">
        <v>381</v>
      </c>
      <c r="E239" s="31" t="s">
        <v>56</v>
      </c>
      <c r="F239" s="31"/>
      <c r="G239" s="31"/>
    </row>
    <row r="240" spans="1:7" ht="15.75" hidden="1" customHeight="1">
      <c r="A240" s="28" t="s">
        <v>379</v>
      </c>
      <c r="B240" s="38" t="s">
        <v>380</v>
      </c>
      <c r="C240" s="38"/>
      <c r="D240" s="38" t="s">
        <v>382</v>
      </c>
      <c r="E240" s="39" t="s">
        <v>56</v>
      </c>
      <c r="F240" s="28"/>
      <c r="G240" s="28"/>
    </row>
    <row r="241" spans="1:7" ht="15" hidden="1" customHeight="1">
      <c r="A241" s="31" t="s">
        <v>379</v>
      </c>
      <c r="B241" s="32" t="s">
        <v>380</v>
      </c>
      <c r="C241" s="32"/>
      <c r="D241" s="32" t="s">
        <v>383</v>
      </c>
      <c r="E241" s="31" t="s">
        <v>56</v>
      </c>
      <c r="F241" s="31"/>
      <c r="G241" s="31"/>
    </row>
    <row r="242" spans="1:7" ht="19.5" hidden="1" customHeight="1">
      <c r="A242" s="28" t="s">
        <v>384</v>
      </c>
      <c r="B242" s="38" t="s">
        <v>385</v>
      </c>
      <c r="C242" s="38"/>
      <c r="D242" s="38" t="s">
        <v>386</v>
      </c>
      <c r="E242" s="39" t="s">
        <v>56</v>
      </c>
      <c r="F242" s="28"/>
      <c r="G242" s="28"/>
    </row>
    <row r="243" spans="1:7" ht="16.5" hidden="1" customHeight="1">
      <c r="A243" s="31" t="s">
        <v>384</v>
      </c>
      <c r="B243" s="32" t="s">
        <v>387</v>
      </c>
      <c r="C243" s="32"/>
      <c r="D243" s="32" t="s">
        <v>388</v>
      </c>
      <c r="E243" s="31" t="s">
        <v>56</v>
      </c>
      <c r="F243" s="31"/>
      <c r="G243" s="31"/>
    </row>
    <row r="244" spans="1:7" ht="15.75" hidden="1" customHeight="1">
      <c r="A244" s="28" t="s">
        <v>384</v>
      </c>
      <c r="B244" s="38" t="s">
        <v>387</v>
      </c>
      <c r="C244" s="38"/>
      <c r="D244" s="38" t="s">
        <v>389</v>
      </c>
      <c r="E244" s="39" t="s">
        <v>56</v>
      </c>
      <c r="F244" s="28"/>
      <c r="G244" s="28"/>
    </row>
    <row r="245" spans="1:7" ht="15.75" hidden="1" customHeight="1">
      <c r="A245" s="31" t="s">
        <v>384</v>
      </c>
      <c r="B245" s="32" t="s">
        <v>387</v>
      </c>
      <c r="C245" s="32"/>
      <c r="D245" s="32" t="s">
        <v>390</v>
      </c>
      <c r="E245" s="31" t="s">
        <v>56</v>
      </c>
      <c r="F245" s="31"/>
      <c r="G245" s="31"/>
    </row>
    <row r="246" spans="1:7" ht="24.75" hidden="1" customHeight="1">
      <c r="A246" s="28" t="s">
        <v>384</v>
      </c>
      <c r="B246" s="38" t="s">
        <v>387</v>
      </c>
      <c r="C246" s="38"/>
      <c r="D246" s="38" t="s">
        <v>391</v>
      </c>
      <c r="E246" s="39" t="s">
        <v>56</v>
      </c>
      <c r="F246" s="28"/>
      <c r="G246" s="28"/>
    </row>
    <row r="247" spans="1:7" ht="15.75" hidden="1" customHeight="1">
      <c r="A247" s="31" t="s">
        <v>384</v>
      </c>
      <c r="B247" s="32" t="s">
        <v>387</v>
      </c>
      <c r="C247" s="32" t="s">
        <v>392</v>
      </c>
      <c r="D247" s="32" t="s">
        <v>393</v>
      </c>
      <c r="E247" s="31" t="s">
        <v>56</v>
      </c>
      <c r="F247" s="31"/>
      <c r="G247" s="31"/>
    </row>
    <row r="248" spans="1:7" ht="15.75" hidden="1" customHeight="1">
      <c r="A248" s="28" t="s">
        <v>384</v>
      </c>
      <c r="B248" s="38" t="s">
        <v>387</v>
      </c>
      <c r="C248" s="38" t="s">
        <v>394</v>
      </c>
      <c r="D248" s="38" t="s">
        <v>395</v>
      </c>
      <c r="E248" s="39" t="s">
        <v>56</v>
      </c>
      <c r="F248" s="28"/>
      <c r="G248" s="28"/>
    </row>
    <row r="249" spans="1:7" ht="15.75" hidden="1" customHeight="1">
      <c r="A249" s="31" t="s">
        <v>384</v>
      </c>
      <c r="B249" s="32" t="s">
        <v>387</v>
      </c>
      <c r="C249" s="32"/>
      <c r="D249" s="32" t="s">
        <v>396</v>
      </c>
      <c r="E249" s="31" t="s">
        <v>56</v>
      </c>
      <c r="F249" s="31"/>
      <c r="G249" s="31"/>
    </row>
    <row r="250" spans="1:7" ht="15.75" hidden="1" customHeight="1">
      <c r="A250" s="28" t="s">
        <v>397</v>
      </c>
      <c r="B250" s="39" t="s">
        <v>71</v>
      </c>
      <c r="C250" s="43" t="s">
        <v>398</v>
      </c>
      <c r="D250" s="43" t="s">
        <v>399</v>
      </c>
      <c r="E250" s="44" t="s">
        <v>56</v>
      </c>
      <c r="F250" s="28"/>
      <c r="G250" s="28"/>
    </row>
    <row r="251" spans="1:7" ht="15.75" hidden="1" customHeight="1">
      <c r="A251" s="31" t="s">
        <v>400</v>
      </c>
      <c r="B251" s="45" t="s">
        <v>400</v>
      </c>
      <c r="C251" s="46" t="s">
        <v>401</v>
      </c>
      <c r="D251" s="46"/>
      <c r="E251" s="47" t="s">
        <v>56</v>
      </c>
      <c r="F251" s="47" t="s">
        <v>402</v>
      </c>
      <c r="G251" s="47"/>
    </row>
    <row r="252" spans="1:7" ht="15.75" hidden="1" customHeight="1">
      <c r="A252" s="28" t="s">
        <v>400</v>
      </c>
      <c r="B252" s="48" t="s">
        <v>400</v>
      </c>
      <c r="C252" s="49" t="s">
        <v>403</v>
      </c>
      <c r="D252" s="49"/>
      <c r="E252" s="50" t="s">
        <v>56</v>
      </c>
      <c r="F252" s="50" t="s">
        <v>402</v>
      </c>
      <c r="G252" s="50"/>
    </row>
    <row r="253" spans="1:7" ht="15.75" hidden="1" customHeight="1">
      <c r="A253" s="31" t="s">
        <v>400</v>
      </c>
      <c r="B253" s="45" t="s">
        <v>400</v>
      </c>
      <c r="C253" s="46" t="s">
        <v>404</v>
      </c>
      <c r="D253" s="46"/>
      <c r="E253" s="47" t="s">
        <v>56</v>
      </c>
      <c r="F253" s="47" t="s">
        <v>402</v>
      </c>
      <c r="G253" s="47"/>
    </row>
    <row r="254" spans="1:7" ht="15.75" hidden="1" customHeight="1">
      <c r="A254" s="28" t="s">
        <v>400</v>
      </c>
      <c r="B254" s="48" t="s">
        <v>400</v>
      </c>
      <c r="C254" s="49" t="s">
        <v>405</v>
      </c>
      <c r="D254" s="49"/>
      <c r="E254" s="50" t="s">
        <v>56</v>
      </c>
      <c r="F254" s="50" t="s">
        <v>402</v>
      </c>
      <c r="G254" s="50"/>
    </row>
    <row r="255" spans="1:7" ht="15.75" hidden="1" customHeight="1">
      <c r="A255" s="31" t="s">
        <v>400</v>
      </c>
      <c r="B255" s="45" t="s">
        <v>400</v>
      </c>
      <c r="C255" s="46" t="s">
        <v>406</v>
      </c>
      <c r="D255" s="46"/>
      <c r="E255" s="51" t="s">
        <v>56</v>
      </c>
      <c r="F255" s="47" t="s">
        <v>402</v>
      </c>
      <c r="G255" s="52"/>
    </row>
    <row r="256" spans="1:7" ht="15.75" hidden="1" customHeight="1">
      <c r="A256" s="28" t="s">
        <v>400</v>
      </c>
      <c r="B256" s="48" t="s">
        <v>400</v>
      </c>
      <c r="C256" s="49" t="s">
        <v>407</v>
      </c>
      <c r="D256" s="50"/>
      <c r="E256" s="53" t="s">
        <v>56</v>
      </c>
      <c r="F256" s="50" t="s">
        <v>402</v>
      </c>
      <c r="G256" s="54"/>
    </row>
    <row r="257" spans="1:7" ht="15.75" hidden="1" customHeight="1">
      <c r="A257" s="31" t="s">
        <v>400</v>
      </c>
      <c r="B257" s="45" t="s">
        <v>400</v>
      </c>
      <c r="C257" s="46" t="s">
        <v>408</v>
      </c>
      <c r="D257" s="46"/>
      <c r="E257" s="51" t="s">
        <v>56</v>
      </c>
      <c r="F257" s="47" t="s">
        <v>402</v>
      </c>
      <c r="G257" s="52"/>
    </row>
    <row r="258" spans="1:7" ht="15.75" hidden="1" customHeight="1">
      <c r="A258" s="28" t="s">
        <v>400</v>
      </c>
      <c r="B258" s="48" t="s">
        <v>400</v>
      </c>
      <c r="C258" s="49" t="s">
        <v>409</v>
      </c>
      <c r="D258" s="49"/>
      <c r="E258" s="53" t="s">
        <v>56</v>
      </c>
      <c r="F258" s="50" t="s">
        <v>402</v>
      </c>
      <c r="G258" s="54"/>
    </row>
    <row r="259" spans="1:7" ht="15.75" hidden="1" customHeight="1">
      <c r="A259" s="31" t="s">
        <v>400</v>
      </c>
      <c r="B259" s="45" t="s">
        <v>400</v>
      </c>
      <c r="C259" s="46" t="s">
        <v>410</v>
      </c>
      <c r="D259" s="46"/>
      <c r="E259" s="51" t="s">
        <v>56</v>
      </c>
      <c r="F259" s="47" t="s">
        <v>402</v>
      </c>
      <c r="G259" s="52"/>
    </row>
    <row r="260" spans="1:7" ht="15.75" hidden="1" customHeight="1">
      <c r="A260" s="28" t="s">
        <v>400</v>
      </c>
      <c r="B260" s="48" t="s">
        <v>400</v>
      </c>
      <c r="C260" s="48" t="s">
        <v>411</v>
      </c>
      <c r="D260" s="49"/>
      <c r="E260" s="53" t="s">
        <v>56</v>
      </c>
      <c r="F260" s="50" t="s">
        <v>402</v>
      </c>
      <c r="G260" s="54"/>
    </row>
    <row r="261" spans="1:7" ht="15.75" hidden="1" customHeight="1">
      <c r="A261" s="31" t="s">
        <v>400</v>
      </c>
      <c r="B261" s="55" t="s">
        <v>412</v>
      </c>
      <c r="C261" s="45" t="s">
        <v>413</v>
      </c>
      <c r="D261" s="47"/>
      <c r="E261" s="51" t="s">
        <v>56</v>
      </c>
      <c r="F261" s="47" t="s">
        <v>402</v>
      </c>
      <c r="G261" s="52"/>
    </row>
    <row r="262" spans="1:7" ht="15.75" hidden="1" customHeight="1">
      <c r="A262" s="28" t="s">
        <v>400</v>
      </c>
      <c r="B262" s="56" t="s">
        <v>412</v>
      </c>
      <c r="C262" s="48" t="s">
        <v>414</v>
      </c>
      <c r="D262" s="50"/>
      <c r="E262" s="53" t="s">
        <v>56</v>
      </c>
      <c r="F262" s="50" t="s">
        <v>402</v>
      </c>
      <c r="G262" s="54"/>
    </row>
    <row r="263" spans="1:7" ht="15.75" hidden="1" customHeight="1">
      <c r="A263" s="31" t="s">
        <v>400</v>
      </c>
      <c r="B263" s="55" t="s">
        <v>412</v>
      </c>
      <c r="C263" s="45" t="s">
        <v>415</v>
      </c>
      <c r="D263" s="47"/>
      <c r="E263" s="51" t="s">
        <v>56</v>
      </c>
      <c r="F263" s="47" t="s">
        <v>402</v>
      </c>
      <c r="G263" s="52"/>
    </row>
    <row r="264" spans="1:7" ht="15.75" hidden="1" customHeight="1">
      <c r="A264" s="28" t="s">
        <v>400</v>
      </c>
      <c r="B264" s="56" t="s">
        <v>416</v>
      </c>
      <c r="C264" s="48" t="s">
        <v>417</v>
      </c>
      <c r="D264" s="50"/>
      <c r="E264" s="53" t="s">
        <v>56</v>
      </c>
      <c r="F264" s="50" t="s">
        <v>402</v>
      </c>
      <c r="G264" s="54"/>
    </row>
    <row r="265" spans="1:7" ht="15.75" hidden="1" customHeight="1">
      <c r="A265" s="31" t="s">
        <v>400</v>
      </c>
      <c r="B265" s="55" t="s">
        <v>416</v>
      </c>
      <c r="C265" s="45" t="s">
        <v>418</v>
      </c>
      <c r="D265" s="47"/>
      <c r="E265" s="51" t="s">
        <v>56</v>
      </c>
      <c r="F265" s="47" t="s">
        <v>402</v>
      </c>
      <c r="G265" s="52"/>
    </row>
    <row r="266" spans="1:7" ht="15.75" hidden="1" customHeight="1">
      <c r="A266" s="28" t="s">
        <v>400</v>
      </c>
      <c r="B266" s="56" t="s">
        <v>416</v>
      </c>
      <c r="C266" s="48" t="s">
        <v>419</v>
      </c>
      <c r="D266" s="50"/>
      <c r="E266" s="53" t="s">
        <v>56</v>
      </c>
      <c r="F266" s="50" t="s">
        <v>402</v>
      </c>
      <c r="G266" s="54"/>
    </row>
    <row r="267" spans="1:7" ht="15.75" hidden="1" customHeight="1">
      <c r="A267" s="31" t="s">
        <v>400</v>
      </c>
      <c r="B267" s="55" t="s">
        <v>416</v>
      </c>
      <c r="C267" s="45" t="s">
        <v>420</v>
      </c>
      <c r="D267" s="47"/>
      <c r="E267" s="51" t="s">
        <v>56</v>
      </c>
      <c r="F267" s="47" t="s">
        <v>402</v>
      </c>
      <c r="G267" s="52"/>
    </row>
    <row r="268" spans="1:7" ht="15.75" hidden="1" customHeight="1">
      <c r="A268" s="28" t="s">
        <v>400</v>
      </c>
      <c r="B268" s="56" t="s">
        <v>416</v>
      </c>
      <c r="C268" s="48" t="s">
        <v>421</v>
      </c>
      <c r="D268" s="49"/>
      <c r="E268" s="53" t="s">
        <v>56</v>
      </c>
      <c r="F268" s="50" t="s">
        <v>402</v>
      </c>
      <c r="G268" s="54"/>
    </row>
    <row r="269" spans="1:7" ht="15.75" hidden="1" customHeight="1">
      <c r="A269" s="31" t="s">
        <v>400</v>
      </c>
      <c r="B269" s="55" t="s">
        <v>422</v>
      </c>
      <c r="C269" s="45" t="s">
        <v>423</v>
      </c>
      <c r="D269" s="46"/>
      <c r="E269" s="51" t="s">
        <v>56</v>
      </c>
      <c r="F269" s="47" t="s">
        <v>402</v>
      </c>
      <c r="G269" s="52"/>
    </row>
    <row r="270" spans="1:7" ht="15.75" hidden="1" customHeight="1">
      <c r="A270" s="28" t="s">
        <v>400</v>
      </c>
      <c r="B270" s="56" t="s">
        <v>424</v>
      </c>
      <c r="C270" s="48" t="s">
        <v>425</v>
      </c>
      <c r="D270" s="49"/>
      <c r="E270" s="53" t="s">
        <v>56</v>
      </c>
      <c r="F270" s="50" t="s">
        <v>402</v>
      </c>
      <c r="G270" s="54"/>
    </row>
    <row r="271" spans="1:7" ht="15.75" hidden="1" customHeight="1">
      <c r="A271" s="31" t="s">
        <v>400</v>
      </c>
      <c r="B271" s="55" t="s">
        <v>424</v>
      </c>
      <c r="C271" s="45" t="s">
        <v>426</v>
      </c>
      <c r="D271" s="46"/>
      <c r="E271" s="51" t="s">
        <v>56</v>
      </c>
      <c r="F271" s="47" t="s">
        <v>402</v>
      </c>
      <c r="G271" s="52"/>
    </row>
    <row r="272" spans="1:7" ht="15.75" hidden="1" customHeight="1">
      <c r="A272" s="28" t="s">
        <v>400</v>
      </c>
      <c r="B272" s="56" t="s">
        <v>424</v>
      </c>
      <c r="C272" s="48" t="s">
        <v>427</v>
      </c>
      <c r="D272" s="50"/>
      <c r="E272" s="53" t="s">
        <v>56</v>
      </c>
      <c r="F272" s="50" t="s">
        <v>402</v>
      </c>
      <c r="G272" s="54"/>
    </row>
    <row r="273" spans="1:7" ht="15.75" hidden="1" customHeight="1">
      <c r="A273" s="31" t="s">
        <v>400</v>
      </c>
      <c r="B273" s="55" t="s">
        <v>428</v>
      </c>
      <c r="C273" s="45" t="s">
        <v>429</v>
      </c>
      <c r="D273" s="47"/>
      <c r="E273" s="51" t="s">
        <v>56</v>
      </c>
      <c r="F273" s="47" t="s">
        <v>402</v>
      </c>
      <c r="G273" s="52"/>
    </row>
    <row r="274" spans="1:7" ht="15.75" hidden="1" customHeight="1">
      <c r="A274" s="28" t="s">
        <v>400</v>
      </c>
      <c r="B274" s="56" t="s">
        <v>428</v>
      </c>
      <c r="C274" s="48" t="s">
        <v>430</v>
      </c>
      <c r="D274" s="50"/>
      <c r="E274" s="53" t="s">
        <v>56</v>
      </c>
      <c r="F274" s="50" t="s">
        <v>402</v>
      </c>
      <c r="G274" s="54"/>
    </row>
    <row r="275" spans="1:7" ht="15.75" hidden="1" customHeight="1">
      <c r="A275" s="31"/>
      <c r="B275" s="57"/>
      <c r="C275" s="46"/>
      <c r="D275" s="46"/>
      <c r="E275" s="52"/>
      <c r="F275" s="52"/>
      <c r="G275" s="52"/>
    </row>
    <row r="276" spans="1:7" ht="15.75" hidden="1" customHeight="1">
      <c r="A276" s="28"/>
      <c r="B276" s="29"/>
      <c r="C276" s="49"/>
      <c r="D276" s="50"/>
      <c r="E276" s="54"/>
      <c r="F276" s="54"/>
      <c r="G276" s="54"/>
    </row>
    <row r="277" spans="1:7" ht="15.75" hidden="1" customHeight="1">
      <c r="A277" s="31"/>
      <c r="B277" s="57"/>
      <c r="C277" s="46"/>
      <c r="D277" s="46"/>
      <c r="E277" s="52"/>
      <c r="F277" s="52"/>
      <c r="G277" s="52"/>
    </row>
    <row r="278" spans="1:7" ht="15.75" hidden="1" customHeight="1">
      <c r="A278" s="28"/>
      <c r="B278" s="29"/>
      <c r="C278" s="49"/>
      <c r="D278" s="50"/>
      <c r="E278" s="54"/>
      <c r="F278" s="54"/>
      <c r="G278" s="54"/>
    </row>
    <row r="279" spans="1:7" ht="15.75" hidden="1" customHeight="1">
      <c r="A279" s="31"/>
      <c r="B279" s="57"/>
      <c r="C279" s="46"/>
      <c r="D279" s="46"/>
      <c r="E279" s="52"/>
      <c r="F279" s="52"/>
      <c r="G279" s="52"/>
    </row>
    <row r="280" spans="1:7" ht="15.75" hidden="1" customHeight="1">
      <c r="A280" s="28"/>
      <c r="B280" s="29"/>
      <c r="C280" s="49"/>
      <c r="D280" s="50"/>
      <c r="E280" s="54"/>
      <c r="F280" s="54"/>
      <c r="G280" s="54"/>
    </row>
    <row r="281" spans="1:7" ht="15.75" hidden="1" customHeight="1">
      <c r="A281" s="31"/>
      <c r="B281" s="57"/>
      <c r="C281" s="46"/>
      <c r="D281" s="47"/>
      <c r="E281" s="52"/>
      <c r="F281" s="52"/>
      <c r="G281" s="52"/>
    </row>
    <row r="282" spans="1:7" ht="15.75" hidden="1" customHeight="1">
      <c r="A282" s="28"/>
      <c r="B282" s="29"/>
      <c r="C282" s="49"/>
      <c r="D282" s="50"/>
      <c r="E282" s="54"/>
      <c r="F282" s="54"/>
      <c r="G282" s="54"/>
    </row>
    <row r="283" spans="1:7" ht="15.75" hidden="1" customHeight="1">
      <c r="A283" s="31"/>
      <c r="B283" s="57"/>
      <c r="C283" s="46"/>
      <c r="D283" s="47"/>
      <c r="E283" s="52"/>
      <c r="F283" s="52"/>
      <c r="G283" s="52"/>
    </row>
    <row r="284" spans="1:7" ht="15.75" hidden="1" customHeight="1">
      <c r="A284" s="28"/>
      <c r="B284" s="29"/>
      <c r="C284" s="49"/>
      <c r="D284" s="50"/>
      <c r="E284" s="54"/>
      <c r="F284" s="54"/>
      <c r="G284" s="54"/>
    </row>
    <row r="285" spans="1:7" ht="15.75" hidden="1" customHeight="1">
      <c r="A285" s="31"/>
      <c r="B285" s="57"/>
      <c r="C285" s="46"/>
      <c r="D285" s="47"/>
      <c r="E285" s="52"/>
      <c r="F285" s="52"/>
      <c r="G285" s="52"/>
    </row>
    <row r="286" spans="1:7" ht="15.75" hidden="1" customHeight="1">
      <c r="A286" s="28"/>
      <c r="B286" s="29"/>
      <c r="C286" s="49"/>
      <c r="D286" s="50"/>
      <c r="E286" s="54"/>
      <c r="F286" s="54"/>
      <c r="G286" s="54"/>
    </row>
    <row r="287" spans="1:7" ht="15.75" hidden="1" customHeight="1">
      <c r="A287" s="31"/>
      <c r="B287" s="57"/>
      <c r="C287" s="46"/>
      <c r="D287" s="47"/>
      <c r="E287" s="52"/>
      <c r="F287" s="52"/>
      <c r="G287" s="52"/>
    </row>
    <row r="288" spans="1:7" ht="15.75" hidden="1" customHeight="1">
      <c r="A288" s="28"/>
      <c r="B288" s="29"/>
      <c r="C288" s="49"/>
      <c r="D288" s="49"/>
      <c r="E288" s="54"/>
      <c r="F288" s="54"/>
      <c r="G288" s="54"/>
    </row>
    <row r="289" spans="1:7" ht="15.75" hidden="1" customHeight="1">
      <c r="A289" s="31"/>
      <c r="B289" s="57"/>
      <c r="C289" s="46"/>
      <c r="D289" s="47"/>
      <c r="E289" s="52"/>
      <c r="F289" s="52"/>
      <c r="G289" s="52"/>
    </row>
    <row r="290" spans="1:7" ht="15.75" hidden="1" customHeight="1">
      <c r="A290" s="28"/>
      <c r="B290" s="29"/>
      <c r="C290" s="49"/>
      <c r="D290" s="58"/>
      <c r="E290" s="54"/>
      <c r="F290" s="54"/>
      <c r="G290" s="54"/>
    </row>
    <row r="291" spans="1:7" ht="15.75" hidden="1" customHeight="1">
      <c r="A291" s="31"/>
      <c r="B291" s="57"/>
      <c r="C291" s="46"/>
      <c r="D291" s="59"/>
      <c r="E291" s="52"/>
      <c r="F291" s="52"/>
      <c r="G291" s="52"/>
    </row>
    <row r="292" spans="1:7" ht="15.75" hidden="1" customHeight="1">
      <c r="A292" s="28"/>
      <c r="B292" s="29"/>
      <c r="C292" s="49"/>
      <c r="D292" s="50"/>
      <c r="E292" s="54"/>
      <c r="F292" s="54"/>
      <c r="G292" s="54"/>
    </row>
    <row r="293" spans="1:7" ht="15.75" hidden="1" customHeight="1">
      <c r="A293" s="31"/>
      <c r="B293" s="57"/>
      <c r="C293" s="46"/>
      <c r="D293" s="47"/>
      <c r="E293" s="52"/>
      <c r="F293" s="52"/>
      <c r="G293" s="52"/>
    </row>
    <row r="294" spans="1:7" ht="15.75" hidden="1" customHeight="1">
      <c r="A294" s="28"/>
      <c r="B294" s="29"/>
      <c r="C294" s="49"/>
      <c r="D294" s="58"/>
      <c r="E294" s="54"/>
      <c r="F294" s="54"/>
      <c r="G294" s="54"/>
    </row>
    <row r="295" spans="1:7" ht="15.75" hidden="1" customHeight="1">
      <c r="A295" s="31"/>
      <c r="B295" s="57"/>
      <c r="C295" s="46"/>
      <c r="D295" s="47"/>
      <c r="E295" s="52"/>
      <c r="F295" s="52"/>
      <c r="G295" s="52"/>
    </row>
    <row r="296" spans="1:7" ht="15.75" hidden="1" customHeight="1">
      <c r="A296" s="28"/>
      <c r="B296" s="29"/>
      <c r="C296" s="49"/>
      <c r="D296" s="50"/>
      <c r="E296" s="54"/>
      <c r="F296" s="54"/>
      <c r="G296" s="54"/>
    </row>
    <row r="297" spans="1:7" ht="15.75" hidden="1" customHeight="1">
      <c r="A297" s="31"/>
      <c r="B297" s="57"/>
      <c r="C297" s="46"/>
      <c r="D297" s="59"/>
      <c r="E297" s="52"/>
      <c r="F297" s="52"/>
      <c r="G297" s="52"/>
    </row>
    <row r="298" spans="1:7" ht="15.75" hidden="1" customHeight="1">
      <c r="A298" s="28"/>
      <c r="B298" s="29"/>
      <c r="C298" s="49"/>
      <c r="D298" s="58"/>
      <c r="E298" s="54"/>
      <c r="F298" s="54"/>
      <c r="G298" s="54"/>
    </row>
    <row r="299" spans="1:7" ht="15.75" hidden="1" customHeight="1">
      <c r="A299" s="31"/>
      <c r="B299" s="57"/>
      <c r="C299" s="46"/>
      <c r="D299" s="47"/>
      <c r="E299" s="52"/>
      <c r="F299" s="52"/>
      <c r="G299" s="52"/>
    </row>
    <row r="300" spans="1:7" ht="15.75" hidden="1" customHeight="1">
      <c r="A300" s="28"/>
      <c r="B300" s="29"/>
      <c r="C300" s="49"/>
      <c r="D300" s="50"/>
      <c r="E300" s="54"/>
      <c r="F300" s="54"/>
      <c r="G300" s="54"/>
    </row>
    <row r="301" spans="1:7" ht="15.75" hidden="1" customHeight="1">
      <c r="A301" s="31"/>
      <c r="B301" s="57"/>
      <c r="C301" s="46"/>
      <c r="D301" s="59"/>
      <c r="E301" s="52"/>
      <c r="F301" s="52"/>
      <c r="G301" s="52"/>
    </row>
    <row r="302" spans="1:7" ht="15.75" hidden="1" customHeight="1">
      <c r="A302" s="28"/>
      <c r="B302" s="29"/>
      <c r="C302" s="49"/>
      <c r="D302" s="50"/>
      <c r="E302" s="54"/>
      <c r="F302" s="54"/>
      <c r="G302" s="54"/>
    </row>
    <row r="303" spans="1:7" ht="15.75" hidden="1" customHeight="1">
      <c r="A303" s="31"/>
      <c r="B303" s="57"/>
      <c r="C303" s="46"/>
      <c r="D303" s="47"/>
      <c r="E303" s="52"/>
      <c r="F303" s="52"/>
      <c r="G303" s="52"/>
    </row>
    <row r="304" spans="1:7" ht="15.75" hidden="1" customHeight="1">
      <c r="A304" s="28"/>
      <c r="B304" s="29"/>
      <c r="C304" s="49"/>
      <c r="D304" s="58"/>
      <c r="E304" s="54"/>
      <c r="F304" s="54"/>
      <c r="G304" s="54"/>
    </row>
    <row r="305" spans="1:7" ht="15.75" hidden="1" customHeight="1">
      <c r="A305" s="31"/>
      <c r="B305" s="57"/>
      <c r="C305" s="46"/>
      <c r="D305" s="47"/>
      <c r="E305" s="52"/>
      <c r="F305" s="52"/>
      <c r="G305" s="52"/>
    </row>
    <row r="306" spans="1:7" ht="15.75" hidden="1" customHeight="1">
      <c r="A306" s="28"/>
      <c r="B306" s="29"/>
      <c r="C306" s="49"/>
      <c r="D306" s="50"/>
      <c r="E306" s="54"/>
      <c r="F306" s="54"/>
      <c r="G306" s="54"/>
    </row>
    <row r="307" spans="1:7" ht="15.75" hidden="1" customHeight="1">
      <c r="A307" s="31"/>
      <c r="B307" s="57"/>
      <c r="C307" s="46"/>
      <c r="D307" s="59"/>
      <c r="E307" s="52"/>
      <c r="F307" s="52"/>
      <c r="G307" s="52"/>
    </row>
    <row r="308" spans="1:7" ht="15.75" hidden="1" customHeight="1">
      <c r="A308" s="28"/>
      <c r="B308" s="29"/>
      <c r="C308" s="49"/>
      <c r="D308" s="58"/>
      <c r="E308" s="54"/>
      <c r="F308" s="54"/>
      <c r="G308" s="54"/>
    </row>
    <row r="309" spans="1:7" ht="15.75" hidden="1" customHeight="1">
      <c r="A309" s="31"/>
      <c r="B309" s="57"/>
      <c r="C309" s="46"/>
      <c r="D309" s="47"/>
      <c r="E309" s="52"/>
      <c r="F309" s="52"/>
      <c r="G309" s="52"/>
    </row>
    <row r="310" spans="1:7" ht="15.75" hidden="1" customHeight="1">
      <c r="A310" s="28" t="s">
        <v>431</v>
      </c>
      <c r="B310" s="29" t="s">
        <v>432</v>
      </c>
      <c r="C310" s="49"/>
      <c r="D310" s="50" t="s">
        <v>433</v>
      </c>
      <c r="E310" s="54" t="s">
        <v>56</v>
      </c>
      <c r="F310" s="54"/>
      <c r="G310" s="54"/>
    </row>
    <row r="311" spans="1:7" ht="15.75" hidden="1" customHeight="1">
      <c r="A311" s="31" t="s">
        <v>431</v>
      </c>
      <c r="B311" s="57" t="s">
        <v>432</v>
      </c>
      <c r="C311" s="46"/>
      <c r="D311" s="47" t="s">
        <v>434</v>
      </c>
      <c r="E311" s="52" t="s">
        <v>56</v>
      </c>
      <c r="F311" s="52"/>
      <c r="G311" s="52"/>
    </row>
    <row r="312" spans="1:7" ht="15.75" hidden="1" customHeight="1">
      <c r="A312" s="28" t="s">
        <v>431</v>
      </c>
      <c r="B312" s="29" t="s">
        <v>435</v>
      </c>
      <c r="C312" s="49"/>
      <c r="D312" s="50" t="s">
        <v>436</v>
      </c>
      <c r="E312" s="54" t="s">
        <v>56</v>
      </c>
      <c r="F312" s="54"/>
      <c r="G312" s="54"/>
    </row>
    <row r="313" spans="1:7" ht="15.75" hidden="1" customHeight="1">
      <c r="A313" s="31" t="s">
        <v>431</v>
      </c>
      <c r="B313" s="57" t="s">
        <v>432</v>
      </c>
      <c r="C313" s="46"/>
      <c r="D313" s="47" t="s">
        <v>437</v>
      </c>
      <c r="E313" s="52" t="s">
        <v>56</v>
      </c>
      <c r="F313" s="52"/>
      <c r="G313" s="52"/>
    </row>
    <row r="314" spans="1:7" ht="15.75" hidden="1" customHeight="1">
      <c r="A314" s="28" t="s">
        <v>431</v>
      </c>
      <c r="B314" s="29" t="s">
        <v>432</v>
      </c>
      <c r="C314" s="49"/>
      <c r="D314" s="50" t="s">
        <v>437</v>
      </c>
      <c r="E314" s="54" t="s">
        <v>56</v>
      </c>
      <c r="F314" s="54"/>
      <c r="G314" s="54"/>
    </row>
    <row r="315" spans="1:7" ht="15.75" hidden="1" customHeight="1">
      <c r="A315" s="31" t="s">
        <v>431</v>
      </c>
      <c r="B315" s="57" t="s">
        <v>432</v>
      </c>
      <c r="C315" s="46"/>
      <c r="D315" s="47" t="s">
        <v>437</v>
      </c>
      <c r="E315" s="52" t="s">
        <v>56</v>
      </c>
      <c r="F315" s="52"/>
      <c r="G315" s="52"/>
    </row>
    <row r="316" spans="1:7" ht="15.75" hidden="1" customHeight="1">
      <c r="A316" s="28" t="s">
        <v>431</v>
      </c>
      <c r="B316" s="29" t="s">
        <v>432</v>
      </c>
      <c r="C316" s="49"/>
      <c r="D316" s="50" t="s">
        <v>436</v>
      </c>
      <c r="E316" s="54" t="s">
        <v>56</v>
      </c>
      <c r="F316" s="54"/>
      <c r="G316" s="54"/>
    </row>
    <row r="317" spans="1:7" ht="15.75" hidden="1" customHeight="1">
      <c r="A317" s="31" t="s">
        <v>431</v>
      </c>
      <c r="B317" s="57" t="s">
        <v>432</v>
      </c>
      <c r="C317" s="46"/>
      <c r="D317" s="47" t="s">
        <v>438</v>
      </c>
      <c r="E317" s="52" t="s">
        <v>56</v>
      </c>
      <c r="F317" s="52"/>
      <c r="G317" s="52"/>
    </row>
    <row r="318" spans="1:7" ht="15.75" hidden="1" customHeight="1">
      <c r="A318" s="28" t="s">
        <v>431</v>
      </c>
      <c r="B318" s="29" t="s">
        <v>432</v>
      </c>
      <c r="C318" s="49"/>
      <c r="D318" s="50" t="s">
        <v>438</v>
      </c>
      <c r="E318" s="54" t="s">
        <v>56</v>
      </c>
      <c r="F318" s="54"/>
      <c r="G318" s="54"/>
    </row>
    <row r="319" spans="1:7" ht="15.75" hidden="1" customHeight="1">
      <c r="A319" s="31" t="s">
        <v>431</v>
      </c>
      <c r="B319" s="57" t="s">
        <v>439</v>
      </c>
      <c r="C319" s="46"/>
      <c r="D319" s="47" t="s">
        <v>440</v>
      </c>
      <c r="E319" s="52" t="s">
        <v>56</v>
      </c>
      <c r="F319" s="52"/>
      <c r="G319" s="52"/>
    </row>
    <row r="320" spans="1:7" ht="15.75" hidden="1" customHeight="1">
      <c r="A320" s="28" t="s">
        <v>431</v>
      </c>
      <c r="B320" s="29" t="s">
        <v>439</v>
      </c>
      <c r="C320" s="49"/>
      <c r="D320" s="50" t="s">
        <v>440</v>
      </c>
      <c r="E320" s="54" t="s">
        <v>56</v>
      </c>
      <c r="F320" s="54"/>
      <c r="G320" s="54"/>
    </row>
    <row r="321" spans="1:7" ht="15.75" hidden="1" customHeight="1">
      <c r="A321" s="31" t="s">
        <v>431</v>
      </c>
      <c r="B321" s="32" t="s">
        <v>439</v>
      </c>
      <c r="C321" s="46"/>
      <c r="D321" s="60" t="s">
        <v>441</v>
      </c>
      <c r="E321" s="60" t="s">
        <v>56</v>
      </c>
      <c r="F321" s="60"/>
      <c r="G321" s="60"/>
    </row>
    <row r="322" spans="1:7" ht="15.75" hidden="1" customHeight="1">
      <c r="A322" s="28" t="s">
        <v>431</v>
      </c>
      <c r="B322" s="29" t="s">
        <v>432</v>
      </c>
      <c r="C322" s="49"/>
      <c r="D322" s="61" t="s">
        <v>442</v>
      </c>
      <c r="E322" s="49" t="s">
        <v>56</v>
      </c>
      <c r="F322" s="49"/>
      <c r="G322" s="49"/>
    </row>
    <row r="323" spans="1:7" ht="15.75" hidden="1" customHeight="1">
      <c r="A323" s="31" t="s">
        <v>431</v>
      </c>
      <c r="B323" s="32" t="s">
        <v>439</v>
      </c>
      <c r="C323" s="46"/>
      <c r="D323" s="62" t="s">
        <v>443</v>
      </c>
      <c r="E323" s="46" t="s">
        <v>56</v>
      </c>
      <c r="F323" s="46"/>
      <c r="G323" s="46"/>
    </row>
    <row r="324" spans="1:7" ht="15.75" hidden="1" customHeight="1">
      <c r="A324" s="28" t="s">
        <v>431</v>
      </c>
      <c r="B324" s="29" t="s">
        <v>439</v>
      </c>
      <c r="C324" s="49"/>
      <c r="D324" s="61" t="s">
        <v>444</v>
      </c>
      <c r="E324" s="49" t="s">
        <v>56</v>
      </c>
      <c r="F324" s="49"/>
      <c r="G324" s="49"/>
    </row>
    <row r="325" spans="1:7" ht="15.75" hidden="1" customHeight="1">
      <c r="A325" s="31" t="s">
        <v>431</v>
      </c>
      <c r="B325" s="32" t="s">
        <v>439</v>
      </c>
      <c r="C325" s="46"/>
      <c r="D325" s="46"/>
      <c r="E325" s="46" t="s">
        <v>56</v>
      </c>
      <c r="F325" s="46"/>
      <c r="G325" s="46"/>
    </row>
    <row r="326" spans="1:7" ht="15.75" hidden="1" customHeight="1">
      <c r="A326" s="28" t="s">
        <v>431</v>
      </c>
      <c r="B326" s="29" t="s">
        <v>439</v>
      </c>
      <c r="C326" s="49"/>
      <c r="D326" s="50" t="s">
        <v>445</v>
      </c>
      <c r="E326" s="49" t="s">
        <v>56</v>
      </c>
      <c r="F326" s="49"/>
      <c r="G326" s="49"/>
    </row>
    <row r="327" spans="1:7" ht="15.75" hidden="1" customHeight="1">
      <c r="A327" s="31" t="s">
        <v>431</v>
      </c>
      <c r="B327" s="32" t="s">
        <v>439</v>
      </c>
      <c r="C327" s="46"/>
      <c r="D327" s="47" t="s">
        <v>446</v>
      </c>
      <c r="E327" s="46" t="s">
        <v>56</v>
      </c>
      <c r="F327" s="46"/>
      <c r="G327" s="46"/>
    </row>
    <row r="328" spans="1:7" ht="15.75" hidden="1" customHeight="1">
      <c r="A328" s="28" t="s">
        <v>431</v>
      </c>
      <c r="B328" s="29" t="s">
        <v>439</v>
      </c>
      <c r="C328" s="49"/>
      <c r="D328" s="50" t="s">
        <v>447</v>
      </c>
      <c r="E328" s="49" t="s">
        <v>56</v>
      </c>
      <c r="F328" s="49"/>
      <c r="G328" s="49"/>
    </row>
    <row r="329" spans="1:7" ht="15.75" hidden="1" customHeight="1">
      <c r="A329" s="31" t="s">
        <v>431</v>
      </c>
      <c r="B329" s="32" t="s">
        <v>439</v>
      </c>
      <c r="C329" s="46"/>
      <c r="D329" s="46"/>
      <c r="E329" s="46" t="s">
        <v>56</v>
      </c>
      <c r="F329" s="46"/>
      <c r="G329" s="46"/>
    </row>
    <row r="330" spans="1:7" ht="15.75" hidden="1" customHeight="1">
      <c r="A330" s="28" t="s">
        <v>431</v>
      </c>
      <c r="B330" s="29" t="s">
        <v>439</v>
      </c>
      <c r="C330" s="49"/>
      <c r="D330" s="63" t="s">
        <v>448</v>
      </c>
      <c r="E330" s="49" t="s">
        <v>56</v>
      </c>
      <c r="F330" s="49"/>
      <c r="G330" s="49"/>
    </row>
    <row r="331" spans="1:7" ht="15.75" hidden="1" customHeight="1">
      <c r="A331" s="31" t="s">
        <v>431</v>
      </c>
      <c r="B331" s="32" t="s">
        <v>439</v>
      </c>
      <c r="C331" s="46"/>
      <c r="D331" s="46"/>
      <c r="E331" s="46" t="s">
        <v>56</v>
      </c>
      <c r="F331" s="46"/>
      <c r="G331" s="46"/>
    </row>
    <row r="332" spans="1:7" ht="15.75" hidden="1" customHeight="1">
      <c r="A332" s="28" t="s">
        <v>431</v>
      </c>
      <c r="B332" s="29" t="s">
        <v>439</v>
      </c>
      <c r="C332" s="49"/>
      <c r="D332" s="49"/>
      <c r="E332" s="49" t="s">
        <v>56</v>
      </c>
      <c r="F332" s="49"/>
      <c r="G332" s="49"/>
    </row>
    <row r="333" spans="1:7" ht="15.75" hidden="1" customHeight="1">
      <c r="A333" s="31" t="s">
        <v>431</v>
      </c>
      <c r="B333" s="32" t="s">
        <v>439</v>
      </c>
      <c r="C333" s="46"/>
      <c r="D333" s="46"/>
      <c r="E333" s="46" t="s">
        <v>56</v>
      </c>
      <c r="F333" s="46"/>
      <c r="G333" s="46"/>
    </row>
    <row r="334" spans="1:7" ht="15.75" hidden="1" customHeight="1">
      <c r="A334" s="28" t="s">
        <v>431</v>
      </c>
      <c r="B334" s="29" t="s">
        <v>439</v>
      </c>
      <c r="C334" s="49"/>
      <c r="D334" s="49"/>
      <c r="E334" s="49" t="s">
        <v>56</v>
      </c>
      <c r="F334" s="49"/>
      <c r="G334" s="49"/>
    </row>
    <row r="335" spans="1:7" ht="15.75" hidden="1" customHeight="1">
      <c r="A335" s="31" t="s">
        <v>431</v>
      </c>
      <c r="B335" s="32" t="s">
        <v>439</v>
      </c>
      <c r="C335" s="46"/>
      <c r="D335" s="46"/>
      <c r="E335" s="46" t="s">
        <v>56</v>
      </c>
      <c r="F335" s="46"/>
      <c r="G335" s="46"/>
    </row>
    <row r="336" spans="1:7" ht="15.75" hidden="1" customHeight="1">
      <c r="A336" s="28" t="s">
        <v>431</v>
      </c>
      <c r="B336" s="29" t="s">
        <v>439</v>
      </c>
      <c r="C336" s="49"/>
      <c r="D336" s="49"/>
      <c r="E336" s="49" t="s">
        <v>56</v>
      </c>
      <c r="F336" s="49"/>
      <c r="G336" s="49"/>
    </row>
    <row r="337" spans="1:7" ht="15.75" hidden="1" customHeight="1">
      <c r="A337" s="31" t="s">
        <v>431</v>
      </c>
      <c r="B337" s="32" t="s">
        <v>439</v>
      </c>
      <c r="C337" s="46"/>
      <c r="D337" s="46"/>
      <c r="E337" s="46" t="s">
        <v>56</v>
      </c>
      <c r="F337" s="46"/>
      <c r="G337" s="46"/>
    </row>
    <row r="338" spans="1:7" ht="15.75" hidden="1" customHeight="1">
      <c r="A338" s="28" t="s">
        <v>431</v>
      </c>
      <c r="B338" s="29" t="s">
        <v>439</v>
      </c>
      <c r="C338" s="49"/>
      <c r="D338" s="49"/>
      <c r="E338" s="49" t="s">
        <v>56</v>
      </c>
      <c r="F338" s="49"/>
      <c r="G338" s="49"/>
    </row>
    <row r="339" spans="1:7" ht="15.75" hidden="1" customHeight="1">
      <c r="A339" s="31" t="s">
        <v>431</v>
      </c>
      <c r="B339" s="32" t="s">
        <v>439</v>
      </c>
      <c r="C339" s="46"/>
      <c r="D339" s="47"/>
      <c r="E339" s="46" t="s">
        <v>56</v>
      </c>
      <c r="F339" s="46"/>
      <c r="G339" s="46"/>
    </row>
    <row r="340" spans="1:7" ht="15.75" hidden="1" customHeight="1">
      <c r="A340" s="28" t="s">
        <v>431</v>
      </c>
      <c r="B340" s="29" t="s">
        <v>439</v>
      </c>
      <c r="C340" s="49"/>
      <c r="D340" s="50" t="s">
        <v>449</v>
      </c>
      <c r="E340" s="49" t="s">
        <v>56</v>
      </c>
      <c r="F340" s="49"/>
      <c r="G340" s="49"/>
    </row>
    <row r="341" spans="1:7" ht="15.75" hidden="1" customHeight="1">
      <c r="A341" s="31" t="s">
        <v>431</v>
      </c>
      <c r="B341" s="32" t="s">
        <v>439</v>
      </c>
      <c r="C341" s="46"/>
      <c r="D341" s="46" t="s">
        <v>450</v>
      </c>
      <c r="E341" s="46" t="s">
        <v>56</v>
      </c>
      <c r="F341" s="46"/>
      <c r="G341" s="46"/>
    </row>
    <row r="342" spans="1:7" ht="15.75" hidden="1" customHeight="1">
      <c r="A342" s="28" t="s">
        <v>431</v>
      </c>
      <c r="B342" s="29" t="s">
        <v>451</v>
      </c>
      <c r="C342" s="49"/>
      <c r="D342" s="49"/>
      <c r="E342" s="49" t="s">
        <v>56</v>
      </c>
      <c r="F342" s="49"/>
      <c r="G342" s="49"/>
    </row>
    <row r="343" spans="1:7" ht="15.75" hidden="1" customHeight="1">
      <c r="A343" s="31" t="s">
        <v>431</v>
      </c>
      <c r="B343" s="32" t="s">
        <v>451</v>
      </c>
      <c r="C343" s="46"/>
      <c r="D343" s="46"/>
      <c r="E343" s="46" t="s">
        <v>56</v>
      </c>
      <c r="F343" s="46"/>
      <c r="G343" s="46"/>
    </row>
    <row r="344" spans="1:7" ht="15.75" hidden="1" customHeight="1">
      <c r="A344" s="28" t="s">
        <v>431</v>
      </c>
      <c r="B344" s="29" t="s">
        <v>451</v>
      </c>
      <c r="C344" s="49"/>
      <c r="D344" s="49"/>
      <c r="E344" s="49" t="s">
        <v>56</v>
      </c>
      <c r="F344" s="49"/>
      <c r="G344" s="49"/>
    </row>
    <row r="345" spans="1:7" ht="15.75" hidden="1" customHeight="1">
      <c r="A345" s="31" t="s">
        <v>431</v>
      </c>
      <c r="B345" s="32" t="s">
        <v>452</v>
      </c>
      <c r="C345" s="46"/>
      <c r="D345" s="46"/>
      <c r="E345" s="46" t="s">
        <v>56</v>
      </c>
      <c r="F345" s="46"/>
      <c r="G345" s="46"/>
    </row>
    <row r="346" spans="1:7" ht="15.75" hidden="1" customHeight="1">
      <c r="A346" s="28" t="s">
        <v>431</v>
      </c>
      <c r="B346" s="29" t="s">
        <v>452</v>
      </c>
      <c r="C346" s="49"/>
      <c r="D346" s="49"/>
      <c r="E346" s="49" t="s">
        <v>56</v>
      </c>
      <c r="F346" s="49"/>
      <c r="G346" s="49"/>
    </row>
    <row r="347" spans="1:7" ht="15.75" hidden="1" customHeight="1">
      <c r="A347" s="31" t="s">
        <v>431</v>
      </c>
      <c r="B347" s="32" t="s">
        <v>452</v>
      </c>
      <c r="C347" s="46"/>
      <c r="D347" s="46"/>
      <c r="E347" s="46" t="s">
        <v>56</v>
      </c>
      <c r="F347" s="46"/>
      <c r="G347" s="46"/>
    </row>
    <row r="348" spans="1:7" ht="15.75" hidden="1" customHeight="1">
      <c r="A348" s="28" t="s">
        <v>431</v>
      </c>
      <c r="B348" s="29" t="s">
        <v>452</v>
      </c>
      <c r="C348" s="49"/>
      <c r="D348" s="49"/>
      <c r="E348" s="49" t="s">
        <v>56</v>
      </c>
      <c r="F348" s="49"/>
      <c r="G348" s="49"/>
    </row>
    <row r="349" spans="1:7" ht="15.75" hidden="1" customHeight="1">
      <c r="A349" s="31" t="s">
        <v>431</v>
      </c>
      <c r="B349" s="32" t="s">
        <v>452</v>
      </c>
      <c r="C349" s="46"/>
      <c r="D349" s="46"/>
      <c r="E349" s="46" t="s">
        <v>56</v>
      </c>
      <c r="F349" s="46"/>
      <c r="G349" s="46"/>
    </row>
    <row r="350" spans="1:7" ht="15.75" hidden="1" customHeight="1">
      <c r="A350" s="28" t="s">
        <v>431</v>
      </c>
      <c r="B350" s="29" t="s">
        <v>452</v>
      </c>
      <c r="C350" s="49"/>
      <c r="D350" s="49"/>
      <c r="E350" s="49" t="s">
        <v>56</v>
      </c>
      <c r="F350" s="49"/>
      <c r="G350" s="49"/>
    </row>
    <row r="351" spans="1:7" ht="15.75" hidden="1" customHeight="1">
      <c r="A351" s="31" t="s">
        <v>431</v>
      </c>
      <c r="B351" s="32" t="s">
        <v>452</v>
      </c>
      <c r="C351" s="46"/>
      <c r="D351" s="46"/>
      <c r="E351" s="46" t="s">
        <v>56</v>
      </c>
      <c r="F351" s="46"/>
      <c r="G351" s="46"/>
    </row>
    <row r="352" spans="1:7" ht="15.75" hidden="1" customHeight="1">
      <c r="A352" s="28" t="s">
        <v>431</v>
      </c>
      <c r="B352" s="29" t="s">
        <v>452</v>
      </c>
      <c r="C352" s="49"/>
      <c r="D352" s="49"/>
      <c r="E352" s="49" t="s">
        <v>56</v>
      </c>
      <c r="F352" s="49"/>
      <c r="G352" s="49"/>
    </row>
    <row r="353" spans="1:7" ht="15.75" hidden="1" customHeight="1">
      <c r="A353" s="31" t="s">
        <v>431</v>
      </c>
      <c r="B353" s="32" t="s">
        <v>452</v>
      </c>
      <c r="C353" s="46"/>
      <c r="D353" s="46"/>
      <c r="E353" s="46" t="s">
        <v>56</v>
      </c>
      <c r="F353" s="46"/>
      <c r="G353" s="46"/>
    </row>
    <row r="354" spans="1:7" ht="15.75" hidden="1" customHeight="1">
      <c r="A354" s="28" t="s">
        <v>453</v>
      </c>
      <c r="B354" s="29" t="s">
        <v>454</v>
      </c>
      <c r="C354" s="49"/>
      <c r="D354" s="49" t="s">
        <v>455</v>
      </c>
      <c r="E354" s="49" t="s">
        <v>56</v>
      </c>
      <c r="F354" s="49"/>
      <c r="G354" s="49"/>
    </row>
    <row r="355" spans="1:7" ht="15.75" hidden="1" customHeight="1">
      <c r="A355" s="31" t="s">
        <v>453</v>
      </c>
      <c r="B355" s="32" t="s">
        <v>454</v>
      </c>
      <c r="C355" s="46"/>
      <c r="D355" s="47" t="s">
        <v>456</v>
      </c>
      <c r="E355" s="46" t="s">
        <v>56</v>
      </c>
      <c r="F355" s="46"/>
      <c r="G355" s="46"/>
    </row>
    <row r="356" spans="1:7" ht="15.75" hidden="1" customHeight="1">
      <c r="A356" s="28" t="s">
        <v>453</v>
      </c>
      <c r="B356" s="29" t="s">
        <v>454</v>
      </c>
      <c r="C356" s="49"/>
      <c r="D356" s="50" t="s">
        <v>456</v>
      </c>
      <c r="E356" s="49" t="s">
        <v>56</v>
      </c>
      <c r="F356" s="49"/>
      <c r="G356" s="49"/>
    </row>
    <row r="357" spans="1:7" ht="15.75" hidden="1" customHeight="1">
      <c r="A357" s="31" t="s">
        <v>453</v>
      </c>
      <c r="B357" s="32" t="s">
        <v>454</v>
      </c>
      <c r="C357" s="46"/>
      <c r="D357" s="46"/>
      <c r="E357" s="46" t="s">
        <v>56</v>
      </c>
      <c r="F357" s="46"/>
      <c r="G357" s="46"/>
    </row>
    <row r="358" spans="1:7" ht="15.75" hidden="1" customHeight="1">
      <c r="A358" s="28" t="s">
        <v>453</v>
      </c>
      <c r="B358" s="29" t="s">
        <v>454</v>
      </c>
      <c r="C358" s="49"/>
      <c r="D358" s="50" t="s">
        <v>457</v>
      </c>
      <c r="E358" s="49" t="s">
        <v>56</v>
      </c>
      <c r="F358" s="49"/>
      <c r="G358" s="49"/>
    </row>
    <row r="359" spans="1:7" ht="15.75" hidden="1" customHeight="1">
      <c r="A359" s="31" t="s">
        <v>453</v>
      </c>
      <c r="B359" s="32" t="s">
        <v>454</v>
      </c>
      <c r="C359" s="46"/>
      <c r="D359" s="46"/>
      <c r="E359" s="46" t="s">
        <v>56</v>
      </c>
      <c r="F359" s="46"/>
      <c r="G359" s="46"/>
    </row>
    <row r="360" spans="1:7" ht="15.75" hidden="1" customHeight="1">
      <c r="A360" s="28" t="s">
        <v>453</v>
      </c>
      <c r="B360" s="29" t="s">
        <v>454</v>
      </c>
      <c r="C360" s="49"/>
      <c r="D360" s="49" t="s">
        <v>458</v>
      </c>
      <c r="E360" s="49" t="s">
        <v>56</v>
      </c>
      <c r="F360" s="49"/>
      <c r="G360" s="49"/>
    </row>
    <row r="361" spans="1:7" ht="15.75" hidden="1" customHeight="1">
      <c r="A361" s="31" t="s">
        <v>453</v>
      </c>
      <c r="B361" s="32" t="s">
        <v>454</v>
      </c>
      <c r="C361" s="46"/>
      <c r="D361" s="46"/>
      <c r="E361" s="46" t="s">
        <v>56</v>
      </c>
      <c r="F361" s="46"/>
      <c r="G361" s="46"/>
    </row>
    <row r="362" spans="1:7" ht="15.75" hidden="1" customHeight="1">
      <c r="A362" s="28" t="s">
        <v>453</v>
      </c>
      <c r="B362" s="29" t="s">
        <v>454</v>
      </c>
      <c r="C362" s="49"/>
      <c r="D362" s="49" t="s">
        <v>445</v>
      </c>
      <c r="E362" s="49" t="s">
        <v>56</v>
      </c>
      <c r="F362" s="49"/>
      <c r="G362" s="49"/>
    </row>
    <row r="363" spans="1:7" ht="15.75" hidden="1" customHeight="1">
      <c r="A363" s="31" t="s">
        <v>453</v>
      </c>
      <c r="B363" s="32" t="s">
        <v>454</v>
      </c>
      <c r="C363" s="46"/>
      <c r="D363" s="46"/>
      <c r="E363" s="46" t="s">
        <v>56</v>
      </c>
      <c r="F363" s="46"/>
      <c r="G363" s="46"/>
    </row>
    <row r="364" spans="1:7" ht="15.75" hidden="1" customHeight="1">
      <c r="A364" s="28" t="s">
        <v>453</v>
      </c>
      <c r="B364" s="29" t="s">
        <v>454</v>
      </c>
      <c r="C364" s="49"/>
      <c r="D364" s="49"/>
      <c r="E364" s="49" t="s">
        <v>56</v>
      </c>
      <c r="F364" s="49"/>
      <c r="G364" s="49"/>
    </row>
    <row r="365" spans="1:7" ht="15.75" hidden="1" customHeight="1">
      <c r="A365" s="31" t="s">
        <v>453</v>
      </c>
      <c r="B365" s="32" t="s">
        <v>459</v>
      </c>
      <c r="C365" s="46"/>
      <c r="D365" s="46"/>
      <c r="E365" s="46" t="s">
        <v>56</v>
      </c>
      <c r="F365" s="46"/>
      <c r="G365" s="46"/>
    </row>
    <row r="366" spans="1:7" ht="15.75" hidden="1" customHeight="1">
      <c r="A366" s="28" t="s">
        <v>460</v>
      </c>
      <c r="B366" s="29" t="s">
        <v>461</v>
      </c>
      <c r="C366" s="49"/>
      <c r="D366" s="49"/>
      <c r="E366" s="49" t="s">
        <v>56</v>
      </c>
      <c r="F366" s="49"/>
      <c r="G366" s="49"/>
    </row>
    <row r="367" spans="1:7" ht="15.75" hidden="1" customHeight="1">
      <c r="A367" s="31" t="s">
        <v>460</v>
      </c>
      <c r="B367" s="32" t="s">
        <v>461</v>
      </c>
      <c r="C367" s="46"/>
      <c r="D367" s="46"/>
      <c r="E367" s="46" t="s">
        <v>56</v>
      </c>
      <c r="F367" s="46"/>
      <c r="G367" s="46"/>
    </row>
    <row r="368" spans="1:7" ht="15.75" hidden="1" customHeight="1">
      <c r="A368" s="28" t="s">
        <v>460</v>
      </c>
      <c r="B368" s="29" t="s">
        <v>461</v>
      </c>
      <c r="C368" s="49"/>
      <c r="D368" s="49" t="s">
        <v>462</v>
      </c>
      <c r="E368" s="49" t="s">
        <v>56</v>
      </c>
      <c r="F368" s="49"/>
      <c r="G368" s="49"/>
    </row>
    <row r="369" spans="1:7" ht="15.75" hidden="1" customHeight="1">
      <c r="A369" s="31" t="s">
        <v>460</v>
      </c>
      <c r="B369" s="32" t="s">
        <v>461</v>
      </c>
      <c r="C369" s="46"/>
      <c r="D369" s="46" t="s">
        <v>463</v>
      </c>
      <c r="E369" s="46" t="s">
        <v>56</v>
      </c>
      <c r="F369" s="46"/>
      <c r="G369" s="46"/>
    </row>
    <row r="370" spans="1:7" ht="15.75" hidden="1" customHeight="1">
      <c r="A370" s="28" t="s">
        <v>460</v>
      </c>
      <c r="B370" s="29" t="s">
        <v>461</v>
      </c>
      <c r="C370" s="49"/>
      <c r="D370" s="49" t="s">
        <v>464</v>
      </c>
      <c r="E370" s="49" t="s">
        <v>56</v>
      </c>
      <c r="F370" s="49"/>
      <c r="G370" s="49"/>
    </row>
    <row r="371" spans="1:7" ht="15.75" hidden="1" customHeight="1">
      <c r="A371" s="31" t="s">
        <v>460</v>
      </c>
      <c r="B371" s="32" t="s">
        <v>461</v>
      </c>
      <c r="C371" s="46"/>
      <c r="D371" s="46" t="s">
        <v>465</v>
      </c>
      <c r="E371" s="46" t="s">
        <v>56</v>
      </c>
      <c r="F371" s="46"/>
      <c r="G371" s="46"/>
    </row>
    <row r="372" spans="1:7" ht="15.75" hidden="1" customHeight="1">
      <c r="A372" s="28" t="s">
        <v>460</v>
      </c>
      <c r="B372" s="29" t="s">
        <v>461</v>
      </c>
      <c r="C372" s="49"/>
      <c r="D372" s="49" t="s">
        <v>466</v>
      </c>
      <c r="E372" s="49" t="s">
        <v>56</v>
      </c>
      <c r="F372" s="49"/>
      <c r="G372" s="49"/>
    </row>
    <row r="373" spans="1:7" ht="15.75" hidden="1" customHeight="1">
      <c r="A373" s="31" t="s">
        <v>460</v>
      </c>
      <c r="B373" s="32" t="s">
        <v>461</v>
      </c>
      <c r="C373" s="46"/>
      <c r="D373" s="46" t="s">
        <v>467</v>
      </c>
      <c r="E373" s="46" t="s">
        <v>56</v>
      </c>
      <c r="F373" s="46"/>
      <c r="G373" s="46"/>
    </row>
    <row r="374" spans="1:7" ht="15.75" hidden="1" customHeight="1">
      <c r="A374" s="28" t="s">
        <v>460</v>
      </c>
      <c r="B374" s="29" t="s">
        <v>461</v>
      </c>
      <c r="C374" s="49"/>
      <c r="D374" s="49" t="s">
        <v>468</v>
      </c>
      <c r="E374" s="49" t="s">
        <v>56</v>
      </c>
      <c r="F374" s="49"/>
      <c r="G374" s="49"/>
    </row>
    <row r="375" spans="1:7" ht="15.75" hidden="1" customHeight="1">
      <c r="A375" s="31" t="s">
        <v>460</v>
      </c>
      <c r="B375" s="32" t="s">
        <v>461</v>
      </c>
      <c r="C375" s="46"/>
      <c r="D375" s="46" t="s">
        <v>469</v>
      </c>
      <c r="E375" s="46" t="s">
        <v>56</v>
      </c>
      <c r="F375" s="46"/>
      <c r="G375" s="46"/>
    </row>
    <row r="376" spans="1:7" ht="15.75" hidden="1" customHeight="1">
      <c r="A376" s="28" t="s">
        <v>460</v>
      </c>
      <c r="B376" s="29" t="s">
        <v>461</v>
      </c>
      <c r="C376" s="49"/>
      <c r="D376" s="49" t="s">
        <v>470</v>
      </c>
      <c r="E376" s="49" t="s">
        <v>56</v>
      </c>
      <c r="F376" s="49"/>
      <c r="G376" s="49"/>
    </row>
    <row r="377" spans="1:7" ht="15.75" hidden="1" customHeight="1">
      <c r="A377" s="31" t="s">
        <v>460</v>
      </c>
      <c r="B377" s="32" t="s">
        <v>461</v>
      </c>
      <c r="C377" s="46"/>
      <c r="D377" s="46" t="s">
        <v>471</v>
      </c>
      <c r="E377" s="46" t="s">
        <v>56</v>
      </c>
      <c r="F377" s="46"/>
      <c r="G377" s="46"/>
    </row>
    <row r="378" spans="1:7" ht="15.75" hidden="1" customHeight="1">
      <c r="A378" s="28" t="s">
        <v>460</v>
      </c>
      <c r="B378" s="29" t="s">
        <v>461</v>
      </c>
      <c r="C378" s="49"/>
      <c r="D378" s="49" t="s">
        <v>472</v>
      </c>
      <c r="E378" s="49" t="s">
        <v>56</v>
      </c>
      <c r="F378" s="49"/>
      <c r="G378" s="49"/>
    </row>
    <row r="379" spans="1:7" ht="15.75" hidden="1" customHeight="1">
      <c r="A379" s="31" t="s">
        <v>460</v>
      </c>
      <c r="B379" s="32" t="s">
        <v>461</v>
      </c>
      <c r="C379" s="46"/>
      <c r="D379" s="46" t="s">
        <v>473</v>
      </c>
      <c r="E379" s="46" t="s">
        <v>56</v>
      </c>
      <c r="F379" s="46"/>
      <c r="G379" s="46"/>
    </row>
    <row r="380" spans="1:7" ht="15.75" hidden="1" customHeight="1">
      <c r="A380" s="28" t="s">
        <v>460</v>
      </c>
      <c r="B380" s="29" t="s">
        <v>474</v>
      </c>
      <c r="C380" s="49"/>
      <c r="D380" s="49" t="s">
        <v>475</v>
      </c>
      <c r="E380" s="49" t="s">
        <v>56</v>
      </c>
      <c r="F380" s="49"/>
      <c r="G380" s="49"/>
    </row>
    <row r="381" spans="1:7" ht="15.75" hidden="1" customHeight="1">
      <c r="A381" s="31" t="s">
        <v>460</v>
      </c>
      <c r="B381" s="32" t="s">
        <v>474</v>
      </c>
      <c r="C381" s="46"/>
      <c r="D381" s="46" t="s">
        <v>476</v>
      </c>
      <c r="E381" s="46" t="s">
        <v>56</v>
      </c>
      <c r="F381" s="46"/>
      <c r="G381" s="46"/>
    </row>
    <row r="382" spans="1:7" ht="15.75" hidden="1" customHeight="1">
      <c r="A382" s="28" t="s">
        <v>460</v>
      </c>
      <c r="B382" s="29" t="s">
        <v>474</v>
      </c>
      <c r="C382" s="49"/>
      <c r="D382" s="49" t="s">
        <v>477</v>
      </c>
      <c r="E382" s="49" t="s">
        <v>56</v>
      </c>
      <c r="F382" s="49"/>
      <c r="G382" s="49"/>
    </row>
    <row r="383" spans="1:7" ht="15.75" hidden="1" customHeight="1">
      <c r="A383" s="31" t="s">
        <v>460</v>
      </c>
      <c r="B383" s="32" t="s">
        <v>474</v>
      </c>
      <c r="C383" s="46"/>
      <c r="D383" s="46" t="s">
        <v>478</v>
      </c>
      <c r="E383" s="46" t="s">
        <v>56</v>
      </c>
      <c r="F383" s="46"/>
      <c r="G383" s="46"/>
    </row>
    <row r="384" spans="1:7" ht="15.75" hidden="1" customHeight="1">
      <c r="A384" s="28" t="s">
        <v>460</v>
      </c>
      <c r="B384" s="29" t="s">
        <v>474</v>
      </c>
      <c r="C384" s="49"/>
      <c r="D384" s="49" t="s">
        <v>479</v>
      </c>
      <c r="E384" s="49" t="s">
        <v>56</v>
      </c>
      <c r="F384" s="49"/>
      <c r="G384" s="49"/>
    </row>
    <row r="385" spans="1:7" ht="15.75" hidden="1" customHeight="1">
      <c r="A385" s="31" t="s">
        <v>460</v>
      </c>
      <c r="B385" s="32" t="s">
        <v>474</v>
      </c>
      <c r="C385" s="46"/>
      <c r="D385" s="46" t="s">
        <v>480</v>
      </c>
      <c r="E385" s="46" t="s">
        <v>56</v>
      </c>
      <c r="F385" s="46"/>
      <c r="G385" s="46"/>
    </row>
    <row r="386" spans="1:7" ht="15.75" hidden="1" customHeight="1">
      <c r="A386" s="28" t="s">
        <v>460</v>
      </c>
      <c r="B386" s="29" t="s">
        <v>474</v>
      </c>
      <c r="C386" s="49"/>
      <c r="D386" s="49" t="s">
        <v>481</v>
      </c>
      <c r="E386" s="49" t="s">
        <v>56</v>
      </c>
      <c r="F386" s="49"/>
      <c r="G386" s="49"/>
    </row>
    <row r="387" spans="1:7" ht="15.75" hidden="1" customHeight="1">
      <c r="A387" s="31" t="s">
        <v>460</v>
      </c>
      <c r="B387" s="32" t="s">
        <v>474</v>
      </c>
      <c r="C387" s="46"/>
      <c r="D387" s="46" t="s">
        <v>482</v>
      </c>
      <c r="E387" s="46" t="s">
        <v>56</v>
      </c>
      <c r="F387" s="46"/>
      <c r="G387" s="46"/>
    </row>
    <row r="388" spans="1:7" ht="15.75" hidden="1" customHeight="1">
      <c r="A388" s="28" t="s">
        <v>460</v>
      </c>
      <c r="B388" s="29" t="s">
        <v>474</v>
      </c>
      <c r="C388" s="49"/>
      <c r="D388" s="49" t="s">
        <v>483</v>
      </c>
      <c r="E388" s="49" t="s">
        <v>56</v>
      </c>
      <c r="F388" s="49"/>
      <c r="G388" s="49"/>
    </row>
    <row r="389" spans="1:7" ht="15.75" hidden="1" customHeight="1">
      <c r="A389" s="31" t="s">
        <v>460</v>
      </c>
      <c r="B389" s="32" t="s">
        <v>474</v>
      </c>
      <c r="C389" s="46"/>
      <c r="D389" s="46" t="s">
        <v>484</v>
      </c>
      <c r="E389" s="46" t="s">
        <v>56</v>
      </c>
      <c r="F389" s="46"/>
      <c r="G389" s="46"/>
    </row>
    <row r="390" spans="1:7" ht="15.75" hidden="1" customHeight="1">
      <c r="A390" s="28" t="s">
        <v>460</v>
      </c>
      <c r="B390" s="29" t="s">
        <v>474</v>
      </c>
      <c r="C390" s="49"/>
      <c r="D390" s="49" t="s">
        <v>485</v>
      </c>
      <c r="E390" s="49" t="s">
        <v>56</v>
      </c>
      <c r="F390" s="49"/>
      <c r="G390" s="49"/>
    </row>
    <row r="391" spans="1:7" ht="15.75" hidden="1" customHeight="1">
      <c r="A391" s="31" t="s">
        <v>460</v>
      </c>
      <c r="B391" s="32" t="s">
        <v>474</v>
      </c>
      <c r="C391" s="46"/>
      <c r="D391" s="46" t="s">
        <v>486</v>
      </c>
      <c r="E391" s="46" t="s">
        <v>56</v>
      </c>
      <c r="F391" s="46"/>
      <c r="G391" s="46"/>
    </row>
    <row r="392" spans="1:7" ht="15.75" hidden="1" customHeight="1">
      <c r="A392" s="28" t="s">
        <v>460</v>
      </c>
      <c r="B392" s="29" t="s">
        <v>474</v>
      </c>
      <c r="C392" s="49"/>
      <c r="D392" s="49" t="s">
        <v>487</v>
      </c>
      <c r="E392" s="49" t="s">
        <v>56</v>
      </c>
      <c r="F392" s="49"/>
      <c r="G392" s="49"/>
    </row>
    <row r="393" spans="1:7" ht="15.75" hidden="1" customHeight="1">
      <c r="A393" s="31" t="s">
        <v>460</v>
      </c>
      <c r="B393" s="32" t="s">
        <v>474</v>
      </c>
      <c r="C393" s="46"/>
      <c r="D393" s="46" t="s">
        <v>488</v>
      </c>
      <c r="E393" s="46" t="s">
        <v>56</v>
      </c>
      <c r="F393" s="46"/>
      <c r="G393" s="46"/>
    </row>
    <row r="394" spans="1:7" ht="15.75" hidden="1" customHeight="1">
      <c r="A394" s="28" t="s">
        <v>460</v>
      </c>
      <c r="B394" s="29" t="s">
        <v>474</v>
      </c>
      <c r="C394" s="49"/>
      <c r="D394" s="49" t="s">
        <v>489</v>
      </c>
      <c r="E394" s="49" t="s">
        <v>56</v>
      </c>
      <c r="F394" s="49"/>
      <c r="G394" s="49"/>
    </row>
    <row r="395" spans="1:7" ht="15.75" hidden="1" customHeight="1">
      <c r="A395" s="31" t="s">
        <v>490</v>
      </c>
      <c r="B395" s="32" t="s">
        <v>491</v>
      </c>
      <c r="C395" s="46"/>
      <c r="D395" s="46" t="s">
        <v>492</v>
      </c>
      <c r="E395" s="46" t="s">
        <v>56</v>
      </c>
      <c r="F395" s="46"/>
      <c r="G395" s="46"/>
    </row>
    <row r="396" spans="1:7" ht="15.75" hidden="1" customHeight="1">
      <c r="A396" s="28" t="s">
        <v>490</v>
      </c>
      <c r="B396" s="29" t="s">
        <v>491</v>
      </c>
      <c r="C396" s="49"/>
      <c r="D396" s="49" t="s">
        <v>493</v>
      </c>
      <c r="E396" s="49" t="s">
        <v>56</v>
      </c>
      <c r="F396" s="49"/>
      <c r="G396" s="49"/>
    </row>
    <row r="397" spans="1:7" ht="15.75" hidden="1" customHeight="1">
      <c r="A397" s="31" t="s">
        <v>490</v>
      </c>
      <c r="B397" s="32" t="s">
        <v>494</v>
      </c>
      <c r="C397" s="46"/>
      <c r="D397" s="46" t="s">
        <v>495</v>
      </c>
      <c r="E397" s="46" t="s">
        <v>56</v>
      </c>
      <c r="F397" s="46"/>
      <c r="G397" s="46"/>
    </row>
    <row r="398" spans="1:7" ht="15.75" hidden="1" customHeight="1">
      <c r="A398" s="28" t="s">
        <v>490</v>
      </c>
      <c r="B398" s="29" t="s">
        <v>491</v>
      </c>
      <c r="C398" s="49"/>
      <c r="D398" s="49" t="s">
        <v>496</v>
      </c>
      <c r="E398" s="49" t="s">
        <v>56</v>
      </c>
      <c r="F398" s="49"/>
      <c r="G398" s="49"/>
    </row>
    <row r="399" spans="1:7" ht="15.75" hidden="1" customHeight="1">
      <c r="A399" s="31" t="s">
        <v>490</v>
      </c>
      <c r="B399" s="32" t="s">
        <v>494</v>
      </c>
      <c r="C399" s="46"/>
      <c r="D399" s="46" t="s">
        <v>497</v>
      </c>
      <c r="E399" s="46" t="s">
        <v>56</v>
      </c>
      <c r="F399" s="46"/>
      <c r="G399" s="46"/>
    </row>
    <row r="400" spans="1:7" ht="15.75" hidden="1" customHeight="1">
      <c r="A400" s="28" t="s">
        <v>490</v>
      </c>
      <c r="B400" s="29" t="s">
        <v>491</v>
      </c>
      <c r="C400" s="49"/>
      <c r="D400" s="49" t="s">
        <v>498</v>
      </c>
      <c r="E400" s="49" t="s">
        <v>56</v>
      </c>
      <c r="F400" s="49"/>
      <c r="G400" s="49"/>
    </row>
    <row r="401" spans="1:7" ht="15.75" hidden="1" customHeight="1">
      <c r="A401" s="31" t="s">
        <v>490</v>
      </c>
      <c r="B401" s="32" t="s">
        <v>491</v>
      </c>
      <c r="C401" s="46"/>
      <c r="D401" s="46" t="s">
        <v>499</v>
      </c>
      <c r="E401" s="46" t="s">
        <v>56</v>
      </c>
      <c r="F401" s="46"/>
      <c r="G401" s="46"/>
    </row>
    <row r="402" spans="1:7" ht="15.75" hidden="1" customHeight="1">
      <c r="A402" s="28" t="s">
        <v>490</v>
      </c>
      <c r="B402" s="29" t="s">
        <v>494</v>
      </c>
      <c r="C402" s="49"/>
      <c r="D402" s="49" t="s">
        <v>500</v>
      </c>
      <c r="E402" s="49" t="s">
        <v>56</v>
      </c>
      <c r="F402" s="49"/>
      <c r="G402" s="49"/>
    </row>
    <row r="403" spans="1:7" ht="15.75" hidden="1" customHeight="1">
      <c r="A403" s="31" t="s">
        <v>490</v>
      </c>
      <c r="B403" s="32" t="s">
        <v>494</v>
      </c>
      <c r="C403" s="46"/>
      <c r="D403" s="46" t="s">
        <v>501</v>
      </c>
      <c r="E403" s="46" t="s">
        <v>56</v>
      </c>
      <c r="F403" s="46"/>
      <c r="G403" s="46"/>
    </row>
    <row r="404" spans="1:7" ht="15.75" hidden="1" customHeight="1">
      <c r="A404" s="28" t="s">
        <v>490</v>
      </c>
      <c r="B404" s="29" t="s">
        <v>494</v>
      </c>
      <c r="C404" s="49"/>
      <c r="D404" s="49" t="s">
        <v>502</v>
      </c>
      <c r="E404" s="49" t="s">
        <v>56</v>
      </c>
      <c r="F404" s="49"/>
      <c r="G404" s="49"/>
    </row>
    <row r="405" spans="1:7" ht="15.75" hidden="1" customHeight="1">
      <c r="A405" s="31" t="s">
        <v>490</v>
      </c>
      <c r="B405" s="32" t="s">
        <v>491</v>
      </c>
      <c r="C405" s="46"/>
      <c r="D405" s="46" t="s">
        <v>503</v>
      </c>
      <c r="E405" s="46" t="s">
        <v>56</v>
      </c>
      <c r="F405" s="46"/>
      <c r="G405" s="46"/>
    </row>
    <row r="406" spans="1:7" ht="15.75" hidden="1" customHeight="1">
      <c r="A406" s="28" t="s">
        <v>490</v>
      </c>
      <c r="B406" s="29" t="s">
        <v>491</v>
      </c>
      <c r="C406" s="49"/>
      <c r="D406" s="49" t="s">
        <v>504</v>
      </c>
      <c r="E406" s="49" t="s">
        <v>56</v>
      </c>
      <c r="F406" s="49"/>
      <c r="G406" s="49"/>
    </row>
    <row r="407" spans="1:7" ht="15.75" hidden="1" customHeight="1">
      <c r="A407" s="31" t="s">
        <v>490</v>
      </c>
      <c r="B407" s="32" t="s">
        <v>491</v>
      </c>
      <c r="C407" s="46"/>
      <c r="D407" s="46" t="s">
        <v>505</v>
      </c>
      <c r="E407" s="46" t="s">
        <v>56</v>
      </c>
      <c r="F407" s="46"/>
      <c r="G407" s="46"/>
    </row>
    <row r="408" spans="1:7" ht="15.75" hidden="1" customHeight="1">
      <c r="A408" s="28" t="s">
        <v>490</v>
      </c>
      <c r="B408" s="29" t="s">
        <v>491</v>
      </c>
      <c r="C408" s="49"/>
      <c r="D408" s="49" t="s">
        <v>506</v>
      </c>
      <c r="E408" s="49" t="s">
        <v>56</v>
      </c>
      <c r="F408" s="49"/>
      <c r="G408" s="49"/>
    </row>
    <row r="409" spans="1:7" ht="15.75" hidden="1" customHeight="1">
      <c r="A409" s="31" t="s">
        <v>490</v>
      </c>
      <c r="B409" s="32" t="s">
        <v>494</v>
      </c>
      <c r="C409" s="46"/>
      <c r="D409" s="46" t="s">
        <v>507</v>
      </c>
      <c r="E409" s="46" t="s">
        <v>56</v>
      </c>
      <c r="F409" s="46"/>
      <c r="G409" s="46"/>
    </row>
    <row r="410" spans="1:7" ht="15.75" hidden="1" customHeight="1">
      <c r="A410" s="28" t="s">
        <v>490</v>
      </c>
      <c r="B410" s="29" t="s">
        <v>491</v>
      </c>
      <c r="C410" s="49"/>
      <c r="D410" s="49" t="s">
        <v>508</v>
      </c>
      <c r="E410" s="49" t="s">
        <v>56</v>
      </c>
      <c r="F410" s="49"/>
      <c r="G410" s="49"/>
    </row>
    <row r="411" spans="1:7" ht="15.75" hidden="1" customHeight="1">
      <c r="A411" s="31" t="s">
        <v>509</v>
      </c>
      <c r="B411" s="32" t="s">
        <v>510</v>
      </c>
      <c r="C411" s="46"/>
      <c r="D411" s="46" t="s">
        <v>511</v>
      </c>
      <c r="E411" s="46" t="s">
        <v>56</v>
      </c>
      <c r="F411" s="46"/>
      <c r="G411" s="46"/>
    </row>
    <row r="412" spans="1:7" ht="15.75" hidden="1" customHeight="1">
      <c r="A412" s="28" t="s">
        <v>509</v>
      </c>
      <c r="B412" s="29" t="s">
        <v>510</v>
      </c>
      <c r="C412" s="49"/>
      <c r="D412" s="49" t="s">
        <v>512</v>
      </c>
      <c r="E412" s="49" t="s">
        <v>56</v>
      </c>
      <c r="F412" s="49"/>
      <c r="G412" s="49"/>
    </row>
    <row r="413" spans="1:7" ht="15.75" hidden="1" customHeight="1">
      <c r="A413" s="31" t="s">
        <v>509</v>
      </c>
      <c r="B413" s="32" t="s">
        <v>510</v>
      </c>
      <c r="C413" s="46"/>
      <c r="D413" s="46" t="s">
        <v>513</v>
      </c>
      <c r="E413" s="46" t="s">
        <v>56</v>
      </c>
      <c r="F413" s="46"/>
      <c r="G413" s="46"/>
    </row>
    <row r="414" spans="1:7" ht="15.75" hidden="1" customHeight="1">
      <c r="A414" s="28" t="s">
        <v>509</v>
      </c>
      <c r="B414" s="29" t="s">
        <v>510</v>
      </c>
      <c r="C414" s="49"/>
      <c r="D414" s="49" t="s">
        <v>514</v>
      </c>
      <c r="E414" s="49" t="s">
        <v>56</v>
      </c>
      <c r="F414" s="49"/>
      <c r="G414" s="49"/>
    </row>
    <row r="415" spans="1:7" ht="15.75" hidden="1" customHeight="1">
      <c r="A415" s="31" t="s">
        <v>509</v>
      </c>
      <c r="B415" s="32" t="s">
        <v>510</v>
      </c>
      <c r="C415" s="46"/>
      <c r="D415" s="46" t="s">
        <v>515</v>
      </c>
      <c r="E415" s="46" t="s">
        <v>56</v>
      </c>
      <c r="F415" s="46"/>
      <c r="G415" s="46"/>
    </row>
    <row r="416" spans="1:7" ht="15.75" hidden="1" customHeight="1">
      <c r="A416" s="28" t="s">
        <v>509</v>
      </c>
      <c r="B416" s="29" t="s">
        <v>510</v>
      </c>
      <c r="C416" s="49"/>
      <c r="D416" s="49" t="s">
        <v>516</v>
      </c>
      <c r="E416" s="49" t="s">
        <v>56</v>
      </c>
      <c r="F416" s="49"/>
      <c r="G416" s="49"/>
    </row>
    <row r="417" spans="1:7" ht="15.75" hidden="1" customHeight="1">
      <c r="A417" s="31" t="s">
        <v>509</v>
      </c>
      <c r="B417" s="32" t="s">
        <v>510</v>
      </c>
      <c r="C417" s="46"/>
      <c r="D417" s="46" t="s">
        <v>517</v>
      </c>
      <c r="E417" s="46" t="s">
        <v>56</v>
      </c>
      <c r="F417" s="46"/>
      <c r="G417" s="46"/>
    </row>
    <row r="418" spans="1:7" ht="15.75" hidden="1" customHeight="1">
      <c r="A418" s="28" t="s">
        <v>509</v>
      </c>
      <c r="B418" s="29" t="s">
        <v>510</v>
      </c>
      <c r="C418" s="49"/>
      <c r="D418" s="49" t="s">
        <v>518</v>
      </c>
      <c r="E418" s="49" t="s">
        <v>56</v>
      </c>
      <c r="F418" s="49"/>
      <c r="G418" s="49"/>
    </row>
    <row r="419" spans="1:7" ht="15.75" hidden="1" customHeight="1">
      <c r="A419" s="31" t="s">
        <v>509</v>
      </c>
      <c r="B419" s="32" t="s">
        <v>510</v>
      </c>
      <c r="C419" s="46"/>
      <c r="D419" s="46" t="s">
        <v>519</v>
      </c>
      <c r="E419" s="46" t="s">
        <v>56</v>
      </c>
      <c r="F419" s="46"/>
      <c r="G419" s="46"/>
    </row>
    <row r="420" spans="1:7" ht="15.75" hidden="1" customHeight="1">
      <c r="A420" s="28" t="s">
        <v>509</v>
      </c>
      <c r="B420" s="29" t="s">
        <v>510</v>
      </c>
      <c r="C420" s="49"/>
      <c r="D420" s="49" t="s">
        <v>520</v>
      </c>
      <c r="E420" s="49" t="s">
        <v>56</v>
      </c>
      <c r="F420" s="49"/>
      <c r="G420" s="49"/>
    </row>
    <row r="421" spans="1:7" ht="15.75" hidden="1" customHeight="1">
      <c r="A421" s="31" t="s">
        <v>509</v>
      </c>
      <c r="B421" s="32" t="s">
        <v>510</v>
      </c>
      <c r="C421" s="46"/>
      <c r="D421" s="46" t="s">
        <v>521</v>
      </c>
      <c r="E421" s="46" t="s">
        <v>56</v>
      </c>
      <c r="F421" s="46"/>
      <c r="G421" s="46"/>
    </row>
    <row r="422" spans="1:7" ht="15.75" hidden="1" customHeight="1">
      <c r="A422" s="28" t="s">
        <v>509</v>
      </c>
      <c r="B422" s="29" t="s">
        <v>510</v>
      </c>
      <c r="C422" s="49"/>
      <c r="D422" s="49" t="s">
        <v>522</v>
      </c>
      <c r="E422" s="49" t="s">
        <v>56</v>
      </c>
      <c r="F422" s="49"/>
      <c r="G422" s="49"/>
    </row>
    <row r="423" spans="1:7" ht="15.75" hidden="1" customHeight="1">
      <c r="A423" s="31" t="s">
        <v>509</v>
      </c>
      <c r="B423" s="32" t="s">
        <v>510</v>
      </c>
      <c r="C423" s="46"/>
      <c r="D423" s="46" t="s">
        <v>523</v>
      </c>
      <c r="E423" s="46" t="s">
        <v>56</v>
      </c>
      <c r="F423" s="46"/>
      <c r="G423" s="46"/>
    </row>
    <row r="424" spans="1:7" ht="15.75" hidden="1" customHeight="1">
      <c r="A424" s="28" t="s">
        <v>509</v>
      </c>
      <c r="B424" s="29" t="s">
        <v>510</v>
      </c>
      <c r="C424" s="49"/>
      <c r="D424" s="49" t="s">
        <v>524</v>
      </c>
      <c r="E424" s="49" t="s">
        <v>56</v>
      </c>
      <c r="F424" s="49"/>
      <c r="G424" s="49"/>
    </row>
    <row r="425" spans="1:7" ht="15.75" hidden="1" customHeight="1">
      <c r="A425" s="31" t="s">
        <v>509</v>
      </c>
      <c r="B425" s="32" t="s">
        <v>510</v>
      </c>
      <c r="C425" s="46"/>
      <c r="D425" s="46" t="s">
        <v>525</v>
      </c>
      <c r="E425" s="46" t="s">
        <v>56</v>
      </c>
      <c r="F425" s="46"/>
      <c r="G425" s="46"/>
    </row>
    <row r="426" spans="1:7" ht="15.75" hidden="1" customHeight="1">
      <c r="A426" s="28" t="s">
        <v>509</v>
      </c>
      <c r="B426" s="29" t="s">
        <v>510</v>
      </c>
      <c r="C426" s="49"/>
      <c r="D426" s="49" t="s">
        <v>526</v>
      </c>
      <c r="E426" s="49" t="s">
        <v>56</v>
      </c>
      <c r="F426" s="49"/>
      <c r="G426" s="49"/>
    </row>
    <row r="427" spans="1:7" ht="15.75" hidden="1" customHeight="1">
      <c r="A427" s="31" t="s">
        <v>509</v>
      </c>
      <c r="B427" s="32" t="s">
        <v>527</v>
      </c>
      <c r="C427" s="46"/>
      <c r="D427" s="46" t="s">
        <v>528</v>
      </c>
      <c r="E427" s="46" t="s">
        <v>56</v>
      </c>
      <c r="F427" s="46"/>
      <c r="G427" s="46"/>
    </row>
    <row r="428" spans="1:7" ht="15.75" hidden="1" customHeight="1">
      <c r="A428" s="28" t="s">
        <v>529</v>
      </c>
      <c r="B428" s="29" t="s">
        <v>530</v>
      </c>
      <c r="C428" s="49"/>
      <c r="D428" s="49" t="s">
        <v>531</v>
      </c>
      <c r="E428" s="49" t="s">
        <v>56</v>
      </c>
      <c r="F428" s="49"/>
      <c r="G428" s="49"/>
    </row>
    <row r="429" spans="1:7" ht="15.75" hidden="1" customHeight="1">
      <c r="A429" s="31" t="s">
        <v>529</v>
      </c>
      <c r="B429" s="32" t="s">
        <v>530</v>
      </c>
      <c r="C429" s="46"/>
      <c r="D429" s="46" t="s">
        <v>532</v>
      </c>
      <c r="E429" s="46" t="s">
        <v>56</v>
      </c>
      <c r="F429" s="46"/>
      <c r="G429" s="46"/>
    </row>
    <row r="430" spans="1:7" ht="15.75" hidden="1" customHeight="1">
      <c r="A430" s="28" t="s">
        <v>529</v>
      </c>
      <c r="B430" s="29" t="s">
        <v>530</v>
      </c>
      <c r="C430" s="49"/>
      <c r="D430" s="49" t="s">
        <v>533</v>
      </c>
      <c r="E430" s="49" t="s">
        <v>56</v>
      </c>
      <c r="F430" s="49"/>
      <c r="G430" s="49"/>
    </row>
    <row r="431" spans="1:7" ht="15.75" hidden="1" customHeight="1">
      <c r="A431" s="31" t="s">
        <v>529</v>
      </c>
      <c r="B431" s="32" t="s">
        <v>530</v>
      </c>
      <c r="C431" s="46"/>
      <c r="D431" s="46" t="s">
        <v>534</v>
      </c>
      <c r="E431" s="46" t="s">
        <v>56</v>
      </c>
      <c r="F431" s="46"/>
      <c r="G431" s="46"/>
    </row>
    <row r="432" spans="1:7" ht="15.75" hidden="1" customHeight="1">
      <c r="A432" s="28" t="s">
        <v>529</v>
      </c>
      <c r="B432" s="29" t="s">
        <v>530</v>
      </c>
      <c r="C432" s="49"/>
      <c r="D432" s="49" t="s">
        <v>535</v>
      </c>
      <c r="E432" s="49" t="s">
        <v>56</v>
      </c>
      <c r="F432" s="49"/>
      <c r="G432" s="49"/>
    </row>
    <row r="433" spans="1:7" ht="15.75" hidden="1" customHeight="1">
      <c r="A433" s="31" t="s">
        <v>529</v>
      </c>
      <c r="B433" s="32" t="s">
        <v>530</v>
      </c>
      <c r="C433" s="46"/>
      <c r="D433" s="46" t="s">
        <v>536</v>
      </c>
      <c r="E433" s="46" t="s">
        <v>56</v>
      </c>
      <c r="F433" s="46"/>
      <c r="G433" s="46"/>
    </row>
    <row r="434" spans="1:7" ht="15.75" hidden="1" customHeight="1">
      <c r="A434" s="28" t="s">
        <v>529</v>
      </c>
      <c r="B434" s="29" t="s">
        <v>530</v>
      </c>
      <c r="C434" s="49"/>
      <c r="D434" s="49" t="s">
        <v>537</v>
      </c>
      <c r="E434" s="49" t="s">
        <v>56</v>
      </c>
      <c r="F434" s="49"/>
      <c r="G434" s="49"/>
    </row>
    <row r="435" spans="1:7" ht="15.75" hidden="1" customHeight="1">
      <c r="A435" s="31" t="s">
        <v>529</v>
      </c>
      <c r="B435" s="32" t="s">
        <v>530</v>
      </c>
      <c r="C435" s="46"/>
      <c r="D435" s="46" t="s">
        <v>538</v>
      </c>
      <c r="E435" s="46" t="s">
        <v>56</v>
      </c>
      <c r="F435" s="46"/>
      <c r="G435" s="46"/>
    </row>
    <row r="436" spans="1:7" ht="15.75" hidden="1" customHeight="1">
      <c r="A436" s="28" t="s">
        <v>529</v>
      </c>
      <c r="B436" s="29" t="s">
        <v>530</v>
      </c>
      <c r="C436" s="49"/>
      <c r="D436" s="49" t="s">
        <v>539</v>
      </c>
      <c r="E436" s="49" t="s">
        <v>56</v>
      </c>
      <c r="F436" s="49"/>
      <c r="G436" s="49"/>
    </row>
    <row r="437" spans="1:7" ht="15.75" hidden="1" customHeight="1">
      <c r="A437" s="31" t="s">
        <v>529</v>
      </c>
      <c r="B437" s="32" t="s">
        <v>530</v>
      </c>
      <c r="C437" s="46"/>
      <c r="D437" s="46" t="s">
        <v>540</v>
      </c>
      <c r="E437" s="46" t="s">
        <v>56</v>
      </c>
      <c r="F437" s="46"/>
      <c r="G437" s="46"/>
    </row>
    <row r="438" spans="1:7" ht="15.75" hidden="1" customHeight="1">
      <c r="A438" s="28" t="s">
        <v>529</v>
      </c>
      <c r="B438" s="29" t="s">
        <v>541</v>
      </c>
      <c r="C438" s="49"/>
      <c r="D438" s="49" t="s">
        <v>542</v>
      </c>
      <c r="E438" s="49" t="s">
        <v>56</v>
      </c>
      <c r="F438" s="49"/>
      <c r="G438" s="49"/>
    </row>
    <row r="439" spans="1:7" ht="15.75" hidden="1" customHeight="1">
      <c r="A439" s="31" t="s">
        <v>529</v>
      </c>
      <c r="B439" s="32" t="s">
        <v>541</v>
      </c>
      <c r="C439" s="46"/>
      <c r="D439" s="46" t="s">
        <v>543</v>
      </c>
      <c r="E439" s="46" t="s">
        <v>56</v>
      </c>
      <c r="F439" s="46"/>
      <c r="G439" s="46"/>
    </row>
    <row r="440" spans="1:7" ht="15.75" hidden="1" customHeight="1">
      <c r="A440" s="28" t="s">
        <v>529</v>
      </c>
      <c r="B440" s="29" t="s">
        <v>530</v>
      </c>
      <c r="C440" s="49"/>
      <c r="D440" s="49" t="s">
        <v>544</v>
      </c>
      <c r="E440" s="49" t="s">
        <v>56</v>
      </c>
      <c r="F440" s="49"/>
      <c r="G440" s="49"/>
    </row>
    <row r="441" spans="1:7" ht="15.75" hidden="1" customHeight="1">
      <c r="A441" s="31" t="s">
        <v>529</v>
      </c>
      <c r="B441" s="32" t="s">
        <v>530</v>
      </c>
      <c r="C441" s="46"/>
      <c r="D441" s="46" t="s">
        <v>545</v>
      </c>
      <c r="E441" s="46" t="s">
        <v>56</v>
      </c>
      <c r="F441" s="46"/>
      <c r="G441" s="46"/>
    </row>
    <row r="442" spans="1:7" ht="15.75" hidden="1" customHeight="1">
      <c r="A442" s="28" t="s">
        <v>529</v>
      </c>
      <c r="B442" s="29" t="s">
        <v>530</v>
      </c>
      <c r="C442" s="49"/>
      <c r="D442" s="49" t="s">
        <v>546</v>
      </c>
      <c r="E442" s="49" t="s">
        <v>56</v>
      </c>
      <c r="F442" s="49"/>
      <c r="G442" s="49"/>
    </row>
    <row r="443" spans="1:7" ht="15.75" hidden="1" customHeight="1">
      <c r="A443" s="31" t="s">
        <v>529</v>
      </c>
      <c r="B443" s="32" t="s">
        <v>530</v>
      </c>
      <c r="C443" s="46"/>
      <c r="D443" s="46" t="s">
        <v>547</v>
      </c>
      <c r="E443" s="46" t="s">
        <v>56</v>
      </c>
      <c r="F443" s="46"/>
      <c r="G443" s="46"/>
    </row>
    <row r="444" spans="1:7" ht="15.75" hidden="1" customHeight="1">
      <c r="A444" s="28" t="s">
        <v>529</v>
      </c>
      <c r="B444" s="29" t="s">
        <v>530</v>
      </c>
      <c r="C444" s="49"/>
      <c r="D444" s="49" t="s">
        <v>548</v>
      </c>
      <c r="E444" s="49" t="s">
        <v>56</v>
      </c>
      <c r="F444" s="49"/>
      <c r="G444" s="49"/>
    </row>
    <row r="445" spans="1:7" ht="15.75" hidden="1" customHeight="1">
      <c r="A445" s="31" t="s">
        <v>529</v>
      </c>
      <c r="B445" s="32" t="s">
        <v>530</v>
      </c>
      <c r="C445" s="46"/>
      <c r="D445" s="46" t="s">
        <v>549</v>
      </c>
      <c r="E445" s="46" t="s">
        <v>56</v>
      </c>
      <c r="F445" s="46"/>
      <c r="G445" s="46"/>
    </row>
    <row r="446" spans="1:7" ht="15.75" hidden="1" customHeight="1">
      <c r="A446" s="28" t="s">
        <v>529</v>
      </c>
      <c r="B446" s="29" t="s">
        <v>530</v>
      </c>
      <c r="C446" s="49"/>
      <c r="D446" s="49" t="s">
        <v>550</v>
      </c>
      <c r="E446" s="49" t="s">
        <v>56</v>
      </c>
      <c r="F446" s="49"/>
      <c r="G446" s="49"/>
    </row>
    <row r="447" spans="1:7" ht="15.75" hidden="1" customHeight="1">
      <c r="A447" s="31" t="s">
        <v>529</v>
      </c>
      <c r="B447" s="32" t="s">
        <v>530</v>
      </c>
      <c r="C447" s="46"/>
      <c r="D447" s="46" t="s">
        <v>551</v>
      </c>
      <c r="E447" s="46" t="s">
        <v>56</v>
      </c>
      <c r="F447" s="46"/>
      <c r="G447" s="46"/>
    </row>
    <row r="448" spans="1:7" ht="15.75" hidden="1" customHeight="1">
      <c r="A448" s="28" t="s">
        <v>529</v>
      </c>
      <c r="B448" s="29" t="s">
        <v>552</v>
      </c>
      <c r="C448" s="49"/>
      <c r="D448" s="49" t="s">
        <v>553</v>
      </c>
      <c r="E448" s="49" t="s">
        <v>56</v>
      </c>
      <c r="F448" s="49"/>
      <c r="G448" s="49"/>
    </row>
    <row r="449" spans="1:7" ht="15.75" hidden="1" customHeight="1">
      <c r="A449" s="31" t="s">
        <v>529</v>
      </c>
      <c r="B449" s="32" t="s">
        <v>552</v>
      </c>
      <c r="C449" s="46"/>
      <c r="D449" s="46" t="s">
        <v>554</v>
      </c>
      <c r="E449" s="46" t="s">
        <v>56</v>
      </c>
      <c r="F449" s="46"/>
      <c r="G449" s="46"/>
    </row>
    <row r="450" spans="1:7" ht="15.75" hidden="1" customHeight="1">
      <c r="A450" s="28" t="s">
        <v>529</v>
      </c>
      <c r="B450" s="29" t="s">
        <v>541</v>
      </c>
      <c r="C450" s="49"/>
      <c r="D450" s="49" t="s">
        <v>555</v>
      </c>
      <c r="E450" s="49" t="s">
        <v>56</v>
      </c>
      <c r="F450" s="49"/>
      <c r="G450" s="49"/>
    </row>
    <row r="451" spans="1:7" ht="15.75" hidden="1" customHeight="1">
      <c r="A451" s="31" t="s">
        <v>529</v>
      </c>
      <c r="B451" s="32" t="s">
        <v>552</v>
      </c>
      <c r="C451" s="46"/>
      <c r="D451" s="46" t="s">
        <v>556</v>
      </c>
      <c r="E451" s="46" t="s">
        <v>56</v>
      </c>
      <c r="F451" s="46"/>
      <c r="G451" s="46"/>
    </row>
    <row r="452" spans="1:7" ht="15.75" hidden="1" customHeight="1">
      <c r="A452" s="28" t="s">
        <v>529</v>
      </c>
      <c r="B452" s="29" t="s">
        <v>541</v>
      </c>
      <c r="C452" s="49"/>
      <c r="D452" s="49" t="s">
        <v>557</v>
      </c>
      <c r="E452" s="49" t="s">
        <v>56</v>
      </c>
      <c r="F452" s="49"/>
      <c r="G452" s="49"/>
    </row>
    <row r="453" spans="1:7" ht="15.75" hidden="1" customHeight="1">
      <c r="A453" s="31" t="s">
        <v>529</v>
      </c>
      <c r="B453" s="32" t="s">
        <v>530</v>
      </c>
      <c r="C453" s="46"/>
      <c r="D453" s="46" t="s">
        <v>558</v>
      </c>
      <c r="E453" s="46" t="s">
        <v>56</v>
      </c>
      <c r="F453" s="46"/>
      <c r="G453" s="46"/>
    </row>
    <row r="454" spans="1:7" ht="15.75" hidden="1" customHeight="1">
      <c r="A454" s="28" t="s">
        <v>529</v>
      </c>
      <c r="B454" s="29" t="s">
        <v>530</v>
      </c>
      <c r="C454" s="49"/>
      <c r="D454" s="49" t="s">
        <v>559</v>
      </c>
      <c r="E454" s="49" t="s">
        <v>56</v>
      </c>
      <c r="F454" s="49"/>
      <c r="G454" s="49"/>
    </row>
    <row r="455" spans="1:7" ht="15.75" hidden="1" customHeight="1">
      <c r="A455" s="31" t="s">
        <v>529</v>
      </c>
      <c r="B455" s="32" t="s">
        <v>560</v>
      </c>
      <c r="C455" s="46"/>
      <c r="D455" s="46" t="s">
        <v>561</v>
      </c>
      <c r="E455" s="46" t="s">
        <v>56</v>
      </c>
      <c r="F455" s="46"/>
      <c r="G455" s="46"/>
    </row>
    <row r="456" spans="1:7" ht="15.75" hidden="1" customHeight="1">
      <c r="A456" s="28" t="s">
        <v>529</v>
      </c>
      <c r="B456" s="29" t="s">
        <v>552</v>
      </c>
      <c r="C456" s="49"/>
      <c r="D456" s="49" t="s">
        <v>562</v>
      </c>
      <c r="E456" s="49" t="s">
        <v>56</v>
      </c>
      <c r="F456" s="49"/>
      <c r="G456" s="49"/>
    </row>
    <row r="457" spans="1:7" ht="15.75" hidden="1" customHeight="1">
      <c r="A457" s="31" t="s">
        <v>529</v>
      </c>
      <c r="B457" s="32" t="s">
        <v>541</v>
      </c>
      <c r="C457" s="46"/>
      <c r="D457" s="46" t="s">
        <v>563</v>
      </c>
      <c r="E457" s="46" t="s">
        <v>56</v>
      </c>
      <c r="F457" s="46"/>
      <c r="G457" s="46"/>
    </row>
    <row r="458" spans="1:7" ht="15.75" hidden="1" customHeight="1">
      <c r="A458" s="28" t="s">
        <v>529</v>
      </c>
      <c r="B458" s="29" t="s">
        <v>564</v>
      </c>
      <c r="C458" s="49"/>
      <c r="D458" s="49" t="s">
        <v>565</v>
      </c>
      <c r="E458" s="49" t="s">
        <v>56</v>
      </c>
      <c r="F458" s="49"/>
      <c r="G458" s="49"/>
    </row>
    <row r="459" spans="1:7" ht="15.75" hidden="1" customHeight="1">
      <c r="A459" s="31" t="s">
        <v>529</v>
      </c>
      <c r="B459" s="32" t="s">
        <v>560</v>
      </c>
      <c r="C459" s="46"/>
      <c r="D459" s="46" t="s">
        <v>566</v>
      </c>
      <c r="E459" s="46" t="s">
        <v>56</v>
      </c>
      <c r="F459" s="46"/>
      <c r="G459" s="46"/>
    </row>
    <row r="460" spans="1:7" ht="15.75" hidden="1" customHeight="1">
      <c r="A460" s="28" t="s">
        <v>529</v>
      </c>
      <c r="B460" s="29" t="s">
        <v>560</v>
      </c>
      <c r="C460" s="49"/>
      <c r="D460" s="49" t="s">
        <v>567</v>
      </c>
      <c r="E460" s="49" t="s">
        <v>56</v>
      </c>
      <c r="F460" s="49"/>
      <c r="G460" s="49"/>
    </row>
    <row r="461" spans="1:7" ht="15.75" hidden="1" customHeight="1">
      <c r="A461" s="31" t="s">
        <v>529</v>
      </c>
      <c r="B461" s="32" t="s">
        <v>560</v>
      </c>
      <c r="C461" s="46"/>
      <c r="D461" s="46" t="s">
        <v>568</v>
      </c>
      <c r="E461" s="46" t="s">
        <v>56</v>
      </c>
      <c r="F461" s="46"/>
      <c r="G461" s="46"/>
    </row>
    <row r="462" spans="1:7" ht="15.75" hidden="1" customHeight="1">
      <c r="A462" s="28" t="s">
        <v>529</v>
      </c>
      <c r="B462" s="29" t="s">
        <v>552</v>
      </c>
      <c r="C462" s="49"/>
      <c r="D462" s="49" t="s">
        <v>569</v>
      </c>
      <c r="E462" s="49" t="s">
        <v>56</v>
      </c>
      <c r="F462" s="49"/>
      <c r="G462" s="49"/>
    </row>
    <row r="463" spans="1:7" ht="15.75" hidden="1" customHeight="1">
      <c r="A463" s="31" t="s">
        <v>529</v>
      </c>
      <c r="B463" s="32" t="s">
        <v>552</v>
      </c>
      <c r="C463" s="46"/>
      <c r="D463" s="46" t="s">
        <v>570</v>
      </c>
      <c r="E463" s="46" t="s">
        <v>56</v>
      </c>
      <c r="F463" s="46"/>
      <c r="G463" s="46"/>
    </row>
    <row r="464" spans="1:7" ht="15.75" hidden="1" customHeight="1">
      <c r="A464" s="28" t="s">
        <v>529</v>
      </c>
      <c r="B464" s="29" t="s">
        <v>541</v>
      </c>
      <c r="C464" s="49"/>
      <c r="D464" s="49" t="s">
        <v>571</v>
      </c>
      <c r="E464" s="49" t="s">
        <v>56</v>
      </c>
      <c r="F464" s="49"/>
      <c r="G464" s="49"/>
    </row>
    <row r="465" spans="1:7" ht="15.75" hidden="1" customHeight="1">
      <c r="A465" s="31" t="s">
        <v>529</v>
      </c>
      <c r="B465" s="32" t="s">
        <v>541</v>
      </c>
      <c r="C465" s="46"/>
      <c r="D465" s="46" t="s">
        <v>572</v>
      </c>
      <c r="E465" s="46" t="s">
        <v>56</v>
      </c>
      <c r="F465" s="46"/>
      <c r="G465" s="46"/>
    </row>
    <row r="466" spans="1:7" ht="15.75" hidden="1" customHeight="1">
      <c r="A466" s="28" t="s">
        <v>529</v>
      </c>
      <c r="B466" s="29" t="s">
        <v>564</v>
      </c>
      <c r="C466" s="49"/>
      <c r="D466" s="49" t="s">
        <v>573</v>
      </c>
      <c r="E466" s="49" t="s">
        <v>56</v>
      </c>
      <c r="F466" s="49"/>
      <c r="G466" s="49"/>
    </row>
    <row r="467" spans="1:7" ht="15.75" hidden="1" customHeight="1">
      <c r="A467" s="31" t="s">
        <v>529</v>
      </c>
      <c r="B467" s="32" t="s">
        <v>560</v>
      </c>
      <c r="C467" s="46"/>
      <c r="D467" s="46" t="s">
        <v>574</v>
      </c>
      <c r="E467" s="46" t="s">
        <v>56</v>
      </c>
      <c r="F467" s="46"/>
      <c r="G467" s="46"/>
    </row>
    <row r="468" spans="1:7" ht="15.75" hidden="1" customHeight="1">
      <c r="A468" s="28" t="s">
        <v>529</v>
      </c>
      <c r="B468" s="29" t="s">
        <v>552</v>
      </c>
      <c r="C468" s="49"/>
      <c r="D468" s="49" t="s">
        <v>575</v>
      </c>
      <c r="E468" s="49" t="s">
        <v>56</v>
      </c>
      <c r="F468" s="49"/>
      <c r="G468" s="49"/>
    </row>
    <row r="469" spans="1:7" ht="15.75" hidden="1" customHeight="1">
      <c r="A469" s="31" t="s">
        <v>529</v>
      </c>
      <c r="B469" s="32" t="s">
        <v>541</v>
      </c>
      <c r="C469" s="46"/>
      <c r="D469" s="46" t="s">
        <v>576</v>
      </c>
      <c r="E469" s="46" t="s">
        <v>56</v>
      </c>
      <c r="F469" s="46"/>
      <c r="G469" s="46"/>
    </row>
    <row r="470" spans="1:7" ht="15.75" hidden="1" customHeight="1">
      <c r="A470" s="28" t="s">
        <v>529</v>
      </c>
      <c r="B470" s="29" t="s">
        <v>577</v>
      </c>
      <c r="C470" s="49"/>
      <c r="D470" s="49" t="s">
        <v>578</v>
      </c>
      <c r="E470" s="49" t="s">
        <v>56</v>
      </c>
      <c r="F470" s="49"/>
      <c r="G470" s="49"/>
    </row>
    <row r="471" spans="1:7" ht="15.75" hidden="1" customHeight="1">
      <c r="A471" s="31" t="s">
        <v>529</v>
      </c>
      <c r="B471" s="32" t="s">
        <v>577</v>
      </c>
      <c r="C471" s="46"/>
      <c r="D471" s="46" t="s">
        <v>579</v>
      </c>
      <c r="E471" s="46" t="s">
        <v>56</v>
      </c>
      <c r="F471" s="46"/>
      <c r="G471" s="46"/>
    </row>
    <row r="472" spans="1:7" ht="15.75" hidden="1" customHeight="1">
      <c r="A472" s="28" t="s">
        <v>529</v>
      </c>
      <c r="B472" s="29" t="s">
        <v>577</v>
      </c>
      <c r="C472" s="49"/>
      <c r="D472" s="49" t="s">
        <v>580</v>
      </c>
      <c r="E472" s="49" t="s">
        <v>56</v>
      </c>
      <c r="F472" s="49"/>
      <c r="G472" s="49"/>
    </row>
    <row r="473" spans="1:7" ht="15.75" hidden="1" customHeight="1">
      <c r="A473" s="31" t="s">
        <v>529</v>
      </c>
      <c r="B473" s="32" t="s">
        <v>581</v>
      </c>
      <c r="C473" s="46"/>
      <c r="D473" s="46" t="s">
        <v>582</v>
      </c>
      <c r="E473" s="46" t="s">
        <v>56</v>
      </c>
      <c r="F473" s="46"/>
      <c r="G473" s="46"/>
    </row>
    <row r="474" spans="1:7" ht="15.75" hidden="1" customHeight="1">
      <c r="A474" s="28" t="s">
        <v>529</v>
      </c>
      <c r="B474" s="29" t="s">
        <v>577</v>
      </c>
      <c r="C474" s="49"/>
      <c r="D474" s="49" t="s">
        <v>583</v>
      </c>
      <c r="E474" s="49" t="s">
        <v>56</v>
      </c>
      <c r="F474" s="49"/>
      <c r="G474" s="49"/>
    </row>
    <row r="475" spans="1:7" ht="15.75" hidden="1" customHeight="1">
      <c r="A475" s="31" t="s">
        <v>584</v>
      </c>
      <c r="B475" s="45" t="s">
        <v>585</v>
      </c>
      <c r="C475" s="64" t="s">
        <v>586</v>
      </c>
      <c r="D475" s="46"/>
      <c r="E475" s="46" t="s">
        <v>56</v>
      </c>
      <c r="F475" s="47" t="s">
        <v>402</v>
      </c>
      <c r="G475" s="46" t="s">
        <v>587</v>
      </c>
    </row>
    <row r="476" spans="1:7" ht="15.75" hidden="1" customHeight="1">
      <c r="A476" s="28" t="s">
        <v>584</v>
      </c>
      <c r="B476" s="48" t="s">
        <v>585</v>
      </c>
      <c r="C476" s="65" t="s">
        <v>588</v>
      </c>
      <c r="D476" s="49"/>
      <c r="E476" s="49" t="s">
        <v>56</v>
      </c>
      <c r="F476" s="50" t="s">
        <v>402</v>
      </c>
      <c r="G476" s="49"/>
    </row>
    <row r="477" spans="1:7" ht="15.75" hidden="1" customHeight="1">
      <c r="A477" s="31" t="s">
        <v>584</v>
      </c>
      <c r="B477" s="45" t="s">
        <v>585</v>
      </c>
      <c r="C477" s="64" t="s">
        <v>589</v>
      </c>
      <c r="D477" s="46"/>
      <c r="E477" s="46" t="s">
        <v>56</v>
      </c>
      <c r="F477" s="47" t="s">
        <v>402</v>
      </c>
      <c r="G477" s="46"/>
    </row>
    <row r="478" spans="1:7" ht="15.75" hidden="1" customHeight="1">
      <c r="A478" s="28" t="s">
        <v>584</v>
      </c>
      <c r="B478" s="48" t="s">
        <v>585</v>
      </c>
      <c r="C478" s="65" t="s">
        <v>590</v>
      </c>
      <c r="D478" s="49"/>
      <c r="E478" s="49" t="s">
        <v>56</v>
      </c>
      <c r="F478" s="50" t="s">
        <v>402</v>
      </c>
      <c r="G478" s="49"/>
    </row>
    <row r="479" spans="1:7" ht="15.75" hidden="1" customHeight="1">
      <c r="A479" s="31" t="s">
        <v>584</v>
      </c>
      <c r="B479" s="45" t="s">
        <v>585</v>
      </c>
      <c r="C479" s="64" t="s">
        <v>591</v>
      </c>
      <c r="D479" s="46"/>
      <c r="E479" s="46" t="s">
        <v>56</v>
      </c>
      <c r="F479" s="47" t="s">
        <v>402</v>
      </c>
      <c r="G479" s="46"/>
    </row>
    <row r="480" spans="1:7" ht="15.75" hidden="1" customHeight="1">
      <c r="A480" s="28" t="s">
        <v>584</v>
      </c>
      <c r="B480" s="56" t="s">
        <v>592</v>
      </c>
      <c r="C480" s="65" t="s">
        <v>593</v>
      </c>
      <c r="D480" s="49"/>
      <c r="E480" s="49" t="s">
        <v>56</v>
      </c>
      <c r="F480" s="50" t="s">
        <v>402</v>
      </c>
      <c r="G480" s="49"/>
    </row>
    <row r="481" spans="1:7" ht="15.75" hidden="1" customHeight="1">
      <c r="A481" s="31" t="s">
        <v>584</v>
      </c>
      <c r="B481" s="55" t="s">
        <v>592</v>
      </c>
      <c r="C481" s="64" t="s">
        <v>594</v>
      </c>
      <c r="D481" s="46"/>
      <c r="E481" s="46" t="s">
        <v>56</v>
      </c>
      <c r="F481" s="47" t="s">
        <v>402</v>
      </c>
      <c r="G481" s="46"/>
    </row>
    <row r="482" spans="1:7" ht="15.75" hidden="1" customHeight="1">
      <c r="A482" s="50" t="s">
        <v>584</v>
      </c>
      <c r="B482" s="56" t="s">
        <v>595</v>
      </c>
      <c r="C482" s="65" t="s">
        <v>596</v>
      </c>
      <c r="D482" s="49"/>
      <c r="E482" s="49" t="s">
        <v>56</v>
      </c>
      <c r="F482" s="50" t="s">
        <v>402</v>
      </c>
      <c r="G482" s="49" t="s">
        <v>597</v>
      </c>
    </row>
    <row r="483" spans="1:7" ht="15.75" hidden="1" customHeight="1">
      <c r="A483" s="31"/>
      <c r="B483" s="32"/>
      <c r="C483" s="46"/>
      <c r="D483" s="46"/>
      <c r="E483" s="46"/>
      <c r="F483" s="46"/>
      <c r="G483" s="46"/>
    </row>
    <row r="484" spans="1:7" ht="15.75" hidden="1" customHeight="1">
      <c r="A484" s="28"/>
      <c r="B484" s="29"/>
      <c r="C484" s="49"/>
      <c r="D484" s="49"/>
      <c r="E484" s="49"/>
      <c r="F484" s="49"/>
      <c r="G484" s="49"/>
    </row>
    <row r="485" spans="1:7" ht="15.75" hidden="1" customHeight="1">
      <c r="A485" s="31"/>
      <c r="B485" s="32"/>
      <c r="C485" s="46"/>
      <c r="D485" s="46"/>
      <c r="E485" s="46"/>
      <c r="F485" s="46"/>
      <c r="G485" s="46"/>
    </row>
    <row r="486" spans="1:7" ht="15.75" hidden="1" customHeight="1">
      <c r="A486" s="28"/>
      <c r="B486" s="29"/>
      <c r="C486" s="49"/>
      <c r="D486" s="49"/>
      <c r="E486" s="49"/>
      <c r="F486" s="49"/>
      <c r="G486" s="49"/>
    </row>
    <row r="487" spans="1:7" ht="15.75" hidden="1" customHeight="1">
      <c r="A487" s="31"/>
      <c r="B487" s="32"/>
      <c r="C487" s="46"/>
      <c r="D487" s="46"/>
      <c r="E487" s="46"/>
      <c r="F487" s="46"/>
      <c r="G487" s="46"/>
    </row>
    <row r="488" spans="1:7" ht="15.75" hidden="1" customHeight="1">
      <c r="A488" s="28"/>
      <c r="B488" s="29"/>
      <c r="C488" s="49"/>
      <c r="D488" s="49"/>
      <c r="E488" s="49"/>
      <c r="F488" s="49"/>
      <c r="G488" s="49"/>
    </row>
    <row r="489" spans="1:7" ht="15.75" hidden="1" customHeight="1">
      <c r="A489" s="31"/>
      <c r="B489" s="32"/>
      <c r="C489" s="46"/>
      <c r="D489" s="46"/>
      <c r="E489" s="46"/>
      <c r="F489" s="46"/>
      <c r="G489" s="46"/>
    </row>
    <row r="490" spans="1:7" ht="15.75" hidden="1" customHeight="1">
      <c r="A490" s="28"/>
      <c r="B490" s="29"/>
      <c r="C490" s="49"/>
      <c r="D490" s="49"/>
      <c r="E490" s="49"/>
      <c r="F490" s="49"/>
      <c r="G490" s="49"/>
    </row>
    <row r="491" spans="1:7" ht="15.75" hidden="1" customHeight="1">
      <c r="A491" s="31"/>
      <c r="B491" s="32"/>
      <c r="C491" s="46"/>
      <c r="D491" s="46"/>
      <c r="E491" s="46"/>
      <c r="F491" s="46"/>
      <c r="G491" s="46"/>
    </row>
    <row r="492" spans="1:7" ht="15.75" hidden="1" customHeight="1">
      <c r="A492" s="28"/>
      <c r="B492" s="29"/>
      <c r="C492" s="49"/>
      <c r="D492" s="49"/>
      <c r="E492" s="49"/>
      <c r="F492" s="49"/>
      <c r="G492" s="49"/>
    </row>
    <row r="493" spans="1:7" ht="15.75" hidden="1" customHeight="1">
      <c r="A493" s="31"/>
      <c r="B493" s="32"/>
      <c r="C493" s="46"/>
      <c r="D493" s="46"/>
      <c r="E493" s="46"/>
      <c r="F493" s="46"/>
      <c r="G493" s="46"/>
    </row>
    <row r="494" spans="1:7" ht="15.75" hidden="1" customHeight="1">
      <c r="A494" s="28"/>
      <c r="B494" s="29"/>
      <c r="C494" s="49"/>
      <c r="D494" s="49"/>
      <c r="E494" s="49"/>
      <c r="F494" s="49"/>
      <c r="G494" s="49"/>
    </row>
    <row r="495" spans="1:7" ht="15.75" hidden="1" customHeight="1">
      <c r="A495" s="31"/>
      <c r="B495" s="32"/>
      <c r="C495" s="46"/>
      <c r="D495" s="46"/>
      <c r="E495" s="46"/>
      <c r="F495" s="46"/>
      <c r="G495" s="46"/>
    </row>
    <row r="496" spans="1:7" ht="15.75" hidden="1" customHeight="1">
      <c r="A496" s="28"/>
      <c r="B496" s="29"/>
      <c r="C496" s="49"/>
      <c r="D496" s="49"/>
      <c r="E496" s="49"/>
      <c r="F496" s="49"/>
      <c r="G496" s="49"/>
    </row>
    <row r="497" spans="1:7" ht="15.75" hidden="1" customHeight="1">
      <c r="A497" s="31"/>
      <c r="B497" s="32"/>
      <c r="C497" s="46"/>
      <c r="D497" s="46"/>
      <c r="E497" s="46"/>
      <c r="F497" s="46"/>
      <c r="G497" s="46"/>
    </row>
    <row r="498" spans="1:7" ht="15.75" hidden="1" customHeight="1">
      <c r="A498" s="28"/>
      <c r="B498" s="29"/>
      <c r="C498" s="49"/>
      <c r="D498" s="49"/>
      <c r="E498" s="49"/>
      <c r="F498" s="49"/>
      <c r="G498" s="49"/>
    </row>
    <row r="499" spans="1:7" ht="15.75" hidden="1" customHeight="1">
      <c r="A499" s="31"/>
      <c r="B499" s="32"/>
      <c r="C499" s="46"/>
      <c r="D499" s="46"/>
      <c r="E499" s="46"/>
      <c r="F499" s="46"/>
      <c r="G499" s="46"/>
    </row>
    <row r="500" spans="1:7" ht="15.75" hidden="1" customHeight="1">
      <c r="A500" s="28"/>
      <c r="B500" s="29"/>
      <c r="C500" s="49"/>
      <c r="D500" s="49"/>
      <c r="E500" s="49"/>
      <c r="F500" s="49"/>
      <c r="G500" s="49"/>
    </row>
    <row r="501" spans="1:7" ht="15.75" hidden="1" customHeight="1">
      <c r="A501" s="31"/>
      <c r="B501" s="32"/>
      <c r="C501" s="46"/>
      <c r="D501" s="46"/>
      <c r="E501" s="46"/>
      <c r="F501" s="46"/>
      <c r="G501" s="46"/>
    </row>
    <row r="502" spans="1:7" ht="15.75" hidden="1" customHeight="1">
      <c r="A502" s="28"/>
      <c r="B502" s="29"/>
      <c r="C502" s="49"/>
      <c r="D502" s="49"/>
      <c r="E502" s="49"/>
      <c r="F502" s="49"/>
      <c r="G502" s="49"/>
    </row>
    <row r="503" spans="1:7" ht="15.75" hidden="1" customHeight="1">
      <c r="A503" s="31"/>
      <c r="B503" s="32"/>
      <c r="C503" s="46"/>
      <c r="D503" s="46"/>
      <c r="E503" s="46"/>
      <c r="F503" s="46"/>
      <c r="G503" s="46"/>
    </row>
    <row r="504" spans="1:7" ht="15.75" hidden="1" customHeight="1">
      <c r="A504" s="28"/>
      <c r="B504" s="29"/>
      <c r="C504" s="49"/>
      <c r="D504" s="49"/>
      <c r="E504" s="49"/>
      <c r="F504" s="49"/>
      <c r="G504" s="49"/>
    </row>
    <row r="505" spans="1:7" ht="15.75" hidden="1" customHeight="1">
      <c r="A505" s="31"/>
      <c r="B505" s="32"/>
      <c r="C505" s="46"/>
      <c r="D505" s="46"/>
      <c r="E505" s="46"/>
      <c r="F505" s="46"/>
      <c r="G505" s="46"/>
    </row>
    <row r="506" spans="1:7" ht="15.75" hidden="1" customHeight="1">
      <c r="A506" s="28"/>
      <c r="B506" s="29"/>
      <c r="C506" s="49"/>
      <c r="D506" s="49"/>
      <c r="E506" s="49"/>
      <c r="F506" s="49"/>
      <c r="G506" s="49"/>
    </row>
    <row r="507" spans="1:7" ht="15.75" hidden="1" customHeight="1">
      <c r="A507" s="31"/>
      <c r="B507" s="32"/>
      <c r="C507" s="46"/>
      <c r="D507" s="46"/>
      <c r="E507" s="46"/>
      <c r="F507" s="46"/>
      <c r="G507" s="46"/>
    </row>
    <row r="508" spans="1:7" ht="15.75" hidden="1" customHeight="1">
      <c r="A508" s="28" t="s">
        <v>598</v>
      </c>
      <c r="B508" s="29" t="s">
        <v>599</v>
      </c>
      <c r="C508" s="49"/>
      <c r="D508" s="49" t="s">
        <v>600</v>
      </c>
      <c r="E508" s="49" t="s">
        <v>56</v>
      </c>
      <c r="F508" s="49"/>
      <c r="G508" s="49"/>
    </row>
    <row r="509" spans="1:7" ht="15.75" hidden="1" customHeight="1">
      <c r="A509" s="31" t="s">
        <v>598</v>
      </c>
      <c r="B509" s="32" t="s">
        <v>599</v>
      </c>
      <c r="C509" s="46"/>
      <c r="D509" s="46" t="s">
        <v>601</v>
      </c>
      <c r="E509" s="46" t="s">
        <v>56</v>
      </c>
      <c r="F509" s="46"/>
      <c r="G509" s="46"/>
    </row>
    <row r="510" spans="1:7" ht="15.75" hidden="1" customHeight="1">
      <c r="A510" s="28" t="s">
        <v>598</v>
      </c>
      <c r="B510" s="29" t="s">
        <v>602</v>
      </c>
      <c r="C510" s="49"/>
      <c r="D510" s="49" t="s">
        <v>603</v>
      </c>
      <c r="E510" s="49" t="s">
        <v>56</v>
      </c>
      <c r="F510" s="49"/>
      <c r="G510" s="49"/>
    </row>
    <row r="511" spans="1:7" ht="15.75" hidden="1" customHeight="1">
      <c r="A511" s="31" t="s">
        <v>598</v>
      </c>
      <c r="B511" s="32" t="s">
        <v>602</v>
      </c>
      <c r="C511" s="46"/>
      <c r="D511" s="46" t="s">
        <v>604</v>
      </c>
      <c r="E511" s="46" t="s">
        <v>56</v>
      </c>
      <c r="F511" s="46"/>
      <c r="G511" s="46"/>
    </row>
    <row r="512" spans="1:7" ht="15.75" hidden="1" customHeight="1">
      <c r="A512" s="28" t="s">
        <v>598</v>
      </c>
      <c r="B512" s="29" t="s">
        <v>602</v>
      </c>
      <c r="C512" s="49"/>
      <c r="D512" s="49" t="s">
        <v>605</v>
      </c>
      <c r="E512" s="49" t="s">
        <v>56</v>
      </c>
      <c r="F512" s="49"/>
      <c r="G512" s="49"/>
    </row>
    <row r="513" spans="1:7" ht="15.75" hidden="1" customHeight="1">
      <c r="A513" s="31" t="s">
        <v>598</v>
      </c>
      <c r="B513" s="32" t="s">
        <v>606</v>
      </c>
      <c r="C513" s="46"/>
      <c r="D513" s="46" t="s">
        <v>607</v>
      </c>
      <c r="E513" s="46" t="s">
        <v>56</v>
      </c>
      <c r="F513" s="46"/>
      <c r="G513" s="46"/>
    </row>
    <row r="514" spans="1:7" ht="15.75" hidden="1" customHeight="1">
      <c r="A514" s="28" t="s">
        <v>598</v>
      </c>
      <c r="B514" s="29" t="s">
        <v>606</v>
      </c>
      <c r="C514" s="49"/>
      <c r="D514" s="49" t="s">
        <v>608</v>
      </c>
      <c r="E514" s="49" t="s">
        <v>56</v>
      </c>
      <c r="F514" s="49"/>
      <c r="G514" s="49"/>
    </row>
    <row r="515" spans="1:7" ht="15.75" hidden="1" customHeight="1">
      <c r="A515" s="31" t="s">
        <v>598</v>
      </c>
      <c r="B515" s="32" t="s">
        <v>609</v>
      </c>
      <c r="C515" s="46"/>
      <c r="D515" s="46" t="s">
        <v>610</v>
      </c>
      <c r="E515" s="46" t="s">
        <v>56</v>
      </c>
      <c r="F515" s="46"/>
      <c r="G515" s="46"/>
    </row>
    <row r="516" spans="1:7" ht="15.75" hidden="1" customHeight="1">
      <c r="A516" s="28" t="s">
        <v>598</v>
      </c>
      <c r="B516" s="29" t="s">
        <v>611</v>
      </c>
      <c r="C516" s="49"/>
      <c r="D516" s="49" t="s">
        <v>612</v>
      </c>
      <c r="E516" s="49" t="s">
        <v>56</v>
      </c>
      <c r="F516" s="49"/>
      <c r="G516" s="49"/>
    </row>
    <row r="517" spans="1:7" ht="15.75" hidden="1" customHeight="1">
      <c r="A517" s="31" t="s">
        <v>598</v>
      </c>
      <c r="B517" s="32" t="s">
        <v>611</v>
      </c>
      <c r="C517" s="46"/>
      <c r="D517" s="46" t="s">
        <v>613</v>
      </c>
      <c r="E517" s="46" t="s">
        <v>56</v>
      </c>
      <c r="F517" s="46"/>
      <c r="G517" s="46"/>
    </row>
    <row r="518" spans="1:7" ht="15.75" hidden="1" customHeight="1">
      <c r="A518" s="28" t="s">
        <v>598</v>
      </c>
      <c r="B518" s="29" t="s">
        <v>611</v>
      </c>
      <c r="C518" s="49"/>
      <c r="D518" s="49" t="s">
        <v>614</v>
      </c>
      <c r="E518" s="49" t="s">
        <v>56</v>
      </c>
      <c r="F518" s="49"/>
      <c r="G518" s="49"/>
    </row>
    <row r="519" spans="1:7" ht="15.75" hidden="1" customHeight="1">
      <c r="A519" s="31" t="s">
        <v>598</v>
      </c>
      <c r="B519" s="32" t="s">
        <v>609</v>
      </c>
      <c r="C519" s="46"/>
      <c r="D519" s="46" t="s">
        <v>615</v>
      </c>
      <c r="E519" s="46" t="s">
        <v>56</v>
      </c>
      <c r="F519" s="46"/>
      <c r="G519" s="46"/>
    </row>
    <row r="520" spans="1:7" ht="15.75" hidden="1" customHeight="1">
      <c r="A520" s="28" t="s">
        <v>598</v>
      </c>
      <c r="B520" s="29" t="s">
        <v>609</v>
      </c>
      <c r="C520" s="49"/>
      <c r="D520" s="49" t="s">
        <v>616</v>
      </c>
      <c r="E520" s="49" t="s">
        <v>56</v>
      </c>
      <c r="F520" s="49"/>
      <c r="G520" s="49"/>
    </row>
    <row r="521" spans="1:7" ht="15.75" hidden="1" customHeight="1">
      <c r="A521" s="31" t="s">
        <v>598</v>
      </c>
      <c r="B521" s="32" t="s">
        <v>609</v>
      </c>
      <c r="C521" s="46"/>
      <c r="D521" s="46" t="s">
        <v>617</v>
      </c>
      <c r="E521" s="46" t="s">
        <v>56</v>
      </c>
      <c r="F521" s="46"/>
      <c r="G521" s="46"/>
    </row>
    <row r="522" spans="1:7" ht="15.75" hidden="1" customHeight="1">
      <c r="A522" s="28" t="s">
        <v>598</v>
      </c>
      <c r="B522" s="29" t="s">
        <v>609</v>
      </c>
      <c r="C522" s="49"/>
      <c r="D522" s="49" t="s">
        <v>618</v>
      </c>
      <c r="E522" s="49" t="s">
        <v>56</v>
      </c>
      <c r="F522" s="49"/>
      <c r="G522" s="49"/>
    </row>
    <row r="523" spans="1:7" ht="15.75" hidden="1" customHeight="1">
      <c r="A523" s="31" t="s">
        <v>598</v>
      </c>
      <c r="B523" s="32" t="s">
        <v>609</v>
      </c>
      <c r="C523" s="46"/>
      <c r="D523" s="46" t="s">
        <v>619</v>
      </c>
      <c r="E523" s="46" t="s">
        <v>56</v>
      </c>
      <c r="F523" s="46"/>
      <c r="G523" s="46"/>
    </row>
    <row r="524" spans="1:7" ht="15.75" hidden="1" customHeight="1">
      <c r="A524" s="28" t="s">
        <v>598</v>
      </c>
      <c r="B524" s="29" t="s">
        <v>609</v>
      </c>
      <c r="C524" s="49"/>
      <c r="D524" s="49" t="s">
        <v>620</v>
      </c>
      <c r="E524" s="49" t="s">
        <v>56</v>
      </c>
      <c r="F524" s="49"/>
      <c r="G524" s="49"/>
    </row>
    <row r="525" spans="1:7" ht="15.75" hidden="1" customHeight="1">
      <c r="A525" s="31" t="s">
        <v>598</v>
      </c>
      <c r="B525" s="32" t="s">
        <v>609</v>
      </c>
      <c r="C525" s="46"/>
      <c r="D525" s="46" t="s">
        <v>621</v>
      </c>
      <c r="E525" s="46" t="s">
        <v>56</v>
      </c>
      <c r="F525" s="46"/>
      <c r="G525" s="46"/>
    </row>
    <row r="526" spans="1:7" ht="15.75" hidden="1" customHeight="1">
      <c r="A526" s="28" t="s">
        <v>598</v>
      </c>
      <c r="B526" s="29" t="s">
        <v>622</v>
      </c>
      <c r="C526" s="49"/>
      <c r="D526" s="49" t="s">
        <v>623</v>
      </c>
      <c r="E526" s="49" t="s">
        <v>56</v>
      </c>
      <c r="F526" s="49"/>
      <c r="G526" s="49"/>
    </row>
    <row r="527" spans="1:7" ht="15.75" hidden="1" customHeight="1">
      <c r="A527" s="31" t="s">
        <v>598</v>
      </c>
      <c r="B527" s="32" t="s">
        <v>609</v>
      </c>
      <c r="C527" s="46"/>
      <c r="D527" s="46" t="s">
        <v>624</v>
      </c>
      <c r="E527" s="46" t="s">
        <v>56</v>
      </c>
      <c r="F527" s="46"/>
      <c r="G527" s="46"/>
    </row>
    <row r="528" spans="1:7" ht="15.75" hidden="1" customHeight="1">
      <c r="A528" s="28" t="s">
        <v>598</v>
      </c>
      <c r="B528" s="29" t="s">
        <v>609</v>
      </c>
      <c r="C528" s="49"/>
      <c r="D528" s="49" t="s">
        <v>625</v>
      </c>
      <c r="E528" s="49" t="s">
        <v>56</v>
      </c>
      <c r="F528" s="49"/>
      <c r="G528" s="49"/>
    </row>
    <row r="529" spans="1:7" ht="15.75" hidden="1" customHeight="1">
      <c r="A529" s="31" t="s">
        <v>598</v>
      </c>
      <c r="B529" s="32" t="s">
        <v>609</v>
      </c>
      <c r="C529" s="46"/>
      <c r="D529" s="46" t="s">
        <v>626</v>
      </c>
      <c r="E529" s="46" t="s">
        <v>56</v>
      </c>
      <c r="F529" s="46"/>
      <c r="G529" s="46"/>
    </row>
    <row r="530" spans="1:7" ht="15.75" hidden="1" customHeight="1">
      <c r="A530" s="28" t="s">
        <v>598</v>
      </c>
      <c r="B530" s="29" t="s">
        <v>622</v>
      </c>
      <c r="C530" s="49"/>
      <c r="D530" s="49" t="s">
        <v>627</v>
      </c>
      <c r="E530" s="49" t="s">
        <v>56</v>
      </c>
      <c r="F530" s="49"/>
      <c r="G530" s="49"/>
    </row>
    <row r="531" spans="1:7" ht="15.75" hidden="1" customHeight="1">
      <c r="A531" s="31" t="s">
        <v>598</v>
      </c>
      <c r="B531" s="32" t="s">
        <v>599</v>
      </c>
      <c r="C531" s="46"/>
      <c r="D531" s="46" t="s">
        <v>628</v>
      </c>
      <c r="E531" s="46" t="s">
        <v>56</v>
      </c>
      <c r="F531" s="46"/>
      <c r="G531" s="46"/>
    </row>
    <row r="532" spans="1:7" ht="15.75" hidden="1" customHeight="1">
      <c r="A532" s="28" t="s">
        <v>598</v>
      </c>
      <c r="B532" s="29" t="s">
        <v>609</v>
      </c>
      <c r="C532" s="49"/>
      <c r="D532" s="49" t="s">
        <v>629</v>
      </c>
      <c r="E532" s="49" t="s">
        <v>56</v>
      </c>
      <c r="F532" s="49"/>
      <c r="G532" s="49"/>
    </row>
    <row r="533" spans="1:7" ht="15.75" hidden="1" customHeight="1">
      <c r="A533" s="31" t="s">
        <v>598</v>
      </c>
      <c r="B533" s="32" t="s">
        <v>609</v>
      </c>
      <c r="C533" s="46"/>
      <c r="D533" s="46" t="s">
        <v>630</v>
      </c>
      <c r="E533" s="46" t="s">
        <v>56</v>
      </c>
      <c r="F533" s="46"/>
      <c r="G533" s="46"/>
    </row>
    <row r="534" spans="1:7" ht="15.75" hidden="1" customHeight="1">
      <c r="A534" s="28" t="s">
        <v>598</v>
      </c>
      <c r="B534" s="29" t="s">
        <v>609</v>
      </c>
      <c r="C534" s="49"/>
      <c r="D534" s="49" t="s">
        <v>631</v>
      </c>
      <c r="E534" s="49" t="s">
        <v>56</v>
      </c>
      <c r="F534" s="49"/>
      <c r="G534" s="49"/>
    </row>
    <row r="535" spans="1:7" ht="15.75" hidden="1" customHeight="1">
      <c r="A535" s="31" t="s">
        <v>598</v>
      </c>
      <c r="B535" s="32" t="s">
        <v>609</v>
      </c>
      <c r="C535" s="46"/>
      <c r="D535" s="46" t="s">
        <v>632</v>
      </c>
      <c r="E535" s="46" t="s">
        <v>56</v>
      </c>
      <c r="F535" s="46"/>
      <c r="G535" s="46"/>
    </row>
    <row r="536" spans="1:7" ht="15.75" hidden="1" customHeight="1">
      <c r="A536" s="28" t="s">
        <v>598</v>
      </c>
      <c r="B536" s="29" t="s">
        <v>609</v>
      </c>
      <c r="C536" s="49"/>
      <c r="D536" s="49" t="s">
        <v>633</v>
      </c>
      <c r="E536" s="49" t="s">
        <v>56</v>
      </c>
      <c r="F536" s="49"/>
      <c r="G536" s="49"/>
    </row>
    <row r="537" spans="1:7" ht="15.75" hidden="1" customHeight="1">
      <c r="A537" s="31" t="s">
        <v>598</v>
      </c>
      <c r="B537" s="32" t="s">
        <v>609</v>
      </c>
      <c r="C537" s="46"/>
      <c r="D537" s="46" t="s">
        <v>634</v>
      </c>
      <c r="E537" s="46" t="s">
        <v>56</v>
      </c>
      <c r="F537" s="46"/>
      <c r="G537" s="46"/>
    </row>
    <row r="538" spans="1:7" ht="15.75" hidden="1" customHeight="1">
      <c r="A538" s="28" t="s">
        <v>598</v>
      </c>
      <c r="B538" s="29" t="s">
        <v>609</v>
      </c>
      <c r="C538" s="49"/>
      <c r="D538" s="49" t="s">
        <v>635</v>
      </c>
      <c r="E538" s="49" t="s">
        <v>56</v>
      </c>
      <c r="F538" s="49"/>
      <c r="G538" s="49"/>
    </row>
    <row r="539" spans="1:7" ht="15.75" hidden="1" customHeight="1">
      <c r="A539" s="31" t="s">
        <v>598</v>
      </c>
      <c r="B539" s="32" t="s">
        <v>622</v>
      </c>
      <c r="C539" s="46"/>
      <c r="D539" s="46" t="s">
        <v>636</v>
      </c>
      <c r="E539" s="46" t="s">
        <v>56</v>
      </c>
      <c r="F539" s="46"/>
      <c r="G539" s="46"/>
    </row>
    <row r="540" spans="1:7" ht="15.75" hidden="1" customHeight="1">
      <c r="A540" s="28" t="s">
        <v>598</v>
      </c>
      <c r="B540" s="29" t="s">
        <v>622</v>
      </c>
      <c r="C540" s="49"/>
      <c r="D540" s="49" t="s">
        <v>637</v>
      </c>
      <c r="E540" s="49" t="s">
        <v>56</v>
      </c>
      <c r="F540" s="49"/>
      <c r="G540" s="49"/>
    </row>
    <row r="541" spans="1:7" ht="15.75" hidden="1" customHeight="1">
      <c r="A541" s="31" t="s">
        <v>598</v>
      </c>
      <c r="B541" s="32" t="s">
        <v>609</v>
      </c>
      <c r="C541" s="46"/>
      <c r="D541" s="46" t="s">
        <v>638</v>
      </c>
      <c r="E541" s="46" t="s">
        <v>56</v>
      </c>
      <c r="F541" s="46"/>
      <c r="G541" s="46"/>
    </row>
    <row r="542" spans="1:7" ht="15.75" hidden="1" customHeight="1">
      <c r="A542" s="28" t="s">
        <v>598</v>
      </c>
      <c r="B542" s="29" t="s">
        <v>609</v>
      </c>
      <c r="C542" s="49"/>
      <c r="D542" s="49" t="s">
        <v>639</v>
      </c>
      <c r="E542" s="49" t="s">
        <v>56</v>
      </c>
      <c r="F542" s="49"/>
      <c r="G542" s="49"/>
    </row>
    <row r="543" spans="1:7" ht="15.75" hidden="1" customHeight="1">
      <c r="A543" s="31" t="s">
        <v>598</v>
      </c>
      <c r="B543" s="32" t="s">
        <v>609</v>
      </c>
      <c r="C543" s="46"/>
      <c r="D543" s="46" t="s">
        <v>640</v>
      </c>
      <c r="E543" s="46" t="s">
        <v>56</v>
      </c>
      <c r="F543" s="46"/>
      <c r="G543" s="46"/>
    </row>
    <row r="544" spans="1:7" ht="15.75" hidden="1" customHeight="1">
      <c r="A544" s="28" t="s">
        <v>598</v>
      </c>
      <c r="B544" s="29" t="s">
        <v>609</v>
      </c>
      <c r="C544" s="49"/>
      <c r="D544" s="49" t="s">
        <v>641</v>
      </c>
      <c r="E544" s="49" t="s">
        <v>56</v>
      </c>
      <c r="F544" s="49"/>
      <c r="G544" s="49"/>
    </row>
    <row r="545" spans="1:7" ht="15.75" hidden="1" customHeight="1">
      <c r="A545" s="31" t="s">
        <v>598</v>
      </c>
      <c r="B545" s="32" t="s">
        <v>609</v>
      </c>
      <c r="C545" s="46"/>
      <c r="D545" s="46" t="s">
        <v>642</v>
      </c>
      <c r="E545" s="46" t="s">
        <v>56</v>
      </c>
      <c r="F545" s="46"/>
      <c r="G545" s="46"/>
    </row>
    <row r="546" spans="1:7" ht="15.75" hidden="1" customHeight="1">
      <c r="A546" s="28" t="s">
        <v>598</v>
      </c>
      <c r="B546" s="29" t="s">
        <v>609</v>
      </c>
      <c r="C546" s="49"/>
      <c r="D546" s="49" t="s">
        <v>643</v>
      </c>
      <c r="E546" s="49" t="s">
        <v>56</v>
      </c>
      <c r="F546" s="49"/>
      <c r="G546" s="49"/>
    </row>
    <row r="547" spans="1:7" ht="15.75" hidden="1" customHeight="1">
      <c r="A547" s="31" t="s">
        <v>598</v>
      </c>
      <c r="B547" s="32" t="s">
        <v>609</v>
      </c>
      <c r="C547" s="46"/>
      <c r="D547" s="46" t="s">
        <v>644</v>
      </c>
      <c r="E547" s="46" t="s">
        <v>56</v>
      </c>
      <c r="F547" s="46"/>
      <c r="G547" s="46"/>
    </row>
    <row r="548" spans="1:7" ht="15.75" hidden="1" customHeight="1">
      <c r="A548" s="28" t="s">
        <v>598</v>
      </c>
      <c r="B548" s="29" t="s">
        <v>609</v>
      </c>
      <c r="C548" s="49"/>
      <c r="D548" s="49" t="s">
        <v>645</v>
      </c>
      <c r="E548" s="49" t="s">
        <v>56</v>
      </c>
      <c r="F548" s="49"/>
      <c r="G548" s="49"/>
    </row>
    <row r="549" spans="1:7" ht="15.75" hidden="1" customHeight="1">
      <c r="A549" s="31" t="s">
        <v>598</v>
      </c>
      <c r="B549" s="32" t="s">
        <v>609</v>
      </c>
      <c r="C549" s="46"/>
      <c r="D549" s="46" t="s">
        <v>646</v>
      </c>
      <c r="E549" s="46" t="s">
        <v>56</v>
      </c>
      <c r="F549" s="46"/>
      <c r="G549" s="46"/>
    </row>
    <row r="550" spans="1:7" ht="15.75" hidden="1" customHeight="1">
      <c r="A550" s="28" t="s">
        <v>598</v>
      </c>
      <c r="B550" s="29" t="s">
        <v>609</v>
      </c>
      <c r="C550" s="49"/>
      <c r="D550" s="49" t="s">
        <v>647</v>
      </c>
      <c r="E550" s="49" t="s">
        <v>56</v>
      </c>
      <c r="F550" s="49"/>
      <c r="G550" s="49"/>
    </row>
    <row r="551" spans="1:7" ht="15.75" hidden="1" customHeight="1">
      <c r="A551" s="31" t="s">
        <v>598</v>
      </c>
      <c r="B551" s="32" t="s">
        <v>609</v>
      </c>
      <c r="C551" s="46"/>
      <c r="D551" s="46" t="s">
        <v>648</v>
      </c>
      <c r="E551" s="46" t="s">
        <v>56</v>
      </c>
      <c r="F551" s="46"/>
      <c r="G551" s="46"/>
    </row>
    <row r="552" spans="1:7" ht="15.75" hidden="1" customHeight="1">
      <c r="A552" s="28" t="s">
        <v>598</v>
      </c>
      <c r="B552" s="29" t="s">
        <v>609</v>
      </c>
      <c r="C552" s="49"/>
      <c r="D552" s="49" t="s">
        <v>649</v>
      </c>
      <c r="E552" s="49" t="s">
        <v>56</v>
      </c>
      <c r="F552" s="49"/>
      <c r="G552" s="49"/>
    </row>
    <row r="553" spans="1:7" ht="15.75" hidden="1" customHeight="1">
      <c r="A553" s="31" t="s">
        <v>598</v>
      </c>
      <c r="B553" s="32" t="s">
        <v>609</v>
      </c>
      <c r="C553" s="46"/>
      <c r="D553" s="46" t="s">
        <v>650</v>
      </c>
      <c r="E553" s="46" t="s">
        <v>56</v>
      </c>
      <c r="F553" s="46"/>
      <c r="G553" s="46"/>
    </row>
    <row r="554" spans="1:7" ht="15.75" hidden="1" customHeight="1">
      <c r="A554" s="28" t="s">
        <v>598</v>
      </c>
      <c r="B554" s="29" t="s">
        <v>609</v>
      </c>
      <c r="C554" s="49"/>
      <c r="D554" s="49" t="s">
        <v>651</v>
      </c>
      <c r="E554" s="49" t="s">
        <v>56</v>
      </c>
      <c r="F554" s="49"/>
      <c r="G554" s="49"/>
    </row>
    <row r="555" spans="1:7" ht="15.75" hidden="1" customHeight="1">
      <c r="A555" s="31" t="s">
        <v>598</v>
      </c>
      <c r="B555" s="32" t="s">
        <v>622</v>
      </c>
      <c r="C555" s="46"/>
      <c r="D555" s="46" t="s">
        <v>652</v>
      </c>
      <c r="E555" s="46" t="s">
        <v>56</v>
      </c>
      <c r="F555" s="46"/>
      <c r="G555" s="46"/>
    </row>
    <row r="556" spans="1:7" ht="15.75" hidden="1" customHeight="1">
      <c r="A556" s="28" t="s">
        <v>598</v>
      </c>
      <c r="B556" s="29" t="s">
        <v>622</v>
      </c>
      <c r="C556" s="49"/>
      <c r="D556" s="49" t="s">
        <v>653</v>
      </c>
      <c r="E556" s="49" t="s">
        <v>56</v>
      </c>
      <c r="F556" s="49"/>
      <c r="G556" s="49"/>
    </row>
    <row r="557" spans="1:7" ht="15.75" hidden="1" customHeight="1">
      <c r="A557" s="31" t="s">
        <v>598</v>
      </c>
      <c r="B557" s="32" t="s">
        <v>609</v>
      </c>
      <c r="C557" s="46"/>
      <c r="D557" s="46" t="s">
        <v>654</v>
      </c>
      <c r="E557" s="46" t="s">
        <v>56</v>
      </c>
      <c r="F557" s="46"/>
      <c r="G557" s="46"/>
    </row>
    <row r="558" spans="1:7" ht="15.75" hidden="1" customHeight="1">
      <c r="A558" s="28" t="s">
        <v>598</v>
      </c>
      <c r="B558" s="29" t="s">
        <v>622</v>
      </c>
      <c r="C558" s="49"/>
      <c r="D558" s="49" t="s">
        <v>655</v>
      </c>
      <c r="E558" s="49" t="s">
        <v>56</v>
      </c>
      <c r="F558" s="49"/>
      <c r="G558" s="49"/>
    </row>
    <row r="559" spans="1:7" ht="15.75" hidden="1" customHeight="1">
      <c r="A559" s="31" t="s">
        <v>598</v>
      </c>
      <c r="B559" s="32" t="s">
        <v>656</v>
      </c>
      <c r="C559" s="46"/>
      <c r="D559" s="46" t="s">
        <v>657</v>
      </c>
      <c r="E559" s="46" t="s">
        <v>56</v>
      </c>
      <c r="F559" s="46"/>
      <c r="G559" s="46"/>
    </row>
    <row r="560" spans="1:7" ht="15.75" hidden="1" customHeight="1">
      <c r="A560" s="28" t="s">
        <v>598</v>
      </c>
      <c r="B560" s="29" t="s">
        <v>656</v>
      </c>
      <c r="C560" s="49"/>
      <c r="D560" s="49" t="s">
        <v>658</v>
      </c>
      <c r="E560" s="49" t="s">
        <v>56</v>
      </c>
      <c r="F560" s="49"/>
      <c r="G560" s="49"/>
    </row>
    <row r="561" spans="1:7" ht="15.75" hidden="1" customHeight="1">
      <c r="A561" s="31" t="s">
        <v>598</v>
      </c>
      <c r="B561" s="32" t="s">
        <v>656</v>
      </c>
      <c r="C561" s="46"/>
      <c r="D561" s="46" t="s">
        <v>659</v>
      </c>
      <c r="E561" s="46" t="s">
        <v>56</v>
      </c>
      <c r="F561" s="46"/>
      <c r="G561" s="46"/>
    </row>
    <row r="562" spans="1:7" ht="15.75" hidden="1" customHeight="1">
      <c r="A562" s="28" t="s">
        <v>598</v>
      </c>
      <c r="B562" s="29" t="s">
        <v>660</v>
      </c>
      <c r="C562" s="49"/>
      <c r="D562" s="49" t="s">
        <v>661</v>
      </c>
      <c r="E562" s="49" t="s">
        <v>56</v>
      </c>
      <c r="F562" s="49"/>
      <c r="G562" s="49"/>
    </row>
    <row r="563" spans="1:7" ht="15.75" hidden="1" customHeight="1">
      <c r="A563" s="31" t="s">
        <v>598</v>
      </c>
      <c r="B563" s="32" t="s">
        <v>656</v>
      </c>
      <c r="C563" s="46"/>
      <c r="D563" s="46" t="s">
        <v>662</v>
      </c>
      <c r="E563" s="46" t="s">
        <v>56</v>
      </c>
      <c r="F563" s="46"/>
      <c r="G563" s="46"/>
    </row>
    <row r="564" spans="1:7" ht="15.75" hidden="1" customHeight="1">
      <c r="A564" s="28" t="s">
        <v>598</v>
      </c>
      <c r="B564" s="29" t="s">
        <v>656</v>
      </c>
      <c r="C564" s="49"/>
      <c r="D564" s="49" t="s">
        <v>663</v>
      </c>
      <c r="E564" s="49" t="s">
        <v>56</v>
      </c>
      <c r="F564" s="49"/>
      <c r="G564" s="49"/>
    </row>
    <row r="565" spans="1:7" ht="15.75" hidden="1" customHeight="1">
      <c r="A565" s="31" t="s">
        <v>598</v>
      </c>
      <c r="B565" s="32" t="s">
        <v>656</v>
      </c>
      <c r="C565" s="46"/>
      <c r="D565" s="46" t="s">
        <v>664</v>
      </c>
      <c r="E565" s="46" t="s">
        <v>56</v>
      </c>
      <c r="F565" s="46"/>
      <c r="G565" s="46"/>
    </row>
    <row r="566" spans="1:7" ht="15.75" hidden="1" customHeight="1">
      <c r="A566" s="28" t="s">
        <v>598</v>
      </c>
      <c r="B566" s="29" t="s">
        <v>656</v>
      </c>
      <c r="C566" s="49"/>
      <c r="D566" s="49" t="s">
        <v>665</v>
      </c>
      <c r="E566" s="49" t="s">
        <v>56</v>
      </c>
      <c r="F566" s="49"/>
      <c r="G566" s="49"/>
    </row>
    <row r="567" spans="1:7" ht="15.75" hidden="1" customHeight="1">
      <c r="A567" s="31" t="s">
        <v>666</v>
      </c>
      <c r="B567" s="32" t="s">
        <v>667</v>
      </c>
      <c r="C567" s="46"/>
      <c r="D567" s="46" t="s">
        <v>668</v>
      </c>
      <c r="E567" s="46" t="s">
        <v>56</v>
      </c>
      <c r="F567" s="46"/>
      <c r="G567" s="46"/>
    </row>
    <row r="568" spans="1:7" ht="15.75" hidden="1" customHeight="1">
      <c r="A568" s="28" t="s">
        <v>666</v>
      </c>
      <c r="B568" s="29" t="s">
        <v>669</v>
      </c>
      <c r="C568" s="49"/>
      <c r="D568" s="49" t="s">
        <v>670</v>
      </c>
      <c r="E568" s="49" t="s">
        <v>56</v>
      </c>
      <c r="F568" s="49"/>
      <c r="G568" s="49"/>
    </row>
    <row r="569" spans="1:7" ht="15.75" hidden="1" customHeight="1">
      <c r="A569" s="31" t="s">
        <v>666</v>
      </c>
      <c r="B569" s="32" t="s">
        <v>669</v>
      </c>
      <c r="C569" s="46"/>
      <c r="D569" s="46" t="s">
        <v>671</v>
      </c>
      <c r="E569" s="46" t="s">
        <v>56</v>
      </c>
      <c r="F569" s="46"/>
      <c r="G569" s="46"/>
    </row>
    <row r="570" spans="1:7" ht="15.75" hidden="1" customHeight="1">
      <c r="A570" s="28" t="s">
        <v>666</v>
      </c>
      <c r="B570" s="29" t="s">
        <v>667</v>
      </c>
      <c r="C570" s="49"/>
      <c r="D570" s="49" t="s">
        <v>672</v>
      </c>
      <c r="E570" s="49" t="s">
        <v>56</v>
      </c>
      <c r="F570" s="49"/>
      <c r="G570" s="49"/>
    </row>
    <row r="571" spans="1:7" ht="15.75" hidden="1" customHeight="1">
      <c r="A571" s="31" t="s">
        <v>666</v>
      </c>
      <c r="B571" s="32" t="s">
        <v>669</v>
      </c>
      <c r="C571" s="46"/>
      <c r="D571" s="46" t="s">
        <v>673</v>
      </c>
      <c r="E571" s="46" t="s">
        <v>56</v>
      </c>
      <c r="F571" s="46"/>
      <c r="G571" s="46"/>
    </row>
    <row r="572" spans="1:7" ht="15.75" hidden="1" customHeight="1">
      <c r="A572" s="28" t="s">
        <v>666</v>
      </c>
      <c r="B572" s="29" t="s">
        <v>669</v>
      </c>
      <c r="C572" s="49"/>
      <c r="D572" s="49" t="s">
        <v>674</v>
      </c>
      <c r="E572" s="49" t="s">
        <v>56</v>
      </c>
      <c r="F572" s="49"/>
      <c r="G572" s="49"/>
    </row>
    <row r="573" spans="1:7" ht="15.75" hidden="1" customHeight="1">
      <c r="A573" s="31" t="s">
        <v>666</v>
      </c>
      <c r="B573" s="32" t="s">
        <v>669</v>
      </c>
      <c r="C573" s="46"/>
      <c r="D573" s="46" t="s">
        <v>675</v>
      </c>
      <c r="E573" s="46" t="s">
        <v>56</v>
      </c>
      <c r="F573" s="46"/>
      <c r="G573" s="46"/>
    </row>
    <row r="574" spans="1:7" ht="15.75" hidden="1" customHeight="1">
      <c r="A574" s="28" t="s">
        <v>666</v>
      </c>
      <c r="B574" s="29" t="s">
        <v>667</v>
      </c>
      <c r="C574" s="49"/>
      <c r="D574" s="49" t="s">
        <v>676</v>
      </c>
      <c r="E574" s="49" t="s">
        <v>56</v>
      </c>
      <c r="F574" s="49"/>
      <c r="G574" s="49"/>
    </row>
    <row r="575" spans="1:7" ht="15.75" hidden="1" customHeight="1">
      <c r="A575" s="31" t="s">
        <v>666</v>
      </c>
      <c r="B575" s="32" t="s">
        <v>669</v>
      </c>
      <c r="C575" s="46"/>
      <c r="D575" s="46" t="s">
        <v>677</v>
      </c>
      <c r="E575" s="46" t="s">
        <v>56</v>
      </c>
      <c r="F575" s="46"/>
      <c r="G575" s="46"/>
    </row>
    <row r="576" spans="1:7" ht="15.75" hidden="1" customHeight="1">
      <c r="A576" s="28" t="s">
        <v>666</v>
      </c>
      <c r="B576" s="29" t="s">
        <v>678</v>
      </c>
      <c r="C576" s="49"/>
      <c r="D576" s="49" t="s">
        <v>679</v>
      </c>
      <c r="E576" s="49" t="s">
        <v>56</v>
      </c>
      <c r="F576" s="49"/>
      <c r="G576" s="49"/>
    </row>
    <row r="577" spans="1:7" ht="15.75" hidden="1" customHeight="1">
      <c r="A577" s="31" t="s">
        <v>666</v>
      </c>
      <c r="B577" s="32" t="s">
        <v>667</v>
      </c>
      <c r="C577" s="46"/>
      <c r="D577" s="46" t="s">
        <v>680</v>
      </c>
      <c r="E577" s="46" t="s">
        <v>56</v>
      </c>
      <c r="F577" s="46"/>
      <c r="G577" s="46"/>
    </row>
    <row r="578" spans="1:7" ht="15.75" hidden="1" customHeight="1">
      <c r="A578" s="28" t="s">
        <v>666</v>
      </c>
      <c r="B578" s="29" t="s">
        <v>669</v>
      </c>
      <c r="C578" s="49"/>
      <c r="D578" s="49" t="s">
        <v>681</v>
      </c>
      <c r="E578" s="49" t="s">
        <v>56</v>
      </c>
      <c r="F578" s="49"/>
      <c r="G578" s="49"/>
    </row>
    <row r="579" spans="1:7" ht="15.75" hidden="1" customHeight="1">
      <c r="A579" s="31" t="s">
        <v>666</v>
      </c>
      <c r="B579" s="32" t="s">
        <v>669</v>
      </c>
      <c r="C579" s="46"/>
      <c r="D579" s="46" t="s">
        <v>682</v>
      </c>
      <c r="E579" s="46" t="s">
        <v>56</v>
      </c>
      <c r="F579" s="46"/>
      <c r="G579" s="46"/>
    </row>
    <row r="580" spans="1:7" ht="15.75" hidden="1" customHeight="1">
      <c r="A580" s="28" t="s">
        <v>666</v>
      </c>
      <c r="B580" s="29" t="s">
        <v>669</v>
      </c>
      <c r="C580" s="49"/>
      <c r="D580" s="49" t="s">
        <v>683</v>
      </c>
      <c r="E580" s="49" t="s">
        <v>56</v>
      </c>
      <c r="F580" s="49"/>
      <c r="G580" s="49"/>
    </row>
    <row r="581" spans="1:7" ht="15.75" hidden="1" customHeight="1">
      <c r="A581" s="31" t="s">
        <v>666</v>
      </c>
      <c r="B581" s="32" t="s">
        <v>667</v>
      </c>
      <c r="C581" s="46"/>
      <c r="D581" s="46" t="s">
        <v>684</v>
      </c>
      <c r="E581" s="46" t="s">
        <v>56</v>
      </c>
      <c r="F581" s="46"/>
      <c r="G581" s="46"/>
    </row>
    <row r="582" spans="1:7" ht="15.75" hidden="1" customHeight="1">
      <c r="A582" s="28" t="s">
        <v>666</v>
      </c>
      <c r="B582" s="29" t="s">
        <v>667</v>
      </c>
      <c r="C582" s="49"/>
      <c r="D582" s="49" t="s">
        <v>685</v>
      </c>
      <c r="E582" s="49" t="s">
        <v>56</v>
      </c>
      <c r="F582" s="49"/>
      <c r="G582" s="49"/>
    </row>
    <row r="583" spans="1:7" ht="15.75" hidden="1" customHeight="1">
      <c r="A583" s="31" t="s">
        <v>666</v>
      </c>
      <c r="B583" s="32" t="s">
        <v>669</v>
      </c>
      <c r="C583" s="46"/>
      <c r="D583" s="46" t="s">
        <v>686</v>
      </c>
      <c r="E583" s="46" t="s">
        <v>56</v>
      </c>
      <c r="F583" s="46"/>
      <c r="G583" s="46"/>
    </row>
    <row r="584" spans="1:7" ht="15.75" hidden="1" customHeight="1">
      <c r="A584" s="28" t="s">
        <v>666</v>
      </c>
      <c r="B584" s="29" t="s">
        <v>669</v>
      </c>
      <c r="C584" s="49"/>
      <c r="D584" s="49" t="s">
        <v>687</v>
      </c>
      <c r="E584" s="49" t="s">
        <v>56</v>
      </c>
      <c r="F584" s="49"/>
      <c r="G584" s="49"/>
    </row>
    <row r="585" spans="1:7" ht="15.75" hidden="1" customHeight="1">
      <c r="A585" s="31" t="s">
        <v>666</v>
      </c>
      <c r="B585" s="32" t="s">
        <v>669</v>
      </c>
      <c r="C585" s="46"/>
      <c r="D585" s="46" t="s">
        <v>688</v>
      </c>
      <c r="E585" s="46" t="s">
        <v>56</v>
      </c>
      <c r="F585" s="46"/>
      <c r="G585" s="46"/>
    </row>
    <row r="586" spans="1:7" ht="15.75" hidden="1" customHeight="1">
      <c r="A586" s="28" t="s">
        <v>666</v>
      </c>
      <c r="B586" s="29" t="s">
        <v>689</v>
      </c>
      <c r="C586" s="49"/>
      <c r="D586" s="49" t="s">
        <v>690</v>
      </c>
      <c r="E586" s="49" t="s">
        <v>56</v>
      </c>
      <c r="F586" s="49"/>
      <c r="G586" s="49"/>
    </row>
    <row r="587" spans="1:7" ht="15.75" hidden="1" customHeight="1">
      <c r="A587" s="31" t="s">
        <v>666</v>
      </c>
      <c r="B587" s="32" t="s">
        <v>689</v>
      </c>
      <c r="C587" s="46"/>
      <c r="D587" s="46" t="s">
        <v>691</v>
      </c>
      <c r="E587" s="46" t="s">
        <v>56</v>
      </c>
      <c r="F587" s="46"/>
      <c r="G587" s="46"/>
    </row>
    <row r="588" spans="1:7" ht="15.75" hidden="1" customHeight="1">
      <c r="A588" s="28" t="s">
        <v>666</v>
      </c>
      <c r="B588" s="29" t="s">
        <v>678</v>
      </c>
      <c r="C588" s="49"/>
      <c r="D588" s="49" t="s">
        <v>692</v>
      </c>
      <c r="E588" s="49" t="s">
        <v>56</v>
      </c>
      <c r="F588" s="49"/>
      <c r="G588" s="49"/>
    </row>
    <row r="589" spans="1:7" ht="15.75" hidden="1" customHeight="1">
      <c r="A589" s="31" t="s">
        <v>666</v>
      </c>
      <c r="B589" s="32" t="s">
        <v>678</v>
      </c>
      <c r="C589" s="46"/>
      <c r="D589" s="46" t="s">
        <v>693</v>
      </c>
      <c r="E589" s="46" t="s">
        <v>56</v>
      </c>
      <c r="F589" s="46"/>
      <c r="G589" s="46"/>
    </row>
    <row r="590" spans="1:7" ht="15.75" hidden="1" customHeight="1">
      <c r="A590" s="28" t="s">
        <v>666</v>
      </c>
      <c r="B590" s="29" t="s">
        <v>689</v>
      </c>
      <c r="C590" s="49"/>
      <c r="D590" s="49" t="s">
        <v>694</v>
      </c>
      <c r="E590" s="49" t="s">
        <v>56</v>
      </c>
      <c r="F590" s="49"/>
      <c r="G590" s="49"/>
    </row>
    <row r="591" spans="1:7" ht="15.75" hidden="1" customHeight="1">
      <c r="A591" s="31" t="s">
        <v>666</v>
      </c>
      <c r="B591" s="32" t="s">
        <v>689</v>
      </c>
      <c r="C591" s="46"/>
      <c r="D591" s="46" t="s">
        <v>695</v>
      </c>
      <c r="E591" s="46" t="s">
        <v>56</v>
      </c>
      <c r="F591" s="46"/>
      <c r="G591" s="46"/>
    </row>
    <row r="592" spans="1:7" ht="15.75" hidden="1" customHeight="1">
      <c r="A592" s="28" t="s">
        <v>666</v>
      </c>
      <c r="B592" s="29" t="s">
        <v>689</v>
      </c>
      <c r="C592" s="49"/>
      <c r="D592" s="49" t="s">
        <v>696</v>
      </c>
      <c r="E592" s="49" t="s">
        <v>56</v>
      </c>
      <c r="F592" s="49"/>
      <c r="G592" s="49"/>
    </row>
    <row r="593" spans="1:7" ht="15.75" hidden="1" customHeight="1">
      <c r="A593" s="31" t="s">
        <v>666</v>
      </c>
      <c r="B593" s="32" t="s">
        <v>678</v>
      </c>
      <c r="C593" s="46"/>
      <c r="D593" s="46" t="s">
        <v>697</v>
      </c>
      <c r="E593" s="46" t="s">
        <v>56</v>
      </c>
      <c r="F593" s="46"/>
      <c r="G593" s="46"/>
    </row>
    <row r="594" spans="1:7" ht="15.75" hidden="1" customHeight="1">
      <c r="A594" s="28" t="s">
        <v>666</v>
      </c>
      <c r="B594" s="29" t="s">
        <v>689</v>
      </c>
      <c r="C594" s="49"/>
      <c r="D594" s="49" t="s">
        <v>698</v>
      </c>
      <c r="E594" s="49" t="s">
        <v>56</v>
      </c>
      <c r="F594" s="49"/>
      <c r="G594" s="49"/>
    </row>
    <row r="595" spans="1:7" ht="15.75" hidden="1" customHeight="1">
      <c r="A595" s="31" t="s">
        <v>666</v>
      </c>
      <c r="B595" s="32" t="s">
        <v>678</v>
      </c>
      <c r="C595" s="46"/>
      <c r="D595" s="46" t="s">
        <v>699</v>
      </c>
      <c r="E595" s="46" t="s">
        <v>56</v>
      </c>
      <c r="F595" s="46"/>
      <c r="G595" s="46"/>
    </row>
    <row r="596" spans="1:7" ht="15.75" hidden="1" customHeight="1">
      <c r="A596" s="28" t="s">
        <v>666</v>
      </c>
      <c r="B596" s="29" t="s">
        <v>689</v>
      </c>
      <c r="C596" s="49"/>
      <c r="D596" s="49" t="s">
        <v>700</v>
      </c>
      <c r="E596" s="49" t="s">
        <v>56</v>
      </c>
      <c r="F596" s="49"/>
      <c r="G596" s="49"/>
    </row>
    <row r="597" spans="1:7" ht="15.75" hidden="1" customHeight="1">
      <c r="A597" s="31" t="s">
        <v>666</v>
      </c>
      <c r="B597" s="32" t="s">
        <v>689</v>
      </c>
      <c r="C597" s="46"/>
      <c r="D597" s="46" t="s">
        <v>701</v>
      </c>
      <c r="E597" s="46" t="s">
        <v>56</v>
      </c>
      <c r="F597" s="46"/>
      <c r="G597" s="46"/>
    </row>
    <row r="598" spans="1:7" ht="15.75" hidden="1" customHeight="1">
      <c r="A598" s="28" t="s">
        <v>666</v>
      </c>
      <c r="B598" s="29" t="s">
        <v>689</v>
      </c>
      <c r="C598" s="49"/>
      <c r="D598" s="49" t="s">
        <v>702</v>
      </c>
      <c r="E598" s="49" t="s">
        <v>56</v>
      </c>
      <c r="F598" s="49"/>
      <c r="G598" s="49"/>
    </row>
    <row r="599" spans="1:7" ht="15.75" hidden="1" customHeight="1">
      <c r="A599" s="31" t="s">
        <v>666</v>
      </c>
      <c r="B599" s="32" t="s">
        <v>678</v>
      </c>
      <c r="C599" s="46"/>
      <c r="D599" s="46" t="s">
        <v>703</v>
      </c>
      <c r="E599" s="46" t="s">
        <v>56</v>
      </c>
      <c r="F599" s="46"/>
      <c r="G599" s="46"/>
    </row>
    <row r="600" spans="1:7" ht="15.75" hidden="1" customHeight="1">
      <c r="A600" s="28" t="s">
        <v>666</v>
      </c>
      <c r="B600" s="29" t="s">
        <v>678</v>
      </c>
      <c r="C600" s="49"/>
      <c r="D600" s="49" t="s">
        <v>704</v>
      </c>
      <c r="E600" s="49" t="s">
        <v>56</v>
      </c>
      <c r="F600" s="49"/>
      <c r="G600" s="49"/>
    </row>
    <row r="601" spans="1:7" ht="15.75" hidden="1" customHeight="1">
      <c r="A601" s="31" t="s">
        <v>666</v>
      </c>
      <c r="B601" s="32" t="s">
        <v>678</v>
      </c>
      <c r="C601" s="46"/>
      <c r="D601" s="46" t="s">
        <v>705</v>
      </c>
      <c r="E601" s="46" t="s">
        <v>56</v>
      </c>
      <c r="F601" s="46"/>
      <c r="G601" s="46"/>
    </row>
    <row r="602" spans="1:7" ht="15.75" hidden="1" customHeight="1">
      <c r="A602" s="28" t="s">
        <v>666</v>
      </c>
      <c r="B602" s="29" t="s">
        <v>678</v>
      </c>
      <c r="C602" s="49"/>
      <c r="D602" s="49" t="s">
        <v>706</v>
      </c>
      <c r="E602" s="49" t="s">
        <v>56</v>
      </c>
      <c r="F602" s="49"/>
      <c r="G602" s="49"/>
    </row>
    <row r="603" spans="1:7" ht="15.75" hidden="1" customHeight="1">
      <c r="A603" s="31" t="s">
        <v>666</v>
      </c>
      <c r="B603" s="32" t="s">
        <v>678</v>
      </c>
      <c r="C603" s="46"/>
      <c r="D603" s="46" t="s">
        <v>707</v>
      </c>
      <c r="E603" s="46" t="s">
        <v>56</v>
      </c>
      <c r="F603" s="46"/>
      <c r="G603" s="46"/>
    </row>
    <row r="604" spans="1:7" ht="15.75" hidden="1" customHeight="1">
      <c r="A604" s="28" t="s">
        <v>666</v>
      </c>
      <c r="B604" s="29" t="s">
        <v>678</v>
      </c>
      <c r="C604" s="49"/>
      <c r="D604" s="49" t="s">
        <v>708</v>
      </c>
      <c r="E604" s="49" t="s">
        <v>56</v>
      </c>
      <c r="F604" s="49"/>
      <c r="G604" s="49"/>
    </row>
    <row r="605" spans="1:7" ht="15.75" hidden="1" customHeight="1">
      <c r="A605" s="31" t="s">
        <v>666</v>
      </c>
      <c r="B605" s="32" t="s">
        <v>678</v>
      </c>
      <c r="C605" s="46"/>
      <c r="D605" s="46" t="s">
        <v>709</v>
      </c>
      <c r="E605" s="46" t="s">
        <v>56</v>
      </c>
      <c r="F605" s="46"/>
      <c r="G605" s="46"/>
    </row>
    <row r="606" spans="1:7" ht="15.75" hidden="1" customHeight="1">
      <c r="A606" s="28" t="s">
        <v>666</v>
      </c>
      <c r="B606" s="29" t="s">
        <v>689</v>
      </c>
      <c r="C606" s="49"/>
      <c r="D606" s="49" t="s">
        <v>710</v>
      </c>
      <c r="E606" s="49" t="s">
        <v>56</v>
      </c>
      <c r="F606" s="49"/>
      <c r="G606" s="49"/>
    </row>
    <row r="607" spans="1:7" ht="15.75" hidden="1" customHeight="1">
      <c r="A607" s="31" t="s">
        <v>666</v>
      </c>
      <c r="B607" s="32" t="s">
        <v>689</v>
      </c>
      <c r="C607" s="46"/>
      <c r="D607" s="46" t="s">
        <v>711</v>
      </c>
      <c r="E607" s="46" t="s">
        <v>56</v>
      </c>
      <c r="F607" s="46"/>
      <c r="G607" s="46"/>
    </row>
    <row r="608" spans="1:7" ht="15.75" hidden="1" customHeight="1">
      <c r="A608" s="28" t="s">
        <v>666</v>
      </c>
      <c r="B608" s="29" t="s">
        <v>689</v>
      </c>
      <c r="C608" s="49"/>
      <c r="D608" s="49" t="s">
        <v>712</v>
      </c>
      <c r="E608" s="49" t="s">
        <v>56</v>
      </c>
      <c r="F608" s="49"/>
      <c r="G608" s="49"/>
    </row>
    <row r="609" spans="1:7" ht="15.75" hidden="1" customHeight="1">
      <c r="A609" s="31" t="s">
        <v>666</v>
      </c>
      <c r="B609" s="32" t="s">
        <v>678</v>
      </c>
      <c r="C609" s="46"/>
      <c r="D609" s="46" t="s">
        <v>713</v>
      </c>
      <c r="E609" s="46" t="s">
        <v>56</v>
      </c>
      <c r="F609" s="46"/>
      <c r="G609" s="46"/>
    </row>
    <row r="610" spans="1:7" ht="15.75" hidden="1" customHeight="1">
      <c r="A610" s="28" t="s">
        <v>666</v>
      </c>
      <c r="B610" s="29" t="s">
        <v>714</v>
      </c>
      <c r="C610" s="49"/>
      <c r="D610" s="49" t="s">
        <v>715</v>
      </c>
      <c r="E610" s="49" t="s">
        <v>56</v>
      </c>
      <c r="F610" s="49"/>
      <c r="G610" s="49"/>
    </row>
    <row r="611" spans="1:7" ht="15.75" hidden="1" customHeight="1">
      <c r="A611" s="31" t="s">
        <v>716</v>
      </c>
      <c r="B611" s="32" t="s">
        <v>717</v>
      </c>
      <c r="C611" s="46"/>
      <c r="D611" s="46" t="s">
        <v>718</v>
      </c>
      <c r="E611" s="46" t="s">
        <v>56</v>
      </c>
      <c r="F611" s="46"/>
      <c r="G611" s="46"/>
    </row>
    <row r="612" spans="1:7" ht="15.75" hidden="1" customHeight="1">
      <c r="A612" s="28" t="s">
        <v>716</v>
      </c>
      <c r="B612" s="29" t="s">
        <v>717</v>
      </c>
      <c r="C612" s="49"/>
      <c r="D612" s="49" t="s">
        <v>719</v>
      </c>
      <c r="E612" s="49" t="s">
        <v>56</v>
      </c>
      <c r="F612" s="49"/>
      <c r="G612" s="49"/>
    </row>
    <row r="613" spans="1:7" ht="15.75" hidden="1" customHeight="1">
      <c r="A613" s="31" t="s">
        <v>716</v>
      </c>
      <c r="B613" s="32" t="s">
        <v>717</v>
      </c>
      <c r="C613" s="46"/>
      <c r="D613" s="46" t="s">
        <v>720</v>
      </c>
      <c r="E613" s="46" t="s">
        <v>56</v>
      </c>
      <c r="F613" s="46"/>
      <c r="G613" s="46"/>
    </row>
    <row r="614" spans="1:7" ht="15.75" hidden="1" customHeight="1">
      <c r="A614" s="28" t="s">
        <v>716</v>
      </c>
      <c r="B614" s="29" t="s">
        <v>717</v>
      </c>
      <c r="C614" s="49"/>
      <c r="D614" s="49" t="s">
        <v>721</v>
      </c>
      <c r="E614" s="49" t="s">
        <v>56</v>
      </c>
      <c r="F614" s="49"/>
      <c r="G614" s="49"/>
    </row>
    <row r="615" spans="1:7" ht="15.75" hidden="1" customHeight="1">
      <c r="A615" s="31" t="s">
        <v>716</v>
      </c>
      <c r="B615" s="32" t="s">
        <v>717</v>
      </c>
      <c r="C615" s="46"/>
      <c r="D615" s="46" t="s">
        <v>722</v>
      </c>
      <c r="E615" s="46" t="s">
        <v>56</v>
      </c>
      <c r="F615" s="46"/>
      <c r="G615" s="46"/>
    </row>
    <row r="616" spans="1:7" ht="15.75" hidden="1" customHeight="1">
      <c r="A616" s="28" t="s">
        <v>716</v>
      </c>
      <c r="B616" s="29" t="s">
        <v>717</v>
      </c>
      <c r="C616" s="49"/>
      <c r="D616" s="49" t="s">
        <v>723</v>
      </c>
      <c r="E616" s="49" t="s">
        <v>56</v>
      </c>
      <c r="F616" s="49"/>
      <c r="G616" s="49"/>
    </row>
    <row r="617" spans="1:7" ht="15.75" hidden="1" customHeight="1">
      <c r="A617" s="31" t="s">
        <v>716</v>
      </c>
      <c r="B617" s="32" t="s">
        <v>717</v>
      </c>
      <c r="C617" s="46"/>
      <c r="D617" s="46" t="s">
        <v>724</v>
      </c>
      <c r="E617" s="46" t="s">
        <v>56</v>
      </c>
      <c r="F617" s="46"/>
      <c r="G617" s="46"/>
    </row>
    <row r="618" spans="1:7" ht="15.75" hidden="1" customHeight="1">
      <c r="A618" s="28" t="s">
        <v>716</v>
      </c>
      <c r="B618" s="29" t="s">
        <v>717</v>
      </c>
      <c r="C618" s="49"/>
      <c r="D618" s="49" t="s">
        <v>725</v>
      </c>
      <c r="E618" s="49" t="s">
        <v>56</v>
      </c>
      <c r="F618" s="49"/>
      <c r="G618" s="49"/>
    </row>
    <row r="619" spans="1:7" ht="15.75" hidden="1" customHeight="1">
      <c r="A619" s="31" t="s">
        <v>716</v>
      </c>
      <c r="B619" s="32" t="s">
        <v>717</v>
      </c>
      <c r="C619" s="46"/>
      <c r="D619" s="46" t="s">
        <v>726</v>
      </c>
      <c r="E619" s="46" t="s">
        <v>56</v>
      </c>
      <c r="F619" s="46"/>
      <c r="G619" s="46"/>
    </row>
    <row r="620" spans="1:7" ht="15.75" hidden="1" customHeight="1">
      <c r="A620" s="28" t="s">
        <v>716</v>
      </c>
      <c r="B620" s="29" t="s">
        <v>717</v>
      </c>
      <c r="C620" s="49"/>
      <c r="D620" s="49" t="s">
        <v>727</v>
      </c>
      <c r="E620" s="49" t="s">
        <v>56</v>
      </c>
      <c r="F620" s="49"/>
      <c r="G620" s="49"/>
    </row>
    <row r="621" spans="1:7" ht="15.75" hidden="1" customHeight="1">
      <c r="A621" s="31" t="s">
        <v>716</v>
      </c>
      <c r="B621" s="32" t="s">
        <v>717</v>
      </c>
      <c r="C621" s="46"/>
      <c r="D621" s="46" t="s">
        <v>728</v>
      </c>
      <c r="E621" s="46" t="s">
        <v>56</v>
      </c>
      <c r="F621" s="46"/>
      <c r="G621" s="46"/>
    </row>
    <row r="622" spans="1:7" ht="15.75" hidden="1" customHeight="1">
      <c r="A622" s="28" t="s">
        <v>716</v>
      </c>
      <c r="B622" s="29" t="s">
        <v>717</v>
      </c>
      <c r="C622" s="49"/>
      <c r="D622" s="49" t="s">
        <v>729</v>
      </c>
      <c r="E622" s="49" t="s">
        <v>56</v>
      </c>
      <c r="F622" s="49"/>
      <c r="G622" s="49"/>
    </row>
    <row r="623" spans="1:7" ht="15.75" hidden="1" customHeight="1">
      <c r="A623" s="31" t="s">
        <v>716</v>
      </c>
      <c r="B623" s="32" t="s">
        <v>717</v>
      </c>
      <c r="C623" s="46"/>
      <c r="D623" s="46" t="s">
        <v>730</v>
      </c>
      <c r="E623" s="46" t="s">
        <v>56</v>
      </c>
      <c r="F623" s="46"/>
      <c r="G623" s="46"/>
    </row>
    <row r="624" spans="1:7" ht="15.75" hidden="1" customHeight="1">
      <c r="A624" s="28" t="s">
        <v>716</v>
      </c>
      <c r="B624" s="29" t="s">
        <v>731</v>
      </c>
      <c r="C624" s="49"/>
      <c r="D624" s="49" t="s">
        <v>732</v>
      </c>
      <c r="E624" s="49" t="s">
        <v>56</v>
      </c>
      <c r="F624" s="49"/>
      <c r="G624" s="49"/>
    </row>
    <row r="625" spans="1:7" ht="15.75" hidden="1" customHeight="1">
      <c r="A625" s="31" t="s">
        <v>716</v>
      </c>
      <c r="B625" s="32" t="s">
        <v>717</v>
      </c>
      <c r="C625" s="46"/>
      <c r="D625" s="46" t="s">
        <v>733</v>
      </c>
      <c r="E625" s="46" t="s">
        <v>56</v>
      </c>
      <c r="F625" s="46"/>
      <c r="G625" s="46"/>
    </row>
    <row r="626" spans="1:7" ht="15.75" hidden="1" customHeight="1">
      <c r="A626" s="28" t="s">
        <v>716</v>
      </c>
      <c r="B626" s="29" t="s">
        <v>731</v>
      </c>
      <c r="C626" s="49"/>
      <c r="D626" s="49" t="s">
        <v>734</v>
      </c>
      <c r="E626" s="49" t="s">
        <v>56</v>
      </c>
      <c r="F626" s="49"/>
      <c r="G626" s="49"/>
    </row>
    <row r="627" spans="1:7" ht="15.75" hidden="1" customHeight="1">
      <c r="A627" s="31" t="s">
        <v>716</v>
      </c>
      <c r="B627" s="32" t="s">
        <v>717</v>
      </c>
      <c r="C627" s="46"/>
      <c r="D627" s="46" t="s">
        <v>735</v>
      </c>
      <c r="E627" s="46" t="s">
        <v>56</v>
      </c>
      <c r="F627" s="46"/>
      <c r="G627" s="46"/>
    </row>
    <row r="628" spans="1:7" ht="15.75" hidden="1" customHeight="1">
      <c r="A628" s="28" t="s">
        <v>716</v>
      </c>
      <c r="B628" s="29" t="s">
        <v>717</v>
      </c>
      <c r="C628" s="49"/>
      <c r="D628" s="49" t="s">
        <v>736</v>
      </c>
      <c r="E628" s="49" t="s">
        <v>56</v>
      </c>
      <c r="F628" s="49"/>
      <c r="G628" s="49"/>
    </row>
    <row r="629" spans="1:7" ht="15.75" hidden="1" customHeight="1">
      <c r="A629" s="31" t="s">
        <v>716</v>
      </c>
      <c r="B629" s="32" t="s">
        <v>717</v>
      </c>
      <c r="C629" s="46"/>
      <c r="D629" s="46" t="s">
        <v>737</v>
      </c>
      <c r="E629" s="46" t="s">
        <v>56</v>
      </c>
      <c r="F629" s="46"/>
      <c r="G629" s="46"/>
    </row>
    <row r="630" spans="1:7" ht="15.75" hidden="1" customHeight="1">
      <c r="A630" s="28" t="s">
        <v>716</v>
      </c>
      <c r="B630" s="29" t="s">
        <v>731</v>
      </c>
      <c r="C630" s="49"/>
      <c r="D630" s="49" t="s">
        <v>738</v>
      </c>
      <c r="E630" s="49" t="s">
        <v>56</v>
      </c>
      <c r="F630" s="49"/>
      <c r="G630" s="49"/>
    </row>
    <row r="631" spans="1:7" ht="15.75" hidden="1" customHeight="1">
      <c r="A631" s="31" t="s">
        <v>716</v>
      </c>
      <c r="B631" s="32" t="s">
        <v>717</v>
      </c>
      <c r="C631" s="46"/>
      <c r="D631" s="46" t="s">
        <v>739</v>
      </c>
      <c r="E631" s="46" t="s">
        <v>56</v>
      </c>
      <c r="F631" s="46"/>
      <c r="G631" s="46"/>
    </row>
    <row r="632" spans="1:7" ht="15.75" hidden="1" customHeight="1">
      <c r="A632" s="28" t="s">
        <v>716</v>
      </c>
      <c r="B632" s="29" t="s">
        <v>717</v>
      </c>
      <c r="C632" s="49"/>
      <c r="D632" s="49" t="s">
        <v>740</v>
      </c>
      <c r="E632" s="49" t="s">
        <v>56</v>
      </c>
      <c r="F632" s="49"/>
      <c r="G632" s="49"/>
    </row>
    <row r="633" spans="1:7" ht="15.75" hidden="1" customHeight="1">
      <c r="A633" s="31" t="s">
        <v>716</v>
      </c>
      <c r="B633" s="32" t="s">
        <v>717</v>
      </c>
      <c r="C633" s="46"/>
      <c r="D633" s="46" t="s">
        <v>741</v>
      </c>
      <c r="E633" s="46" t="s">
        <v>56</v>
      </c>
      <c r="F633" s="46"/>
      <c r="G633" s="46"/>
    </row>
    <row r="634" spans="1:7" ht="15.75" hidden="1" customHeight="1">
      <c r="A634" s="28" t="s">
        <v>716</v>
      </c>
      <c r="B634" s="29" t="s">
        <v>717</v>
      </c>
      <c r="C634" s="49"/>
      <c r="D634" s="49" t="s">
        <v>742</v>
      </c>
      <c r="E634" s="49" t="s">
        <v>56</v>
      </c>
      <c r="F634" s="49"/>
      <c r="G634" s="49"/>
    </row>
    <row r="635" spans="1:7" ht="15.75" hidden="1" customHeight="1">
      <c r="A635" s="31" t="s">
        <v>716</v>
      </c>
      <c r="B635" s="32" t="s">
        <v>717</v>
      </c>
      <c r="C635" s="46"/>
      <c r="D635" s="46" t="s">
        <v>743</v>
      </c>
      <c r="E635" s="46" t="s">
        <v>56</v>
      </c>
      <c r="F635" s="46"/>
      <c r="G635" s="46"/>
    </row>
    <row r="636" spans="1:7" ht="15.75" hidden="1" customHeight="1">
      <c r="A636" s="28" t="s">
        <v>716</v>
      </c>
      <c r="B636" s="29" t="s">
        <v>717</v>
      </c>
      <c r="C636" s="49"/>
      <c r="D636" s="49" t="s">
        <v>744</v>
      </c>
      <c r="E636" s="49" t="s">
        <v>56</v>
      </c>
      <c r="F636" s="49"/>
      <c r="G636" s="49"/>
    </row>
    <row r="637" spans="1:7" ht="15.75" hidden="1" customHeight="1">
      <c r="A637" s="31" t="s">
        <v>716</v>
      </c>
      <c r="B637" s="32" t="s">
        <v>731</v>
      </c>
      <c r="C637" s="46"/>
      <c r="D637" s="46" t="s">
        <v>745</v>
      </c>
      <c r="E637" s="46" t="s">
        <v>56</v>
      </c>
      <c r="F637" s="46"/>
      <c r="G637" s="46"/>
    </row>
    <row r="638" spans="1:7" ht="15.75" hidden="1" customHeight="1">
      <c r="A638" s="28" t="s">
        <v>716</v>
      </c>
      <c r="B638" s="29" t="s">
        <v>717</v>
      </c>
      <c r="C638" s="49"/>
      <c r="D638" s="49" t="s">
        <v>746</v>
      </c>
      <c r="E638" s="49" t="s">
        <v>56</v>
      </c>
      <c r="F638" s="49"/>
      <c r="G638" s="49"/>
    </row>
    <row r="639" spans="1:7" ht="15.75" hidden="1" customHeight="1">
      <c r="A639" s="31" t="s">
        <v>716</v>
      </c>
      <c r="B639" s="32" t="s">
        <v>731</v>
      </c>
      <c r="C639" s="46"/>
      <c r="D639" s="46" t="s">
        <v>747</v>
      </c>
      <c r="E639" s="46" t="s">
        <v>56</v>
      </c>
      <c r="F639" s="46"/>
      <c r="G639" s="46"/>
    </row>
    <row r="640" spans="1:7" ht="15.75" hidden="1" customHeight="1">
      <c r="A640" s="28" t="s">
        <v>716</v>
      </c>
      <c r="B640" s="29" t="s">
        <v>717</v>
      </c>
      <c r="C640" s="49"/>
      <c r="D640" s="49" t="s">
        <v>748</v>
      </c>
      <c r="E640" s="49" t="s">
        <v>56</v>
      </c>
      <c r="F640" s="49"/>
      <c r="G640" s="49"/>
    </row>
    <row r="641" spans="1:7" ht="15.75" hidden="1" customHeight="1">
      <c r="A641" s="31" t="s">
        <v>749</v>
      </c>
      <c r="B641" s="32" t="s">
        <v>750</v>
      </c>
      <c r="C641" s="46" t="s">
        <v>751</v>
      </c>
      <c r="D641" s="46"/>
      <c r="E641" s="46" t="s">
        <v>56</v>
      </c>
      <c r="F641" s="46" t="s">
        <v>402</v>
      </c>
      <c r="G641" s="46" t="s">
        <v>752</v>
      </c>
    </row>
    <row r="642" spans="1:7" ht="15.75" hidden="1" customHeight="1">
      <c r="A642" s="28" t="s">
        <v>749</v>
      </c>
      <c r="B642" s="29" t="s">
        <v>753</v>
      </c>
      <c r="C642" s="49" t="s">
        <v>754</v>
      </c>
      <c r="D642" s="49"/>
      <c r="E642" s="49" t="s">
        <v>56</v>
      </c>
      <c r="F642" s="49" t="s">
        <v>402</v>
      </c>
      <c r="G642" s="49" t="s">
        <v>752</v>
      </c>
    </row>
    <row r="643" spans="1:7" ht="15.75" hidden="1" customHeight="1">
      <c r="A643" s="31" t="s">
        <v>749</v>
      </c>
      <c r="B643" s="32" t="s">
        <v>753</v>
      </c>
      <c r="C643" s="46" t="s">
        <v>755</v>
      </c>
      <c r="D643" s="46"/>
      <c r="E643" s="46" t="s">
        <v>56</v>
      </c>
      <c r="F643" s="46" t="s">
        <v>402</v>
      </c>
      <c r="G643" s="46" t="s">
        <v>752</v>
      </c>
    </row>
    <row r="644" spans="1:7" ht="15.75" hidden="1" customHeight="1">
      <c r="A644" s="28" t="s">
        <v>749</v>
      </c>
      <c r="B644" s="29" t="s">
        <v>753</v>
      </c>
      <c r="C644" s="49" t="s">
        <v>756</v>
      </c>
      <c r="D644" s="49"/>
      <c r="E644" s="49" t="s">
        <v>56</v>
      </c>
      <c r="F644" s="49" t="s">
        <v>402</v>
      </c>
      <c r="G644" s="49" t="s">
        <v>752</v>
      </c>
    </row>
    <row r="645" spans="1:7" ht="15.75" hidden="1" customHeight="1">
      <c r="A645" s="31" t="s">
        <v>749</v>
      </c>
      <c r="B645" s="32" t="s">
        <v>753</v>
      </c>
      <c r="C645" s="46" t="s">
        <v>757</v>
      </c>
      <c r="D645" s="46"/>
      <c r="E645" s="46" t="s">
        <v>56</v>
      </c>
      <c r="F645" s="46" t="s">
        <v>402</v>
      </c>
      <c r="G645" s="46" t="s">
        <v>752</v>
      </c>
    </row>
    <row r="646" spans="1:7" ht="15.75" hidden="1" customHeight="1">
      <c r="A646" s="28" t="s">
        <v>749</v>
      </c>
      <c r="B646" s="29" t="s">
        <v>753</v>
      </c>
      <c r="C646" s="49" t="s">
        <v>758</v>
      </c>
      <c r="D646" s="49"/>
      <c r="E646" s="49" t="s">
        <v>56</v>
      </c>
      <c r="F646" s="49" t="s">
        <v>402</v>
      </c>
      <c r="G646" s="49" t="s">
        <v>752</v>
      </c>
    </row>
    <row r="647" spans="1:7" ht="15.75" hidden="1" customHeight="1">
      <c r="A647" s="31" t="s">
        <v>749</v>
      </c>
      <c r="B647" s="32" t="s">
        <v>753</v>
      </c>
      <c r="C647" s="46" t="s">
        <v>759</v>
      </c>
      <c r="D647" s="46"/>
      <c r="E647" s="46" t="s">
        <v>56</v>
      </c>
      <c r="F647" s="46" t="s">
        <v>402</v>
      </c>
      <c r="G647" s="46" t="s">
        <v>752</v>
      </c>
    </row>
    <row r="648" spans="1:7" ht="15.75" hidden="1" customHeight="1">
      <c r="A648" s="28" t="s">
        <v>749</v>
      </c>
      <c r="B648" s="29" t="s">
        <v>753</v>
      </c>
      <c r="C648" s="49" t="s">
        <v>760</v>
      </c>
      <c r="D648" s="49"/>
      <c r="E648" s="49" t="s">
        <v>56</v>
      </c>
      <c r="F648" s="49" t="s">
        <v>402</v>
      </c>
      <c r="G648" s="49" t="s">
        <v>761</v>
      </c>
    </row>
    <row r="649" spans="1:7" ht="15.75" hidden="1" customHeight="1">
      <c r="A649" s="31" t="s">
        <v>749</v>
      </c>
      <c r="B649" s="32" t="s">
        <v>753</v>
      </c>
      <c r="C649" s="46" t="s">
        <v>762</v>
      </c>
      <c r="D649" s="46"/>
      <c r="E649" s="46" t="s">
        <v>56</v>
      </c>
      <c r="F649" s="46" t="s">
        <v>402</v>
      </c>
      <c r="G649" s="46" t="s">
        <v>752</v>
      </c>
    </row>
    <row r="650" spans="1:7" ht="15.75" hidden="1" customHeight="1">
      <c r="A650" s="28"/>
      <c r="B650" s="29"/>
      <c r="C650" s="49"/>
      <c r="D650" s="49"/>
      <c r="E650" s="49"/>
      <c r="F650" s="49"/>
      <c r="G650" s="49"/>
    </row>
    <row r="651" spans="1:7" ht="15.75" hidden="1" customHeight="1">
      <c r="A651" s="31"/>
      <c r="B651" s="32"/>
      <c r="C651" s="46"/>
      <c r="D651" s="46"/>
      <c r="E651" s="46"/>
      <c r="F651" s="46"/>
      <c r="G651" s="46"/>
    </row>
    <row r="652" spans="1:7" ht="15.75" hidden="1" customHeight="1">
      <c r="A652" s="28" t="s">
        <v>749</v>
      </c>
      <c r="B652" s="29" t="s">
        <v>763</v>
      </c>
      <c r="C652" s="49" t="s">
        <v>764</v>
      </c>
      <c r="D652" s="49"/>
      <c r="E652" s="49" t="s">
        <v>56</v>
      </c>
      <c r="F652" s="49" t="s">
        <v>402</v>
      </c>
      <c r="G652" s="49" t="s">
        <v>752</v>
      </c>
    </row>
    <row r="653" spans="1:7" ht="15.75" hidden="1" customHeight="1">
      <c r="A653" s="31" t="s">
        <v>749</v>
      </c>
      <c r="B653" s="32" t="s">
        <v>763</v>
      </c>
      <c r="C653" s="46" t="s">
        <v>765</v>
      </c>
      <c r="D653" s="46"/>
      <c r="E653" s="46" t="s">
        <v>56</v>
      </c>
      <c r="F653" s="46" t="s">
        <v>402</v>
      </c>
      <c r="G653" s="46" t="s">
        <v>752</v>
      </c>
    </row>
    <row r="654" spans="1:7" ht="15.75" hidden="1" customHeight="1">
      <c r="A654" s="28" t="s">
        <v>749</v>
      </c>
      <c r="B654" s="29" t="s">
        <v>763</v>
      </c>
      <c r="C654" s="49" t="s">
        <v>766</v>
      </c>
      <c r="D654" s="49"/>
      <c r="E654" s="49" t="s">
        <v>56</v>
      </c>
      <c r="F654" s="49" t="s">
        <v>402</v>
      </c>
      <c r="G654" s="49" t="s">
        <v>752</v>
      </c>
    </row>
    <row r="655" spans="1:7" ht="15.75" hidden="1" customHeight="1">
      <c r="A655" s="31"/>
      <c r="B655" s="32"/>
      <c r="C655" s="46"/>
      <c r="D655" s="46"/>
      <c r="E655" s="46"/>
      <c r="F655" s="46"/>
      <c r="G655" s="46"/>
    </row>
    <row r="656" spans="1:7" ht="15.75" hidden="1" customHeight="1">
      <c r="A656" s="28"/>
      <c r="B656" s="29"/>
      <c r="C656" s="49"/>
      <c r="D656" s="49"/>
      <c r="E656" s="49"/>
      <c r="F656" s="49"/>
      <c r="G656" s="49"/>
    </row>
    <row r="657" spans="1:7" ht="15.75" hidden="1" customHeight="1">
      <c r="A657" s="31"/>
      <c r="B657" s="32"/>
      <c r="C657" s="46"/>
      <c r="D657" s="46"/>
      <c r="E657" s="46"/>
      <c r="F657" s="46"/>
      <c r="G657" s="46"/>
    </row>
    <row r="658" spans="1:7" ht="15.75" hidden="1" customHeight="1">
      <c r="A658" s="28"/>
      <c r="B658" s="29"/>
      <c r="C658" s="49"/>
      <c r="D658" s="49"/>
      <c r="E658" s="49"/>
      <c r="F658" s="49"/>
      <c r="G658" s="49"/>
    </row>
    <row r="659" spans="1:7" ht="15.75" hidden="1" customHeight="1">
      <c r="A659" s="31"/>
      <c r="B659" s="32"/>
      <c r="C659" s="46"/>
      <c r="D659" s="46"/>
      <c r="E659" s="46"/>
      <c r="F659" s="46"/>
      <c r="G659" s="46"/>
    </row>
    <row r="660" spans="1:7" ht="15.75" hidden="1" customHeight="1">
      <c r="A660" s="28"/>
      <c r="B660" s="29"/>
      <c r="C660" s="49"/>
      <c r="D660" s="49"/>
      <c r="E660" s="49"/>
      <c r="F660" s="49"/>
      <c r="G660" s="49"/>
    </row>
    <row r="661" spans="1:7" ht="15.75" hidden="1" customHeight="1">
      <c r="A661" s="31"/>
      <c r="B661" s="32"/>
      <c r="C661" s="46"/>
      <c r="D661" s="46"/>
      <c r="E661" s="46"/>
      <c r="F661" s="46"/>
      <c r="G661" s="46"/>
    </row>
    <row r="662" spans="1:7" ht="15.75" hidden="1" customHeight="1">
      <c r="A662" s="28"/>
      <c r="B662" s="29"/>
      <c r="C662" s="49"/>
      <c r="D662" s="49"/>
      <c r="E662" s="49"/>
      <c r="F662" s="49"/>
      <c r="G662" s="49"/>
    </row>
    <row r="663" spans="1:7" ht="15.75" hidden="1" customHeight="1">
      <c r="A663" s="31"/>
      <c r="B663" s="32"/>
      <c r="C663" s="46"/>
      <c r="D663" s="46"/>
      <c r="E663" s="46"/>
      <c r="F663" s="46"/>
      <c r="G663" s="46"/>
    </row>
    <row r="664" spans="1:7" ht="15.75" hidden="1" customHeight="1">
      <c r="A664" s="28"/>
      <c r="B664" s="29"/>
      <c r="C664" s="49"/>
      <c r="D664" s="49"/>
      <c r="E664" s="49"/>
      <c r="F664" s="49"/>
      <c r="G664" s="49"/>
    </row>
    <row r="665" spans="1:7" ht="15.75" hidden="1" customHeight="1">
      <c r="A665" s="31"/>
      <c r="B665" s="32"/>
      <c r="C665" s="46"/>
      <c r="D665" s="46"/>
      <c r="E665" s="46"/>
      <c r="F665" s="46"/>
      <c r="G665" s="46"/>
    </row>
    <row r="666" spans="1:7" ht="15.75" hidden="1" customHeight="1">
      <c r="A666" s="28"/>
      <c r="B666" s="29"/>
      <c r="C666" s="49"/>
      <c r="D666" s="49"/>
      <c r="E666" s="49"/>
      <c r="F666" s="49"/>
      <c r="G666" s="49"/>
    </row>
    <row r="667" spans="1:7" ht="15.75" hidden="1" customHeight="1">
      <c r="A667" s="31"/>
      <c r="B667" s="32"/>
      <c r="C667" s="46"/>
      <c r="D667" s="46"/>
      <c r="E667" s="46"/>
      <c r="F667" s="46"/>
      <c r="G667" s="46"/>
    </row>
    <row r="668" spans="1:7" ht="15.75" hidden="1" customHeight="1">
      <c r="A668" s="28"/>
      <c r="B668" s="29"/>
      <c r="C668" s="49"/>
      <c r="D668" s="49"/>
      <c r="E668" s="49"/>
      <c r="F668" s="49"/>
      <c r="G668" s="49"/>
    </row>
    <row r="669" spans="1:7" ht="15.75" hidden="1" customHeight="1">
      <c r="A669" s="31"/>
      <c r="B669" s="32"/>
      <c r="C669" s="46"/>
      <c r="D669" s="46"/>
      <c r="E669" s="46"/>
      <c r="F669" s="46"/>
      <c r="G669" s="46"/>
    </row>
    <row r="670" spans="1:7" ht="15.75" hidden="1" customHeight="1">
      <c r="A670" s="28"/>
      <c r="B670" s="29"/>
      <c r="C670" s="49"/>
      <c r="D670" s="49"/>
      <c r="E670" s="49"/>
      <c r="F670" s="49"/>
      <c r="G670" s="49"/>
    </row>
    <row r="671" spans="1:7" ht="15.75" hidden="1" customHeight="1">
      <c r="A671" s="31" t="s">
        <v>767</v>
      </c>
      <c r="B671" s="32" t="s">
        <v>768</v>
      </c>
      <c r="C671" s="46" t="s">
        <v>769</v>
      </c>
      <c r="D671" s="46"/>
      <c r="E671" s="46" t="s">
        <v>56</v>
      </c>
      <c r="F671" s="46" t="s">
        <v>402</v>
      </c>
      <c r="G671" s="46" t="s">
        <v>752</v>
      </c>
    </row>
    <row r="672" spans="1:7" ht="15.75" hidden="1" customHeight="1">
      <c r="A672" s="28" t="s">
        <v>767</v>
      </c>
      <c r="B672" s="29" t="s">
        <v>768</v>
      </c>
      <c r="C672" s="49" t="s">
        <v>770</v>
      </c>
      <c r="D672" s="49"/>
      <c r="E672" s="49" t="s">
        <v>56</v>
      </c>
      <c r="F672" s="49" t="s">
        <v>402</v>
      </c>
      <c r="G672" s="49" t="s">
        <v>752</v>
      </c>
    </row>
    <row r="673" spans="1:7" ht="15.75" hidden="1" customHeight="1">
      <c r="A673" s="31" t="s">
        <v>767</v>
      </c>
      <c r="B673" s="32" t="s">
        <v>768</v>
      </c>
      <c r="C673" s="46" t="s">
        <v>771</v>
      </c>
      <c r="D673" s="46"/>
      <c r="E673" s="46" t="s">
        <v>56</v>
      </c>
      <c r="F673" s="46" t="s">
        <v>402</v>
      </c>
      <c r="G673" s="46" t="s">
        <v>752</v>
      </c>
    </row>
    <row r="674" spans="1:7" ht="15.75" hidden="1" customHeight="1">
      <c r="A674" s="28" t="s">
        <v>767</v>
      </c>
      <c r="B674" s="29" t="s">
        <v>768</v>
      </c>
      <c r="C674" s="49" t="s">
        <v>772</v>
      </c>
      <c r="D674" s="49"/>
      <c r="E674" s="49" t="s">
        <v>56</v>
      </c>
      <c r="F674" s="49" t="s">
        <v>402</v>
      </c>
      <c r="G674" s="49" t="s">
        <v>752</v>
      </c>
    </row>
    <row r="675" spans="1:7" ht="15.75" hidden="1" customHeight="1">
      <c r="A675" s="31" t="s">
        <v>767</v>
      </c>
      <c r="B675" s="32" t="s">
        <v>768</v>
      </c>
      <c r="C675" s="46" t="s">
        <v>773</v>
      </c>
      <c r="D675" s="46"/>
      <c r="E675" s="46" t="s">
        <v>56</v>
      </c>
      <c r="F675" s="46" t="s">
        <v>402</v>
      </c>
      <c r="G675" s="46" t="s">
        <v>752</v>
      </c>
    </row>
    <row r="676" spans="1:7" ht="15.75" hidden="1" customHeight="1">
      <c r="A676" s="28" t="s">
        <v>767</v>
      </c>
      <c r="B676" s="29" t="s">
        <v>768</v>
      </c>
      <c r="C676" s="49" t="s">
        <v>774</v>
      </c>
      <c r="D676" s="49"/>
      <c r="E676" s="49" t="s">
        <v>56</v>
      </c>
      <c r="F676" s="49" t="s">
        <v>402</v>
      </c>
      <c r="G676" s="49" t="s">
        <v>752</v>
      </c>
    </row>
    <row r="677" spans="1:7" ht="15.75" hidden="1" customHeight="1">
      <c r="A677" s="31" t="s">
        <v>767</v>
      </c>
      <c r="B677" s="32" t="s">
        <v>775</v>
      </c>
      <c r="C677" s="46" t="s">
        <v>776</v>
      </c>
      <c r="D677" s="46"/>
      <c r="E677" s="46" t="s">
        <v>56</v>
      </c>
      <c r="F677" s="46" t="s">
        <v>402</v>
      </c>
      <c r="G677" s="46" t="s">
        <v>752</v>
      </c>
    </row>
    <row r="678" spans="1:7" ht="15.75" hidden="1" customHeight="1">
      <c r="A678" s="28" t="s">
        <v>767</v>
      </c>
      <c r="B678" s="29" t="s">
        <v>775</v>
      </c>
      <c r="C678" s="49" t="s">
        <v>777</v>
      </c>
      <c r="D678" s="49" t="s">
        <v>47</v>
      </c>
      <c r="E678" s="49" t="s">
        <v>56</v>
      </c>
      <c r="F678" s="49" t="s">
        <v>402</v>
      </c>
      <c r="G678" s="49" t="s">
        <v>752</v>
      </c>
    </row>
    <row r="679" spans="1:7" ht="15.75" hidden="1" customHeight="1">
      <c r="A679" s="31" t="s">
        <v>767</v>
      </c>
      <c r="B679" s="32" t="s">
        <v>775</v>
      </c>
      <c r="C679" s="46" t="s">
        <v>778</v>
      </c>
      <c r="D679" s="46"/>
      <c r="E679" s="46" t="s">
        <v>56</v>
      </c>
      <c r="F679" s="46" t="s">
        <v>402</v>
      </c>
      <c r="G679" s="46" t="s">
        <v>752</v>
      </c>
    </row>
    <row r="680" spans="1:7" ht="15.75" hidden="1" customHeight="1">
      <c r="A680" s="28" t="s">
        <v>767</v>
      </c>
      <c r="B680" s="29" t="s">
        <v>775</v>
      </c>
      <c r="C680" s="49" t="s">
        <v>779</v>
      </c>
      <c r="D680" s="49"/>
      <c r="E680" s="49" t="s">
        <v>56</v>
      </c>
      <c r="F680" s="49" t="s">
        <v>402</v>
      </c>
      <c r="G680" s="49" t="s">
        <v>752</v>
      </c>
    </row>
    <row r="681" spans="1:7" ht="15.75" hidden="1" customHeight="1">
      <c r="A681" s="31" t="s">
        <v>767</v>
      </c>
      <c r="B681" s="32" t="s">
        <v>780</v>
      </c>
      <c r="C681" s="46" t="s">
        <v>781</v>
      </c>
      <c r="D681" s="46"/>
      <c r="E681" s="46" t="s">
        <v>56</v>
      </c>
      <c r="F681" s="46" t="s">
        <v>402</v>
      </c>
      <c r="G681" s="46" t="s">
        <v>752</v>
      </c>
    </row>
    <row r="682" spans="1:7" ht="15.75" hidden="1" customHeight="1">
      <c r="A682" s="28" t="s">
        <v>767</v>
      </c>
      <c r="B682" s="29" t="s">
        <v>780</v>
      </c>
      <c r="C682" s="49" t="s">
        <v>782</v>
      </c>
      <c r="D682" s="49"/>
      <c r="E682" s="49" t="s">
        <v>56</v>
      </c>
      <c r="F682" s="49" t="s">
        <v>402</v>
      </c>
      <c r="G682" s="49" t="s">
        <v>752</v>
      </c>
    </row>
    <row r="683" spans="1:7" ht="15.75" hidden="1" customHeight="1">
      <c r="A683" s="31"/>
      <c r="B683" s="32"/>
      <c r="C683" s="46"/>
      <c r="D683" s="46"/>
      <c r="E683" s="46"/>
      <c r="F683" s="46"/>
      <c r="G683" s="46"/>
    </row>
    <row r="684" spans="1:7" ht="15.75" hidden="1" customHeight="1">
      <c r="A684" s="28"/>
      <c r="B684" s="29"/>
      <c r="C684" s="49"/>
      <c r="D684" s="49"/>
      <c r="E684" s="49"/>
      <c r="F684" s="49"/>
      <c r="G684" s="49"/>
    </row>
    <row r="685" spans="1:7" ht="15.75" hidden="1" customHeight="1">
      <c r="A685" s="31"/>
      <c r="B685" s="32"/>
      <c r="C685" s="46"/>
      <c r="D685" s="46"/>
      <c r="E685" s="46"/>
      <c r="F685" s="46"/>
      <c r="G685" s="46"/>
    </row>
    <row r="686" spans="1:7" ht="15.75" hidden="1" customHeight="1">
      <c r="A686" s="28"/>
      <c r="B686" s="29"/>
      <c r="C686" s="49"/>
      <c r="D686" s="49"/>
      <c r="E686" s="49"/>
      <c r="F686" s="49"/>
      <c r="G686" s="49"/>
    </row>
    <row r="687" spans="1:7" ht="15.75" hidden="1" customHeight="1">
      <c r="A687" s="31"/>
      <c r="B687" s="32"/>
      <c r="C687" s="46"/>
      <c r="D687" s="46"/>
      <c r="E687" s="46"/>
      <c r="F687" s="46"/>
      <c r="G687" s="46"/>
    </row>
    <row r="688" spans="1:7" ht="15.75" hidden="1" customHeight="1">
      <c r="A688" s="28"/>
      <c r="B688" s="29"/>
      <c r="C688" s="49"/>
      <c r="D688" s="49"/>
      <c r="E688" s="49"/>
      <c r="F688" s="49"/>
      <c r="G688" s="49"/>
    </row>
    <row r="689" spans="1:7" ht="15.75" hidden="1" customHeight="1">
      <c r="A689" s="31"/>
      <c r="B689" s="32"/>
      <c r="C689" s="46"/>
      <c r="D689" s="46"/>
      <c r="E689" s="46"/>
      <c r="F689" s="46"/>
      <c r="G689" s="46"/>
    </row>
    <row r="690" spans="1:7" ht="15.75" hidden="1" customHeight="1">
      <c r="A690" s="28"/>
      <c r="B690" s="29"/>
      <c r="C690" s="49"/>
      <c r="D690" s="49"/>
      <c r="E690" s="49"/>
      <c r="F690" s="49"/>
      <c r="G690" s="49"/>
    </row>
    <row r="691" spans="1:7" ht="15.75" hidden="1" customHeight="1">
      <c r="A691" s="31"/>
      <c r="B691" s="32"/>
      <c r="C691" s="46"/>
      <c r="D691" s="46"/>
      <c r="E691" s="46"/>
      <c r="F691" s="46"/>
      <c r="G691" s="46"/>
    </row>
    <row r="692" spans="1:7" ht="15.75" hidden="1" customHeight="1">
      <c r="A692" s="28"/>
      <c r="B692" s="29"/>
      <c r="C692" s="49"/>
      <c r="D692" s="49"/>
      <c r="E692" s="49"/>
      <c r="F692" s="49"/>
      <c r="G692" s="49"/>
    </row>
    <row r="693" spans="1:7" ht="15.75" hidden="1" customHeight="1">
      <c r="A693" s="31"/>
      <c r="B693" s="32"/>
      <c r="C693" s="46"/>
      <c r="D693" s="46"/>
      <c r="E693" s="46"/>
      <c r="F693" s="46"/>
      <c r="G693" s="46"/>
    </row>
    <row r="694" spans="1:7" ht="15.75" hidden="1" customHeight="1">
      <c r="A694" s="28"/>
      <c r="B694" s="29"/>
      <c r="C694" s="49"/>
      <c r="D694" s="49"/>
      <c r="E694" s="49"/>
      <c r="F694" s="49"/>
      <c r="G694" s="49"/>
    </row>
    <row r="695" spans="1:7" ht="15.75" hidden="1" customHeight="1">
      <c r="A695" s="31"/>
      <c r="B695" s="32"/>
      <c r="C695" s="46"/>
      <c r="D695" s="46"/>
      <c r="E695" s="46"/>
      <c r="F695" s="46"/>
      <c r="G695" s="46"/>
    </row>
    <row r="696" spans="1:7" ht="15.75" hidden="1" customHeight="1">
      <c r="A696" s="28"/>
      <c r="B696" s="29"/>
      <c r="C696" s="49"/>
      <c r="D696" s="49"/>
      <c r="E696" s="49"/>
      <c r="F696" s="49"/>
      <c r="G696" s="49"/>
    </row>
    <row r="697" spans="1:7" ht="15.75" hidden="1" customHeight="1">
      <c r="A697" s="31"/>
      <c r="B697" s="32"/>
      <c r="C697" s="46"/>
      <c r="D697" s="46"/>
      <c r="E697" s="46"/>
      <c r="F697" s="46"/>
      <c r="G697" s="46"/>
    </row>
    <row r="698" spans="1:7" ht="15.75" hidden="1" customHeight="1">
      <c r="A698" s="28"/>
      <c r="B698" s="29"/>
      <c r="C698" s="49"/>
      <c r="D698" s="49"/>
      <c r="E698" s="49"/>
      <c r="F698" s="49"/>
      <c r="G698" s="49"/>
    </row>
    <row r="699" spans="1:7" ht="15.75" hidden="1" customHeight="1">
      <c r="A699" s="31"/>
      <c r="B699" s="32"/>
      <c r="C699" s="46"/>
      <c r="D699" s="46"/>
      <c r="E699" s="46"/>
      <c r="F699" s="46"/>
      <c r="G699" s="46"/>
    </row>
    <row r="700" spans="1:7" ht="15.75" hidden="1" customHeight="1">
      <c r="A700" s="28"/>
      <c r="B700" s="29"/>
      <c r="C700" s="49"/>
      <c r="D700" s="49"/>
      <c r="E700" s="49"/>
      <c r="F700" s="49"/>
      <c r="G700" s="49"/>
    </row>
    <row r="701" spans="1:7" ht="15.75" hidden="1" customHeight="1">
      <c r="A701" s="31"/>
      <c r="B701" s="32"/>
      <c r="C701" s="46"/>
      <c r="D701" s="46"/>
      <c r="E701" s="46"/>
      <c r="F701" s="46"/>
      <c r="G701" s="46"/>
    </row>
    <row r="702" spans="1:7" ht="15.75" hidden="1" customHeight="1">
      <c r="A702" s="28"/>
      <c r="B702" s="29"/>
      <c r="C702" s="49"/>
      <c r="D702" s="49"/>
      <c r="E702" s="49"/>
      <c r="F702" s="49"/>
      <c r="G702" s="49"/>
    </row>
    <row r="703" spans="1:7" ht="15.75" hidden="1" customHeight="1">
      <c r="A703" s="31"/>
      <c r="B703" s="32"/>
      <c r="C703" s="46"/>
      <c r="D703" s="46"/>
      <c r="E703" s="46"/>
      <c r="F703" s="46"/>
      <c r="G703" s="46"/>
    </row>
    <row r="704" spans="1:7" ht="15.75" hidden="1" customHeight="1">
      <c r="A704" s="28"/>
      <c r="B704" s="29"/>
      <c r="C704" s="49"/>
      <c r="D704" s="49"/>
      <c r="E704" s="49"/>
      <c r="F704" s="49"/>
      <c r="G704" s="49"/>
    </row>
    <row r="705" spans="1:7" ht="15.75" hidden="1" customHeight="1">
      <c r="A705" s="31"/>
      <c r="B705" s="32"/>
      <c r="C705" s="46"/>
      <c r="D705" s="46"/>
      <c r="E705" s="46"/>
      <c r="F705" s="46"/>
      <c r="G705" s="46"/>
    </row>
    <row r="706" spans="1:7" ht="15.75" hidden="1" customHeight="1">
      <c r="A706" s="28" t="s">
        <v>783</v>
      </c>
      <c r="B706" s="29" t="s">
        <v>784</v>
      </c>
      <c r="C706" s="49"/>
      <c r="D706" s="49" t="s">
        <v>785</v>
      </c>
      <c r="E706" s="49" t="s">
        <v>56</v>
      </c>
      <c r="F706" s="49"/>
      <c r="G706" s="49"/>
    </row>
    <row r="707" spans="1:7" ht="15.75" hidden="1" customHeight="1">
      <c r="A707" s="31" t="s">
        <v>783</v>
      </c>
      <c r="B707" s="32" t="s">
        <v>784</v>
      </c>
      <c r="C707" s="46"/>
      <c r="D707" s="46" t="s">
        <v>786</v>
      </c>
      <c r="E707" s="46" t="s">
        <v>56</v>
      </c>
      <c r="F707" s="46"/>
      <c r="G707" s="46"/>
    </row>
    <row r="708" spans="1:7" ht="15.75" hidden="1" customHeight="1">
      <c r="A708" s="28" t="s">
        <v>783</v>
      </c>
      <c r="B708" s="29" t="s">
        <v>784</v>
      </c>
      <c r="C708" s="49"/>
      <c r="D708" s="49" t="s">
        <v>787</v>
      </c>
      <c r="E708" s="49" t="s">
        <v>56</v>
      </c>
      <c r="F708" s="49"/>
      <c r="G708" s="49"/>
    </row>
    <row r="709" spans="1:7" ht="15.75" hidden="1" customHeight="1">
      <c r="A709" s="31" t="s">
        <v>783</v>
      </c>
      <c r="B709" s="32" t="s">
        <v>784</v>
      </c>
      <c r="C709" s="46"/>
      <c r="D709" s="46" t="s">
        <v>788</v>
      </c>
      <c r="E709" s="46" t="s">
        <v>56</v>
      </c>
      <c r="F709" s="46"/>
      <c r="G709" s="46"/>
    </row>
    <row r="710" spans="1:7" ht="15.75" hidden="1" customHeight="1">
      <c r="A710" s="28" t="s">
        <v>783</v>
      </c>
      <c r="B710" s="29" t="s">
        <v>784</v>
      </c>
      <c r="C710" s="49"/>
      <c r="D710" s="49" t="s">
        <v>789</v>
      </c>
      <c r="E710" s="49" t="s">
        <v>56</v>
      </c>
      <c r="F710" s="49"/>
      <c r="G710" s="49"/>
    </row>
    <row r="711" spans="1:7" ht="15.75" hidden="1" customHeight="1">
      <c r="A711" s="31" t="s">
        <v>783</v>
      </c>
      <c r="B711" s="32" t="s">
        <v>784</v>
      </c>
      <c r="C711" s="46"/>
      <c r="D711" s="46" t="s">
        <v>790</v>
      </c>
      <c r="E711" s="46" t="s">
        <v>56</v>
      </c>
      <c r="F711" s="46"/>
      <c r="G711" s="46"/>
    </row>
    <row r="712" spans="1:7" ht="15.75" hidden="1" customHeight="1">
      <c r="A712" s="28" t="s">
        <v>783</v>
      </c>
      <c r="B712" s="29" t="s">
        <v>784</v>
      </c>
      <c r="C712" s="49"/>
      <c r="D712" s="49" t="s">
        <v>791</v>
      </c>
      <c r="E712" s="49" t="s">
        <v>56</v>
      </c>
      <c r="F712" s="49"/>
      <c r="G712" s="49"/>
    </row>
    <row r="713" spans="1:7" ht="15.75" hidden="1" customHeight="1">
      <c r="A713" s="31" t="s">
        <v>783</v>
      </c>
      <c r="B713" s="32" t="s">
        <v>784</v>
      </c>
      <c r="C713" s="46"/>
      <c r="D713" s="46" t="s">
        <v>792</v>
      </c>
      <c r="E713" s="46" t="s">
        <v>56</v>
      </c>
      <c r="F713" s="46"/>
      <c r="G713" s="46"/>
    </row>
    <row r="714" spans="1:7" ht="15.75" hidden="1" customHeight="1">
      <c r="A714" s="28" t="s">
        <v>783</v>
      </c>
      <c r="B714" s="29" t="s">
        <v>784</v>
      </c>
      <c r="C714" s="49"/>
      <c r="D714" s="49" t="s">
        <v>793</v>
      </c>
      <c r="E714" s="49" t="s">
        <v>56</v>
      </c>
      <c r="F714" s="49"/>
      <c r="G714" s="49"/>
    </row>
    <row r="715" spans="1:7" ht="15.75" hidden="1" customHeight="1">
      <c r="A715" s="31" t="s">
        <v>783</v>
      </c>
      <c r="B715" s="32" t="s">
        <v>784</v>
      </c>
      <c r="C715" s="46"/>
      <c r="D715" s="46" t="s">
        <v>794</v>
      </c>
      <c r="E715" s="46" t="s">
        <v>56</v>
      </c>
      <c r="F715" s="46"/>
      <c r="G715" s="46"/>
    </row>
    <row r="716" spans="1:7" ht="15.75" hidden="1" customHeight="1">
      <c r="A716" s="28" t="s">
        <v>783</v>
      </c>
      <c r="B716" s="29" t="s">
        <v>784</v>
      </c>
      <c r="C716" s="49"/>
      <c r="D716" s="49" t="s">
        <v>795</v>
      </c>
      <c r="E716" s="49" t="s">
        <v>56</v>
      </c>
      <c r="F716" s="49"/>
      <c r="G716" s="49"/>
    </row>
    <row r="717" spans="1:7" ht="15.75" hidden="1" customHeight="1">
      <c r="A717" s="31" t="s">
        <v>796</v>
      </c>
      <c r="B717" s="32" t="s">
        <v>797</v>
      </c>
      <c r="C717" s="46"/>
      <c r="D717" s="46" t="s">
        <v>798</v>
      </c>
      <c r="E717" s="46" t="s">
        <v>56</v>
      </c>
      <c r="F717" s="46"/>
      <c r="G717" s="46"/>
    </row>
    <row r="718" spans="1:7" ht="15.75" hidden="1" customHeight="1">
      <c r="A718" s="28" t="s">
        <v>796</v>
      </c>
      <c r="B718" s="29" t="s">
        <v>797</v>
      </c>
      <c r="C718" s="49"/>
      <c r="D718" s="49" t="s">
        <v>799</v>
      </c>
      <c r="E718" s="49" t="s">
        <v>56</v>
      </c>
      <c r="F718" s="49"/>
      <c r="G718" s="49"/>
    </row>
    <row r="719" spans="1:7" ht="15.75" hidden="1" customHeight="1">
      <c r="A719" s="31" t="s">
        <v>796</v>
      </c>
      <c r="B719" s="32" t="s">
        <v>797</v>
      </c>
      <c r="C719" s="46"/>
      <c r="D719" s="46" t="s">
        <v>800</v>
      </c>
      <c r="E719" s="46" t="s">
        <v>56</v>
      </c>
      <c r="F719" s="46"/>
      <c r="G719" s="46"/>
    </row>
    <row r="720" spans="1:7" ht="15.75" hidden="1" customHeight="1">
      <c r="A720" s="28" t="s">
        <v>796</v>
      </c>
      <c r="B720" s="29" t="s">
        <v>797</v>
      </c>
      <c r="C720" s="49"/>
      <c r="D720" s="49" t="s">
        <v>801</v>
      </c>
      <c r="E720" s="49" t="s">
        <v>56</v>
      </c>
      <c r="F720" s="49"/>
      <c r="G720" s="49"/>
    </row>
    <row r="721" spans="1:7" ht="15.75" hidden="1" customHeight="1">
      <c r="A721" s="31" t="s">
        <v>796</v>
      </c>
      <c r="B721" s="32" t="s">
        <v>797</v>
      </c>
      <c r="C721" s="46"/>
      <c r="D721" s="46" t="s">
        <v>802</v>
      </c>
      <c r="E721" s="46" t="s">
        <v>56</v>
      </c>
      <c r="F721" s="46"/>
      <c r="G721" s="46"/>
    </row>
    <row r="722" spans="1:7" ht="15.75" hidden="1" customHeight="1">
      <c r="A722" s="28" t="s">
        <v>796</v>
      </c>
      <c r="B722" s="29" t="s">
        <v>797</v>
      </c>
      <c r="C722" s="49"/>
      <c r="D722" s="49" t="s">
        <v>803</v>
      </c>
      <c r="E722" s="49" t="s">
        <v>56</v>
      </c>
      <c r="F722" s="49"/>
      <c r="G722" s="49"/>
    </row>
    <row r="723" spans="1:7" ht="15.75" hidden="1" customHeight="1">
      <c r="A723" s="31" t="s">
        <v>796</v>
      </c>
      <c r="B723" s="32" t="s">
        <v>797</v>
      </c>
      <c r="C723" s="46"/>
      <c r="D723" s="46" t="s">
        <v>804</v>
      </c>
      <c r="E723" s="46" t="s">
        <v>56</v>
      </c>
      <c r="F723" s="46"/>
      <c r="G723" s="46"/>
    </row>
    <row r="724" spans="1:7" ht="15.75" hidden="1" customHeight="1">
      <c r="A724" s="28" t="s">
        <v>796</v>
      </c>
      <c r="B724" s="29" t="s">
        <v>797</v>
      </c>
      <c r="C724" s="49"/>
      <c r="D724" s="49" t="s">
        <v>805</v>
      </c>
      <c r="E724" s="49" t="s">
        <v>56</v>
      </c>
      <c r="F724" s="49"/>
      <c r="G724" s="49"/>
    </row>
    <row r="725" spans="1:7" ht="15.75" hidden="1" customHeight="1">
      <c r="A725" s="31" t="s">
        <v>796</v>
      </c>
      <c r="B725" s="32" t="s">
        <v>797</v>
      </c>
      <c r="C725" s="46"/>
      <c r="D725" s="46" t="s">
        <v>806</v>
      </c>
      <c r="E725" s="46" t="s">
        <v>56</v>
      </c>
      <c r="F725" s="46"/>
      <c r="G725" s="46"/>
    </row>
    <row r="726" spans="1:7" ht="15.75" hidden="1" customHeight="1">
      <c r="A726" s="28" t="s">
        <v>796</v>
      </c>
      <c r="B726" s="29" t="s">
        <v>797</v>
      </c>
      <c r="C726" s="49"/>
      <c r="D726" s="49" t="s">
        <v>807</v>
      </c>
      <c r="E726" s="49" t="s">
        <v>56</v>
      </c>
      <c r="F726" s="49"/>
      <c r="G726" s="49"/>
    </row>
    <row r="727" spans="1:7" ht="15.75" hidden="1" customHeight="1">
      <c r="A727" s="31" t="s">
        <v>796</v>
      </c>
      <c r="B727" s="32" t="s">
        <v>797</v>
      </c>
      <c r="C727" s="46"/>
      <c r="D727" s="46" t="s">
        <v>808</v>
      </c>
      <c r="E727" s="46" t="s">
        <v>56</v>
      </c>
      <c r="F727" s="46"/>
      <c r="G727" s="46"/>
    </row>
    <row r="728" spans="1:7" ht="15.75" hidden="1" customHeight="1">
      <c r="A728" s="28" t="s">
        <v>796</v>
      </c>
      <c r="B728" s="29" t="s">
        <v>809</v>
      </c>
      <c r="C728" s="49"/>
      <c r="D728" s="49" t="s">
        <v>810</v>
      </c>
      <c r="E728" s="49" t="s">
        <v>56</v>
      </c>
      <c r="F728" s="49"/>
      <c r="G728" s="49"/>
    </row>
    <row r="729" spans="1:7" ht="15.75" hidden="1" customHeight="1">
      <c r="A729" s="31" t="s">
        <v>811</v>
      </c>
      <c r="B729" s="32" t="s">
        <v>812</v>
      </c>
      <c r="C729" s="46" t="s">
        <v>813</v>
      </c>
      <c r="D729" s="46"/>
      <c r="E729" s="46" t="s">
        <v>56</v>
      </c>
      <c r="F729" s="46" t="s">
        <v>402</v>
      </c>
      <c r="G729" s="46" t="s">
        <v>814</v>
      </c>
    </row>
    <row r="730" spans="1:7" ht="15.75" hidden="1" customHeight="1">
      <c r="A730" s="28" t="s">
        <v>811</v>
      </c>
      <c r="B730" s="29" t="s">
        <v>812</v>
      </c>
      <c r="C730" s="49" t="s">
        <v>815</v>
      </c>
      <c r="D730" s="49"/>
      <c r="E730" s="49" t="s">
        <v>56</v>
      </c>
      <c r="F730" s="49" t="s">
        <v>402</v>
      </c>
      <c r="G730" s="49" t="s">
        <v>814</v>
      </c>
    </row>
    <row r="731" spans="1:7" ht="15.75" hidden="1" customHeight="1">
      <c r="A731" s="31" t="s">
        <v>811</v>
      </c>
      <c r="B731" s="32" t="s">
        <v>812</v>
      </c>
      <c r="C731" s="46" t="s">
        <v>816</v>
      </c>
      <c r="D731" s="46"/>
      <c r="E731" s="46" t="s">
        <v>56</v>
      </c>
      <c r="F731" s="46" t="s">
        <v>402</v>
      </c>
      <c r="G731" s="46" t="s">
        <v>814</v>
      </c>
    </row>
    <row r="732" spans="1:7" ht="15.75" hidden="1" customHeight="1">
      <c r="A732" s="28" t="s">
        <v>811</v>
      </c>
      <c r="B732" s="29" t="s">
        <v>812</v>
      </c>
      <c r="C732" s="49" t="s">
        <v>817</v>
      </c>
      <c r="D732" s="49"/>
      <c r="E732" s="49" t="s">
        <v>56</v>
      </c>
      <c r="F732" s="49" t="s">
        <v>402</v>
      </c>
      <c r="G732" s="49" t="s">
        <v>814</v>
      </c>
    </row>
    <row r="733" spans="1:7" ht="15.75" hidden="1" customHeight="1">
      <c r="A733" s="31" t="s">
        <v>811</v>
      </c>
      <c r="B733" s="32" t="s">
        <v>812</v>
      </c>
      <c r="C733" s="46" t="s">
        <v>818</v>
      </c>
      <c r="D733" s="46"/>
      <c r="E733" s="46" t="s">
        <v>56</v>
      </c>
      <c r="F733" s="46" t="s">
        <v>402</v>
      </c>
      <c r="G733" s="46" t="s">
        <v>814</v>
      </c>
    </row>
    <row r="734" spans="1:7" ht="15.75" hidden="1" customHeight="1">
      <c r="A734" s="28" t="s">
        <v>811</v>
      </c>
      <c r="B734" s="29" t="s">
        <v>812</v>
      </c>
      <c r="C734" s="49" t="s">
        <v>819</v>
      </c>
      <c r="D734" s="49"/>
      <c r="E734" s="49" t="s">
        <v>56</v>
      </c>
      <c r="F734" s="49" t="s">
        <v>402</v>
      </c>
      <c r="G734" s="49" t="s">
        <v>820</v>
      </c>
    </row>
    <row r="735" spans="1:7" ht="15.75" hidden="1" customHeight="1">
      <c r="A735" s="31" t="s">
        <v>811</v>
      </c>
      <c r="B735" s="32" t="s">
        <v>812</v>
      </c>
      <c r="C735" s="46" t="s">
        <v>821</v>
      </c>
      <c r="D735" s="46"/>
      <c r="E735" s="46" t="s">
        <v>56</v>
      </c>
      <c r="F735" s="46" t="s">
        <v>402</v>
      </c>
      <c r="G735" s="46" t="s">
        <v>820</v>
      </c>
    </row>
    <row r="736" spans="1:7" ht="15.75" hidden="1" customHeight="1">
      <c r="A736" s="28" t="s">
        <v>811</v>
      </c>
      <c r="B736" s="29" t="s">
        <v>812</v>
      </c>
      <c r="C736" s="49" t="s">
        <v>822</v>
      </c>
      <c r="D736" s="49"/>
      <c r="E736" s="49" t="s">
        <v>56</v>
      </c>
      <c r="F736" s="49" t="s">
        <v>402</v>
      </c>
      <c r="G736" s="49" t="s">
        <v>820</v>
      </c>
    </row>
    <row r="737" spans="1:7" ht="15.75" hidden="1" customHeight="1">
      <c r="A737" s="31" t="s">
        <v>811</v>
      </c>
      <c r="B737" s="32" t="s">
        <v>812</v>
      </c>
      <c r="C737" s="46" t="s">
        <v>823</v>
      </c>
      <c r="D737" s="46"/>
      <c r="E737" s="46" t="s">
        <v>56</v>
      </c>
      <c r="F737" s="46" t="s">
        <v>402</v>
      </c>
      <c r="G737" s="46" t="s">
        <v>820</v>
      </c>
    </row>
    <row r="738" spans="1:7" ht="15.75" hidden="1" customHeight="1">
      <c r="A738" s="28" t="s">
        <v>811</v>
      </c>
      <c r="B738" s="29" t="s">
        <v>812</v>
      </c>
      <c r="C738" s="49" t="s">
        <v>824</v>
      </c>
      <c r="D738" s="49"/>
      <c r="E738" s="49" t="s">
        <v>56</v>
      </c>
      <c r="F738" s="49" t="s">
        <v>402</v>
      </c>
      <c r="G738" s="49" t="s">
        <v>820</v>
      </c>
    </row>
    <row r="739" spans="1:7" ht="15.75" hidden="1" customHeight="1">
      <c r="A739" s="31" t="s">
        <v>811</v>
      </c>
      <c r="B739" s="32" t="s">
        <v>812</v>
      </c>
      <c r="C739" s="46" t="s">
        <v>825</v>
      </c>
      <c r="D739" s="46"/>
      <c r="E739" s="46" t="s">
        <v>56</v>
      </c>
      <c r="F739" s="46" t="s">
        <v>402</v>
      </c>
      <c r="G739" s="46" t="s">
        <v>820</v>
      </c>
    </row>
    <row r="740" spans="1:7" ht="15.75" hidden="1" customHeight="1">
      <c r="A740" s="28" t="s">
        <v>811</v>
      </c>
      <c r="B740" s="29" t="s">
        <v>812</v>
      </c>
      <c r="C740" s="49" t="s">
        <v>826</v>
      </c>
      <c r="D740" s="49"/>
      <c r="E740" s="49" t="s">
        <v>56</v>
      </c>
      <c r="F740" s="49" t="s">
        <v>402</v>
      </c>
      <c r="G740" s="49" t="s">
        <v>820</v>
      </c>
    </row>
    <row r="741" spans="1:7" ht="15.75" hidden="1" customHeight="1">
      <c r="A741" s="31"/>
      <c r="B741" s="32"/>
      <c r="C741" s="46"/>
      <c r="D741" s="46"/>
      <c r="E741" s="46"/>
      <c r="F741" s="46"/>
      <c r="G741" s="46"/>
    </row>
    <row r="742" spans="1:7" ht="15.75" hidden="1" customHeight="1">
      <c r="A742" s="28"/>
      <c r="B742" s="29"/>
      <c r="C742" s="49"/>
      <c r="D742" s="49"/>
      <c r="E742" s="49"/>
      <c r="F742" s="49"/>
      <c r="G742" s="49"/>
    </row>
    <row r="743" spans="1:7" ht="15.75" hidden="1" customHeight="1">
      <c r="A743" s="31"/>
      <c r="B743" s="32"/>
      <c r="C743" s="46"/>
      <c r="D743" s="46"/>
      <c r="E743" s="46"/>
      <c r="F743" s="46"/>
      <c r="G743" s="46"/>
    </row>
    <row r="744" spans="1:7" ht="15.75" hidden="1" customHeight="1">
      <c r="A744" s="28"/>
      <c r="B744" s="29"/>
      <c r="C744" s="49"/>
      <c r="D744" s="49"/>
      <c r="E744" s="49"/>
      <c r="F744" s="49"/>
      <c r="G744" s="49"/>
    </row>
    <row r="745" spans="1:7" ht="15.75" hidden="1" customHeight="1">
      <c r="A745" s="31"/>
      <c r="B745" s="32"/>
      <c r="C745" s="46"/>
      <c r="D745" s="46"/>
      <c r="E745" s="46"/>
      <c r="F745" s="46"/>
      <c r="G745" s="46"/>
    </row>
    <row r="746" spans="1:7" ht="15.75" hidden="1" customHeight="1">
      <c r="A746" s="28"/>
      <c r="B746" s="29"/>
      <c r="C746" s="49"/>
      <c r="D746" s="49"/>
      <c r="E746" s="49"/>
      <c r="F746" s="49"/>
      <c r="G746" s="49"/>
    </row>
    <row r="747" spans="1:7" ht="15.75" hidden="1" customHeight="1">
      <c r="A747" s="31"/>
      <c r="B747" s="32"/>
      <c r="C747" s="46"/>
      <c r="D747" s="46"/>
      <c r="E747" s="46"/>
      <c r="F747" s="46"/>
      <c r="G747" s="46"/>
    </row>
    <row r="748" spans="1:7" ht="15.75" hidden="1" customHeight="1">
      <c r="A748" s="28"/>
      <c r="B748" s="29"/>
      <c r="C748" s="49"/>
      <c r="D748" s="49"/>
      <c r="E748" s="49"/>
      <c r="F748" s="49"/>
      <c r="G748" s="49"/>
    </row>
    <row r="749" spans="1:7" ht="15.75" hidden="1" customHeight="1">
      <c r="A749" s="31"/>
      <c r="B749" s="32"/>
      <c r="C749" s="46"/>
      <c r="D749" s="46"/>
      <c r="E749" s="46"/>
      <c r="F749" s="46"/>
      <c r="G749" s="46"/>
    </row>
    <row r="750" spans="1:7" ht="15.75" hidden="1" customHeight="1">
      <c r="A750" s="28"/>
      <c r="B750" s="29"/>
      <c r="C750" s="49"/>
      <c r="D750" s="49"/>
      <c r="E750" s="49"/>
      <c r="F750" s="49"/>
      <c r="G750" s="49"/>
    </row>
    <row r="751" spans="1:7" ht="15.75" hidden="1" customHeight="1">
      <c r="A751" s="31"/>
      <c r="B751" s="32"/>
      <c r="C751" s="46"/>
      <c r="D751" s="46"/>
      <c r="E751" s="46"/>
      <c r="F751" s="46"/>
      <c r="G751" s="46"/>
    </row>
    <row r="752" spans="1:7" ht="15.75" hidden="1" customHeight="1">
      <c r="A752" s="28"/>
      <c r="B752" s="29"/>
      <c r="C752" s="49"/>
      <c r="D752" s="49"/>
      <c r="E752" s="49"/>
      <c r="F752" s="49"/>
      <c r="G752" s="49"/>
    </row>
    <row r="753" spans="1:7" ht="15.75" hidden="1" customHeight="1">
      <c r="A753" s="31"/>
      <c r="B753" s="32"/>
      <c r="C753" s="46"/>
      <c r="D753" s="46"/>
      <c r="E753" s="46"/>
      <c r="F753" s="46"/>
      <c r="G753" s="46"/>
    </row>
    <row r="754" spans="1:7" ht="15.75" hidden="1" customHeight="1">
      <c r="A754" s="28"/>
      <c r="B754" s="29"/>
      <c r="C754" s="49"/>
      <c r="D754" s="49"/>
      <c r="E754" s="49"/>
      <c r="F754" s="49"/>
      <c r="G754" s="49"/>
    </row>
    <row r="755" spans="1:7" ht="15.75" hidden="1" customHeight="1">
      <c r="A755" s="31"/>
      <c r="B755" s="32"/>
      <c r="C755" s="46"/>
      <c r="D755" s="46"/>
      <c r="E755" s="46"/>
      <c r="F755" s="46"/>
      <c r="G755" s="46"/>
    </row>
    <row r="756" spans="1:7" ht="15.75" hidden="1" customHeight="1">
      <c r="A756" s="28"/>
      <c r="B756" s="29"/>
      <c r="C756" s="49"/>
      <c r="D756" s="49"/>
      <c r="E756" s="49"/>
      <c r="F756" s="49"/>
      <c r="G756" s="49"/>
    </row>
    <row r="757" spans="1:7" ht="15.75" hidden="1" customHeight="1">
      <c r="A757" s="31"/>
      <c r="B757" s="32"/>
      <c r="C757" s="46"/>
      <c r="D757" s="46"/>
      <c r="E757" s="46"/>
      <c r="F757" s="46"/>
      <c r="G757" s="46"/>
    </row>
    <row r="758" spans="1:7" ht="15.75" hidden="1" customHeight="1">
      <c r="A758" s="28"/>
      <c r="B758" s="29"/>
      <c r="C758" s="49"/>
      <c r="D758" s="49"/>
      <c r="E758" s="49"/>
      <c r="F758" s="49"/>
      <c r="G758" s="49"/>
    </row>
    <row r="759" spans="1:7" ht="15.75" hidden="1" customHeight="1">
      <c r="A759" s="31"/>
      <c r="B759" s="32"/>
      <c r="C759" s="46"/>
      <c r="D759" s="46"/>
      <c r="E759" s="46"/>
      <c r="F759" s="46"/>
      <c r="G759" s="46"/>
    </row>
    <row r="760" spans="1:7" ht="15.75" hidden="1" customHeight="1">
      <c r="A760" s="28"/>
      <c r="B760" s="29"/>
      <c r="C760" s="49"/>
      <c r="D760" s="49"/>
      <c r="E760" s="49"/>
      <c r="F760" s="49"/>
      <c r="G760" s="49"/>
    </row>
    <row r="761" spans="1:7" ht="15.75" hidden="1" customHeight="1">
      <c r="A761" s="31"/>
      <c r="B761" s="32"/>
      <c r="C761" s="46"/>
      <c r="D761" s="46"/>
      <c r="E761" s="46"/>
      <c r="F761" s="46"/>
      <c r="G761" s="46"/>
    </row>
    <row r="762" spans="1:7" ht="15.75" hidden="1" customHeight="1">
      <c r="A762" s="28"/>
      <c r="B762" s="29"/>
      <c r="C762" s="49"/>
      <c r="D762" s="49"/>
      <c r="E762" s="49"/>
      <c r="F762" s="49"/>
      <c r="G762" s="49"/>
    </row>
    <row r="763" spans="1:7" ht="15.75" hidden="1" customHeight="1">
      <c r="A763" s="31"/>
      <c r="B763" s="32"/>
      <c r="C763" s="46"/>
      <c r="D763" s="46"/>
      <c r="E763" s="46"/>
      <c r="F763" s="46"/>
      <c r="G763" s="46"/>
    </row>
    <row r="764" spans="1:7" ht="15.75" hidden="1" customHeight="1">
      <c r="A764" s="28"/>
      <c r="B764" s="29"/>
      <c r="C764" s="49"/>
      <c r="D764" s="49"/>
      <c r="E764" s="49"/>
      <c r="F764" s="49"/>
      <c r="G764" s="49"/>
    </row>
    <row r="765" spans="1:7" ht="15.75" hidden="1" customHeight="1">
      <c r="A765" s="31"/>
      <c r="B765" s="32"/>
      <c r="C765" s="46"/>
      <c r="D765" s="46"/>
      <c r="E765" s="46"/>
      <c r="F765" s="46"/>
      <c r="G765" s="46"/>
    </row>
    <row r="766" spans="1:7" ht="15.75" hidden="1" customHeight="1">
      <c r="A766" s="28"/>
      <c r="B766" s="29"/>
      <c r="C766" s="49"/>
      <c r="D766" s="49"/>
      <c r="E766" s="49"/>
      <c r="F766" s="49"/>
      <c r="G766" s="49"/>
    </row>
    <row r="767" spans="1:7" ht="15.75" hidden="1" customHeight="1">
      <c r="A767" s="31"/>
      <c r="B767" s="32"/>
      <c r="C767" s="46"/>
      <c r="D767" s="46"/>
      <c r="E767" s="46"/>
      <c r="F767" s="46"/>
      <c r="G767" s="46"/>
    </row>
    <row r="768" spans="1:7" ht="15.75" hidden="1" customHeight="1">
      <c r="A768" s="28"/>
      <c r="B768" s="29"/>
      <c r="C768" s="49"/>
      <c r="D768" s="49"/>
      <c r="E768" s="49"/>
      <c r="F768" s="49"/>
      <c r="G768" s="49"/>
    </row>
    <row r="769" spans="1:7" ht="15.75" hidden="1" customHeight="1">
      <c r="A769" s="31" t="s">
        <v>827</v>
      </c>
      <c r="B769" s="32" t="s">
        <v>827</v>
      </c>
      <c r="C769" s="46" t="s">
        <v>828</v>
      </c>
      <c r="D769" s="46"/>
      <c r="E769" s="46" t="s">
        <v>56</v>
      </c>
      <c r="F769" s="46" t="s">
        <v>402</v>
      </c>
      <c r="G769" s="46" t="s">
        <v>829</v>
      </c>
    </row>
    <row r="770" spans="1:7" ht="15.75" hidden="1" customHeight="1">
      <c r="A770" s="28" t="s">
        <v>827</v>
      </c>
      <c r="B770" s="29" t="s">
        <v>827</v>
      </c>
      <c r="C770" s="49" t="s">
        <v>830</v>
      </c>
      <c r="D770" s="49"/>
      <c r="E770" s="49" t="s">
        <v>56</v>
      </c>
      <c r="F770" s="49" t="s">
        <v>402</v>
      </c>
      <c r="G770" s="49" t="s">
        <v>829</v>
      </c>
    </row>
    <row r="771" spans="1:7" ht="15.75" hidden="1" customHeight="1">
      <c r="A771" s="31" t="s">
        <v>827</v>
      </c>
      <c r="B771" s="32" t="s">
        <v>827</v>
      </c>
      <c r="C771" s="46" t="s">
        <v>831</v>
      </c>
      <c r="D771" s="46"/>
      <c r="E771" s="46" t="s">
        <v>56</v>
      </c>
      <c r="F771" s="46" t="s">
        <v>402</v>
      </c>
      <c r="G771" s="46" t="s">
        <v>829</v>
      </c>
    </row>
    <row r="772" spans="1:7" ht="15.75" hidden="1" customHeight="1">
      <c r="A772" s="28" t="s">
        <v>827</v>
      </c>
      <c r="B772" s="29" t="s">
        <v>827</v>
      </c>
      <c r="C772" s="49" t="s">
        <v>832</v>
      </c>
      <c r="D772" s="49"/>
      <c r="E772" s="49" t="s">
        <v>56</v>
      </c>
      <c r="F772" s="49" t="s">
        <v>402</v>
      </c>
      <c r="G772" s="49"/>
    </row>
    <row r="773" spans="1:7" ht="15.75" hidden="1" customHeight="1">
      <c r="A773" s="31"/>
      <c r="B773" s="32"/>
      <c r="C773" s="46"/>
      <c r="D773" s="46"/>
      <c r="E773" s="46"/>
      <c r="F773" s="46"/>
      <c r="G773" s="46"/>
    </row>
    <row r="774" spans="1:7" ht="15.75" hidden="1" customHeight="1">
      <c r="A774" s="28"/>
      <c r="B774" s="29"/>
      <c r="C774" s="49"/>
      <c r="D774" s="49"/>
      <c r="E774" s="49"/>
      <c r="F774" s="49"/>
      <c r="G774" s="49"/>
    </row>
    <row r="775" spans="1:7" ht="15.75" hidden="1" customHeight="1">
      <c r="A775" s="31"/>
      <c r="B775" s="32"/>
      <c r="C775" s="46"/>
      <c r="D775" s="46"/>
      <c r="E775" s="46"/>
      <c r="F775" s="46"/>
      <c r="G775" s="46"/>
    </row>
    <row r="776" spans="1:7" ht="15.75" hidden="1" customHeight="1">
      <c r="A776" s="28"/>
      <c r="B776" s="29"/>
      <c r="C776" s="49"/>
      <c r="D776" s="49"/>
      <c r="E776" s="49"/>
      <c r="F776" s="49"/>
      <c r="G776" s="49"/>
    </row>
    <row r="777" spans="1:7" ht="15.75" hidden="1" customHeight="1">
      <c r="A777" s="31"/>
      <c r="B777" s="32"/>
      <c r="C777" s="46"/>
      <c r="D777" s="46"/>
      <c r="E777" s="46"/>
      <c r="F777" s="46"/>
      <c r="G777" s="46"/>
    </row>
    <row r="778" spans="1:7" ht="15.75" hidden="1" customHeight="1">
      <c r="A778" s="28"/>
      <c r="B778" s="29"/>
      <c r="C778" s="49"/>
      <c r="D778" s="49"/>
      <c r="E778" s="49"/>
      <c r="F778" s="49"/>
      <c r="G778" s="49"/>
    </row>
    <row r="779" spans="1:7" ht="15.75" hidden="1" customHeight="1">
      <c r="A779" s="31"/>
      <c r="B779" s="32"/>
      <c r="C779" s="46"/>
      <c r="D779" s="46"/>
      <c r="E779" s="46"/>
      <c r="F779" s="46"/>
      <c r="G779" s="46"/>
    </row>
    <row r="780" spans="1:7" ht="15.75" hidden="1" customHeight="1">
      <c r="A780" s="28" t="s">
        <v>833</v>
      </c>
      <c r="B780" s="29" t="s">
        <v>834</v>
      </c>
      <c r="C780" s="48" t="s">
        <v>835</v>
      </c>
      <c r="D780" s="49"/>
      <c r="E780" s="49" t="s">
        <v>56</v>
      </c>
      <c r="F780" s="49" t="s">
        <v>402</v>
      </c>
      <c r="G780" s="49"/>
    </row>
    <row r="781" spans="1:7" ht="15.75" hidden="1" customHeight="1">
      <c r="A781" s="31" t="s">
        <v>833</v>
      </c>
      <c r="B781" s="32" t="s">
        <v>834</v>
      </c>
      <c r="C781" s="45" t="s">
        <v>836</v>
      </c>
      <c r="D781" s="46"/>
      <c r="E781" s="46" t="s">
        <v>56</v>
      </c>
      <c r="F781" s="46" t="s">
        <v>402</v>
      </c>
      <c r="G781" s="46"/>
    </row>
    <row r="782" spans="1:7" ht="15.75" hidden="1" customHeight="1">
      <c r="A782" s="28" t="s">
        <v>833</v>
      </c>
      <c r="B782" s="29" t="s">
        <v>834</v>
      </c>
      <c r="C782" s="48" t="s">
        <v>837</v>
      </c>
      <c r="D782" s="49"/>
      <c r="E782" s="49" t="s">
        <v>56</v>
      </c>
      <c r="F782" s="49" t="s">
        <v>402</v>
      </c>
      <c r="G782" s="49"/>
    </row>
    <row r="783" spans="1:7" ht="15.75" hidden="1" customHeight="1">
      <c r="A783" s="31" t="s">
        <v>833</v>
      </c>
      <c r="B783" s="32" t="s">
        <v>834</v>
      </c>
      <c r="C783" s="55" t="s">
        <v>838</v>
      </c>
      <c r="D783" s="46"/>
      <c r="E783" s="46" t="s">
        <v>56</v>
      </c>
      <c r="F783" s="46" t="s">
        <v>402</v>
      </c>
      <c r="G783" s="46"/>
    </row>
    <row r="784" spans="1:7" ht="15.75" hidden="1" customHeight="1">
      <c r="A784" s="28" t="s">
        <v>833</v>
      </c>
      <c r="B784" s="29" t="s">
        <v>834</v>
      </c>
      <c r="C784" s="56" t="s">
        <v>839</v>
      </c>
      <c r="D784" s="49"/>
      <c r="E784" s="49" t="s">
        <v>56</v>
      </c>
      <c r="F784" s="49" t="s">
        <v>402</v>
      </c>
      <c r="G784" s="49"/>
    </row>
    <row r="785" spans="1:7" ht="15.75" hidden="1" customHeight="1">
      <c r="A785" s="31" t="s">
        <v>833</v>
      </c>
      <c r="B785" s="32" t="s">
        <v>834</v>
      </c>
      <c r="C785" s="55" t="s">
        <v>840</v>
      </c>
      <c r="D785" s="46"/>
      <c r="E785" s="46" t="s">
        <v>56</v>
      </c>
      <c r="F785" s="46" t="s">
        <v>402</v>
      </c>
      <c r="G785" s="46"/>
    </row>
    <row r="786" spans="1:7" ht="15.75" hidden="1" customHeight="1">
      <c r="A786" s="28" t="s">
        <v>833</v>
      </c>
      <c r="B786" s="29" t="s">
        <v>834</v>
      </c>
      <c r="C786" s="56" t="s">
        <v>841</v>
      </c>
      <c r="D786" s="49"/>
      <c r="E786" s="49" t="s">
        <v>56</v>
      </c>
      <c r="F786" s="49" t="s">
        <v>402</v>
      </c>
      <c r="G786" s="49"/>
    </row>
    <row r="787" spans="1:7" ht="15.75" hidden="1" customHeight="1">
      <c r="A787" s="31" t="s">
        <v>833</v>
      </c>
      <c r="B787" s="32" t="s">
        <v>834</v>
      </c>
      <c r="C787" s="55" t="s">
        <v>842</v>
      </c>
      <c r="D787" s="46"/>
      <c r="E787" s="46" t="s">
        <v>56</v>
      </c>
      <c r="F787" s="46" t="s">
        <v>402</v>
      </c>
      <c r="G787" s="46"/>
    </row>
    <row r="788" spans="1:7" ht="15.75" hidden="1" customHeight="1">
      <c r="A788" s="28" t="s">
        <v>833</v>
      </c>
      <c r="B788" s="29" t="s">
        <v>834</v>
      </c>
      <c r="C788" s="56" t="s">
        <v>843</v>
      </c>
      <c r="D788" s="49"/>
      <c r="E788" s="49" t="s">
        <v>56</v>
      </c>
      <c r="F788" s="49" t="s">
        <v>402</v>
      </c>
      <c r="G788" s="49" t="s">
        <v>829</v>
      </c>
    </row>
    <row r="789" spans="1:7" ht="15.75" hidden="1" customHeight="1">
      <c r="A789" s="31" t="s">
        <v>833</v>
      </c>
      <c r="B789" s="32" t="s">
        <v>834</v>
      </c>
      <c r="C789" s="55" t="s">
        <v>844</v>
      </c>
      <c r="D789" s="46"/>
      <c r="E789" s="46" t="s">
        <v>56</v>
      </c>
      <c r="F789" s="46" t="s">
        <v>402</v>
      </c>
      <c r="G789" s="46"/>
    </row>
    <row r="790" spans="1:7" ht="15.75" hidden="1" customHeight="1">
      <c r="A790" s="28" t="s">
        <v>833</v>
      </c>
      <c r="B790" s="29" t="s">
        <v>834</v>
      </c>
      <c r="C790" s="56" t="s">
        <v>845</v>
      </c>
      <c r="D790" s="49"/>
      <c r="E790" s="49" t="s">
        <v>56</v>
      </c>
      <c r="F790" s="49" t="s">
        <v>402</v>
      </c>
      <c r="G790" s="49"/>
    </row>
    <row r="791" spans="1:7" ht="15.75" hidden="1" customHeight="1">
      <c r="A791" s="31" t="s">
        <v>833</v>
      </c>
      <c r="B791" s="32" t="s">
        <v>834</v>
      </c>
      <c r="C791" s="55" t="s">
        <v>846</v>
      </c>
      <c r="D791" s="46"/>
      <c r="E791" s="46" t="s">
        <v>56</v>
      </c>
      <c r="F791" s="46" t="s">
        <v>402</v>
      </c>
      <c r="G791" s="46"/>
    </row>
    <row r="792" spans="1:7" ht="15.75" hidden="1" customHeight="1">
      <c r="A792" s="28" t="s">
        <v>833</v>
      </c>
      <c r="B792" s="29" t="s">
        <v>834</v>
      </c>
      <c r="C792" s="56" t="s">
        <v>847</v>
      </c>
      <c r="D792" s="49"/>
      <c r="E792" s="49" t="s">
        <v>56</v>
      </c>
      <c r="F792" s="49" t="s">
        <v>402</v>
      </c>
      <c r="G792" s="49"/>
    </row>
    <row r="793" spans="1:7" ht="15.75" hidden="1" customHeight="1">
      <c r="A793" s="31" t="s">
        <v>833</v>
      </c>
      <c r="B793" s="32" t="s">
        <v>834</v>
      </c>
      <c r="C793" s="55" t="s">
        <v>848</v>
      </c>
      <c r="D793" s="46"/>
      <c r="E793" s="46" t="s">
        <v>56</v>
      </c>
      <c r="F793" s="46" t="s">
        <v>402</v>
      </c>
      <c r="G793" s="46" t="s">
        <v>829</v>
      </c>
    </row>
    <row r="794" spans="1:7" ht="15.75" hidden="1" customHeight="1">
      <c r="A794" s="28" t="s">
        <v>833</v>
      </c>
      <c r="B794" s="29" t="s">
        <v>834</v>
      </c>
      <c r="C794" s="56" t="s">
        <v>849</v>
      </c>
      <c r="D794" s="49"/>
      <c r="E794" s="49" t="s">
        <v>56</v>
      </c>
      <c r="F794" s="49" t="s">
        <v>402</v>
      </c>
      <c r="G794" s="49"/>
    </row>
    <row r="795" spans="1:7" ht="15.75" hidden="1" customHeight="1">
      <c r="A795" s="31" t="s">
        <v>833</v>
      </c>
      <c r="B795" s="32" t="s">
        <v>834</v>
      </c>
      <c r="C795" s="55" t="s">
        <v>850</v>
      </c>
      <c r="D795" s="46"/>
      <c r="E795" s="46" t="s">
        <v>56</v>
      </c>
      <c r="F795" s="46" t="s">
        <v>402</v>
      </c>
      <c r="G795" s="46"/>
    </row>
    <row r="796" spans="1:7" ht="15.75" hidden="1" customHeight="1">
      <c r="A796" s="50" t="s">
        <v>833</v>
      </c>
      <c r="B796" s="49" t="s">
        <v>834</v>
      </c>
      <c r="C796" s="56" t="s">
        <v>851</v>
      </c>
      <c r="D796" s="49"/>
      <c r="E796" s="49" t="s">
        <v>56</v>
      </c>
      <c r="F796" s="49" t="s">
        <v>402</v>
      </c>
      <c r="G796" s="49" t="s">
        <v>829</v>
      </c>
    </row>
    <row r="797" spans="1:7" ht="15.75" hidden="1" customHeight="1">
      <c r="A797" s="31"/>
      <c r="B797" s="32"/>
      <c r="C797" s="46"/>
      <c r="D797" s="46"/>
      <c r="E797" s="46"/>
      <c r="F797" s="46"/>
      <c r="G797" s="46"/>
    </row>
    <row r="798" spans="1:7" ht="15.75" hidden="1" customHeight="1">
      <c r="A798" s="28"/>
      <c r="B798" s="29"/>
      <c r="C798" s="49"/>
      <c r="D798" s="49"/>
      <c r="E798" s="49"/>
      <c r="F798" s="49"/>
      <c r="G798" s="49"/>
    </row>
    <row r="799" spans="1:7" ht="15.75" hidden="1" customHeight="1">
      <c r="A799" s="31"/>
      <c r="B799" s="32"/>
      <c r="C799" s="46"/>
      <c r="D799" s="46"/>
      <c r="E799" s="46"/>
      <c r="F799" s="46"/>
      <c r="G799" s="46"/>
    </row>
    <row r="800" spans="1:7" ht="15.75" hidden="1" customHeight="1">
      <c r="A800" s="28"/>
      <c r="B800" s="29"/>
      <c r="C800" s="49"/>
      <c r="D800" s="49"/>
      <c r="E800" s="49"/>
      <c r="F800" s="49"/>
      <c r="G800" s="49"/>
    </row>
    <row r="801" spans="1:7" ht="15.75" hidden="1" customHeight="1">
      <c r="A801" s="31"/>
      <c r="B801" s="32"/>
      <c r="C801" s="46"/>
      <c r="D801" s="46"/>
      <c r="E801" s="46"/>
      <c r="F801" s="46"/>
      <c r="G801" s="46"/>
    </row>
    <row r="802" spans="1:7" ht="15.75" hidden="1" customHeight="1">
      <c r="A802" s="28"/>
      <c r="B802" s="29"/>
      <c r="C802" s="49"/>
      <c r="D802" s="49"/>
      <c r="E802" s="49"/>
      <c r="F802" s="49"/>
      <c r="G802" s="49"/>
    </row>
    <row r="803" spans="1:7" ht="15.75" hidden="1" customHeight="1">
      <c r="A803" s="31"/>
      <c r="B803" s="32"/>
      <c r="C803" s="46"/>
      <c r="D803" s="46"/>
      <c r="E803" s="46"/>
      <c r="F803" s="46"/>
      <c r="G803" s="46"/>
    </row>
    <row r="804" spans="1:7" ht="15.75" hidden="1" customHeight="1">
      <c r="A804" s="28"/>
      <c r="B804" s="29"/>
      <c r="C804" s="49"/>
      <c r="D804" s="49"/>
      <c r="E804" s="49"/>
      <c r="F804" s="49"/>
      <c r="G804" s="49"/>
    </row>
    <row r="805" spans="1:7" ht="15.75" hidden="1" customHeight="1">
      <c r="A805" s="31"/>
      <c r="B805" s="32"/>
      <c r="C805" s="46"/>
      <c r="D805" s="46"/>
      <c r="E805" s="46"/>
      <c r="F805" s="46"/>
      <c r="G805" s="46"/>
    </row>
    <row r="806" spans="1:7" ht="15.75" hidden="1" customHeight="1">
      <c r="A806" s="28"/>
      <c r="B806" s="29"/>
      <c r="C806" s="49"/>
      <c r="D806" s="49"/>
      <c r="E806" s="49"/>
      <c r="F806" s="49"/>
      <c r="G806" s="49"/>
    </row>
    <row r="807" spans="1:7" ht="15.75" hidden="1" customHeight="1">
      <c r="A807" s="31"/>
      <c r="B807" s="32"/>
      <c r="C807" s="46"/>
      <c r="D807" s="46"/>
      <c r="E807" s="46"/>
      <c r="F807" s="46"/>
      <c r="G807" s="46"/>
    </row>
    <row r="808" spans="1:7" ht="15.75" hidden="1" customHeight="1">
      <c r="A808" s="28"/>
      <c r="B808" s="29"/>
      <c r="C808" s="49"/>
      <c r="D808" s="49"/>
      <c r="E808" s="49"/>
      <c r="F808" s="49"/>
      <c r="G808" s="49"/>
    </row>
    <row r="809" spans="1:7" ht="15.75" hidden="1" customHeight="1">
      <c r="A809" s="31"/>
      <c r="B809" s="32"/>
      <c r="C809" s="46"/>
      <c r="D809" s="46"/>
      <c r="E809" s="46"/>
      <c r="F809" s="46"/>
      <c r="G809" s="46"/>
    </row>
    <row r="810" spans="1:7" ht="15.75" hidden="1" customHeight="1">
      <c r="A810" s="28"/>
      <c r="B810" s="29"/>
      <c r="C810" s="49"/>
      <c r="D810" s="49"/>
      <c r="E810" s="49"/>
      <c r="F810" s="49"/>
      <c r="G810" s="49"/>
    </row>
    <row r="811" spans="1:7" ht="15.75" hidden="1" customHeight="1">
      <c r="A811" s="31"/>
      <c r="B811" s="32"/>
      <c r="C811" s="46"/>
      <c r="D811" s="46"/>
      <c r="E811" s="46"/>
      <c r="F811" s="46"/>
      <c r="G811" s="46"/>
    </row>
    <row r="812" spans="1:7" ht="15.75" hidden="1" customHeight="1">
      <c r="A812" s="28"/>
      <c r="B812" s="29"/>
      <c r="C812" s="49"/>
      <c r="D812" s="49"/>
      <c r="E812" s="49"/>
      <c r="F812" s="49"/>
      <c r="G812" s="49"/>
    </row>
    <row r="813" spans="1:7" ht="15.75" hidden="1" customHeight="1">
      <c r="A813" s="31"/>
      <c r="B813" s="32"/>
      <c r="C813" s="46"/>
      <c r="D813" s="46"/>
      <c r="E813" s="46"/>
      <c r="F813" s="46"/>
      <c r="G813" s="46"/>
    </row>
    <row r="814" spans="1:7" ht="15.75" hidden="1" customHeight="1">
      <c r="A814" s="28"/>
      <c r="B814" s="29"/>
      <c r="C814" s="49"/>
      <c r="D814" s="49"/>
      <c r="E814" s="49"/>
      <c r="F814" s="49"/>
      <c r="G814" s="49"/>
    </row>
    <row r="815" spans="1:7" ht="15.75" hidden="1" customHeight="1">
      <c r="A815" s="31"/>
      <c r="B815" s="32"/>
      <c r="C815" s="46"/>
      <c r="D815" s="46"/>
      <c r="E815" s="46"/>
      <c r="F815" s="46"/>
      <c r="G815" s="46"/>
    </row>
    <row r="816" spans="1:7" ht="15.75" hidden="1" customHeight="1">
      <c r="A816" s="28"/>
      <c r="B816" s="29"/>
      <c r="C816" s="49"/>
      <c r="D816" s="49"/>
      <c r="E816" s="49"/>
      <c r="F816" s="49"/>
      <c r="G816" s="49"/>
    </row>
    <row r="817" spans="1:7" ht="15.75" hidden="1" customHeight="1">
      <c r="A817" s="31"/>
      <c r="B817" s="32"/>
      <c r="C817" s="46"/>
      <c r="D817" s="46"/>
      <c r="E817" s="46"/>
      <c r="F817" s="46"/>
      <c r="G817" s="46"/>
    </row>
    <row r="818" spans="1:7" ht="15.75" hidden="1" customHeight="1">
      <c r="A818" s="28"/>
      <c r="B818" s="29"/>
      <c r="C818" s="49"/>
      <c r="D818" s="49"/>
      <c r="E818" s="49"/>
      <c r="F818" s="49"/>
      <c r="G818" s="49"/>
    </row>
    <row r="819" spans="1:7" ht="15.75" hidden="1" customHeight="1">
      <c r="A819" s="31" t="s">
        <v>852</v>
      </c>
      <c r="B819" s="32" t="s">
        <v>853</v>
      </c>
      <c r="C819" s="46" t="s">
        <v>854</v>
      </c>
      <c r="D819" s="46" t="s">
        <v>855</v>
      </c>
      <c r="E819" s="46" t="s">
        <v>56</v>
      </c>
      <c r="F819" s="46"/>
      <c r="G819" s="46"/>
    </row>
    <row r="820" spans="1:7" ht="15.75" hidden="1" customHeight="1">
      <c r="A820" s="28" t="s">
        <v>852</v>
      </c>
      <c r="B820" s="29" t="s">
        <v>856</v>
      </c>
      <c r="C820" s="49" t="s">
        <v>857</v>
      </c>
      <c r="D820" s="49" t="s">
        <v>858</v>
      </c>
      <c r="E820" s="49" t="s">
        <v>56</v>
      </c>
      <c r="F820" s="49"/>
      <c r="G820" s="49"/>
    </row>
    <row r="821" spans="1:7" ht="15.75" hidden="1" customHeight="1">
      <c r="A821" s="31" t="s">
        <v>852</v>
      </c>
      <c r="B821" s="32" t="s">
        <v>859</v>
      </c>
      <c r="C821" s="46" t="s">
        <v>860</v>
      </c>
      <c r="D821" s="46" t="s">
        <v>861</v>
      </c>
      <c r="E821" s="46" t="s">
        <v>56</v>
      </c>
      <c r="F821" s="46"/>
      <c r="G821" s="46"/>
    </row>
    <row r="822" spans="1:7" ht="15.75" hidden="1" customHeight="1">
      <c r="A822" s="28" t="s">
        <v>852</v>
      </c>
      <c r="B822" s="29" t="s">
        <v>859</v>
      </c>
      <c r="C822" s="49" t="s">
        <v>862</v>
      </c>
      <c r="D822" s="49" t="s">
        <v>863</v>
      </c>
      <c r="E822" s="49" t="s">
        <v>56</v>
      </c>
      <c r="F822" s="49"/>
      <c r="G822" s="49"/>
    </row>
    <row r="823" spans="1:7" ht="15.75" hidden="1" customHeight="1">
      <c r="A823" s="31" t="s">
        <v>852</v>
      </c>
      <c r="B823" s="32" t="s">
        <v>853</v>
      </c>
      <c r="C823" s="46" t="s">
        <v>864</v>
      </c>
      <c r="D823" s="46" t="s">
        <v>865</v>
      </c>
      <c r="E823" s="46" t="s">
        <v>56</v>
      </c>
      <c r="F823" s="46"/>
      <c r="G823" s="46"/>
    </row>
    <row r="824" spans="1:7" ht="15.75" hidden="1" customHeight="1">
      <c r="A824" s="28" t="s">
        <v>852</v>
      </c>
      <c r="B824" s="29" t="s">
        <v>853</v>
      </c>
      <c r="C824" s="49" t="s">
        <v>866</v>
      </c>
      <c r="D824" s="49" t="s">
        <v>867</v>
      </c>
      <c r="E824" s="49" t="s">
        <v>56</v>
      </c>
      <c r="F824" s="49"/>
      <c r="G824" s="49"/>
    </row>
    <row r="825" spans="1:7" ht="15.75" hidden="1" customHeight="1">
      <c r="A825" s="31" t="s">
        <v>852</v>
      </c>
      <c r="B825" s="32" t="s">
        <v>853</v>
      </c>
      <c r="C825" s="46" t="s">
        <v>868</v>
      </c>
      <c r="D825" s="46" t="s">
        <v>869</v>
      </c>
      <c r="E825" s="46" t="s">
        <v>56</v>
      </c>
      <c r="F825" s="46"/>
      <c r="G825" s="46"/>
    </row>
    <row r="826" spans="1:7" ht="15.75" hidden="1" customHeight="1">
      <c r="A826" s="28" t="s">
        <v>852</v>
      </c>
      <c r="B826" s="29" t="s">
        <v>853</v>
      </c>
      <c r="C826" s="49" t="s">
        <v>870</v>
      </c>
      <c r="D826" s="49" t="s">
        <v>871</v>
      </c>
      <c r="E826" s="49" t="s">
        <v>56</v>
      </c>
      <c r="F826" s="49"/>
      <c r="G826" s="49"/>
    </row>
    <row r="827" spans="1:7" ht="15.75" hidden="1" customHeight="1">
      <c r="A827" s="31" t="s">
        <v>852</v>
      </c>
      <c r="B827" s="32" t="s">
        <v>853</v>
      </c>
      <c r="C827" s="46" t="s">
        <v>872</v>
      </c>
      <c r="D827" s="46" t="s">
        <v>873</v>
      </c>
      <c r="E827" s="46" t="s">
        <v>56</v>
      </c>
      <c r="F827" s="46"/>
      <c r="G827" s="46"/>
    </row>
    <row r="828" spans="1:7" ht="15.75" hidden="1" customHeight="1">
      <c r="A828" s="28" t="s">
        <v>852</v>
      </c>
      <c r="B828" s="29" t="s">
        <v>853</v>
      </c>
      <c r="C828" s="49" t="s">
        <v>874</v>
      </c>
      <c r="D828" s="49" t="s">
        <v>875</v>
      </c>
      <c r="E828" s="49" t="s">
        <v>56</v>
      </c>
      <c r="F828" s="49"/>
      <c r="G828" s="49"/>
    </row>
    <row r="829" spans="1:7" ht="15.75" hidden="1" customHeight="1">
      <c r="A829" s="31" t="s">
        <v>852</v>
      </c>
      <c r="B829" s="32" t="s">
        <v>853</v>
      </c>
      <c r="C829" s="46" t="s">
        <v>876</v>
      </c>
      <c r="D829" s="46" t="s">
        <v>877</v>
      </c>
      <c r="E829" s="46" t="s">
        <v>56</v>
      </c>
      <c r="F829" s="46"/>
      <c r="G829" s="46"/>
    </row>
    <row r="830" spans="1:7" ht="15.75" hidden="1" customHeight="1">
      <c r="A830" s="28" t="s">
        <v>852</v>
      </c>
      <c r="B830" s="29" t="s">
        <v>853</v>
      </c>
      <c r="C830" s="49" t="s">
        <v>878</v>
      </c>
      <c r="D830" s="49" t="s">
        <v>879</v>
      </c>
      <c r="E830" s="49" t="s">
        <v>56</v>
      </c>
      <c r="F830" s="49"/>
      <c r="G830" s="49"/>
    </row>
    <row r="831" spans="1:7" ht="15.75" hidden="1" customHeight="1">
      <c r="A831" s="31" t="s">
        <v>852</v>
      </c>
      <c r="B831" s="32" t="s">
        <v>853</v>
      </c>
      <c r="C831" s="46" t="s">
        <v>880</v>
      </c>
      <c r="D831" s="46" t="s">
        <v>881</v>
      </c>
      <c r="E831" s="46" t="s">
        <v>56</v>
      </c>
      <c r="F831" s="46"/>
      <c r="G831" s="46"/>
    </row>
    <row r="832" spans="1:7" ht="15.75" hidden="1" customHeight="1">
      <c r="A832" s="28" t="s">
        <v>852</v>
      </c>
      <c r="B832" s="29" t="s">
        <v>853</v>
      </c>
      <c r="C832" s="49" t="s">
        <v>882</v>
      </c>
      <c r="D832" s="49" t="s">
        <v>883</v>
      </c>
      <c r="E832" s="49" t="s">
        <v>56</v>
      </c>
      <c r="F832" s="49"/>
      <c r="G832" s="49"/>
    </row>
    <row r="833" spans="1:7" ht="15.75" hidden="1" customHeight="1">
      <c r="A833" s="31" t="s">
        <v>852</v>
      </c>
      <c r="B833" s="32" t="s">
        <v>853</v>
      </c>
      <c r="C833" s="46" t="s">
        <v>884</v>
      </c>
      <c r="D833" s="46" t="s">
        <v>885</v>
      </c>
      <c r="E833" s="46" t="s">
        <v>56</v>
      </c>
      <c r="F833" s="46"/>
      <c r="G833" s="46"/>
    </row>
    <row r="834" spans="1:7" ht="15.75" hidden="1" customHeight="1">
      <c r="A834" s="28" t="s">
        <v>852</v>
      </c>
      <c r="B834" s="29" t="s">
        <v>853</v>
      </c>
      <c r="C834" s="49" t="s">
        <v>886</v>
      </c>
      <c r="D834" s="49" t="s">
        <v>887</v>
      </c>
      <c r="E834" s="49" t="s">
        <v>56</v>
      </c>
      <c r="F834" s="49"/>
      <c r="G834" s="49"/>
    </row>
    <row r="835" spans="1:7" ht="15.75" hidden="1" customHeight="1">
      <c r="A835" s="31" t="s">
        <v>852</v>
      </c>
      <c r="B835" s="32" t="s">
        <v>853</v>
      </c>
      <c r="C835" s="46" t="s">
        <v>888</v>
      </c>
      <c r="D835" s="46" t="s">
        <v>889</v>
      </c>
      <c r="E835" s="46" t="s">
        <v>56</v>
      </c>
      <c r="F835" s="46"/>
      <c r="G835" s="46"/>
    </row>
    <row r="836" spans="1:7" ht="15.75" hidden="1" customHeight="1">
      <c r="A836" s="28" t="s">
        <v>852</v>
      </c>
      <c r="B836" s="29" t="s">
        <v>853</v>
      </c>
      <c r="C836" s="49" t="s">
        <v>890</v>
      </c>
      <c r="D836" s="49" t="s">
        <v>891</v>
      </c>
      <c r="E836" s="49" t="s">
        <v>56</v>
      </c>
      <c r="F836" s="49"/>
      <c r="G836" s="49"/>
    </row>
    <row r="837" spans="1:7" ht="15.75" hidden="1" customHeight="1">
      <c r="A837" s="31" t="s">
        <v>852</v>
      </c>
      <c r="B837" s="32" t="s">
        <v>853</v>
      </c>
      <c r="C837" s="46" t="s">
        <v>892</v>
      </c>
      <c r="D837" s="46" t="s">
        <v>893</v>
      </c>
      <c r="E837" s="46" t="s">
        <v>56</v>
      </c>
      <c r="F837" s="46"/>
      <c r="G837" s="46"/>
    </row>
    <row r="838" spans="1:7" ht="15.75" hidden="1" customHeight="1">
      <c r="A838" s="28" t="s">
        <v>852</v>
      </c>
      <c r="B838" s="29" t="s">
        <v>853</v>
      </c>
      <c r="C838" s="49" t="s">
        <v>894</v>
      </c>
      <c r="D838" s="49" t="s">
        <v>895</v>
      </c>
      <c r="E838" s="49" t="s">
        <v>56</v>
      </c>
      <c r="F838" s="49"/>
      <c r="G838" s="49"/>
    </row>
    <row r="839" spans="1:7" ht="15.75" hidden="1" customHeight="1">
      <c r="A839" s="31" t="s">
        <v>852</v>
      </c>
      <c r="B839" s="32" t="s">
        <v>853</v>
      </c>
      <c r="C839" s="46" t="s">
        <v>896</v>
      </c>
      <c r="D839" s="46" t="s">
        <v>897</v>
      </c>
      <c r="E839" s="46" t="s">
        <v>56</v>
      </c>
      <c r="F839" s="46"/>
      <c r="G839" s="46"/>
    </row>
    <row r="840" spans="1:7" ht="15.75" hidden="1" customHeight="1">
      <c r="A840" s="28" t="s">
        <v>852</v>
      </c>
      <c r="B840" s="29" t="s">
        <v>853</v>
      </c>
      <c r="C840" s="49" t="s">
        <v>898</v>
      </c>
      <c r="D840" s="49" t="s">
        <v>899</v>
      </c>
      <c r="E840" s="49" t="s">
        <v>56</v>
      </c>
      <c r="F840" s="49"/>
      <c r="G840" s="49"/>
    </row>
    <row r="841" spans="1:7" ht="15.75" hidden="1" customHeight="1">
      <c r="A841" s="31" t="s">
        <v>852</v>
      </c>
      <c r="B841" s="32" t="s">
        <v>853</v>
      </c>
      <c r="C841" s="46" t="s">
        <v>900</v>
      </c>
      <c r="D841" s="46" t="s">
        <v>901</v>
      </c>
      <c r="E841" s="46" t="s">
        <v>56</v>
      </c>
      <c r="F841" s="46"/>
      <c r="G841" s="46"/>
    </row>
    <row r="842" spans="1:7" ht="15.75" hidden="1" customHeight="1">
      <c r="A842" s="28" t="s">
        <v>852</v>
      </c>
      <c r="B842" s="29" t="s">
        <v>853</v>
      </c>
      <c r="C842" s="49" t="s">
        <v>902</v>
      </c>
      <c r="D842" s="49" t="s">
        <v>903</v>
      </c>
      <c r="E842" s="49" t="s">
        <v>56</v>
      </c>
      <c r="F842" s="49"/>
      <c r="G842" s="49"/>
    </row>
    <row r="843" spans="1:7" ht="15.75" hidden="1" customHeight="1">
      <c r="A843" s="31" t="s">
        <v>852</v>
      </c>
      <c r="B843" s="32" t="s">
        <v>853</v>
      </c>
      <c r="C843" s="46" t="s">
        <v>904</v>
      </c>
      <c r="D843" s="46" t="s">
        <v>905</v>
      </c>
      <c r="E843" s="46" t="s">
        <v>56</v>
      </c>
      <c r="F843" s="46"/>
      <c r="G843" s="46"/>
    </row>
    <row r="844" spans="1:7" ht="15.75" hidden="1" customHeight="1">
      <c r="A844" s="28" t="s">
        <v>852</v>
      </c>
      <c r="B844" s="29" t="s">
        <v>853</v>
      </c>
      <c r="C844" s="49" t="s">
        <v>906</v>
      </c>
      <c r="D844" s="49" t="s">
        <v>907</v>
      </c>
      <c r="E844" s="49" t="s">
        <v>56</v>
      </c>
      <c r="F844" s="49"/>
      <c r="G844" s="49"/>
    </row>
    <row r="845" spans="1:7" ht="15.75" hidden="1" customHeight="1">
      <c r="A845" s="31" t="s">
        <v>852</v>
      </c>
      <c r="B845" s="32" t="s">
        <v>908</v>
      </c>
      <c r="C845" s="46" t="s">
        <v>909</v>
      </c>
      <c r="D845" s="46" t="s">
        <v>910</v>
      </c>
      <c r="E845" s="46" t="s">
        <v>56</v>
      </c>
      <c r="F845" s="46"/>
      <c r="G845" s="46"/>
    </row>
    <row r="846" spans="1:7" ht="15.75" hidden="1" customHeight="1">
      <c r="A846" s="28" t="s">
        <v>852</v>
      </c>
      <c r="B846" s="29" t="s">
        <v>908</v>
      </c>
      <c r="C846" s="49" t="s">
        <v>911</v>
      </c>
      <c r="D846" s="49" t="s">
        <v>912</v>
      </c>
      <c r="E846" s="49" t="s">
        <v>56</v>
      </c>
      <c r="F846" s="49"/>
      <c r="G846" s="49"/>
    </row>
    <row r="847" spans="1:7" ht="15.75" hidden="1" customHeight="1">
      <c r="A847" s="31" t="s">
        <v>852</v>
      </c>
      <c r="B847" s="32" t="s">
        <v>908</v>
      </c>
      <c r="C847" s="46" t="s">
        <v>913</v>
      </c>
      <c r="D847" s="46" t="s">
        <v>914</v>
      </c>
      <c r="E847" s="46" t="s">
        <v>56</v>
      </c>
      <c r="F847" s="46"/>
      <c r="G847" s="46"/>
    </row>
    <row r="848" spans="1:7" ht="15.75" hidden="1" customHeight="1">
      <c r="A848" s="28" t="s">
        <v>852</v>
      </c>
      <c r="B848" s="29" t="s">
        <v>908</v>
      </c>
      <c r="C848" s="49" t="s">
        <v>915</v>
      </c>
      <c r="D848" s="49" t="s">
        <v>916</v>
      </c>
      <c r="E848" s="49" t="s">
        <v>56</v>
      </c>
      <c r="F848" s="49"/>
      <c r="G848" s="49"/>
    </row>
    <row r="849" spans="1:7" ht="15.75" hidden="1" customHeight="1">
      <c r="A849" s="31" t="s">
        <v>852</v>
      </c>
      <c r="B849" s="32" t="s">
        <v>859</v>
      </c>
      <c r="C849" s="46" t="s">
        <v>917</v>
      </c>
      <c r="D849" s="46" t="s">
        <v>918</v>
      </c>
      <c r="E849" s="46" t="s">
        <v>56</v>
      </c>
      <c r="F849" s="46"/>
      <c r="G849" s="46"/>
    </row>
    <row r="850" spans="1:7" ht="15.75" hidden="1" customHeight="1">
      <c r="A850" s="28" t="s">
        <v>852</v>
      </c>
      <c r="B850" s="29" t="s">
        <v>859</v>
      </c>
      <c r="C850" s="49" t="s">
        <v>919</v>
      </c>
      <c r="D850" s="49" t="s">
        <v>920</v>
      </c>
      <c r="E850" s="49" t="s">
        <v>56</v>
      </c>
      <c r="F850" s="49"/>
      <c r="G850" s="49"/>
    </row>
    <row r="851" spans="1:7" ht="15.75" hidden="1" customHeight="1">
      <c r="A851" s="31" t="s">
        <v>852</v>
      </c>
      <c r="B851" s="32" t="s">
        <v>859</v>
      </c>
      <c r="C851" s="46" t="s">
        <v>921</v>
      </c>
      <c r="D851" s="46" t="s">
        <v>922</v>
      </c>
      <c r="E851" s="46" t="s">
        <v>56</v>
      </c>
      <c r="F851" s="46"/>
      <c r="G851" s="46"/>
    </row>
    <row r="852" spans="1:7" ht="15.75" hidden="1" customHeight="1">
      <c r="A852" s="28" t="s">
        <v>852</v>
      </c>
      <c r="B852" s="29" t="s">
        <v>859</v>
      </c>
      <c r="C852" s="49" t="s">
        <v>923</v>
      </c>
      <c r="D852" s="49" t="s">
        <v>924</v>
      </c>
      <c r="E852" s="49" t="s">
        <v>56</v>
      </c>
      <c r="F852" s="49"/>
      <c r="G852" s="49"/>
    </row>
    <row r="853" spans="1:7" ht="15.75" hidden="1" customHeight="1">
      <c r="A853" s="31" t="s">
        <v>852</v>
      </c>
      <c r="B853" s="32" t="s">
        <v>925</v>
      </c>
      <c r="C853" s="46" t="s">
        <v>926</v>
      </c>
      <c r="D853" s="46" t="s">
        <v>927</v>
      </c>
      <c r="E853" s="46" t="s">
        <v>56</v>
      </c>
      <c r="F853" s="46"/>
      <c r="G853" s="46"/>
    </row>
    <row r="854" spans="1:7" ht="15.75" hidden="1" customHeight="1">
      <c r="A854" s="28" t="s">
        <v>928</v>
      </c>
      <c r="B854" s="29" t="s">
        <v>929</v>
      </c>
      <c r="C854" s="49"/>
      <c r="D854" s="49" t="s">
        <v>930</v>
      </c>
      <c r="E854" s="49" t="s">
        <v>56</v>
      </c>
      <c r="F854" s="49"/>
      <c r="G854" s="49"/>
    </row>
    <row r="855" spans="1:7" ht="15.75" hidden="1" customHeight="1">
      <c r="A855" s="31" t="s">
        <v>928</v>
      </c>
      <c r="B855" s="32" t="s">
        <v>929</v>
      </c>
      <c r="C855" s="46"/>
      <c r="D855" s="46" t="s">
        <v>931</v>
      </c>
      <c r="E855" s="46" t="s">
        <v>56</v>
      </c>
      <c r="F855" s="46"/>
      <c r="G855" s="46"/>
    </row>
    <row r="856" spans="1:7" ht="15.75" hidden="1" customHeight="1">
      <c r="A856" s="28" t="s">
        <v>928</v>
      </c>
      <c r="B856" s="29" t="s">
        <v>929</v>
      </c>
      <c r="C856" s="49"/>
      <c r="D856" s="49" t="s">
        <v>932</v>
      </c>
      <c r="E856" s="49" t="s">
        <v>56</v>
      </c>
      <c r="F856" s="49"/>
      <c r="G856" s="49"/>
    </row>
    <row r="857" spans="1:7" ht="15.75" hidden="1" customHeight="1">
      <c r="A857" s="31" t="s">
        <v>928</v>
      </c>
      <c r="B857" s="32" t="s">
        <v>929</v>
      </c>
      <c r="C857" s="46"/>
      <c r="D857" s="46" t="s">
        <v>933</v>
      </c>
      <c r="E857" s="46" t="s">
        <v>56</v>
      </c>
      <c r="F857" s="46"/>
      <c r="G857" s="46"/>
    </row>
    <row r="858" spans="1:7" ht="15.75" hidden="1" customHeight="1">
      <c r="A858" s="28" t="s">
        <v>928</v>
      </c>
      <c r="B858" s="29" t="s">
        <v>934</v>
      </c>
      <c r="C858" s="49"/>
      <c r="D858" s="49" t="s">
        <v>935</v>
      </c>
      <c r="E858" s="49" t="s">
        <v>56</v>
      </c>
      <c r="F858" s="49"/>
      <c r="G858" s="49"/>
    </row>
    <row r="859" spans="1:7" ht="15.75" hidden="1" customHeight="1">
      <c r="A859" s="31" t="s">
        <v>928</v>
      </c>
      <c r="B859" s="32" t="s">
        <v>934</v>
      </c>
      <c r="C859" s="46"/>
      <c r="D859" s="46" t="s">
        <v>936</v>
      </c>
      <c r="E859" s="46" t="s">
        <v>56</v>
      </c>
      <c r="F859" s="46"/>
      <c r="G859" s="46"/>
    </row>
    <row r="860" spans="1:7" ht="15.75" hidden="1" customHeight="1">
      <c r="A860" s="28" t="s">
        <v>928</v>
      </c>
      <c r="B860" s="29" t="s">
        <v>934</v>
      </c>
      <c r="C860" s="49"/>
      <c r="D860" s="49" t="s">
        <v>937</v>
      </c>
      <c r="E860" s="49" t="s">
        <v>56</v>
      </c>
      <c r="F860" s="49"/>
      <c r="G860" s="49"/>
    </row>
    <row r="861" spans="1:7" ht="15.75" hidden="1" customHeight="1">
      <c r="A861" s="31" t="s">
        <v>928</v>
      </c>
      <c r="B861" s="32" t="s">
        <v>934</v>
      </c>
      <c r="C861" s="46"/>
      <c r="D861" s="46" t="s">
        <v>938</v>
      </c>
      <c r="E861" s="46" t="s">
        <v>56</v>
      </c>
      <c r="F861" s="46"/>
      <c r="G861" s="46"/>
    </row>
    <row r="862" spans="1:7" ht="15.75" hidden="1" customHeight="1">
      <c r="A862" s="28" t="s">
        <v>928</v>
      </c>
      <c r="B862" s="29" t="s">
        <v>934</v>
      </c>
      <c r="C862" s="49"/>
      <c r="D862" s="49" t="s">
        <v>939</v>
      </c>
      <c r="E862" s="49" t="s">
        <v>56</v>
      </c>
      <c r="F862" s="49"/>
      <c r="G862" s="49"/>
    </row>
    <row r="863" spans="1:7" ht="15.75" hidden="1" customHeight="1">
      <c r="A863" s="31" t="s">
        <v>928</v>
      </c>
      <c r="B863" s="32" t="s">
        <v>940</v>
      </c>
      <c r="C863" s="46"/>
      <c r="D863" s="46" t="s">
        <v>941</v>
      </c>
      <c r="E863" s="46" t="s">
        <v>56</v>
      </c>
      <c r="F863" s="46"/>
      <c r="G863" s="46"/>
    </row>
    <row r="864" spans="1:7" ht="15.75" hidden="1" customHeight="1">
      <c r="A864" s="28" t="s">
        <v>928</v>
      </c>
      <c r="B864" s="29" t="s">
        <v>940</v>
      </c>
      <c r="C864" s="49"/>
      <c r="D864" s="49" t="s">
        <v>942</v>
      </c>
      <c r="E864" s="49" t="s">
        <v>56</v>
      </c>
      <c r="F864" s="49"/>
      <c r="G864" s="49"/>
    </row>
    <row r="865" spans="1:7" ht="15.75" hidden="1" customHeight="1">
      <c r="A865" s="31" t="s">
        <v>928</v>
      </c>
      <c r="B865" s="32" t="s">
        <v>940</v>
      </c>
      <c r="C865" s="46"/>
      <c r="D865" s="46" t="s">
        <v>943</v>
      </c>
      <c r="E865" s="46" t="s">
        <v>56</v>
      </c>
      <c r="F865" s="46"/>
      <c r="G865" s="46"/>
    </row>
    <row r="866" spans="1:7" ht="15.75" hidden="1" customHeight="1">
      <c r="A866" s="28" t="s">
        <v>928</v>
      </c>
      <c r="B866" s="29" t="s">
        <v>944</v>
      </c>
      <c r="C866" s="49"/>
      <c r="D866" s="49" t="s">
        <v>945</v>
      </c>
      <c r="E866" s="49" t="s">
        <v>56</v>
      </c>
      <c r="F866" s="49"/>
      <c r="G866" s="49"/>
    </row>
    <row r="867" spans="1:7" ht="15.75" hidden="1" customHeight="1">
      <c r="A867" s="31" t="s">
        <v>928</v>
      </c>
      <c r="B867" s="32" t="s">
        <v>940</v>
      </c>
      <c r="C867" s="46"/>
      <c r="D867" s="46" t="s">
        <v>946</v>
      </c>
      <c r="E867" s="46" t="s">
        <v>56</v>
      </c>
      <c r="F867" s="46"/>
      <c r="G867" s="46"/>
    </row>
    <row r="868" spans="1:7" ht="15.75" hidden="1" customHeight="1">
      <c r="A868" s="28" t="s">
        <v>928</v>
      </c>
      <c r="B868" s="29" t="s">
        <v>944</v>
      </c>
      <c r="C868" s="49"/>
      <c r="D868" s="49" t="s">
        <v>947</v>
      </c>
      <c r="E868" s="49" t="s">
        <v>56</v>
      </c>
      <c r="F868" s="49"/>
      <c r="G868" s="49"/>
    </row>
    <row r="869" spans="1:7" ht="15.75" hidden="1" customHeight="1">
      <c r="A869" s="31" t="s">
        <v>928</v>
      </c>
      <c r="B869" s="32" t="s">
        <v>940</v>
      </c>
      <c r="C869" s="46"/>
      <c r="D869" s="46" t="s">
        <v>948</v>
      </c>
      <c r="E869" s="46" t="s">
        <v>56</v>
      </c>
      <c r="F869" s="46"/>
      <c r="G869" s="46"/>
    </row>
    <row r="870" spans="1:7" ht="15.75" hidden="1" customHeight="1">
      <c r="A870" s="28" t="s">
        <v>928</v>
      </c>
      <c r="B870" s="29" t="s">
        <v>940</v>
      </c>
      <c r="C870" s="49"/>
      <c r="D870" s="49" t="s">
        <v>949</v>
      </c>
      <c r="E870" s="49" t="s">
        <v>56</v>
      </c>
      <c r="F870" s="49"/>
      <c r="G870" s="49"/>
    </row>
    <row r="871" spans="1:7" ht="15.75" hidden="1" customHeight="1">
      <c r="A871" s="31" t="s">
        <v>928</v>
      </c>
      <c r="B871" s="32" t="s">
        <v>940</v>
      </c>
      <c r="C871" s="46"/>
      <c r="D871" s="46" t="s">
        <v>950</v>
      </c>
      <c r="E871" s="46" t="s">
        <v>56</v>
      </c>
      <c r="F871" s="46"/>
      <c r="G871" s="46"/>
    </row>
    <row r="872" spans="1:7" ht="15.75" hidden="1" customHeight="1">
      <c r="A872" s="28" t="s">
        <v>928</v>
      </c>
      <c r="B872" s="29" t="s">
        <v>944</v>
      </c>
      <c r="C872" s="49"/>
      <c r="D872" s="49" t="s">
        <v>951</v>
      </c>
      <c r="E872" s="49" t="s">
        <v>56</v>
      </c>
      <c r="F872" s="49"/>
      <c r="G872" s="49"/>
    </row>
    <row r="873" spans="1:7" ht="15.75" hidden="1" customHeight="1">
      <c r="A873" s="31" t="s">
        <v>928</v>
      </c>
      <c r="B873" s="32" t="s">
        <v>940</v>
      </c>
      <c r="C873" s="46"/>
      <c r="D873" s="46" t="s">
        <v>952</v>
      </c>
      <c r="E873" s="46" t="s">
        <v>56</v>
      </c>
      <c r="F873" s="46"/>
      <c r="G873" s="46"/>
    </row>
    <row r="874" spans="1:7" ht="15.75" hidden="1" customHeight="1">
      <c r="A874" s="28" t="s">
        <v>928</v>
      </c>
      <c r="B874" s="29" t="s">
        <v>940</v>
      </c>
      <c r="C874" s="49"/>
      <c r="D874" s="49" t="s">
        <v>953</v>
      </c>
      <c r="E874" s="49" t="s">
        <v>56</v>
      </c>
      <c r="F874" s="49"/>
      <c r="G874" s="49"/>
    </row>
    <row r="875" spans="1:7" ht="15.75" hidden="1" customHeight="1">
      <c r="A875" s="31" t="s">
        <v>928</v>
      </c>
      <c r="B875" s="32" t="s">
        <v>940</v>
      </c>
      <c r="C875" s="46"/>
      <c r="D875" s="46" t="s">
        <v>954</v>
      </c>
      <c r="E875" s="46" t="s">
        <v>56</v>
      </c>
      <c r="F875" s="46"/>
      <c r="G875" s="46"/>
    </row>
    <row r="876" spans="1:7" ht="15.75" hidden="1" customHeight="1">
      <c r="A876" s="28" t="s">
        <v>928</v>
      </c>
      <c r="B876" s="29" t="s">
        <v>940</v>
      </c>
      <c r="C876" s="49"/>
      <c r="D876" s="49" t="s">
        <v>955</v>
      </c>
      <c r="E876" s="49" t="s">
        <v>56</v>
      </c>
      <c r="F876" s="49"/>
      <c r="G876" s="49"/>
    </row>
    <row r="877" spans="1:7" ht="15.75" hidden="1" customHeight="1">
      <c r="A877" s="31" t="s">
        <v>928</v>
      </c>
      <c r="B877" s="32" t="s">
        <v>940</v>
      </c>
      <c r="C877" s="46"/>
      <c r="D877" s="46" t="s">
        <v>956</v>
      </c>
      <c r="E877" s="46" t="s">
        <v>56</v>
      </c>
      <c r="F877" s="46"/>
      <c r="G877" s="46"/>
    </row>
    <row r="878" spans="1:7" ht="15.75" hidden="1" customHeight="1">
      <c r="A878" s="28" t="s">
        <v>928</v>
      </c>
      <c r="B878" s="29" t="s">
        <v>940</v>
      </c>
      <c r="C878" s="49"/>
      <c r="D878" s="49" t="s">
        <v>957</v>
      </c>
      <c r="E878" s="49" t="s">
        <v>56</v>
      </c>
      <c r="F878" s="49"/>
      <c r="G878" s="49"/>
    </row>
    <row r="879" spans="1:7" ht="15.75" hidden="1" customHeight="1">
      <c r="A879" s="31" t="s">
        <v>928</v>
      </c>
      <c r="B879" s="32" t="s">
        <v>944</v>
      </c>
      <c r="C879" s="46"/>
      <c r="D879" s="46" t="s">
        <v>958</v>
      </c>
      <c r="E879" s="46" t="s">
        <v>56</v>
      </c>
      <c r="F879" s="46"/>
      <c r="G879" s="46"/>
    </row>
    <row r="880" spans="1:7" ht="15.75" hidden="1" customHeight="1">
      <c r="A880" s="28" t="s">
        <v>928</v>
      </c>
      <c r="B880" s="29" t="s">
        <v>940</v>
      </c>
      <c r="C880" s="49"/>
      <c r="D880" s="49" t="s">
        <v>959</v>
      </c>
      <c r="E880" s="49" t="s">
        <v>56</v>
      </c>
      <c r="F880" s="49"/>
      <c r="G880" s="49"/>
    </row>
    <row r="881" spans="1:7" ht="15.75" hidden="1" customHeight="1">
      <c r="A881" s="31" t="s">
        <v>928</v>
      </c>
      <c r="B881" s="32" t="s">
        <v>960</v>
      </c>
      <c r="C881" s="46"/>
      <c r="D881" s="46" t="s">
        <v>961</v>
      </c>
      <c r="E881" s="46" t="s">
        <v>56</v>
      </c>
      <c r="F881" s="46"/>
      <c r="G881" s="46"/>
    </row>
    <row r="882" spans="1:7" ht="15.75" hidden="1" customHeight="1">
      <c r="A882" s="28" t="s">
        <v>928</v>
      </c>
      <c r="B882" s="29" t="s">
        <v>960</v>
      </c>
      <c r="C882" s="49"/>
      <c r="D882" s="49" t="s">
        <v>962</v>
      </c>
      <c r="E882" s="49" t="s">
        <v>56</v>
      </c>
      <c r="F882" s="49"/>
      <c r="G882" s="49"/>
    </row>
    <row r="883" spans="1:7" ht="15.75" hidden="1" customHeight="1">
      <c r="A883" s="31" t="s">
        <v>928</v>
      </c>
      <c r="B883" s="32" t="s">
        <v>960</v>
      </c>
      <c r="C883" s="46"/>
      <c r="D883" s="46" t="s">
        <v>963</v>
      </c>
      <c r="E883" s="46" t="s">
        <v>56</v>
      </c>
      <c r="F883" s="46"/>
      <c r="G883" s="46"/>
    </row>
    <row r="884" spans="1:7" ht="15.75" hidden="1" customHeight="1">
      <c r="A884" s="28" t="s">
        <v>928</v>
      </c>
      <c r="B884" s="29" t="s">
        <v>960</v>
      </c>
      <c r="C884" s="49"/>
      <c r="D884" s="49" t="s">
        <v>964</v>
      </c>
      <c r="E884" s="49" t="s">
        <v>56</v>
      </c>
      <c r="F884" s="49"/>
      <c r="G884" s="49"/>
    </row>
    <row r="885" spans="1:7" ht="15.75" hidden="1" customHeight="1">
      <c r="A885" s="31" t="s">
        <v>928</v>
      </c>
      <c r="B885" s="32" t="s">
        <v>960</v>
      </c>
      <c r="C885" s="46"/>
      <c r="D885" s="46" t="s">
        <v>965</v>
      </c>
      <c r="E885" s="46" t="s">
        <v>56</v>
      </c>
      <c r="F885" s="46"/>
      <c r="G885" s="46"/>
    </row>
    <row r="886" spans="1:7" ht="15.75" hidden="1" customHeight="1">
      <c r="A886" s="28" t="s">
        <v>928</v>
      </c>
      <c r="B886" s="29" t="s">
        <v>960</v>
      </c>
      <c r="C886" s="49"/>
      <c r="D886" s="49" t="s">
        <v>966</v>
      </c>
      <c r="E886" s="49" t="s">
        <v>56</v>
      </c>
      <c r="F886" s="49"/>
      <c r="G886" s="49"/>
    </row>
    <row r="887" spans="1:7" ht="15.75" hidden="1" customHeight="1">
      <c r="A887" s="31" t="s">
        <v>967</v>
      </c>
      <c r="B887" s="32"/>
      <c r="C887" s="46"/>
      <c r="D887" s="46" t="s">
        <v>968</v>
      </c>
      <c r="E887" s="46" t="s">
        <v>56</v>
      </c>
      <c r="F887" s="46"/>
      <c r="G887" s="46"/>
    </row>
    <row r="888" spans="1:7" ht="15.75" hidden="1" customHeight="1">
      <c r="A888" s="28" t="s">
        <v>967</v>
      </c>
      <c r="B888" s="29"/>
      <c r="C888" s="49"/>
      <c r="D888" s="49" t="s">
        <v>969</v>
      </c>
      <c r="E888" s="49" t="s">
        <v>56</v>
      </c>
      <c r="F888" s="49"/>
      <c r="G888" s="49"/>
    </row>
    <row r="889" spans="1:7" ht="15.75" hidden="1" customHeight="1">
      <c r="A889" s="31" t="s">
        <v>970</v>
      </c>
      <c r="B889" s="32" t="s">
        <v>363</v>
      </c>
      <c r="C889" s="46"/>
      <c r="D889" s="46" t="s">
        <v>971</v>
      </c>
      <c r="E889" s="46" t="s">
        <v>56</v>
      </c>
      <c r="F889" s="46"/>
      <c r="G889" s="46"/>
    </row>
    <row r="890" spans="1:7" ht="15.75" hidden="1" customHeight="1">
      <c r="A890" s="28" t="s">
        <v>970</v>
      </c>
      <c r="B890" s="29" t="s">
        <v>363</v>
      </c>
      <c r="C890" s="49"/>
      <c r="D890" s="49" t="s">
        <v>972</v>
      </c>
      <c r="E890" s="49" t="s">
        <v>56</v>
      </c>
      <c r="F890" s="49"/>
      <c r="G890" s="49"/>
    </row>
    <row r="891" spans="1:7" ht="15.75" hidden="1" customHeight="1">
      <c r="A891" s="31" t="s">
        <v>970</v>
      </c>
      <c r="B891" s="32" t="s">
        <v>363</v>
      </c>
      <c r="C891" s="46"/>
      <c r="D891" s="46" t="s">
        <v>973</v>
      </c>
      <c r="E891" s="46" t="s">
        <v>56</v>
      </c>
      <c r="F891" s="46"/>
      <c r="G891" s="46"/>
    </row>
    <row r="892" spans="1:7" ht="15.75" hidden="1" customHeight="1">
      <c r="A892" s="28" t="s">
        <v>970</v>
      </c>
      <c r="B892" s="29" t="s">
        <v>974</v>
      </c>
      <c r="C892" s="49"/>
      <c r="D892" s="49" t="s">
        <v>975</v>
      </c>
      <c r="E892" s="49" t="s">
        <v>56</v>
      </c>
      <c r="F892" s="49"/>
      <c r="G892" s="49"/>
    </row>
    <row r="893" spans="1:7" ht="15.75" hidden="1" customHeight="1">
      <c r="A893" s="31" t="s">
        <v>970</v>
      </c>
      <c r="B893" s="32" t="s">
        <v>974</v>
      </c>
      <c r="C893" s="46"/>
      <c r="D893" s="46" t="s">
        <v>976</v>
      </c>
      <c r="E893" s="46" t="s">
        <v>56</v>
      </c>
      <c r="F893" s="46"/>
      <c r="G893" s="46"/>
    </row>
    <row r="894" spans="1:7" ht="15.75" hidden="1" customHeight="1">
      <c r="A894" s="28" t="s">
        <v>970</v>
      </c>
      <c r="B894" s="29" t="s">
        <v>363</v>
      </c>
      <c r="C894" s="49" t="s">
        <v>977</v>
      </c>
      <c r="D894" s="49" t="s">
        <v>978</v>
      </c>
      <c r="E894" s="49" t="s">
        <v>56</v>
      </c>
      <c r="F894" s="49"/>
      <c r="G894" s="49"/>
    </row>
    <row r="895" spans="1:7" ht="15.75" hidden="1" customHeight="1">
      <c r="A895" s="31" t="s">
        <v>970</v>
      </c>
      <c r="B895" s="32" t="s">
        <v>363</v>
      </c>
      <c r="C895" s="46" t="s">
        <v>979</v>
      </c>
      <c r="D895" s="46" t="s">
        <v>980</v>
      </c>
      <c r="E895" s="46" t="s">
        <v>56</v>
      </c>
      <c r="F895" s="46"/>
      <c r="G895" s="46"/>
    </row>
    <row r="896" spans="1:7" ht="15.75" hidden="1" customHeight="1">
      <c r="A896" s="28" t="s">
        <v>970</v>
      </c>
      <c r="B896" s="29" t="s">
        <v>974</v>
      </c>
      <c r="C896" s="49"/>
      <c r="D896" s="49" t="s">
        <v>981</v>
      </c>
      <c r="E896" s="49" t="s">
        <v>56</v>
      </c>
      <c r="F896" s="49"/>
      <c r="G896" s="49"/>
    </row>
    <row r="897" spans="1:7" ht="15.75" hidden="1" customHeight="1">
      <c r="A897" s="31" t="s">
        <v>970</v>
      </c>
      <c r="B897" s="32" t="s">
        <v>363</v>
      </c>
      <c r="C897" s="46"/>
      <c r="D897" s="46" t="s">
        <v>982</v>
      </c>
      <c r="E897" s="46" t="s">
        <v>56</v>
      </c>
      <c r="F897" s="46"/>
      <c r="G897" s="46"/>
    </row>
    <row r="898" spans="1:7" ht="15.75" hidden="1" customHeight="1">
      <c r="A898" s="28" t="s">
        <v>970</v>
      </c>
      <c r="B898" s="29" t="s">
        <v>974</v>
      </c>
      <c r="C898" s="49"/>
      <c r="D898" s="49" t="s">
        <v>983</v>
      </c>
      <c r="E898" s="49" t="s">
        <v>56</v>
      </c>
      <c r="F898" s="49"/>
      <c r="G898" s="49"/>
    </row>
    <row r="899" spans="1:7" ht="15.75" hidden="1" customHeight="1">
      <c r="A899" s="31" t="s">
        <v>970</v>
      </c>
      <c r="B899" s="32" t="s">
        <v>984</v>
      </c>
      <c r="C899" s="46"/>
      <c r="D899" s="46" t="s">
        <v>985</v>
      </c>
      <c r="E899" s="46" t="s">
        <v>56</v>
      </c>
      <c r="F899" s="46"/>
      <c r="G899" s="46"/>
    </row>
    <row r="900" spans="1:7" ht="15.75" hidden="1" customHeight="1">
      <c r="A900" s="28" t="s">
        <v>986</v>
      </c>
      <c r="B900" s="29" t="s">
        <v>987</v>
      </c>
      <c r="C900" s="49"/>
      <c r="D900" s="49" t="s">
        <v>988</v>
      </c>
      <c r="E900" s="49" t="s">
        <v>56</v>
      </c>
      <c r="F900" s="49"/>
      <c r="G900" s="49"/>
    </row>
    <row r="901" spans="1:7" ht="15.75" hidden="1" customHeight="1">
      <c r="A901" s="31" t="s">
        <v>986</v>
      </c>
      <c r="B901" s="32" t="s">
        <v>989</v>
      </c>
      <c r="C901" s="46"/>
      <c r="D901" s="46" t="s">
        <v>990</v>
      </c>
      <c r="E901" s="46" t="s">
        <v>56</v>
      </c>
      <c r="F901" s="46"/>
      <c r="G901" s="46"/>
    </row>
    <row r="902" spans="1:7" ht="15.75" hidden="1" customHeight="1">
      <c r="A902" s="28" t="s">
        <v>986</v>
      </c>
      <c r="B902" s="29" t="s">
        <v>991</v>
      </c>
      <c r="C902" s="49"/>
      <c r="D902" s="49" t="s">
        <v>992</v>
      </c>
      <c r="E902" s="49" t="s">
        <v>56</v>
      </c>
      <c r="F902" s="49"/>
      <c r="G902" s="49"/>
    </row>
    <row r="903" spans="1:7" ht="15.75" hidden="1" customHeight="1">
      <c r="A903" s="31" t="s">
        <v>986</v>
      </c>
      <c r="B903" s="32" t="s">
        <v>991</v>
      </c>
      <c r="C903" s="46"/>
      <c r="D903" s="46" t="s">
        <v>993</v>
      </c>
      <c r="E903" s="46" t="s">
        <v>56</v>
      </c>
      <c r="F903" s="46"/>
      <c r="G903" s="46"/>
    </row>
    <row r="904" spans="1:7" ht="15.75" hidden="1" customHeight="1">
      <c r="A904" s="28" t="s">
        <v>986</v>
      </c>
      <c r="B904" s="29" t="s">
        <v>991</v>
      </c>
      <c r="C904" s="49"/>
      <c r="D904" s="49" t="s">
        <v>994</v>
      </c>
      <c r="E904" s="49" t="s">
        <v>56</v>
      </c>
      <c r="F904" s="49"/>
      <c r="G904" s="49"/>
    </row>
    <row r="905" spans="1:7" ht="15.75" hidden="1" customHeight="1">
      <c r="A905" s="31" t="s">
        <v>986</v>
      </c>
      <c r="B905" s="32" t="s">
        <v>991</v>
      </c>
      <c r="C905" s="46"/>
      <c r="D905" s="46" t="s">
        <v>995</v>
      </c>
      <c r="E905" s="46" t="s">
        <v>56</v>
      </c>
      <c r="F905" s="46"/>
      <c r="G905" s="46"/>
    </row>
    <row r="906" spans="1:7" ht="15.75" hidden="1" customHeight="1">
      <c r="A906" s="28" t="s">
        <v>986</v>
      </c>
      <c r="B906" s="29" t="s">
        <v>991</v>
      </c>
      <c r="C906" s="49"/>
      <c r="D906" s="49" t="s">
        <v>996</v>
      </c>
      <c r="E906" s="49" t="s">
        <v>56</v>
      </c>
      <c r="F906" s="49"/>
      <c r="G906" s="49"/>
    </row>
    <row r="907" spans="1:7" ht="15.75" hidden="1" customHeight="1">
      <c r="A907" s="31" t="s">
        <v>997</v>
      </c>
      <c r="B907" s="32" t="s">
        <v>998</v>
      </c>
      <c r="C907" s="46"/>
      <c r="D907" s="46" t="s">
        <v>999</v>
      </c>
      <c r="E907" s="46" t="s">
        <v>56</v>
      </c>
      <c r="F907" s="46"/>
      <c r="G907" s="46"/>
    </row>
    <row r="908" spans="1:7" ht="15.75" hidden="1" customHeight="1">
      <c r="A908" s="28" t="s">
        <v>997</v>
      </c>
      <c r="B908" s="29" t="s">
        <v>1000</v>
      </c>
      <c r="C908" s="49"/>
      <c r="D908" s="49" t="s">
        <v>1001</v>
      </c>
      <c r="E908" s="49" t="s">
        <v>56</v>
      </c>
      <c r="F908" s="49"/>
      <c r="G908" s="49"/>
    </row>
    <row r="909" spans="1:7" ht="15.75" hidden="1" customHeight="1">
      <c r="A909" s="31" t="s">
        <v>997</v>
      </c>
      <c r="B909" s="32" t="s">
        <v>1000</v>
      </c>
      <c r="C909" s="46"/>
      <c r="D909" s="46" t="s">
        <v>1002</v>
      </c>
      <c r="E909" s="46" t="s">
        <v>56</v>
      </c>
      <c r="F909" s="46"/>
      <c r="G909" s="46"/>
    </row>
    <row r="910" spans="1:7" ht="15.75" hidden="1" customHeight="1">
      <c r="A910" s="28" t="s">
        <v>997</v>
      </c>
      <c r="B910" s="29" t="s">
        <v>1000</v>
      </c>
      <c r="C910" s="49"/>
      <c r="D910" s="49" t="s">
        <v>1003</v>
      </c>
      <c r="E910" s="49" t="s">
        <v>56</v>
      </c>
      <c r="F910" s="49"/>
      <c r="G910" s="49"/>
    </row>
    <row r="911" spans="1:7" ht="15.75" hidden="1" customHeight="1">
      <c r="A911" s="31" t="s">
        <v>997</v>
      </c>
      <c r="B911" s="32" t="s">
        <v>1000</v>
      </c>
      <c r="C911" s="46"/>
      <c r="D911" s="46" t="s">
        <v>1004</v>
      </c>
      <c r="E911" s="46" t="s">
        <v>56</v>
      </c>
      <c r="F911" s="46"/>
      <c r="G911" s="46"/>
    </row>
    <row r="912" spans="1:7" ht="15.75" hidden="1" customHeight="1">
      <c r="A912" s="28" t="s">
        <v>997</v>
      </c>
      <c r="B912" s="29" t="s">
        <v>1000</v>
      </c>
      <c r="C912" s="49"/>
      <c r="D912" s="49" t="s">
        <v>1005</v>
      </c>
      <c r="E912" s="49" t="s">
        <v>56</v>
      </c>
      <c r="F912" s="49"/>
      <c r="G912" s="49"/>
    </row>
    <row r="913" spans="1:7" ht="15.75" hidden="1" customHeight="1">
      <c r="A913" s="31" t="s">
        <v>997</v>
      </c>
      <c r="B913" s="32" t="s">
        <v>1006</v>
      </c>
      <c r="C913" s="46"/>
      <c r="D913" s="46" t="s">
        <v>1007</v>
      </c>
      <c r="E913" s="46" t="s">
        <v>56</v>
      </c>
      <c r="F913" s="46"/>
      <c r="G913" s="46"/>
    </row>
    <row r="914" spans="1:7" ht="15.75" hidden="1" customHeight="1">
      <c r="A914" s="28" t="s">
        <v>997</v>
      </c>
      <c r="B914" s="29" t="s">
        <v>1000</v>
      </c>
      <c r="C914" s="49"/>
      <c r="D914" s="49" t="s">
        <v>1008</v>
      </c>
      <c r="E914" s="49" t="s">
        <v>56</v>
      </c>
      <c r="F914" s="49"/>
      <c r="G914" s="49"/>
    </row>
    <row r="915" spans="1:7" ht="15.75" hidden="1" customHeight="1">
      <c r="A915" s="31" t="s">
        <v>997</v>
      </c>
      <c r="B915" s="32" t="s">
        <v>1000</v>
      </c>
      <c r="C915" s="46"/>
      <c r="D915" s="46" t="s">
        <v>1009</v>
      </c>
      <c r="E915" s="46" t="s">
        <v>56</v>
      </c>
      <c r="F915" s="46"/>
      <c r="G915" s="46"/>
    </row>
    <row r="916" spans="1:7" ht="15.75" hidden="1" customHeight="1">
      <c r="A916" s="28" t="s">
        <v>1010</v>
      </c>
      <c r="B916" s="29" t="s">
        <v>1011</v>
      </c>
      <c r="C916" s="49"/>
      <c r="D916" s="49" t="s">
        <v>1012</v>
      </c>
      <c r="E916" s="49" t="s">
        <v>56</v>
      </c>
      <c r="F916" s="49"/>
      <c r="G916" s="49"/>
    </row>
    <row r="917" spans="1:7" ht="15.75" hidden="1" customHeight="1">
      <c r="A917" s="31" t="s">
        <v>1010</v>
      </c>
      <c r="B917" s="32" t="s">
        <v>1011</v>
      </c>
      <c r="C917" s="46"/>
      <c r="D917" s="46" t="s">
        <v>1013</v>
      </c>
      <c r="E917" s="46" t="s">
        <v>56</v>
      </c>
      <c r="F917" s="46"/>
      <c r="G917" s="46"/>
    </row>
    <row r="918" spans="1:7" ht="15.75" hidden="1" customHeight="1">
      <c r="A918" s="28" t="s">
        <v>1010</v>
      </c>
      <c r="B918" s="29" t="s">
        <v>1011</v>
      </c>
      <c r="C918" s="49"/>
      <c r="D918" s="49" t="s">
        <v>1014</v>
      </c>
      <c r="E918" s="49" t="s">
        <v>56</v>
      </c>
      <c r="F918" s="49"/>
      <c r="G918" s="49"/>
    </row>
    <row r="919" spans="1:7" ht="15.75" hidden="1" customHeight="1">
      <c r="A919" s="31" t="s">
        <v>1010</v>
      </c>
      <c r="B919" s="32" t="s">
        <v>1011</v>
      </c>
      <c r="C919" s="46"/>
      <c r="D919" s="46" t="s">
        <v>1015</v>
      </c>
      <c r="E919" s="46" t="s">
        <v>56</v>
      </c>
      <c r="F919" s="46"/>
      <c r="G919" s="46"/>
    </row>
    <row r="920" spans="1:7" ht="15.75" hidden="1" customHeight="1">
      <c r="A920" s="28" t="s">
        <v>1010</v>
      </c>
      <c r="B920" s="29" t="s">
        <v>1011</v>
      </c>
      <c r="C920" s="49"/>
      <c r="D920" s="49" t="s">
        <v>1016</v>
      </c>
      <c r="E920" s="49" t="s">
        <v>56</v>
      </c>
      <c r="F920" s="49"/>
      <c r="G920" s="49"/>
    </row>
    <row r="921" spans="1:7" ht="15.75" hidden="1" customHeight="1">
      <c r="A921" s="31" t="s">
        <v>1010</v>
      </c>
      <c r="B921" s="32" t="s">
        <v>1011</v>
      </c>
      <c r="C921" s="46"/>
      <c r="D921" s="46" t="s">
        <v>1017</v>
      </c>
      <c r="E921" s="46" t="s">
        <v>56</v>
      </c>
      <c r="F921" s="46"/>
      <c r="G921" s="46"/>
    </row>
    <row r="922" spans="1:7" ht="15.75" hidden="1" customHeight="1">
      <c r="A922" s="28" t="s">
        <v>1010</v>
      </c>
      <c r="B922" s="29" t="s">
        <v>1011</v>
      </c>
      <c r="C922" s="49"/>
      <c r="D922" s="49" t="s">
        <v>1018</v>
      </c>
      <c r="E922" s="49" t="s">
        <v>56</v>
      </c>
      <c r="F922" s="49"/>
      <c r="G922" s="49"/>
    </row>
    <row r="923" spans="1:7" ht="15.75" hidden="1" customHeight="1">
      <c r="A923" s="31" t="s">
        <v>1010</v>
      </c>
      <c r="B923" s="32" t="s">
        <v>1011</v>
      </c>
      <c r="C923" s="46"/>
      <c r="D923" s="46" t="s">
        <v>1019</v>
      </c>
      <c r="E923" s="46" t="s">
        <v>56</v>
      </c>
      <c r="F923" s="46"/>
      <c r="G923" s="46"/>
    </row>
    <row r="924" spans="1:7" ht="15.75" hidden="1" customHeight="1">
      <c r="A924" s="28" t="s">
        <v>1010</v>
      </c>
      <c r="B924" s="29" t="s">
        <v>1011</v>
      </c>
      <c r="C924" s="49"/>
      <c r="D924" s="49" t="s">
        <v>1020</v>
      </c>
      <c r="E924" s="49" t="s">
        <v>56</v>
      </c>
      <c r="F924" s="49"/>
      <c r="G924" s="49"/>
    </row>
    <row r="925" spans="1:7" ht="15.75" hidden="1" customHeight="1">
      <c r="A925" s="31" t="s">
        <v>1010</v>
      </c>
      <c r="B925" s="32" t="s">
        <v>1011</v>
      </c>
      <c r="C925" s="46"/>
      <c r="D925" s="46" t="s">
        <v>1021</v>
      </c>
      <c r="E925" s="46" t="s">
        <v>56</v>
      </c>
      <c r="F925" s="46"/>
      <c r="G925" s="46"/>
    </row>
    <row r="926" spans="1:7" ht="15.75" hidden="1" customHeight="1">
      <c r="A926" s="28" t="s">
        <v>1010</v>
      </c>
      <c r="B926" s="29" t="s">
        <v>1011</v>
      </c>
      <c r="C926" s="49"/>
      <c r="D926" s="49" t="s">
        <v>1022</v>
      </c>
      <c r="E926" s="49" t="s">
        <v>56</v>
      </c>
      <c r="F926" s="49"/>
      <c r="G926" s="49"/>
    </row>
    <row r="927" spans="1:7" ht="15.75" hidden="1" customHeight="1">
      <c r="A927" s="31" t="s">
        <v>1010</v>
      </c>
      <c r="B927" s="32" t="s">
        <v>1011</v>
      </c>
      <c r="C927" s="46"/>
      <c r="D927" s="46" t="s">
        <v>1023</v>
      </c>
      <c r="E927" s="46" t="s">
        <v>56</v>
      </c>
      <c r="F927" s="46"/>
      <c r="G927" s="46"/>
    </row>
    <row r="928" spans="1:7" ht="15.75" hidden="1" customHeight="1">
      <c r="A928" s="28" t="s">
        <v>1024</v>
      </c>
      <c r="B928" s="66" t="s">
        <v>1025</v>
      </c>
      <c r="C928" s="67" t="s">
        <v>1026</v>
      </c>
      <c r="D928" s="49" t="s">
        <v>1027</v>
      </c>
      <c r="E928" s="49" t="s">
        <v>56</v>
      </c>
      <c r="F928" s="49"/>
      <c r="G928" s="49"/>
    </row>
    <row r="929" spans="1:7" ht="15.75" hidden="1" customHeight="1">
      <c r="A929" s="31" t="s">
        <v>1024</v>
      </c>
      <c r="B929" s="68" t="s">
        <v>1025</v>
      </c>
      <c r="C929" s="60" t="s">
        <v>1028</v>
      </c>
      <c r="D929" s="46" t="s">
        <v>1029</v>
      </c>
      <c r="E929" s="46" t="s">
        <v>56</v>
      </c>
      <c r="F929" s="46"/>
      <c r="G929" s="46"/>
    </row>
    <row r="930" spans="1:7" ht="15.75" hidden="1" customHeight="1">
      <c r="A930" s="28" t="s">
        <v>1024</v>
      </c>
      <c r="B930" s="66" t="s">
        <v>1025</v>
      </c>
      <c r="C930" s="69" t="s">
        <v>1030</v>
      </c>
      <c r="D930" s="49" t="s">
        <v>1031</v>
      </c>
      <c r="E930" s="49" t="s">
        <v>56</v>
      </c>
      <c r="F930" s="49"/>
      <c r="G930" s="49"/>
    </row>
    <row r="931" spans="1:7" ht="15.75" hidden="1" customHeight="1">
      <c r="A931" s="31" t="s">
        <v>1024</v>
      </c>
      <c r="B931" s="68" t="s">
        <v>1025</v>
      </c>
      <c r="C931" s="60" t="s">
        <v>1032</v>
      </c>
      <c r="D931" s="46" t="s">
        <v>1033</v>
      </c>
      <c r="E931" s="46" t="s">
        <v>56</v>
      </c>
      <c r="F931" s="46"/>
      <c r="G931" s="46"/>
    </row>
    <row r="932" spans="1:7" ht="15.75" hidden="1" customHeight="1">
      <c r="A932" s="28" t="s">
        <v>1024</v>
      </c>
      <c r="B932" s="66" t="s">
        <v>1025</v>
      </c>
      <c r="C932" s="69" t="s">
        <v>1034</v>
      </c>
      <c r="D932" s="49" t="s">
        <v>1035</v>
      </c>
      <c r="E932" s="49" t="s">
        <v>56</v>
      </c>
      <c r="F932" s="49"/>
      <c r="G932" s="49"/>
    </row>
    <row r="933" spans="1:7" ht="15.75" hidden="1" customHeight="1">
      <c r="A933" s="31" t="s">
        <v>1024</v>
      </c>
      <c r="B933" s="68" t="s">
        <v>1025</v>
      </c>
      <c r="C933" s="60" t="s">
        <v>1036</v>
      </c>
      <c r="D933" s="46" t="s">
        <v>1037</v>
      </c>
      <c r="E933" s="46" t="s">
        <v>56</v>
      </c>
      <c r="F933" s="46"/>
      <c r="G933" s="46"/>
    </row>
    <row r="934" spans="1:7" ht="15.75" hidden="1" customHeight="1">
      <c r="A934" s="28" t="s">
        <v>1024</v>
      </c>
      <c r="B934" s="66" t="s">
        <v>1025</v>
      </c>
      <c r="C934" s="69" t="s">
        <v>1038</v>
      </c>
      <c r="D934" s="49" t="s">
        <v>1039</v>
      </c>
      <c r="E934" s="49" t="s">
        <v>56</v>
      </c>
      <c r="F934" s="49"/>
      <c r="G934" s="49"/>
    </row>
    <row r="935" spans="1:7" ht="15.75" hidden="1" customHeight="1">
      <c r="A935" s="31" t="s">
        <v>1024</v>
      </c>
      <c r="B935" s="68" t="s">
        <v>1025</v>
      </c>
      <c r="C935" s="60" t="s">
        <v>1040</v>
      </c>
      <c r="D935" s="46" t="s">
        <v>1041</v>
      </c>
      <c r="E935" s="46" t="s">
        <v>56</v>
      </c>
      <c r="F935" s="46"/>
      <c r="G935" s="46"/>
    </row>
    <row r="936" spans="1:7" ht="15.75" hidden="1" customHeight="1">
      <c r="A936" s="28" t="s">
        <v>1024</v>
      </c>
      <c r="B936" s="66" t="s">
        <v>1025</v>
      </c>
      <c r="C936" s="69" t="s">
        <v>1042</v>
      </c>
      <c r="D936" s="49" t="s">
        <v>1043</v>
      </c>
      <c r="E936" s="49" t="s">
        <v>56</v>
      </c>
      <c r="F936" s="49"/>
      <c r="G936" s="49"/>
    </row>
    <row r="937" spans="1:7" ht="15.75" hidden="1" customHeight="1">
      <c r="A937" s="31" t="s">
        <v>1024</v>
      </c>
      <c r="B937" s="68" t="s">
        <v>1025</v>
      </c>
      <c r="C937" s="60" t="s">
        <v>1044</v>
      </c>
      <c r="D937" s="46" t="s">
        <v>1045</v>
      </c>
      <c r="E937" s="46" t="s">
        <v>56</v>
      </c>
      <c r="F937" s="46"/>
      <c r="G937" s="46"/>
    </row>
    <row r="938" spans="1:7" ht="15.75" hidden="1" customHeight="1">
      <c r="A938" s="28" t="s">
        <v>1024</v>
      </c>
      <c r="B938" s="66" t="s">
        <v>1025</v>
      </c>
      <c r="C938" s="70" t="s">
        <v>1046</v>
      </c>
      <c r="D938" s="49" t="s">
        <v>1047</v>
      </c>
      <c r="E938" s="49" t="s">
        <v>56</v>
      </c>
      <c r="F938" s="49"/>
      <c r="G938" s="49"/>
    </row>
    <row r="939" spans="1:7" ht="15.75" hidden="1" customHeight="1">
      <c r="A939" s="31" t="s">
        <v>1024</v>
      </c>
      <c r="B939" s="68" t="s">
        <v>1025</v>
      </c>
      <c r="C939" s="60" t="s">
        <v>1048</v>
      </c>
      <c r="D939" s="46" t="s">
        <v>1049</v>
      </c>
      <c r="E939" s="46" t="s">
        <v>56</v>
      </c>
      <c r="F939" s="46"/>
      <c r="G939" s="46"/>
    </row>
    <row r="940" spans="1:7" ht="15.75" hidden="1" customHeight="1">
      <c r="A940" s="28" t="s">
        <v>1024</v>
      </c>
      <c r="B940" s="66" t="s">
        <v>1050</v>
      </c>
      <c r="C940" s="69" t="s">
        <v>1051</v>
      </c>
      <c r="D940" s="49" t="s">
        <v>1052</v>
      </c>
      <c r="E940" s="49" t="s">
        <v>56</v>
      </c>
      <c r="F940" s="49"/>
      <c r="G940" s="49"/>
    </row>
    <row r="941" spans="1:7" ht="15.75" hidden="1" customHeight="1">
      <c r="A941" s="31" t="s">
        <v>1024</v>
      </c>
      <c r="B941" s="68" t="s">
        <v>1025</v>
      </c>
      <c r="C941" s="60" t="s">
        <v>1053</v>
      </c>
      <c r="D941" s="46" t="s">
        <v>1054</v>
      </c>
      <c r="E941" s="46" t="s">
        <v>56</v>
      </c>
      <c r="F941" s="46"/>
      <c r="G941" s="46"/>
    </row>
    <row r="942" spans="1:7" ht="15.75" hidden="1" customHeight="1">
      <c r="A942" s="28" t="s">
        <v>1024</v>
      </c>
      <c r="B942" s="66" t="s">
        <v>1025</v>
      </c>
      <c r="C942" s="69" t="s">
        <v>1055</v>
      </c>
      <c r="D942" s="49" t="s">
        <v>1056</v>
      </c>
      <c r="E942" s="49" t="s">
        <v>56</v>
      </c>
      <c r="F942" s="49"/>
      <c r="G942" s="49"/>
    </row>
    <row r="943" spans="1:7" ht="15.75" hidden="1" customHeight="1">
      <c r="A943" s="31" t="s">
        <v>1024</v>
      </c>
      <c r="B943" s="68" t="s">
        <v>1050</v>
      </c>
      <c r="C943" s="60" t="s">
        <v>1057</v>
      </c>
      <c r="D943" s="46" t="s">
        <v>1058</v>
      </c>
      <c r="E943" s="46" t="s">
        <v>56</v>
      </c>
      <c r="F943" s="46"/>
      <c r="G943" s="46"/>
    </row>
    <row r="944" spans="1:7" ht="15.75" hidden="1" customHeight="1">
      <c r="A944" s="28" t="s">
        <v>1024</v>
      </c>
      <c r="B944" s="66" t="s">
        <v>1025</v>
      </c>
      <c r="C944" s="69" t="s">
        <v>1059</v>
      </c>
      <c r="D944" s="49" t="s">
        <v>1060</v>
      </c>
      <c r="E944" s="49" t="s">
        <v>56</v>
      </c>
      <c r="F944" s="49"/>
      <c r="G944" s="49"/>
    </row>
    <row r="945" spans="1:7" ht="15.75" hidden="1" customHeight="1">
      <c r="A945" s="31" t="s">
        <v>1024</v>
      </c>
      <c r="B945" s="68" t="s">
        <v>1025</v>
      </c>
      <c r="C945" s="60" t="s">
        <v>1061</v>
      </c>
      <c r="D945" s="46" t="s">
        <v>1062</v>
      </c>
      <c r="E945" s="46" t="s">
        <v>56</v>
      </c>
      <c r="F945" s="46"/>
      <c r="G945" s="46"/>
    </row>
    <row r="946" spans="1:7" ht="15.75" hidden="1" customHeight="1">
      <c r="A946" s="28" t="s">
        <v>1024</v>
      </c>
      <c r="B946" s="66" t="s">
        <v>1050</v>
      </c>
      <c r="C946" s="69" t="s">
        <v>1063</v>
      </c>
      <c r="D946" s="49" t="s">
        <v>1064</v>
      </c>
      <c r="E946" s="49" t="s">
        <v>56</v>
      </c>
      <c r="F946" s="49"/>
      <c r="G946" s="49"/>
    </row>
    <row r="947" spans="1:7" ht="15.75" hidden="1" customHeight="1">
      <c r="A947" s="31" t="s">
        <v>1024</v>
      </c>
      <c r="B947" s="68" t="s">
        <v>1025</v>
      </c>
      <c r="C947" s="60" t="s">
        <v>1065</v>
      </c>
      <c r="D947" s="46" t="s">
        <v>1066</v>
      </c>
      <c r="E947" s="46" t="s">
        <v>56</v>
      </c>
      <c r="F947" s="46"/>
      <c r="G947" s="46"/>
    </row>
    <row r="948" spans="1:7" ht="15.75" hidden="1" customHeight="1">
      <c r="A948" s="28" t="s">
        <v>1024</v>
      </c>
      <c r="B948" s="66" t="s">
        <v>1025</v>
      </c>
      <c r="C948" s="69" t="s">
        <v>1067</v>
      </c>
      <c r="D948" s="49" t="s">
        <v>1068</v>
      </c>
      <c r="E948" s="49" t="s">
        <v>56</v>
      </c>
      <c r="F948" s="49"/>
      <c r="G948" s="49"/>
    </row>
    <row r="949" spans="1:7" ht="15.75" hidden="1" customHeight="1">
      <c r="A949" s="31" t="s">
        <v>1069</v>
      </c>
      <c r="B949" s="32" t="s">
        <v>1070</v>
      </c>
      <c r="C949" s="46"/>
      <c r="D949" s="46" t="s">
        <v>1071</v>
      </c>
      <c r="E949" s="46" t="s">
        <v>56</v>
      </c>
      <c r="F949" s="46"/>
      <c r="G949" s="46"/>
    </row>
    <row r="950" spans="1:7" ht="15.75" hidden="1" customHeight="1">
      <c r="A950" s="28" t="s">
        <v>1069</v>
      </c>
      <c r="B950" s="29" t="s">
        <v>1070</v>
      </c>
      <c r="C950" s="49"/>
      <c r="D950" s="49" t="s">
        <v>1072</v>
      </c>
      <c r="E950" s="49" t="s">
        <v>56</v>
      </c>
      <c r="F950" s="49"/>
      <c r="G950" s="49"/>
    </row>
    <row r="951" spans="1:7" ht="15.75" hidden="1" customHeight="1">
      <c r="A951" s="31" t="s">
        <v>1069</v>
      </c>
      <c r="B951" s="32" t="s">
        <v>1070</v>
      </c>
      <c r="C951" s="46"/>
      <c r="D951" s="46" t="s">
        <v>1073</v>
      </c>
      <c r="E951" s="46" t="s">
        <v>56</v>
      </c>
      <c r="F951" s="46"/>
      <c r="G951" s="46"/>
    </row>
    <row r="952" spans="1:7" ht="15.75" hidden="1" customHeight="1">
      <c r="A952" s="28" t="s">
        <v>1069</v>
      </c>
      <c r="B952" s="29" t="s">
        <v>1070</v>
      </c>
      <c r="C952" s="49"/>
      <c r="D952" s="49" t="s">
        <v>1074</v>
      </c>
      <c r="E952" s="49" t="s">
        <v>56</v>
      </c>
      <c r="F952" s="49"/>
      <c r="G952" s="49"/>
    </row>
    <row r="953" spans="1:7" ht="15.75" hidden="1" customHeight="1">
      <c r="A953" s="31" t="s">
        <v>1069</v>
      </c>
      <c r="B953" s="32" t="s">
        <v>1070</v>
      </c>
      <c r="C953" s="46"/>
      <c r="D953" s="46" t="s">
        <v>1075</v>
      </c>
      <c r="E953" s="46" t="s">
        <v>56</v>
      </c>
      <c r="F953" s="46"/>
      <c r="G953" s="46"/>
    </row>
    <row r="954" spans="1:7" ht="15.75" hidden="1" customHeight="1">
      <c r="A954" s="28" t="s">
        <v>1069</v>
      </c>
      <c r="B954" s="29" t="s">
        <v>1070</v>
      </c>
      <c r="C954" s="49"/>
      <c r="D954" s="49" t="s">
        <v>1076</v>
      </c>
      <c r="E954" s="49" t="s">
        <v>56</v>
      </c>
      <c r="F954" s="49"/>
      <c r="G954" s="49"/>
    </row>
    <row r="955" spans="1:7" ht="15.75" hidden="1" customHeight="1">
      <c r="A955" s="31" t="s">
        <v>1069</v>
      </c>
      <c r="B955" s="32" t="s">
        <v>1070</v>
      </c>
      <c r="C955" s="46"/>
      <c r="D955" s="46" t="s">
        <v>1077</v>
      </c>
      <c r="E955" s="46" t="s">
        <v>56</v>
      </c>
      <c r="F955" s="46"/>
      <c r="G955" s="46"/>
    </row>
    <row r="956" spans="1:7" ht="15.75" hidden="1" customHeight="1">
      <c r="A956" s="28" t="s">
        <v>1069</v>
      </c>
      <c r="B956" s="29" t="s">
        <v>1070</v>
      </c>
      <c r="C956" s="49"/>
      <c r="D956" s="49" t="s">
        <v>1078</v>
      </c>
      <c r="E956" s="49" t="s">
        <v>56</v>
      </c>
      <c r="F956" s="49"/>
      <c r="G956" s="49"/>
    </row>
    <row r="957" spans="1:7" ht="15.75" hidden="1" customHeight="1">
      <c r="A957" s="31" t="s">
        <v>1069</v>
      </c>
      <c r="B957" s="32" t="s">
        <v>1070</v>
      </c>
      <c r="C957" s="46"/>
      <c r="D957" s="46" t="s">
        <v>1079</v>
      </c>
      <c r="E957" s="46" t="s">
        <v>56</v>
      </c>
      <c r="F957" s="46"/>
      <c r="G957" s="46"/>
    </row>
    <row r="958" spans="1:7" ht="15.75" hidden="1" customHeight="1">
      <c r="A958" s="28" t="s">
        <v>1069</v>
      </c>
      <c r="B958" s="29" t="s">
        <v>1070</v>
      </c>
      <c r="C958" s="49"/>
      <c r="D958" s="49" t="s">
        <v>1080</v>
      </c>
      <c r="E958" s="49" t="s">
        <v>56</v>
      </c>
      <c r="F958" s="49"/>
      <c r="G958" s="49"/>
    </row>
    <row r="959" spans="1:7" ht="15.75" hidden="1" customHeight="1">
      <c r="A959" s="31" t="s">
        <v>1069</v>
      </c>
      <c r="B959" s="32" t="s">
        <v>1070</v>
      </c>
      <c r="C959" s="46"/>
      <c r="D959" s="46" t="s">
        <v>1081</v>
      </c>
      <c r="E959" s="46" t="s">
        <v>56</v>
      </c>
      <c r="F959" s="46"/>
      <c r="G959" s="46"/>
    </row>
    <row r="960" spans="1:7" ht="15.75" hidden="1" customHeight="1">
      <c r="A960" s="28" t="s">
        <v>1069</v>
      </c>
      <c r="B960" s="29" t="s">
        <v>1070</v>
      </c>
      <c r="C960" s="49"/>
      <c r="D960" s="49" t="s">
        <v>1082</v>
      </c>
      <c r="E960" s="49" t="s">
        <v>56</v>
      </c>
      <c r="F960" s="49"/>
      <c r="G960" s="49"/>
    </row>
    <row r="961" spans="1:7" ht="15.75" hidden="1" customHeight="1">
      <c r="A961" s="31" t="s">
        <v>1069</v>
      </c>
      <c r="B961" s="32" t="s">
        <v>1070</v>
      </c>
      <c r="C961" s="46"/>
      <c r="D961" s="46" t="s">
        <v>1083</v>
      </c>
      <c r="E961" s="46" t="s">
        <v>56</v>
      </c>
      <c r="F961" s="46"/>
      <c r="G961" s="46"/>
    </row>
    <row r="962" spans="1:7" ht="15.75" hidden="1" customHeight="1">
      <c r="A962" s="28" t="s">
        <v>1069</v>
      </c>
      <c r="B962" s="29" t="s">
        <v>1070</v>
      </c>
      <c r="C962" s="49"/>
      <c r="D962" s="49" t="s">
        <v>1084</v>
      </c>
      <c r="E962" s="49" t="s">
        <v>56</v>
      </c>
      <c r="F962" s="49"/>
      <c r="G962" s="49"/>
    </row>
    <row r="963" spans="1:7" ht="15.75" hidden="1" customHeight="1">
      <c r="A963" s="31" t="s">
        <v>1085</v>
      </c>
      <c r="B963" s="32" t="s">
        <v>1086</v>
      </c>
      <c r="C963" s="46" t="s">
        <v>1087</v>
      </c>
      <c r="D963" s="46" t="s">
        <v>1088</v>
      </c>
      <c r="E963" s="46" t="s">
        <v>56</v>
      </c>
      <c r="F963" s="46"/>
      <c r="G963" s="46"/>
    </row>
    <row r="964" spans="1:7" ht="15.75" hidden="1" customHeight="1">
      <c r="A964" s="28" t="s">
        <v>1085</v>
      </c>
      <c r="B964" s="29" t="s">
        <v>1086</v>
      </c>
      <c r="C964" s="49" t="s">
        <v>1089</v>
      </c>
      <c r="D964" s="49" t="s">
        <v>1090</v>
      </c>
      <c r="E964" s="49" t="s">
        <v>56</v>
      </c>
      <c r="F964" s="49"/>
      <c r="G964" s="49"/>
    </row>
    <row r="965" spans="1:7" ht="15.75" hidden="1" customHeight="1">
      <c r="A965" s="31" t="s">
        <v>1085</v>
      </c>
      <c r="B965" s="32" t="s">
        <v>1086</v>
      </c>
      <c r="C965" s="46" t="s">
        <v>319</v>
      </c>
      <c r="D965" s="46" t="s">
        <v>1091</v>
      </c>
      <c r="E965" s="46" t="s">
        <v>56</v>
      </c>
      <c r="F965" s="46"/>
      <c r="G965" s="46"/>
    </row>
    <row r="966" spans="1:7" ht="15.75" hidden="1" customHeight="1">
      <c r="A966" s="28" t="s">
        <v>1085</v>
      </c>
      <c r="B966" s="29" t="s">
        <v>1086</v>
      </c>
      <c r="C966" s="49" t="s">
        <v>1092</v>
      </c>
      <c r="D966" s="49" t="s">
        <v>1093</v>
      </c>
      <c r="E966" s="49" t="s">
        <v>56</v>
      </c>
      <c r="F966" s="49"/>
      <c r="G966" s="49"/>
    </row>
    <row r="967" spans="1:7" ht="15.75" hidden="1" customHeight="1">
      <c r="A967" s="31" t="s">
        <v>1085</v>
      </c>
      <c r="B967" s="32" t="s">
        <v>1086</v>
      </c>
      <c r="C967" s="46"/>
      <c r="D967" s="46" t="s">
        <v>1094</v>
      </c>
      <c r="E967" s="46" t="s">
        <v>56</v>
      </c>
      <c r="F967" s="46"/>
      <c r="G967" s="46"/>
    </row>
    <row r="968" spans="1:7" ht="15.75" hidden="1" customHeight="1">
      <c r="A968" s="28" t="s">
        <v>1085</v>
      </c>
      <c r="B968" s="29" t="s">
        <v>1086</v>
      </c>
      <c r="C968" s="49" t="s">
        <v>325</v>
      </c>
      <c r="D968" s="49" t="s">
        <v>1095</v>
      </c>
      <c r="E968" s="49" t="s">
        <v>56</v>
      </c>
      <c r="F968" s="49"/>
      <c r="G968" s="49"/>
    </row>
    <row r="969" spans="1:7" ht="15.75" hidden="1" customHeight="1">
      <c r="A969" s="31" t="s">
        <v>1085</v>
      </c>
      <c r="B969" s="32" t="s">
        <v>1086</v>
      </c>
      <c r="C969" s="46" t="s">
        <v>1096</v>
      </c>
      <c r="D969" s="46" t="s">
        <v>1097</v>
      </c>
      <c r="E969" s="46" t="s">
        <v>56</v>
      </c>
      <c r="F969" s="46"/>
      <c r="G969" s="46"/>
    </row>
    <row r="970" spans="1:7" ht="15.75" hidden="1" customHeight="1">
      <c r="A970" s="28" t="s">
        <v>1085</v>
      </c>
      <c r="B970" s="29" t="s">
        <v>1086</v>
      </c>
      <c r="C970" s="49" t="s">
        <v>1098</v>
      </c>
      <c r="D970" s="49" t="s">
        <v>1099</v>
      </c>
      <c r="E970" s="49" t="s">
        <v>56</v>
      </c>
      <c r="F970" s="49"/>
      <c r="G970" s="49"/>
    </row>
    <row r="971" spans="1:7" ht="15.75" hidden="1" customHeight="1">
      <c r="A971" s="31" t="s">
        <v>1085</v>
      </c>
      <c r="B971" s="32" t="s">
        <v>1086</v>
      </c>
      <c r="C971" s="46" t="s">
        <v>1098</v>
      </c>
      <c r="D971" s="46" t="s">
        <v>1100</v>
      </c>
      <c r="E971" s="46" t="s">
        <v>56</v>
      </c>
      <c r="F971" s="46"/>
      <c r="G971" s="46"/>
    </row>
    <row r="972" spans="1:7" ht="15.75" hidden="1" customHeight="1">
      <c r="A972" s="28" t="s">
        <v>1085</v>
      </c>
      <c r="B972" s="29" t="s">
        <v>1086</v>
      </c>
      <c r="C972" s="49"/>
      <c r="D972" s="49" t="s">
        <v>1101</v>
      </c>
      <c r="E972" s="49" t="s">
        <v>56</v>
      </c>
      <c r="F972" s="49"/>
      <c r="G972" s="49"/>
    </row>
    <row r="973" spans="1:7" ht="15.75" hidden="1" customHeight="1">
      <c r="A973" s="31" t="s">
        <v>1085</v>
      </c>
      <c r="B973" s="32" t="s">
        <v>1086</v>
      </c>
      <c r="C973" s="46" t="s">
        <v>1102</v>
      </c>
      <c r="D973" s="46" t="s">
        <v>1103</v>
      </c>
      <c r="E973" s="46" t="s">
        <v>56</v>
      </c>
      <c r="F973" s="46"/>
      <c r="G973" s="46"/>
    </row>
    <row r="974" spans="1:7" ht="15.75" hidden="1" customHeight="1">
      <c r="A974" s="28" t="s">
        <v>1085</v>
      </c>
      <c r="B974" s="29" t="s">
        <v>1086</v>
      </c>
      <c r="C974" s="49" t="s">
        <v>1104</v>
      </c>
      <c r="D974" s="49" t="s">
        <v>1105</v>
      </c>
      <c r="E974" s="49" t="s">
        <v>56</v>
      </c>
      <c r="F974" s="49"/>
      <c r="G974" s="49"/>
    </row>
    <row r="975" spans="1:7" ht="15.75" hidden="1" customHeight="1">
      <c r="A975" s="31" t="s">
        <v>1085</v>
      </c>
      <c r="B975" s="32" t="s">
        <v>1086</v>
      </c>
      <c r="C975" s="46" t="s">
        <v>1106</v>
      </c>
      <c r="D975" s="46" t="s">
        <v>1107</v>
      </c>
      <c r="E975" s="46" t="s">
        <v>56</v>
      </c>
      <c r="F975" s="46"/>
      <c r="G975" s="46"/>
    </row>
    <row r="976" spans="1:7" ht="15.75" hidden="1" customHeight="1">
      <c r="A976" s="28" t="s">
        <v>1085</v>
      </c>
      <c r="B976" s="29" t="s">
        <v>1086</v>
      </c>
      <c r="C976" s="49" t="s">
        <v>1108</v>
      </c>
      <c r="D976" s="49" t="s">
        <v>1109</v>
      </c>
      <c r="E976" s="49" t="s">
        <v>56</v>
      </c>
      <c r="F976" s="49"/>
      <c r="G976" s="49"/>
    </row>
    <row r="977" spans="1:7" ht="15.75" hidden="1" customHeight="1">
      <c r="A977" s="31" t="s">
        <v>1085</v>
      </c>
      <c r="B977" s="32" t="s">
        <v>1086</v>
      </c>
      <c r="C977" s="46" t="s">
        <v>1110</v>
      </c>
      <c r="D977" s="46" t="s">
        <v>1111</v>
      </c>
      <c r="E977" s="46" t="s">
        <v>56</v>
      </c>
      <c r="F977" s="46"/>
      <c r="G977" s="46"/>
    </row>
    <row r="978" spans="1:7" ht="15.75" hidden="1" customHeight="1">
      <c r="A978" s="28" t="s">
        <v>1085</v>
      </c>
      <c r="B978" s="29" t="s">
        <v>1112</v>
      </c>
      <c r="C978" s="49"/>
      <c r="D978" s="49" t="s">
        <v>1113</v>
      </c>
      <c r="E978" s="49" t="s">
        <v>56</v>
      </c>
      <c r="F978" s="49"/>
      <c r="G978" s="49"/>
    </row>
    <row r="979" spans="1:7" ht="15.75" hidden="1" customHeight="1">
      <c r="A979" s="31" t="s">
        <v>1085</v>
      </c>
      <c r="B979" s="32" t="s">
        <v>1112</v>
      </c>
      <c r="C979" s="46"/>
      <c r="D979" s="46" t="s">
        <v>1114</v>
      </c>
      <c r="E979" s="46" t="s">
        <v>56</v>
      </c>
      <c r="F979" s="46"/>
      <c r="G979" s="46"/>
    </row>
    <row r="980" spans="1:7" ht="15.75" hidden="1" customHeight="1">
      <c r="A980" s="28" t="s">
        <v>1115</v>
      </c>
      <c r="B980" s="29" t="s">
        <v>1116</v>
      </c>
      <c r="C980" s="49"/>
      <c r="D980" s="49" t="s">
        <v>1117</v>
      </c>
      <c r="E980" s="49" t="s">
        <v>56</v>
      </c>
      <c r="F980" s="49"/>
      <c r="G980" s="49"/>
    </row>
    <row r="981" spans="1:7" ht="15.75" hidden="1" customHeight="1">
      <c r="A981" s="31" t="s">
        <v>1115</v>
      </c>
      <c r="B981" s="32" t="s">
        <v>1116</v>
      </c>
      <c r="C981" s="46"/>
      <c r="D981" s="46" t="s">
        <v>1118</v>
      </c>
      <c r="E981" s="46" t="s">
        <v>56</v>
      </c>
      <c r="F981" s="46"/>
      <c r="G981" s="46"/>
    </row>
    <row r="982" spans="1:7" ht="15.75" hidden="1" customHeight="1">
      <c r="A982" s="28" t="s">
        <v>1115</v>
      </c>
      <c r="B982" s="29" t="s">
        <v>1116</v>
      </c>
      <c r="C982" s="49"/>
      <c r="D982" s="49" t="s">
        <v>1119</v>
      </c>
      <c r="E982" s="49" t="s">
        <v>56</v>
      </c>
      <c r="F982" s="49"/>
      <c r="G982" s="49"/>
    </row>
    <row r="983" spans="1:7" ht="15.75" hidden="1" customHeight="1">
      <c r="A983" s="31" t="s">
        <v>1115</v>
      </c>
      <c r="B983" s="32" t="s">
        <v>1116</v>
      </c>
      <c r="C983" s="46"/>
      <c r="D983" s="46" t="s">
        <v>1120</v>
      </c>
      <c r="E983" s="46" t="s">
        <v>56</v>
      </c>
      <c r="F983" s="46"/>
      <c r="G983" s="46"/>
    </row>
    <row r="984" spans="1:7" ht="15.75" hidden="1" customHeight="1">
      <c r="A984" s="28" t="s">
        <v>1115</v>
      </c>
      <c r="B984" s="29" t="s">
        <v>1116</v>
      </c>
      <c r="C984" s="49"/>
      <c r="D984" s="49" t="s">
        <v>1121</v>
      </c>
      <c r="E984" s="49" t="s">
        <v>56</v>
      </c>
      <c r="F984" s="49"/>
      <c r="G984" s="49"/>
    </row>
    <row r="985" spans="1:7" ht="15.75" hidden="1" customHeight="1">
      <c r="A985" s="31" t="s">
        <v>1115</v>
      </c>
      <c r="B985" s="32" t="s">
        <v>1116</v>
      </c>
      <c r="C985" s="46"/>
      <c r="D985" s="46" t="s">
        <v>1122</v>
      </c>
      <c r="E985" s="46" t="s">
        <v>56</v>
      </c>
      <c r="F985" s="46"/>
      <c r="G985" s="46"/>
    </row>
    <row r="986" spans="1:7" ht="15.75" hidden="1" customHeight="1">
      <c r="A986" s="28" t="s">
        <v>1115</v>
      </c>
      <c r="B986" s="29" t="s">
        <v>1116</v>
      </c>
      <c r="C986" s="49"/>
      <c r="D986" s="49" t="s">
        <v>1123</v>
      </c>
      <c r="E986" s="49" t="s">
        <v>56</v>
      </c>
      <c r="F986" s="49"/>
      <c r="G986" s="49"/>
    </row>
    <row r="987" spans="1:7" ht="15.75" hidden="1" customHeight="1">
      <c r="A987" s="31" t="s">
        <v>1115</v>
      </c>
      <c r="B987" s="32" t="s">
        <v>1116</v>
      </c>
      <c r="C987" s="46"/>
      <c r="D987" s="46" t="s">
        <v>1124</v>
      </c>
      <c r="E987" s="46" t="s">
        <v>56</v>
      </c>
      <c r="F987" s="46"/>
      <c r="G987" s="46"/>
    </row>
    <row r="988" spans="1:7" ht="15.75" hidden="1" customHeight="1">
      <c r="A988" s="28" t="s">
        <v>1115</v>
      </c>
      <c r="B988" s="29" t="s">
        <v>1116</v>
      </c>
      <c r="C988" s="49"/>
      <c r="D988" s="49" t="s">
        <v>1125</v>
      </c>
      <c r="E988" s="49" t="s">
        <v>56</v>
      </c>
      <c r="F988" s="49"/>
      <c r="G988" s="49"/>
    </row>
    <row r="989" spans="1:7" ht="15.75" hidden="1" customHeight="1">
      <c r="A989" s="31" t="s">
        <v>1115</v>
      </c>
      <c r="B989" s="32" t="s">
        <v>1126</v>
      </c>
      <c r="C989" s="46"/>
      <c r="D989" s="46" t="s">
        <v>1127</v>
      </c>
      <c r="E989" s="46" t="s">
        <v>56</v>
      </c>
      <c r="F989" s="46"/>
      <c r="G989" s="46"/>
    </row>
    <row r="990" spans="1:7" ht="15.75" hidden="1" customHeight="1">
      <c r="A990" s="28" t="s">
        <v>1115</v>
      </c>
      <c r="B990" s="29" t="s">
        <v>1116</v>
      </c>
      <c r="C990" s="49"/>
      <c r="D990" s="49" t="s">
        <v>1128</v>
      </c>
      <c r="E990" s="49" t="s">
        <v>56</v>
      </c>
      <c r="F990" s="49"/>
      <c r="G990" s="49"/>
    </row>
    <row r="991" spans="1:7" ht="15.75" hidden="1" customHeight="1">
      <c r="A991" s="31" t="s">
        <v>1129</v>
      </c>
      <c r="B991" s="32" t="s">
        <v>987</v>
      </c>
      <c r="C991" s="46"/>
      <c r="D991" s="46" t="s">
        <v>1130</v>
      </c>
      <c r="E991" s="46" t="s">
        <v>56</v>
      </c>
      <c r="F991" s="46"/>
      <c r="G991" s="46"/>
    </row>
    <row r="992" spans="1:7" ht="15.75" hidden="1" customHeight="1">
      <c r="A992" s="28" t="s">
        <v>1129</v>
      </c>
      <c r="B992" s="29" t="s">
        <v>987</v>
      </c>
      <c r="C992" s="49"/>
      <c r="D992" s="49" t="s">
        <v>1131</v>
      </c>
      <c r="E992" s="49" t="s">
        <v>56</v>
      </c>
      <c r="F992" s="49"/>
      <c r="G992" s="49"/>
    </row>
    <row r="993" spans="1:7" ht="15.75" hidden="1" customHeight="1">
      <c r="A993" s="31" t="s">
        <v>1129</v>
      </c>
      <c r="B993" s="32" t="s">
        <v>987</v>
      </c>
      <c r="C993" s="46"/>
      <c r="D993" s="46" t="s">
        <v>1132</v>
      </c>
      <c r="E993" s="46" t="s">
        <v>56</v>
      </c>
      <c r="F993" s="46"/>
      <c r="G993" s="46"/>
    </row>
    <row r="994" spans="1:7" ht="15.75" hidden="1" customHeight="1">
      <c r="A994" s="28" t="s">
        <v>1129</v>
      </c>
      <c r="B994" s="29" t="s">
        <v>987</v>
      </c>
      <c r="C994" s="49"/>
      <c r="D994" s="49" t="s">
        <v>1133</v>
      </c>
      <c r="E994" s="49" t="s">
        <v>56</v>
      </c>
      <c r="F994" s="49"/>
      <c r="G994" s="49"/>
    </row>
    <row r="995" spans="1:7" ht="15.75" hidden="1" customHeight="1">
      <c r="A995" s="31" t="s">
        <v>1129</v>
      </c>
      <c r="B995" s="32" t="s">
        <v>987</v>
      </c>
      <c r="C995" s="46"/>
      <c r="D995" s="46" t="s">
        <v>1134</v>
      </c>
      <c r="E995" s="46" t="s">
        <v>56</v>
      </c>
      <c r="F995" s="46"/>
      <c r="G995" s="46"/>
    </row>
    <row r="996" spans="1:7" ht="15.75" hidden="1" customHeight="1">
      <c r="A996" s="28" t="s">
        <v>1129</v>
      </c>
      <c r="B996" s="29" t="s">
        <v>987</v>
      </c>
      <c r="C996" s="49"/>
      <c r="D996" s="49" t="s">
        <v>1135</v>
      </c>
      <c r="E996" s="49" t="s">
        <v>56</v>
      </c>
      <c r="F996" s="49"/>
      <c r="G996" s="49"/>
    </row>
    <row r="997" spans="1:7" ht="15.75" hidden="1" customHeight="1">
      <c r="A997" s="31" t="s">
        <v>1129</v>
      </c>
      <c r="B997" s="32" t="s">
        <v>987</v>
      </c>
      <c r="C997" s="46"/>
      <c r="D997" s="46" t="s">
        <v>1136</v>
      </c>
      <c r="E997" s="46" t="s">
        <v>56</v>
      </c>
      <c r="F997" s="46"/>
      <c r="G997" s="46"/>
    </row>
    <row r="998" spans="1:7" ht="15.75" hidden="1" customHeight="1">
      <c r="A998" s="28" t="s">
        <v>1129</v>
      </c>
      <c r="B998" s="29" t="s">
        <v>987</v>
      </c>
      <c r="C998" s="49"/>
      <c r="D998" s="49" t="s">
        <v>1137</v>
      </c>
      <c r="E998" s="49" t="s">
        <v>56</v>
      </c>
      <c r="F998" s="49"/>
      <c r="G998" s="49"/>
    </row>
    <row r="999" spans="1:7" ht="15.75" hidden="1" customHeight="1">
      <c r="A999" s="31" t="s">
        <v>1129</v>
      </c>
      <c r="B999" s="32" t="s">
        <v>987</v>
      </c>
      <c r="C999" s="46"/>
      <c r="D999" s="46" t="s">
        <v>1138</v>
      </c>
      <c r="E999" s="46" t="s">
        <v>56</v>
      </c>
      <c r="F999" s="46"/>
      <c r="G999" s="46"/>
    </row>
    <row r="1000" spans="1:7" ht="15.75" hidden="1" customHeight="1">
      <c r="A1000" s="28" t="s">
        <v>1129</v>
      </c>
      <c r="B1000" s="29" t="s">
        <v>987</v>
      </c>
      <c r="C1000" s="49"/>
      <c r="D1000" s="49" t="s">
        <v>1139</v>
      </c>
      <c r="E1000" s="49" t="s">
        <v>56</v>
      </c>
      <c r="F1000" s="49"/>
      <c r="G1000" s="49"/>
    </row>
    <row r="1001" spans="1:7" ht="15.75" hidden="1" customHeight="1">
      <c r="A1001" s="31" t="s">
        <v>1129</v>
      </c>
      <c r="B1001" s="32" t="s">
        <v>1140</v>
      </c>
      <c r="C1001" s="46"/>
      <c r="D1001" s="46" t="s">
        <v>1141</v>
      </c>
      <c r="E1001" s="46" t="s">
        <v>56</v>
      </c>
      <c r="F1001" s="46"/>
      <c r="G1001" s="46"/>
    </row>
    <row r="1002" spans="1:7" ht="15.75" hidden="1" customHeight="1">
      <c r="A1002" s="28" t="s">
        <v>1129</v>
      </c>
      <c r="B1002" s="29" t="s">
        <v>1140</v>
      </c>
      <c r="C1002" s="49"/>
      <c r="D1002" s="49" t="s">
        <v>1142</v>
      </c>
      <c r="E1002" s="49" t="s">
        <v>56</v>
      </c>
      <c r="F1002" s="49"/>
      <c r="G1002" s="49"/>
    </row>
    <row r="1003" spans="1:7" ht="15.75" hidden="1" customHeight="1">
      <c r="A1003" s="31" t="s">
        <v>1143</v>
      </c>
      <c r="B1003" s="32" t="s">
        <v>218</v>
      </c>
      <c r="C1003" s="46"/>
      <c r="D1003" s="46" t="s">
        <v>1144</v>
      </c>
      <c r="E1003" s="46" t="s">
        <v>56</v>
      </c>
      <c r="F1003" s="46"/>
      <c r="G1003" s="46"/>
    </row>
    <row r="1004" spans="1:7" ht="15.75" hidden="1" customHeight="1">
      <c r="A1004" s="28" t="s">
        <v>1143</v>
      </c>
      <c r="B1004" s="29" t="s">
        <v>218</v>
      </c>
      <c r="C1004" s="49"/>
      <c r="D1004" s="49" t="s">
        <v>1145</v>
      </c>
      <c r="E1004" s="49" t="s">
        <v>56</v>
      </c>
      <c r="F1004" s="49"/>
      <c r="G1004" s="49"/>
    </row>
    <row r="1005" spans="1:7" ht="15.75" hidden="1" customHeight="1">
      <c r="A1005" s="31" t="s">
        <v>1143</v>
      </c>
      <c r="B1005" s="32" t="s">
        <v>218</v>
      </c>
      <c r="C1005" s="46"/>
      <c r="D1005" s="46" t="s">
        <v>1146</v>
      </c>
      <c r="E1005" s="46" t="s">
        <v>56</v>
      </c>
      <c r="F1005" s="46"/>
      <c r="G1005" s="46"/>
    </row>
    <row r="1006" spans="1:7" ht="15.75" hidden="1" customHeight="1">
      <c r="A1006" s="28" t="s">
        <v>1143</v>
      </c>
      <c r="B1006" s="29" t="s">
        <v>218</v>
      </c>
      <c r="C1006" s="49"/>
      <c r="D1006" s="49" t="s">
        <v>1147</v>
      </c>
      <c r="E1006" s="49" t="s">
        <v>56</v>
      </c>
      <c r="F1006" s="49"/>
      <c r="G1006" s="49"/>
    </row>
    <row r="1007" spans="1:7" ht="15.75" hidden="1" customHeight="1">
      <c r="A1007" s="31" t="s">
        <v>1143</v>
      </c>
      <c r="B1007" s="32" t="s">
        <v>218</v>
      </c>
      <c r="C1007" s="46"/>
      <c r="D1007" s="46" t="s">
        <v>1148</v>
      </c>
      <c r="E1007" s="46" t="s">
        <v>56</v>
      </c>
      <c r="F1007" s="46"/>
      <c r="G1007" s="46"/>
    </row>
    <row r="1008" spans="1:7" ht="15.75" hidden="1" customHeight="1">
      <c r="A1008" s="28" t="s">
        <v>1143</v>
      </c>
      <c r="B1008" s="29" t="s">
        <v>218</v>
      </c>
      <c r="C1008" s="49"/>
      <c r="D1008" s="49" t="s">
        <v>1149</v>
      </c>
      <c r="E1008" s="49" t="s">
        <v>56</v>
      </c>
      <c r="F1008" s="49"/>
      <c r="G1008" s="49"/>
    </row>
    <row r="1009" spans="1:7" ht="15.75" hidden="1" customHeight="1">
      <c r="A1009" s="31" t="s">
        <v>1143</v>
      </c>
      <c r="B1009" s="32" t="s">
        <v>218</v>
      </c>
      <c r="C1009" s="46"/>
      <c r="D1009" s="46" t="s">
        <v>1150</v>
      </c>
      <c r="E1009" s="46" t="s">
        <v>56</v>
      </c>
      <c r="F1009" s="46"/>
      <c r="G1009" s="46"/>
    </row>
    <row r="1010" spans="1:7" ht="15.75" hidden="1" customHeight="1">
      <c r="A1010" s="28" t="s">
        <v>1143</v>
      </c>
      <c r="B1010" s="29" t="s">
        <v>218</v>
      </c>
      <c r="C1010" s="49"/>
      <c r="D1010" s="49" t="s">
        <v>1151</v>
      </c>
      <c r="E1010" s="49" t="s">
        <v>56</v>
      </c>
      <c r="F1010" s="49"/>
      <c r="G1010" s="49"/>
    </row>
    <row r="1011" spans="1:7" ht="15.75" hidden="1" customHeight="1">
      <c r="A1011" s="31" t="s">
        <v>1143</v>
      </c>
      <c r="B1011" s="32" t="s">
        <v>218</v>
      </c>
      <c r="C1011" s="46"/>
      <c r="D1011" s="46" t="s">
        <v>1152</v>
      </c>
      <c r="E1011" s="46" t="s">
        <v>1153</v>
      </c>
      <c r="F1011" s="46"/>
      <c r="G1011" s="46"/>
    </row>
    <row r="1012" spans="1:7" ht="15.75" hidden="1" customHeight="1">
      <c r="A1012" s="28" t="s">
        <v>1143</v>
      </c>
      <c r="B1012" s="29" t="s">
        <v>218</v>
      </c>
      <c r="C1012" s="49"/>
      <c r="D1012" s="49" t="s">
        <v>1154</v>
      </c>
      <c r="E1012" s="49" t="s">
        <v>1153</v>
      </c>
      <c r="F1012" s="49"/>
      <c r="G1012" s="49"/>
    </row>
    <row r="1013" spans="1:7" ht="15.75" hidden="1" customHeight="1">
      <c r="A1013" s="31" t="s">
        <v>1143</v>
      </c>
      <c r="B1013" s="32" t="s">
        <v>218</v>
      </c>
      <c r="C1013" s="46"/>
      <c r="D1013" s="46" t="s">
        <v>1155</v>
      </c>
      <c r="E1013" s="46" t="s">
        <v>1153</v>
      </c>
      <c r="F1013" s="46"/>
      <c r="G1013" s="46"/>
    </row>
    <row r="1014" spans="1:7" ht="15.75" hidden="1" customHeight="1">
      <c r="A1014" s="28" t="s">
        <v>1143</v>
      </c>
      <c r="B1014" s="29" t="s">
        <v>218</v>
      </c>
      <c r="C1014" s="49"/>
      <c r="D1014" s="49" t="s">
        <v>1156</v>
      </c>
      <c r="E1014" s="49" t="s">
        <v>1153</v>
      </c>
      <c r="F1014" s="49"/>
      <c r="G1014" s="49"/>
    </row>
    <row r="1015" spans="1:7" ht="15.75" hidden="1" customHeight="1">
      <c r="A1015" s="31" t="s">
        <v>1143</v>
      </c>
      <c r="B1015" s="32" t="s">
        <v>218</v>
      </c>
      <c r="C1015" s="46"/>
      <c r="D1015" s="46" t="s">
        <v>1157</v>
      </c>
      <c r="E1015" s="46" t="s">
        <v>1153</v>
      </c>
      <c r="F1015" s="46"/>
      <c r="G1015" s="46"/>
    </row>
    <row r="1016" spans="1:7" ht="15.75" hidden="1" customHeight="1">
      <c r="A1016" s="28" t="s">
        <v>1143</v>
      </c>
      <c r="B1016" s="29" t="s">
        <v>218</v>
      </c>
      <c r="C1016" s="49"/>
      <c r="D1016" s="49" t="s">
        <v>1158</v>
      </c>
      <c r="E1016" s="49" t="s">
        <v>1153</v>
      </c>
      <c r="F1016" s="49"/>
      <c r="G1016" s="49"/>
    </row>
    <row r="1017" spans="1:7" ht="15.75" hidden="1" customHeight="1">
      <c r="A1017" s="31" t="s">
        <v>1143</v>
      </c>
      <c r="B1017" s="32" t="s">
        <v>218</v>
      </c>
      <c r="C1017" s="46"/>
      <c r="D1017" s="46" t="s">
        <v>1159</v>
      </c>
      <c r="E1017" s="46" t="s">
        <v>1153</v>
      </c>
      <c r="F1017" s="46"/>
      <c r="G1017" s="46"/>
    </row>
    <row r="1018" spans="1:7" ht="15.75" hidden="1" customHeight="1">
      <c r="A1018" s="28" t="s">
        <v>1143</v>
      </c>
      <c r="B1018" s="29" t="s">
        <v>218</v>
      </c>
      <c r="C1018" s="49"/>
      <c r="D1018" s="49" t="s">
        <v>1160</v>
      </c>
      <c r="E1018" s="49" t="s">
        <v>1153</v>
      </c>
      <c r="F1018" s="49"/>
      <c r="G1018" s="49"/>
    </row>
    <row r="1019" spans="1:7" ht="15.75" hidden="1" customHeight="1">
      <c r="A1019" s="31" t="s">
        <v>1143</v>
      </c>
      <c r="B1019" s="32" t="s">
        <v>218</v>
      </c>
      <c r="C1019" s="46"/>
      <c r="D1019" s="46" t="s">
        <v>1161</v>
      </c>
      <c r="E1019" s="46" t="s">
        <v>1153</v>
      </c>
      <c r="F1019" s="46"/>
      <c r="G1019" s="46"/>
    </row>
    <row r="1020" spans="1:7" ht="15.75" hidden="1" customHeight="1">
      <c r="A1020" s="28" t="s">
        <v>1143</v>
      </c>
      <c r="B1020" s="29" t="s">
        <v>218</v>
      </c>
      <c r="C1020" s="49"/>
      <c r="D1020" s="49" t="s">
        <v>1162</v>
      </c>
      <c r="E1020" s="49" t="s">
        <v>1153</v>
      </c>
      <c r="F1020" s="49"/>
      <c r="G1020" s="49"/>
    </row>
    <row r="1021" spans="1:7" ht="15.75" hidden="1" customHeight="1">
      <c r="A1021" s="31" t="s">
        <v>1143</v>
      </c>
      <c r="B1021" s="32" t="s">
        <v>218</v>
      </c>
      <c r="C1021" s="46"/>
      <c r="D1021" s="46" t="s">
        <v>1163</v>
      </c>
      <c r="E1021" s="46" t="s">
        <v>1153</v>
      </c>
      <c r="F1021" s="46"/>
      <c r="G1021" s="46"/>
    </row>
    <row r="1022" spans="1:7" ht="15.75" hidden="1" customHeight="1">
      <c r="A1022" s="28" t="s">
        <v>1143</v>
      </c>
      <c r="B1022" s="29" t="s">
        <v>218</v>
      </c>
      <c r="C1022" s="49"/>
      <c r="D1022" s="49" t="s">
        <v>1164</v>
      </c>
      <c r="E1022" s="49" t="s">
        <v>1153</v>
      </c>
      <c r="F1022" s="49"/>
      <c r="G1022" s="49"/>
    </row>
    <row r="1023" spans="1:7" ht="15.75" hidden="1" customHeight="1">
      <c r="A1023" s="31" t="s">
        <v>1143</v>
      </c>
      <c r="B1023" s="32" t="s">
        <v>218</v>
      </c>
      <c r="C1023" s="46"/>
      <c r="D1023" s="46" t="s">
        <v>1165</v>
      </c>
      <c r="E1023" s="46" t="s">
        <v>1153</v>
      </c>
      <c r="F1023" s="46"/>
      <c r="G1023" s="46"/>
    </row>
    <row r="1024" spans="1:7" ht="15.75" hidden="1" customHeight="1">
      <c r="A1024" s="28" t="s">
        <v>1143</v>
      </c>
      <c r="B1024" s="29" t="s">
        <v>218</v>
      </c>
      <c r="C1024" s="49"/>
      <c r="D1024" s="49" t="s">
        <v>1166</v>
      </c>
      <c r="E1024" s="49" t="s">
        <v>1153</v>
      </c>
      <c r="F1024" s="49"/>
      <c r="G1024" s="49"/>
    </row>
    <row r="1025" spans="1:7" ht="15.75" hidden="1" customHeight="1">
      <c r="A1025" s="31" t="s">
        <v>1143</v>
      </c>
      <c r="B1025" s="32" t="s">
        <v>218</v>
      </c>
      <c r="C1025" s="46"/>
      <c r="D1025" s="46" t="s">
        <v>1167</v>
      </c>
      <c r="E1025" s="46" t="s">
        <v>1153</v>
      </c>
      <c r="F1025" s="46"/>
      <c r="G1025" s="46"/>
    </row>
    <row r="1026" spans="1:7" ht="15.75" hidden="1" customHeight="1">
      <c r="A1026" s="28" t="s">
        <v>1143</v>
      </c>
      <c r="B1026" s="29" t="s">
        <v>218</v>
      </c>
      <c r="C1026" s="49"/>
      <c r="D1026" s="49" t="s">
        <v>1168</v>
      </c>
      <c r="E1026" s="49" t="s">
        <v>1153</v>
      </c>
      <c r="F1026" s="49"/>
      <c r="G1026" s="49"/>
    </row>
    <row r="1027" spans="1:7" ht="15.75" hidden="1" customHeight="1">
      <c r="A1027" s="31" t="s">
        <v>1143</v>
      </c>
      <c r="B1027" s="32" t="s">
        <v>1169</v>
      </c>
      <c r="C1027" s="46"/>
      <c r="D1027" s="46" t="s">
        <v>1170</v>
      </c>
      <c r="E1027" s="46" t="s">
        <v>1153</v>
      </c>
      <c r="F1027" s="46"/>
      <c r="G1027" s="46"/>
    </row>
    <row r="1028" spans="1:7" ht="15.75" hidden="1" customHeight="1">
      <c r="A1028" s="28" t="s">
        <v>1143</v>
      </c>
      <c r="B1028" s="29" t="s">
        <v>1171</v>
      </c>
      <c r="C1028" s="49"/>
      <c r="D1028" s="49" t="s">
        <v>1172</v>
      </c>
      <c r="E1028" s="49" t="s">
        <v>1153</v>
      </c>
      <c r="F1028" s="49"/>
      <c r="G1028" s="49"/>
    </row>
    <row r="1029" spans="1:7" ht="15.75" hidden="1" customHeight="1">
      <c r="A1029" s="31" t="s">
        <v>1143</v>
      </c>
      <c r="B1029" s="32" t="s">
        <v>218</v>
      </c>
      <c r="C1029" s="46"/>
      <c r="D1029" s="46" t="s">
        <v>1173</v>
      </c>
      <c r="E1029" s="46" t="s">
        <v>1153</v>
      </c>
      <c r="F1029" s="46"/>
      <c r="G1029" s="46"/>
    </row>
    <row r="1030" spans="1:7" ht="15.75" hidden="1" customHeight="1">
      <c r="A1030" s="28" t="s">
        <v>1143</v>
      </c>
      <c r="B1030" s="29" t="s">
        <v>218</v>
      </c>
      <c r="C1030" s="49"/>
      <c r="D1030" s="49" t="s">
        <v>1174</v>
      </c>
      <c r="E1030" s="49" t="s">
        <v>1153</v>
      </c>
      <c r="F1030" s="49"/>
      <c r="G1030" s="49"/>
    </row>
    <row r="1031" spans="1:7" ht="15.75" hidden="1" customHeight="1">
      <c r="A1031" s="31" t="s">
        <v>1143</v>
      </c>
      <c r="B1031" s="32" t="s">
        <v>218</v>
      </c>
      <c r="C1031" s="46"/>
      <c r="D1031" s="46" t="s">
        <v>1175</v>
      </c>
      <c r="E1031" s="46" t="s">
        <v>1153</v>
      </c>
      <c r="F1031" s="46"/>
      <c r="G1031" s="46"/>
    </row>
    <row r="1032" spans="1:7" ht="15.75" hidden="1" customHeight="1">
      <c r="A1032" s="28" t="s">
        <v>1143</v>
      </c>
      <c r="B1032" s="29" t="s">
        <v>218</v>
      </c>
      <c r="C1032" s="49"/>
      <c r="D1032" s="49" t="s">
        <v>1176</v>
      </c>
      <c r="E1032" s="49" t="s">
        <v>1153</v>
      </c>
      <c r="F1032" s="49"/>
      <c r="G1032" s="49"/>
    </row>
    <row r="1033" spans="1:7" ht="15.75" hidden="1" customHeight="1">
      <c r="A1033" s="31" t="s">
        <v>1143</v>
      </c>
      <c r="B1033" s="32" t="s">
        <v>218</v>
      </c>
      <c r="C1033" s="46"/>
      <c r="D1033" s="46" t="s">
        <v>1177</v>
      </c>
      <c r="E1033" s="46" t="s">
        <v>1153</v>
      </c>
      <c r="F1033" s="46"/>
      <c r="G1033" s="46"/>
    </row>
    <row r="1034" spans="1:7" ht="15.75" hidden="1" customHeight="1">
      <c r="A1034" s="28" t="s">
        <v>1143</v>
      </c>
      <c r="B1034" s="29" t="s">
        <v>1169</v>
      </c>
      <c r="C1034" s="49"/>
      <c r="D1034" s="49" t="s">
        <v>1178</v>
      </c>
      <c r="E1034" s="49" t="s">
        <v>1153</v>
      </c>
      <c r="F1034" s="49"/>
      <c r="G1034" s="49"/>
    </row>
    <row r="1035" spans="1:7" ht="15.75" hidden="1" customHeight="1">
      <c r="A1035" s="31" t="s">
        <v>1143</v>
      </c>
      <c r="B1035" s="32" t="s">
        <v>1169</v>
      </c>
      <c r="C1035" s="46"/>
      <c r="D1035" s="46" t="s">
        <v>1179</v>
      </c>
      <c r="E1035" s="46" t="s">
        <v>56</v>
      </c>
      <c r="F1035" s="46"/>
      <c r="G1035" s="46"/>
    </row>
    <row r="1036" spans="1:7" ht="15.75" hidden="1" customHeight="1">
      <c r="A1036" s="28" t="s">
        <v>1143</v>
      </c>
      <c r="B1036" s="29" t="s">
        <v>1169</v>
      </c>
      <c r="C1036" s="49"/>
      <c r="D1036" s="49" t="s">
        <v>1180</v>
      </c>
      <c r="E1036" s="49" t="s">
        <v>56</v>
      </c>
      <c r="F1036" s="49"/>
      <c r="G1036" s="49"/>
    </row>
    <row r="1037" spans="1:7" ht="15.75" hidden="1" customHeight="1">
      <c r="A1037" s="31" t="s">
        <v>1143</v>
      </c>
      <c r="B1037" s="32" t="s">
        <v>1171</v>
      </c>
      <c r="C1037" s="46"/>
      <c r="D1037" s="46" t="s">
        <v>1181</v>
      </c>
      <c r="E1037" s="46" t="s">
        <v>56</v>
      </c>
      <c r="F1037" s="46"/>
      <c r="G1037" s="46"/>
    </row>
    <row r="1038" spans="1:7" ht="15.75" hidden="1" customHeight="1">
      <c r="A1038" s="28" t="s">
        <v>1143</v>
      </c>
      <c r="B1038" s="29" t="s">
        <v>1171</v>
      </c>
      <c r="C1038" s="49"/>
      <c r="D1038" s="49" t="s">
        <v>1182</v>
      </c>
      <c r="E1038" s="49" t="s">
        <v>56</v>
      </c>
      <c r="F1038" s="49"/>
      <c r="G1038" s="49"/>
    </row>
    <row r="1039" spans="1:7" ht="15.75" hidden="1" customHeight="1">
      <c r="A1039" s="31" t="s">
        <v>1143</v>
      </c>
      <c r="B1039" s="32" t="s">
        <v>1171</v>
      </c>
      <c r="C1039" s="46"/>
      <c r="D1039" s="46" t="s">
        <v>1183</v>
      </c>
      <c r="E1039" s="46" t="s">
        <v>56</v>
      </c>
      <c r="F1039" s="46"/>
      <c r="G1039" s="46"/>
    </row>
    <row r="1040" spans="1:7" ht="15.75" hidden="1" customHeight="1">
      <c r="A1040" s="28" t="s">
        <v>1143</v>
      </c>
      <c r="B1040" s="29" t="s">
        <v>1169</v>
      </c>
      <c r="C1040" s="49"/>
      <c r="D1040" s="49" t="s">
        <v>1184</v>
      </c>
      <c r="E1040" s="49" t="s">
        <v>56</v>
      </c>
      <c r="F1040" s="49"/>
      <c r="G1040" s="49"/>
    </row>
    <row r="1041" spans="1:7" ht="15.75" hidden="1" customHeight="1">
      <c r="A1041" s="31" t="s">
        <v>1143</v>
      </c>
      <c r="B1041" s="32" t="s">
        <v>1171</v>
      </c>
      <c r="C1041" s="46"/>
      <c r="D1041" s="46" t="s">
        <v>1185</v>
      </c>
      <c r="E1041" s="46" t="s">
        <v>56</v>
      </c>
      <c r="F1041" s="46"/>
      <c r="G1041" s="46"/>
    </row>
    <row r="1042" spans="1:7" ht="15.75" hidden="1" customHeight="1">
      <c r="A1042" s="28" t="s">
        <v>1143</v>
      </c>
      <c r="B1042" s="29" t="s">
        <v>218</v>
      </c>
      <c r="C1042" s="49"/>
      <c r="D1042" s="49" t="s">
        <v>1186</v>
      </c>
      <c r="E1042" s="49" t="s">
        <v>56</v>
      </c>
      <c r="F1042" s="49"/>
      <c r="G1042" s="49"/>
    </row>
    <row r="1043" spans="1:7" ht="15.75" hidden="1" customHeight="1">
      <c r="A1043" s="31" t="s">
        <v>1143</v>
      </c>
      <c r="B1043" s="32" t="s">
        <v>218</v>
      </c>
      <c r="C1043" s="46"/>
      <c r="D1043" s="46" t="s">
        <v>1187</v>
      </c>
      <c r="E1043" s="46" t="s">
        <v>56</v>
      </c>
      <c r="F1043" s="46"/>
      <c r="G1043" s="46"/>
    </row>
    <row r="1044" spans="1:7" ht="15.75" hidden="1" customHeight="1">
      <c r="A1044" s="28" t="s">
        <v>1143</v>
      </c>
      <c r="B1044" s="29" t="s">
        <v>1169</v>
      </c>
      <c r="C1044" s="49"/>
      <c r="D1044" s="49" t="s">
        <v>1188</v>
      </c>
      <c r="E1044" s="49" t="s">
        <v>56</v>
      </c>
      <c r="F1044" s="49"/>
      <c r="G1044" s="49"/>
    </row>
    <row r="1045" spans="1:7" ht="15.75" hidden="1" customHeight="1">
      <c r="A1045" s="31" t="s">
        <v>1143</v>
      </c>
      <c r="B1045" s="32" t="s">
        <v>1169</v>
      </c>
      <c r="C1045" s="46"/>
      <c r="D1045" s="46" t="s">
        <v>1189</v>
      </c>
      <c r="E1045" s="46" t="s">
        <v>56</v>
      </c>
      <c r="F1045" s="46"/>
      <c r="G1045" s="46"/>
    </row>
    <row r="1046" spans="1:7" ht="15.75" hidden="1" customHeight="1">
      <c r="A1046" s="28" t="s">
        <v>1143</v>
      </c>
      <c r="B1046" s="29" t="s">
        <v>1171</v>
      </c>
      <c r="C1046" s="49"/>
      <c r="D1046" s="49" t="s">
        <v>1190</v>
      </c>
      <c r="E1046" s="49" t="s">
        <v>56</v>
      </c>
      <c r="F1046" s="49"/>
      <c r="G1046" s="49"/>
    </row>
    <row r="1047" spans="1:7" ht="15.75" hidden="1" customHeight="1">
      <c r="A1047" s="31" t="s">
        <v>1143</v>
      </c>
      <c r="B1047" s="32" t="s">
        <v>1169</v>
      </c>
      <c r="C1047" s="46"/>
      <c r="D1047" s="46" t="s">
        <v>1191</v>
      </c>
      <c r="E1047" s="46" t="s">
        <v>56</v>
      </c>
      <c r="F1047" s="46"/>
      <c r="G1047" s="46"/>
    </row>
    <row r="1048" spans="1:7" ht="15.75" hidden="1" customHeight="1">
      <c r="A1048" s="28" t="s">
        <v>1143</v>
      </c>
      <c r="B1048" s="29" t="s">
        <v>1169</v>
      </c>
      <c r="C1048" s="49"/>
      <c r="D1048" s="49" t="s">
        <v>1192</v>
      </c>
      <c r="E1048" s="49" t="s">
        <v>56</v>
      </c>
      <c r="F1048" s="49"/>
      <c r="G1048" s="49"/>
    </row>
    <row r="1049" spans="1:7" ht="15.75" hidden="1" customHeight="1">
      <c r="A1049" s="31" t="s">
        <v>1143</v>
      </c>
      <c r="B1049" s="32" t="s">
        <v>1169</v>
      </c>
      <c r="C1049" s="46"/>
      <c r="D1049" s="46" t="s">
        <v>1193</v>
      </c>
      <c r="E1049" s="46" t="s">
        <v>56</v>
      </c>
      <c r="F1049" s="46"/>
      <c r="G1049" s="46"/>
    </row>
    <row r="1050" spans="1:7" ht="15.75" hidden="1" customHeight="1">
      <c r="A1050" s="28" t="s">
        <v>1143</v>
      </c>
      <c r="B1050" s="29" t="s">
        <v>1171</v>
      </c>
      <c r="C1050" s="49"/>
      <c r="D1050" s="49" t="s">
        <v>1194</v>
      </c>
      <c r="E1050" s="49" t="s">
        <v>56</v>
      </c>
      <c r="F1050" s="49"/>
      <c r="G1050" s="49"/>
    </row>
    <row r="1051" spans="1:7" ht="15.75" hidden="1" customHeight="1">
      <c r="A1051" s="31" t="s">
        <v>1143</v>
      </c>
      <c r="B1051" s="32" t="s">
        <v>1169</v>
      </c>
      <c r="C1051" s="46"/>
      <c r="D1051" s="46" t="s">
        <v>1195</v>
      </c>
      <c r="E1051" s="46" t="s">
        <v>56</v>
      </c>
      <c r="F1051" s="46"/>
      <c r="G1051" s="46"/>
    </row>
    <row r="1052" spans="1:7" ht="15.75" hidden="1" customHeight="1">
      <c r="A1052" s="28" t="s">
        <v>1143</v>
      </c>
      <c r="B1052" s="29" t="s">
        <v>1171</v>
      </c>
      <c r="C1052" s="49"/>
      <c r="D1052" s="49" t="s">
        <v>1196</v>
      </c>
      <c r="E1052" s="49" t="s">
        <v>56</v>
      </c>
      <c r="F1052" s="49"/>
      <c r="G1052" s="49"/>
    </row>
    <row r="1053" spans="1:7" ht="15.75" hidden="1" customHeight="1">
      <c r="A1053" s="31" t="s">
        <v>1143</v>
      </c>
      <c r="B1053" s="32" t="s">
        <v>1197</v>
      </c>
      <c r="C1053" s="46"/>
      <c r="D1053" s="46" t="s">
        <v>1198</v>
      </c>
      <c r="E1053" s="46" t="s">
        <v>56</v>
      </c>
      <c r="F1053" s="46"/>
      <c r="G1053" s="46"/>
    </row>
    <row r="1054" spans="1:7" ht="15.75" hidden="1" customHeight="1">
      <c r="A1054" s="28" t="s">
        <v>1199</v>
      </c>
      <c r="B1054" s="29" t="s">
        <v>1200</v>
      </c>
      <c r="C1054" s="49"/>
      <c r="D1054" s="49" t="s">
        <v>1201</v>
      </c>
      <c r="E1054" s="49" t="s">
        <v>56</v>
      </c>
      <c r="F1054" s="49"/>
      <c r="G1054" s="49"/>
    </row>
    <row r="1055" spans="1:7" ht="15.75" hidden="1" customHeight="1">
      <c r="A1055" s="31" t="s">
        <v>1199</v>
      </c>
      <c r="B1055" s="32" t="s">
        <v>1200</v>
      </c>
      <c r="C1055" s="46"/>
      <c r="D1055" s="46" t="s">
        <v>1202</v>
      </c>
      <c r="E1055" s="46" t="s">
        <v>56</v>
      </c>
      <c r="F1055" s="46"/>
      <c r="G1055" s="46"/>
    </row>
    <row r="1056" spans="1:7" ht="15.75" hidden="1" customHeight="1">
      <c r="A1056" s="28" t="s">
        <v>1199</v>
      </c>
      <c r="B1056" s="29" t="s">
        <v>1200</v>
      </c>
      <c r="C1056" s="49"/>
      <c r="D1056" s="49" t="s">
        <v>1203</v>
      </c>
      <c r="E1056" s="49" t="s">
        <v>56</v>
      </c>
      <c r="F1056" s="49"/>
      <c r="G1056" s="49"/>
    </row>
    <row r="1057" spans="1:7" ht="15.75" hidden="1" customHeight="1">
      <c r="A1057" s="31" t="s">
        <v>1199</v>
      </c>
      <c r="B1057" s="32" t="s">
        <v>1200</v>
      </c>
      <c r="C1057" s="46"/>
      <c r="D1057" s="46" t="s">
        <v>1204</v>
      </c>
      <c r="E1057" s="46" t="s">
        <v>56</v>
      </c>
      <c r="F1057" s="46"/>
      <c r="G1057" s="46"/>
    </row>
    <row r="1058" spans="1:7" ht="15.75" hidden="1" customHeight="1">
      <c r="A1058" s="28" t="s">
        <v>1199</v>
      </c>
      <c r="B1058" s="29" t="s">
        <v>1200</v>
      </c>
      <c r="C1058" s="49"/>
      <c r="D1058" s="49" t="s">
        <v>1205</v>
      </c>
      <c r="E1058" s="49" t="s">
        <v>56</v>
      </c>
      <c r="F1058" s="49"/>
      <c r="G1058" s="49"/>
    </row>
    <row r="1059" spans="1:7" ht="15.75" hidden="1" customHeight="1">
      <c r="A1059" s="31" t="s">
        <v>1199</v>
      </c>
      <c r="B1059" s="32" t="s">
        <v>1200</v>
      </c>
      <c r="C1059" s="46"/>
      <c r="D1059" s="46" t="s">
        <v>1206</v>
      </c>
      <c r="E1059" s="46" t="s">
        <v>56</v>
      </c>
      <c r="F1059" s="46"/>
      <c r="G1059" s="46"/>
    </row>
    <row r="1060" spans="1:7" ht="15.75" hidden="1" customHeight="1">
      <c r="A1060" s="28" t="s">
        <v>1199</v>
      </c>
      <c r="B1060" s="29" t="s">
        <v>1200</v>
      </c>
      <c r="C1060" s="49"/>
      <c r="D1060" s="49" t="s">
        <v>1207</v>
      </c>
      <c r="E1060" s="49" t="s">
        <v>56</v>
      </c>
      <c r="F1060" s="49"/>
      <c r="G1060" s="49"/>
    </row>
    <row r="1061" spans="1:7" ht="15.75" hidden="1" customHeight="1">
      <c r="A1061" s="31" t="s">
        <v>1199</v>
      </c>
      <c r="B1061" s="32" t="s">
        <v>1200</v>
      </c>
      <c r="C1061" s="46"/>
      <c r="D1061" s="46" t="s">
        <v>1208</v>
      </c>
      <c r="E1061" s="46" t="s">
        <v>56</v>
      </c>
      <c r="F1061" s="46"/>
      <c r="G1061" s="46"/>
    </row>
    <row r="1062" spans="1:7" ht="15.75" hidden="1" customHeight="1">
      <c r="A1062" s="28" t="s">
        <v>1199</v>
      </c>
      <c r="B1062" s="29" t="s">
        <v>1200</v>
      </c>
      <c r="C1062" s="49"/>
      <c r="D1062" s="49" t="s">
        <v>1209</v>
      </c>
      <c r="E1062" s="49" t="s">
        <v>56</v>
      </c>
      <c r="F1062" s="49"/>
      <c r="G1062" s="49"/>
    </row>
    <row r="1063" spans="1:7" ht="15.75" hidden="1" customHeight="1">
      <c r="A1063" s="31" t="s">
        <v>1199</v>
      </c>
      <c r="B1063" s="32" t="s">
        <v>1200</v>
      </c>
      <c r="C1063" s="46"/>
      <c r="D1063" s="46" t="s">
        <v>1210</v>
      </c>
      <c r="E1063" s="46" t="s">
        <v>56</v>
      </c>
      <c r="F1063" s="46"/>
      <c r="G1063" s="46"/>
    </row>
    <row r="1064" spans="1:7" ht="15.75" hidden="1" customHeight="1">
      <c r="A1064" s="28" t="s">
        <v>1199</v>
      </c>
      <c r="B1064" s="29" t="s">
        <v>1200</v>
      </c>
      <c r="C1064" s="49"/>
      <c r="D1064" s="49" t="s">
        <v>1211</v>
      </c>
      <c r="E1064" s="49" t="s">
        <v>56</v>
      </c>
      <c r="F1064" s="49"/>
      <c r="G1064" s="49"/>
    </row>
    <row r="1065" spans="1:7" ht="15.75" hidden="1" customHeight="1">
      <c r="A1065" s="31" t="s">
        <v>1199</v>
      </c>
      <c r="B1065" s="32" t="s">
        <v>1200</v>
      </c>
      <c r="C1065" s="46"/>
      <c r="D1065" s="46" t="s">
        <v>1212</v>
      </c>
      <c r="E1065" s="46" t="s">
        <v>56</v>
      </c>
      <c r="F1065" s="46"/>
      <c r="G1065" s="46"/>
    </row>
    <row r="1066" spans="1:7" ht="15.75" hidden="1" customHeight="1">
      <c r="A1066" s="28" t="s">
        <v>1199</v>
      </c>
      <c r="B1066" s="29" t="s">
        <v>1200</v>
      </c>
      <c r="C1066" s="49"/>
      <c r="D1066" s="49" t="s">
        <v>1213</v>
      </c>
      <c r="E1066" s="49" t="s">
        <v>56</v>
      </c>
      <c r="F1066" s="49"/>
      <c r="G1066" s="49"/>
    </row>
    <row r="1067" spans="1:7" ht="15.75" hidden="1" customHeight="1">
      <c r="A1067" s="31" t="s">
        <v>1199</v>
      </c>
      <c r="B1067" s="32" t="s">
        <v>1214</v>
      </c>
      <c r="C1067" s="46"/>
      <c r="D1067" s="46" t="s">
        <v>1215</v>
      </c>
      <c r="E1067" s="46" t="s">
        <v>56</v>
      </c>
      <c r="F1067" s="46"/>
      <c r="G1067" s="46"/>
    </row>
    <row r="1068" spans="1:7" ht="15.75" hidden="1" customHeight="1">
      <c r="A1068" s="28" t="s">
        <v>1199</v>
      </c>
      <c r="B1068" s="29" t="s">
        <v>1216</v>
      </c>
      <c r="C1068" s="49"/>
      <c r="D1068" s="49" t="s">
        <v>1217</v>
      </c>
      <c r="E1068" s="49" t="s">
        <v>56</v>
      </c>
      <c r="F1068" s="49"/>
      <c r="G1068" s="49"/>
    </row>
    <row r="1069" spans="1:7" ht="15.75" hidden="1" customHeight="1">
      <c r="A1069" s="31" t="s">
        <v>1218</v>
      </c>
      <c r="B1069" s="32" t="s">
        <v>1219</v>
      </c>
      <c r="C1069" s="46" t="s">
        <v>1220</v>
      </c>
      <c r="D1069" s="46" t="s">
        <v>1221</v>
      </c>
      <c r="E1069" s="46" t="s">
        <v>56</v>
      </c>
      <c r="F1069" s="46"/>
      <c r="G1069" s="46"/>
    </row>
    <row r="1070" spans="1:7" ht="15.75" hidden="1" customHeight="1">
      <c r="A1070" s="28" t="s">
        <v>1218</v>
      </c>
      <c r="B1070" s="29" t="s">
        <v>1219</v>
      </c>
      <c r="C1070" s="49" t="s">
        <v>1222</v>
      </c>
      <c r="D1070" s="49" t="s">
        <v>1223</v>
      </c>
      <c r="E1070" s="49" t="s">
        <v>56</v>
      </c>
      <c r="F1070" s="49"/>
      <c r="G1070" s="49"/>
    </row>
    <row r="1071" spans="1:7" ht="15.75" hidden="1" customHeight="1">
      <c r="A1071" s="31" t="s">
        <v>1218</v>
      </c>
      <c r="B1071" s="32" t="s">
        <v>1224</v>
      </c>
      <c r="C1071" s="46" t="s">
        <v>310</v>
      </c>
      <c r="D1071" s="46" t="s">
        <v>1225</v>
      </c>
      <c r="E1071" s="46" t="s">
        <v>56</v>
      </c>
      <c r="F1071" s="46"/>
      <c r="G1071" s="46"/>
    </row>
    <row r="1072" spans="1:7" ht="15.75" hidden="1" customHeight="1">
      <c r="A1072" s="28" t="s">
        <v>1218</v>
      </c>
      <c r="B1072" s="29" t="s">
        <v>1226</v>
      </c>
      <c r="C1072" s="49" t="s">
        <v>319</v>
      </c>
      <c r="D1072" s="49" t="s">
        <v>1227</v>
      </c>
      <c r="E1072" s="49" t="s">
        <v>56</v>
      </c>
      <c r="F1072" s="49"/>
      <c r="G1072" s="49"/>
    </row>
    <row r="1073" spans="1:7" ht="15.75" hidden="1" customHeight="1">
      <c r="A1073" s="31" t="s">
        <v>1218</v>
      </c>
      <c r="B1073" s="32" t="s">
        <v>1226</v>
      </c>
      <c r="C1073" s="71" t="s">
        <v>1228</v>
      </c>
      <c r="D1073" s="46" t="s">
        <v>1229</v>
      </c>
      <c r="E1073" s="46" t="s">
        <v>56</v>
      </c>
      <c r="F1073" s="46"/>
      <c r="G1073" s="46"/>
    </row>
    <row r="1074" spans="1:7" ht="15.75" hidden="1" customHeight="1">
      <c r="A1074" s="28" t="s">
        <v>1218</v>
      </c>
      <c r="B1074" s="29" t="s">
        <v>1219</v>
      </c>
      <c r="C1074" s="49" t="s">
        <v>1230</v>
      </c>
      <c r="D1074" s="49" t="s">
        <v>1231</v>
      </c>
      <c r="E1074" s="49" t="s">
        <v>56</v>
      </c>
      <c r="F1074" s="49"/>
      <c r="G1074" s="49"/>
    </row>
    <row r="1075" spans="1:7" ht="15.75" hidden="1" customHeight="1">
      <c r="A1075" s="31" t="s">
        <v>1218</v>
      </c>
      <c r="B1075" s="32" t="s">
        <v>1232</v>
      </c>
      <c r="C1075" s="46" t="s">
        <v>1233</v>
      </c>
      <c r="D1075" s="46" t="s">
        <v>1234</v>
      </c>
      <c r="E1075" s="46" t="s">
        <v>56</v>
      </c>
      <c r="F1075" s="46"/>
      <c r="G1075" s="46"/>
    </row>
    <row r="1076" spans="1:7" ht="15.75" hidden="1" customHeight="1">
      <c r="A1076" s="28" t="s">
        <v>1218</v>
      </c>
      <c r="B1076" s="29" t="s">
        <v>1232</v>
      </c>
      <c r="C1076" s="49" t="s">
        <v>1235</v>
      </c>
      <c r="D1076" s="49" t="s">
        <v>1236</v>
      </c>
      <c r="E1076" s="49" t="s">
        <v>56</v>
      </c>
      <c r="F1076" s="49"/>
      <c r="G1076" s="49"/>
    </row>
    <row r="1077" spans="1:7" ht="15.75" hidden="1" customHeight="1">
      <c r="A1077" s="31" t="s">
        <v>1218</v>
      </c>
      <c r="B1077" s="32" t="s">
        <v>1232</v>
      </c>
      <c r="C1077" s="46" t="s">
        <v>1237</v>
      </c>
      <c r="D1077" s="46" t="s">
        <v>1238</v>
      </c>
      <c r="E1077" s="46" t="s">
        <v>56</v>
      </c>
      <c r="F1077" s="46"/>
      <c r="G1077" s="46"/>
    </row>
    <row r="1078" spans="1:7" ht="15.75" hidden="1" customHeight="1">
      <c r="A1078" s="28" t="s">
        <v>1218</v>
      </c>
      <c r="B1078" s="29" t="s">
        <v>1239</v>
      </c>
      <c r="C1078" s="49" t="s">
        <v>1240</v>
      </c>
      <c r="D1078" s="49" t="s">
        <v>1241</v>
      </c>
      <c r="E1078" s="49" t="s">
        <v>56</v>
      </c>
      <c r="F1078" s="49"/>
      <c r="G1078" s="49"/>
    </row>
    <row r="1079" spans="1:7" ht="15.75" hidden="1" customHeight="1">
      <c r="A1079" s="31" t="s">
        <v>1218</v>
      </c>
      <c r="B1079" s="32" t="s">
        <v>1242</v>
      </c>
      <c r="C1079" s="72" t="s">
        <v>1243</v>
      </c>
      <c r="D1079" s="46" t="s">
        <v>1244</v>
      </c>
      <c r="E1079" s="46" t="s">
        <v>56</v>
      </c>
      <c r="F1079" s="46"/>
      <c r="G1079" s="46"/>
    </row>
    <row r="1080" spans="1:7" ht="15.75" hidden="1" customHeight="1">
      <c r="A1080" s="28" t="s">
        <v>1218</v>
      </c>
      <c r="B1080" s="29" t="s">
        <v>1245</v>
      </c>
      <c r="C1080" s="73" t="s">
        <v>1243</v>
      </c>
      <c r="D1080" s="49" t="s">
        <v>1246</v>
      </c>
      <c r="E1080" s="49" t="s">
        <v>56</v>
      </c>
      <c r="F1080" s="49"/>
      <c r="G1080" s="49"/>
    </row>
    <row r="1081" spans="1:7" ht="15.75" hidden="1" customHeight="1">
      <c r="A1081" s="31" t="s">
        <v>1218</v>
      </c>
      <c r="B1081" s="32" t="s">
        <v>1245</v>
      </c>
      <c r="C1081" s="72" t="s">
        <v>1247</v>
      </c>
      <c r="D1081" s="46" t="s">
        <v>1248</v>
      </c>
      <c r="E1081" s="46" t="s">
        <v>56</v>
      </c>
      <c r="F1081" s="46"/>
      <c r="G1081" s="46"/>
    </row>
    <row r="1082" spans="1:7" ht="15.75" hidden="1" customHeight="1">
      <c r="A1082" s="28" t="s">
        <v>1218</v>
      </c>
      <c r="B1082" s="29" t="s">
        <v>1242</v>
      </c>
      <c r="C1082" s="73" t="s">
        <v>1249</v>
      </c>
      <c r="D1082" s="49" t="s">
        <v>1250</v>
      </c>
      <c r="E1082" s="49" t="s">
        <v>56</v>
      </c>
      <c r="F1082" s="49"/>
      <c r="G1082" s="49"/>
    </row>
    <row r="1083" spans="1:7" ht="15.75" hidden="1" customHeight="1">
      <c r="A1083" s="31" t="s">
        <v>1218</v>
      </c>
      <c r="B1083" s="32" t="s">
        <v>1245</v>
      </c>
      <c r="C1083" s="46"/>
      <c r="D1083" s="46" t="s">
        <v>1251</v>
      </c>
      <c r="E1083" s="46" t="s">
        <v>56</v>
      </c>
      <c r="F1083" s="46"/>
      <c r="G1083" s="46"/>
    </row>
    <row r="1084" spans="1:7" ht="15.75" hidden="1" customHeight="1">
      <c r="A1084" s="28" t="s">
        <v>1218</v>
      </c>
      <c r="B1084" s="29" t="s">
        <v>1242</v>
      </c>
      <c r="C1084" s="73" t="s">
        <v>1252</v>
      </c>
      <c r="D1084" s="49" t="s">
        <v>1253</v>
      </c>
      <c r="E1084" s="49" t="s">
        <v>56</v>
      </c>
      <c r="F1084" s="49"/>
      <c r="G1084" s="49"/>
    </row>
    <row r="1085" spans="1:7" ht="15.75" hidden="1" customHeight="1">
      <c r="A1085" s="31" t="s">
        <v>1218</v>
      </c>
      <c r="B1085" s="32" t="s">
        <v>1245</v>
      </c>
      <c r="C1085" s="72" t="s">
        <v>1252</v>
      </c>
      <c r="D1085" s="46" t="s">
        <v>1254</v>
      </c>
      <c r="E1085" s="46" t="s">
        <v>56</v>
      </c>
      <c r="F1085" s="46"/>
      <c r="G1085" s="46"/>
    </row>
    <row r="1086" spans="1:7" ht="15.75" hidden="1" customHeight="1">
      <c r="A1086" s="28" t="s">
        <v>1218</v>
      </c>
      <c r="B1086" s="29" t="s">
        <v>1255</v>
      </c>
      <c r="C1086" s="73" t="s">
        <v>1256</v>
      </c>
      <c r="D1086" s="49" t="s">
        <v>1257</v>
      </c>
      <c r="E1086" s="49" t="s">
        <v>56</v>
      </c>
      <c r="F1086" s="49"/>
      <c r="G1086" s="49"/>
    </row>
    <row r="1087" spans="1:7" ht="15.75" hidden="1" customHeight="1">
      <c r="A1087" s="31" t="s">
        <v>1218</v>
      </c>
      <c r="B1087" s="32" t="s">
        <v>1255</v>
      </c>
      <c r="C1087" s="72" t="s">
        <v>1258</v>
      </c>
      <c r="D1087" s="46" t="s">
        <v>1259</v>
      </c>
      <c r="E1087" s="46" t="s">
        <v>56</v>
      </c>
      <c r="F1087" s="46"/>
      <c r="G1087" s="46"/>
    </row>
    <row r="1088" spans="1:7" ht="15.75" hidden="1" customHeight="1">
      <c r="A1088" s="28" t="s">
        <v>1218</v>
      </c>
      <c r="B1088" s="29" t="s">
        <v>1232</v>
      </c>
      <c r="C1088" s="73" t="s">
        <v>1260</v>
      </c>
      <c r="D1088" s="49" t="s">
        <v>1261</v>
      </c>
      <c r="E1088" s="49" t="s">
        <v>56</v>
      </c>
      <c r="F1088" s="49"/>
      <c r="G1088" s="49"/>
    </row>
    <row r="1089" spans="1:7" ht="15.75" hidden="1" customHeight="1">
      <c r="A1089" s="31" t="s">
        <v>1218</v>
      </c>
      <c r="B1089" s="32" t="s">
        <v>1232</v>
      </c>
      <c r="C1089" s="72" t="s">
        <v>1262</v>
      </c>
      <c r="D1089" s="46" t="s">
        <v>1263</v>
      </c>
      <c r="E1089" s="46" t="s">
        <v>56</v>
      </c>
      <c r="F1089" s="46"/>
      <c r="G1089" s="46"/>
    </row>
    <row r="1090" spans="1:7" ht="15.75" hidden="1" customHeight="1">
      <c r="A1090" s="28" t="s">
        <v>1218</v>
      </c>
      <c r="B1090" s="29" t="s">
        <v>1255</v>
      </c>
      <c r="C1090" s="49" t="s">
        <v>325</v>
      </c>
      <c r="D1090" s="49" t="s">
        <v>1264</v>
      </c>
      <c r="E1090" s="49" t="s">
        <v>56</v>
      </c>
      <c r="F1090" s="49"/>
      <c r="G1090" s="49"/>
    </row>
    <row r="1091" spans="1:7" ht="15.75" hidden="1" customHeight="1">
      <c r="A1091" s="31" t="s">
        <v>1218</v>
      </c>
      <c r="B1091" s="32" t="s">
        <v>1232</v>
      </c>
      <c r="C1091" s="46" t="s">
        <v>319</v>
      </c>
      <c r="D1091" s="46" t="s">
        <v>1265</v>
      </c>
      <c r="E1091" s="46" t="s">
        <v>56</v>
      </c>
      <c r="F1091" s="46"/>
      <c r="G1091" s="46"/>
    </row>
    <row r="1092" spans="1:7" ht="15.75" hidden="1" customHeight="1">
      <c r="A1092" s="28" t="s">
        <v>1218</v>
      </c>
      <c r="B1092" s="29" t="s">
        <v>1232</v>
      </c>
      <c r="C1092" s="49" t="s">
        <v>1266</v>
      </c>
      <c r="D1092" s="49" t="s">
        <v>1267</v>
      </c>
      <c r="E1092" s="49" t="s">
        <v>56</v>
      </c>
      <c r="F1092" s="49"/>
      <c r="G1092" s="49"/>
    </row>
    <row r="1093" spans="1:7" ht="15.75" hidden="1" customHeight="1">
      <c r="A1093" s="31" t="s">
        <v>1218</v>
      </c>
      <c r="B1093" s="32" t="s">
        <v>1239</v>
      </c>
      <c r="C1093" s="46" t="s">
        <v>1268</v>
      </c>
      <c r="D1093" s="46" t="s">
        <v>1269</v>
      </c>
      <c r="E1093" s="46" t="s">
        <v>56</v>
      </c>
      <c r="F1093" s="46"/>
      <c r="G1093" s="46"/>
    </row>
    <row r="1094" spans="1:7" ht="15.75" hidden="1" customHeight="1">
      <c r="A1094" s="28" t="s">
        <v>1218</v>
      </c>
      <c r="B1094" s="29" t="s">
        <v>357</v>
      </c>
      <c r="C1094" s="49" t="s">
        <v>1270</v>
      </c>
      <c r="D1094" s="49" t="s">
        <v>1271</v>
      </c>
      <c r="E1094" s="49" t="s">
        <v>56</v>
      </c>
      <c r="F1094" s="49"/>
      <c r="G1094" s="49"/>
    </row>
    <row r="1095" spans="1:7" ht="15.75" hidden="1" customHeight="1">
      <c r="A1095" s="31" t="s">
        <v>1218</v>
      </c>
      <c r="B1095" s="32" t="s">
        <v>1255</v>
      </c>
      <c r="C1095" s="46" t="s">
        <v>1272</v>
      </c>
      <c r="D1095" s="46" t="s">
        <v>1273</v>
      </c>
      <c r="E1095" s="46" t="s">
        <v>56</v>
      </c>
      <c r="F1095" s="46"/>
      <c r="G1095" s="46"/>
    </row>
    <row r="1096" spans="1:7" ht="15.75" hidden="1" customHeight="1">
      <c r="A1096" s="28" t="s">
        <v>1218</v>
      </c>
      <c r="B1096" s="29" t="s">
        <v>1232</v>
      </c>
      <c r="C1096" s="74" t="s">
        <v>1274</v>
      </c>
      <c r="D1096" s="49" t="s">
        <v>1275</v>
      </c>
      <c r="E1096" s="49" t="s">
        <v>56</v>
      </c>
      <c r="F1096" s="49"/>
      <c r="G1096" s="49"/>
    </row>
    <row r="1097" spans="1:7" ht="15.75" hidden="1" customHeight="1">
      <c r="A1097" s="31" t="s">
        <v>1218</v>
      </c>
      <c r="B1097" s="32" t="s">
        <v>1232</v>
      </c>
      <c r="C1097" s="74" t="s">
        <v>1274</v>
      </c>
      <c r="D1097" s="46" t="s">
        <v>1276</v>
      </c>
      <c r="E1097" s="46" t="s">
        <v>56</v>
      </c>
      <c r="F1097" s="46"/>
      <c r="G1097" s="46"/>
    </row>
    <row r="1098" spans="1:7" ht="15.75" hidden="1" customHeight="1">
      <c r="A1098" s="28" t="s">
        <v>1218</v>
      </c>
      <c r="B1098" s="29" t="s">
        <v>1277</v>
      </c>
      <c r="C1098" s="74" t="s">
        <v>1274</v>
      </c>
      <c r="D1098" s="49" t="s">
        <v>1278</v>
      </c>
      <c r="E1098" s="49" t="s">
        <v>56</v>
      </c>
      <c r="F1098" s="49"/>
      <c r="G1098" s="49"/>
    </row>
    <row r="1099" spans="1:7" ht="15.75" hidden="1" customHeight="1">
      <c r="A1099" s="31" t="s">
        <v>1218</v>
      </c>
      <c r="B1099" s="32" t="s">
        <v>1255</v>
      </c>
      <c r="C1099" s="46" t="s">
        <v>1279</v>
      </c>
      <c r="D1099" s="46" t="s">
        <v>1280</v>
      </c>
      <c r="E1099" s="46" t="s">
        <v>56</v>
      </c>
      <c r="F1099" s="46"/>
      <c r="G1099" s="46"/>
    </row>
    <row r="1100" spans="1:7" ht="15.75" hidden="1" customHeight="1">
      <c r="A1100" s="28" t="s">
        <v>1218</v>
      </c>
      <c r="B1100" s="29" t="s">
        <v>1232</v>
      </c>
      <c r="C1100" s="49" t="s">
        <v>1281</v>
      </c>
      <c r="D1100" s="49" t="s">
        <v>1282</v>
      </c>
      <c r="E1100" s="49" t="s">
        <v>56</v>
      </c>
      <c r="F1100" s="49"/>
      <c r="G1100" s="49"/>
    </row>
    <row r="1101" spans="1:7" ht="15.75" hidden="1" customHeight="1">
      <c r="A1101" s="31" t="s">
        <v>1218</v>
      </c>
      <c r="B1101" s="32" t="s">
        <v>1232</v>
      </c>
      <c r="C1101" s="46" t="s">
        <v>1283</v>
      </c>
      <c r="D1101" s="46" t="s">
        <v>1284</v>
      </c>
      <c r="E1101" s="46" t="s">
        <v>56</v>
      </c>
      <c r="F1101" s="46"/>
      <c r="G1101" s="46"/>
    </row>
    <row r="1102" spans="1:7" ht="15.75" hidden="1" customHeight="1">
      <c r="A1102" s="28" t="s">
        <v>1218</v>
      </c>
      <c r="B1102" s="29" t="s">
        <v>1232</v>
      </c>
      <c r="C1102" s="49" t="s">
        <v>1285</v>
      </c>
      <c r="D1102" s="49" t="s">
        <v>1286</v>
      </c>
      <c r="E1102" s="49" t="s">
        <v>56</v>
      </c>
      <c r="F1102" s="49"/>
      <c r="G1102" s="49"/>
    </row>
    <row r="1103" spans="1:7" ht="15.75" hidden="1" customHeight="1">
      <c r="A1103" s="31" t="s">
        <v>1218</v>
      </c>
      <c r="B1103" s="32" t="s">
        <v>1232</v>
      </c>
      <c r="C1103" s="46" t="s">
        <v>1287</v>
      </c>
      <c r="D1103" s="46" t="s">
        <v>1288</v>
      </c>
      <c r="E1103" s="46" t="s">
        <v>56</v>
      </c>
      <c r="F1103" s="46"/>
      <c r="G1103" s="46"/>
    </row>
    <row r="1104" spans="1:7" ht="15.75" hidden="1" customHeight="1">
      <c r="A1104" s="28" t="s">
        <v>1218</v>
      </c>
      <c r="B1104" s="29" t="s">
        <v>1232</v>
      </c>
      <c r="C1104" s="49" t="s">
        <v>1289</v>
      </c>
      <c r="D1104" s="49" t="s">
        <v>1290</v>
      </c>
      <c r="E1104" s="49" t="s">
        <v>56</v>
      </c>
      <c r="F1104" s="49"/>
      <c r="G1104" s="49"/>
    </row>
    <row r="1105" spans="1:7" ht="15.75" hidden="1" customHeight="1">
      <c r="A1105" s="31" t="s">
        <v>1218</v>
      </c>
      <c r="B1105" s="32" t="s">
        <v>357</v>
      </c>
      <c r="C1105" s="46" t="s">
        <v>1291</v>
      </c>
      <c r="D1105" s="46" t="s">
        <v>1292</v>
      </c>
      <c r="E1105" s="46" t="s">
        <v>56</v>
      </c>
      <c r="F1105" s="46"/>
      <c r="G1105" s="46"/>
    </row>
    <row r="1106" spans="1:7" ht="15.75" hidden="1" customHeight="1">
      <c r="A1106" s="28" t="s">
        <v>1218</v>
      </c>
      <c r="B1106" s="29" t="s">
        <v>1242</v>
      </c>
      <c r="C1106" s="49" t="s">
        <v>1240</v>
      </c>
      <c r="D1106" s="49" t="s">
        <v>1293</v>
      </c>
      <c r="E1106" s="49" t="s">
        <v>56</v>
      </c>
      <c r="F1106" s="49"/>
      <c r="G1106" s="49"/>
    </row>
    <row r="1107" spans="1:7" ht="15.75" hidden="1" customHeight="1">
      <c r="A1107" s="31" t="s">
        <v>1218</v>
      </c>
      <c r="B1107" s="32" t="s">
        <v>1232</v>
      </c>
      <c r="C1107" s="46"/>
      <c r="D1107" s="46" t="s">
        <v>1294</v>
      </c>
      <c r="E1107" s="46" t="s">
        <v>56</v>
      </c>
      <c r="F1107" s="46"/>
      <c r="G1107" s="46"/>
    </row>
    <row r="1108" spans="1:7" ht="15.75" hidden="1" customHeight="1">
      <c r="A1108" s="28" t="s">
        <v>1218</v>
      </c>
      <c r="B1108" s="29" t="s">
        <v>1242</v>
      </c>
      <c r="C1108" s="49"/>
      <c r="D1108" s="49" t="s">
        <v>1295</v>
      </c>
      <c r="E1108" s="49" t="s">
        <v>56</v>
      </c>
      <c r="F1108" s="49"/>
      <c r="G1108" s="49"/>
    </row>
    <row r="1109" spans="1:7" ht="15.75" hidden="1" customHeight="1">
      <c r="A1109" s="31" t="s">
        <v>1218</v>
      </c>
      <c r="B1109" s="32" t="s">
        <v>1219</v>
      </c>
      <c r="C1109" s="72" t="s">
        <v>1296</v>
      </c>
      <c r="D1109" s="46" t="s">
        <v>1297</v>
      </c>
      <c r="E1109" s="46" t="s">
        <v>56</v>
      </c>
      <c r="F1109" s="46"/>
      <c r="G1109" s="46"/>
    </row>
    <row r="1110" spans="1:7" ht="15.75" hidden="1" customHeight="1">
      <c r="A1110" s="28" t="s">
        <v>1218</v>
      </c>
      <c r="B1110" s="29" t="s">
        <v>1242</v>
      </c>
      <c r="C1110" s="73" t="s">
        <v>1296</v>
      </c>
      <c r="D1110" s="49" t="s">
        <v>1298</v>
      </c>
      <c r="E1110" s="49" t="s">
        <v>56</v>
      </c>
      <c r="F1110" s="49"/>
      <c r="G1110" s="49"/>
    </row>
    <row r="1111" spans="1:7" ht="15.75" hidden="1" customHeight="1">
      <c r="A1111" s="31" t="s">
        <v>1218</v>
      </c>
      <c r="B1111" s="32" t="s">
        <v>1242</v>
      </c>
      <c r="C1111" s="72" t="s">
        <v>1299</v>
      </c>
      <c r="D1111" s="46" t="s">
        <v>1300</v>
      </c>
      <c r="E1111" s="46" t="s">
        <v>56</v>
      </c>
      <c r="F1111" s="46"/>
      <c r="G1111" s="46"/>
    </row>
    <row r="1112" spans="1:7" ht="15.75" hidden="1" customHeight="1">
      <c r="A1112" s="28" t="s">
        <v>1218</v>
      </c>
      <c r="B1112" s="29" t="s">
        <v>1255</v>
      </c>
      <c r="C1112" s="49" t="s">
        <v>325</v>
      </c>
      <c r="D1112" s="49" t="s">
        <v>1301</v>
      </c>
      <c r="E1112" s="49" t="s">
        <v>56</v>
      </c>
      <c r="F1112" s="49"/>
      <c r="G1112" s="49"/>
    </row>
    <row r="1113" spans="1:7" ht="15.75" hidden="1" customHeight="1">
      <c r="A1113" s="31" t="s">
        <v>1218</v>
      </c>
      <c r="B1113" s="32" t="s">
        <v>1232</v>
      </c>
      <c r="C1113" s="46" t="s">
        <v>325</v>
      </c>
      <c r="D1113" s="46" t="s">
        <v>1302</v>
      </c>
      <c r="E1113" s="46" t="s">
        <v>56</v>
      </c>
      <c r="F1113" s="46"/>
      <c r="G1113" s="46"/>
    </row>
    <row r="1114" spans="1:7" ht="15.75" hidden="1" customHeight="1">
      <c r="A1114" s="28" t="s">
        <v>1218</v>
      </c>
      <c r="B1114" s="29" t="s">
        <v>1232</v>
      </c>
      <c r="C1114" s="49" t="s">
        <v>1303</v>
      </c>
      <c r="D1114" s="49" t="s">
        <v>1304</v>
      </c>
      <c r="E1114" s="49" t="s">
        <v>56</v>
      </c>
      <c r="F1114" s="49"/>
      <c r="G1114" s="49"/>
    </row>
    <row r="1115" spans="1:7" ht="15.75" hidden="1" customHeight="1">
      <c r="A1115" s="31" t="s">
        <v>1218</v>
      </c>
      <c r="B1115" s="32" t="s">
        <v>1232</v>
      </c>
      <c r="C1115" s="46" t="s">
        <v>1305</v>
      </c>
      <c r="D1115" s="46" t="s">
        <v>1306</v>
      </c>
      <c r="E1115" s="46" t="s">
        <v>56</v>
      </c>
      <c r="F1115" s="46"/>
      <c r="G1115" s="46"/>
    </row>
    <row r="1116" spans="1:7" ht="15.75" hidden="1" customHeight="1">
      <c r="A1116" s="28" t="s">
        <v>1218</v>
      </c>
      <c r="B1116" s="29" t="s">
        <v>1232</v>
      </c>
      <c r="C1116" s="49" t="s">
        <v>1307</v>
      </c>
      <c r="D1116" s="49" t="s">
        <v>1308</v>
      </c>
      <c r="E1116" s="49" t="s">
        <v>56</v>
      </c>
      <c r="F1116" s="49"/>
      <c r="G1116" s="49"/>
    </row>
    <row r="1117" spans="1:7" ht="15.75" hidden="1" customHeight="1">
      <c r="A1117" s="31" t="s">
        <v>1218</v>
      </c>
      <c r="B1117" s="32" t="s">
        <v>1232</v>
      </c>
      <c r="C1117" s="46" t="s">
        <v>1309</v>
      </c>
      <c r="D1117" s="46" t="s">
        <v>1310</v>
      </c>
      <c r="E1117" s="46" t="s">
        <v>56</v>
      </c>
      <c r="F1117" s="46"/>
      <c r="G1117" s="46"/>
    </row>
    <row r="1118" spans="1:7" ht="15.75" hidden="1" customHeight="1">
      <c r="A1118" s="28" t="s">
        <v>1218</v>
      </c>
      <c r="B1118" s="29" t="s">
        <v>1232</v>
      </c>
      <c r="C1118" s="49" t="s">
        <v>1311</v>
      </c>
      <c r="D1118" s="49" t="s">
        <v>1312</v>
      </c>
      <c r="E1118" s="49" t="s">
        <v>56</v>
      </c>
      <c r="F1118" s="49"/>
      <c r="G1118" s="49"/>
    </row>
    <row r="1119" spans="1:7" ht="15.75" hidden="1" customHeight="1">
      <c r="A1119" s="31" t="s">
        <v>1218</v>
      </c>
      <c r="B1119" s="32" t="s">
        <v>1232</v>
      </c>
      <c r="C1119" s="46" t="s">
        <v>1313</v>
      </c>
      <c r="D1119" s="46" t="s">
        <v>1314</v>
      </c>
      <c r="E1119" s="46" t="s">
        <v>56</v>
      </c>
      <c r="F1119" s="46"/>
      <c r="G1119" s="46"/>
    </row>
    <row r="1120" spans="1:7" ht="15.75" hidden="1" customHeight="1">
      <c r="A1120" s="28" t="s">
        <v>1218</v>
      </c>
      <c r="B1120" s="29" t="s">
        <v>1232</v>
      </c>
      <c r="C1120" s="49" t="s">
        <v>1315</v>
      </c>
      <c r="D1120" s="49" t="s">
        <v>1316</v>
      </c>
      <c r="E1120" s="49" t="s">
        <v>56</v>
      </c>
      <c r="F1120" s="49"/>
      <c r="G1120" s="49"/>
    </row>
    <row r="1121" spans="1:7" ht="15.75" hidden="1" customHeight="1">
      <c r="A1121" s="31" t="s">
        <v>1218</v>
      </c>
      <c r="B1121" s="32" t="s">
        <v>1232</v>
      </c>
      <c r="C1121" s="46" t="s">
        <v>1317</v>
      </c>
      <c r="D1121" s="46" t="s">
        <v>1318</v>
      </c>
      <c r="E1121" s="46" t="s">
        <v>56</v>
      </c>
      <c r="F1121" s="46"/>
      <c r="G1121" s="46"/>
    </row>
    <row r="1122" spans="1:7" ht="15.75" hidden="1" customHeight="1">
      <c r="A1122" s="28" t="s">
        <v>1218</v>
      </c>
      <c r="B1122" s="29" t="s">
        <v>1232</v>
      </c>
      <c r="C1122" s="49" t="s">
        <v>1319</v>
      </c>
      <c r="D1122" s="49" t="s">
        <v>1320</v>
      </c>
      <c r="E1122" s="49" t="s">
        <v>56</v>
      </c>
      <c r="F1122" s="49"/>
      <c r="G1122" s="49"/>
    </row>
    <row r="1123" spans="1:7" ht="15.75" hidden="1" customHeight="1">
      <c r="A1123" s="31" t="s">
        <v>1218</v>
      </c>
      <c r="B1123" s="32" t="s">
        <v>1232</v>
      </c>
      <c r="C1123" s="46"/>
      <c r="D1123" s="46" t="s">
        <v>1321</v>
      </c>
      <c r="E1123" s="46" t="s">
        <v>56</v>
      </c>
      <c r="F1123" s="46"/>
      <c r="G1123" s="46"/>
    </row>
    <row r="1124" spans="1:7" ht="15.75" hidden="1" customHeight="1">
      <c r="A1124" s="28" t="s">
        <v>1218</v>
      </c>
      <c r="B1124" s="29" t="s">
        <v>1232</v>
      </c>
      <c r="C1124" s="49"/>
      <c r="D1124" s="49" t="s">
        <v>1322</v>
      </c>
      <c r="E1124" s="49" t="s">
        <v>56</v>
      </c>
      <c r="F1124" s="49"/>
      <c r="G1124" s="49"/>
    </row>
    <row r="1125" spans="1:7" ht="15.75" hidden="1" customHeight="1">
      <c r="A1125" s="31" t="s">
        <v>1218</v>
      </c>
      <c r="B1125" s="32" t="s">
        <v>1232</v>
      </c>
      <c r="C1125" s="46"/>
      <c r="D1125" s="46" t="s">
        <v>1323</v>
      </c>
      <c r="E1125" s="46" t="s">
        <v>56</v>
      </c>
      <c r="F1125" s="46"/>
      <c r="G1125" s="46"/>
    </row>
    <row r="1126" spans="1:7" ht="15.75" hidden="1" customHeight="1">
      <c r="A1126" s="28" t="s">
        <v>1218</v>
      </c>
      <c r="B1126" s="29" t="s">
        <v>1232</v>
      </c>
      <c r="C1126" s="49"/>
      <c r="D1126" s="49" t="s">
        <v>1324</v>
      </c>
      <c r="E1126" s="49" t="s">
        <v>56</v>
      </c>
      <c r="F1126" s="49"/>
      <c r="G1126" s="49"/>
    </row>
    <row r="1127" spans="1:7" ht="15.75" hidden="1" customHeight="1">
      <c r="A1127" s="31" t="s">
        <v>1218</v>
      </c>
      <c r="B1127" s="32" t="s">
        <v>357</v>
      </c>
      <c r="C1127" s="46"/>
      <c r="D1127" s="46" t="s">
        <v>1325</v>
      </c>
      <c r="E1127" s="46" t="s">
        <v>56</v>
      </c>
      <c r="F1127" s="46"/>
      <c r="G1127" s="46"/>
    </row>
    <row r="1128" spans="1:7" ht="15.75" hidden="1" customHeight="1">
      <c r="A1128" s="28" t="s">
        <v>1218</v>
      </c>
      <c r="B1128" s="29" t="s">
        <v>1255</v>
      </c>
      <c r="C1128" s="49"/>
      <c r="D1128" s="49" t="s">
        <v>1326</v>
      </c>
      <c r="E1128" s="49" t="s">
        <v>56</v>
      </c>
      <c r="F1128" s="49"/>
      <c r="G1128" s="49"/>
    </row>
    <row r="1129" spans="1:7" ht="15.75" hidden="1" customHeight="1">
      <c r="A1129" s="31" t="s">
        <v>1218</v>
      </c>
      <c r="B1129" s="32" t="s">
        <v>1232</v>
      </c>
      <c r="C1129" s="46"/>
      <c r="D1129" s="46" t="s">
        <v>1327</v>
      </c>
      <c r="E1129" s="46" t="s">
        <v>56</v>
      </c>
      <c r="F1129" s="46"/>
      <c r="G1129" s="46"/>
    </row>
    <row r="1130" spans="1:7" ht="15.75" hidden="1" customHeight="1">
      <c r="A1130" s="28" t="s">
        <v>1218</v>
      </c>
      <c r="B1130" s="29" t="s">
        <v>1232</v>
      </c>
      <c r="C1130" s="49"/>
      <c r="D1130" s="49" t="s">
        <v>1328</v>
      </c>
      <c r="E1130" s="49" t="s">
        <v>56</v>
      </c>
      <c r="F1130" s="49"/>
      <c r="G1130" s="49"/>
    </row>
    <row r="1131" spans="1:7" ht="15.75" hidden="1" customHeight="1">
      <c r="A1131" s="31" t="s">
        <v>1218</v>
      </c>
      <c r="B1131" s="32" t="s">
        <v>1232</v>
      </c>
      <c r="C1131" s="46"/>
      <c r="D1131" s="46" t="s">
        <v>1329</v>
      </c>
      <c r="E1131" s="46" t="s">
        <v>56</v>
      </c>
      <c r="F1131" s="46"/>
      <c r="G1131" s="46"/>
    </row>
    <row r="1132" spans="1:7" ht="15.75" hidden="1" customHeight="1">
      <c r="A1132" s="28" t="s">
        <v>1218</v>
      </c>
      <c r="B1132" s="29" t="s">
        <v>1232</v>
      </c>
      <c r="C1132" s="49"/>
      <c r="D1132" s="49" t="s">
        <v>1330</v>
      </c>
      <c r="E1132" s="49" t="s">
        <v>56</v>
      </c>
      <c r="F1132" s="49"/>
      <c r="G1132" s="49"/>
    </row>
    <row r="1133" spans="1:7" ht="15.75" hidden="1" customHeight="1">
      <c r="A1133" s="31" t="s">
        <v>1218</v>
      </c>
      <c r="B1133" s="32" t="s">
        <v>1232</v>
      </c>
      <c r="C1133" s="46"/>
      <c r="D1133" s="46" t="s">
        <v>1331</v>
      </c>
      <c r="E1133" s="46" t="s">
        <v>56</v>
      </c>
      <c r="F1133" s="46"/>
      <c r="G1133" s="46"/>
    </row>
    <row r="1134" spans="1:7" ht="15.75" hidden="1" customHeight="1">
      <c r="A1134" s="28" t="s">
        <v>1218</v>
      </c>
      <c r="B1134" s="29" t="s">
        <v>1232</v>
      </c>
      <c r="C1134" s="49"/>
      <c r="D1134" s="49" t="s">
        <v>1332</v>
      </c>
      <c r="E1134" s="49" t="s">
        <v>56</v>
      </c>
      <c r="F1134" s="49"/>
      <c r="G1134" s="49"/>
    </row>
    <row r="1135" spans="1:7" ht="15.75" hidden="1" customHeight="1">
      <c r="A1135" s="31" t="s">
        <v>1218</v>
      </c>
      <c r="B1135" s="32" t="s">
        <v>1232</v>
      </c>
      <c r="C1135" s="46"/>
      <c r="D1135" s="46" t="s">
        <v>1333</v>
      </c>
      <c r="E1135" s="46" t="s">
        <v>56</v>
      </c>
      <c r="F1135" s="46"/>
      <c r="G1135" s="46"/>
    </row>
    <row r="1136" spans="1:7" ht="15.75" hidden="1" customHeight="1">
      <c r="A1136" s="28" t="s">
        <v>1218</v>
      </c>
      <c r="B1136" s="29" t="s">
        <v>1232</v>
      </c>
      <c r="C1136" s="49"/>
      <c r="D1136" s="49" t="s">
        <v>1334</v>
      </c>
      <c r="E1136" s="49" t="s">
        <v>56</v>
      </c>
      <c r="F1136" s="49"/>
      <c r="G1136" s="49"/>
    </row>
    <row r="1137" spans="1:7" ht="15.75" hidden="1" customHeight="1">
      <c r="A1137" s="31" t="s">
        <v>1218</v>
      </c>
      <c r="B1137" s="32" t="s">
        <v>1232</v>
      </c>
      <c r="C1137" s="46"/>
      <c r="D1137" s="46" t="s">
        <v>1335</v>
      </c>
      <c r="E1137" s="46" t="s">
        <v>56</v>
      </c>
      <c r="F1137" s="46"/>
      <c r="G1137" s="46"/>
    </row>
    <row r="1138" spans="1:7" ht="15.75" hidden="1" customHeight="1">
      <c r="A1138" s="28" t="s">
        <v>1218</v>
      </c>
      <c r="B1138" s="29" t="s">
        <v>1232</v>
      </c>
      <c r="C1138" s="49"/>
      <c r="D1138" s="49" t="s">
        <v>1336</v>
      </c>
      <c r="E1138" s="49" t="s">
        <v>56</v>
      </c>
      <c r="F1138" s="49"/>
      <c r="G1138" s="49"/>
    </row>
    <row r="1139" spans="1:7" ht="15.75" hidden="1" customHeight="1">
      <c r="A1139" s="31" t="s">
        <v>1218</v>
      </c>
      <c r="B1139" s="32" t="s">
        <v>1232</v>
      </c>
      <c r="C1139" s="46"/>
      <c r="D1139" s="46" t="s">
        <v>1337</v>
      </c>
      <c r="E1139" s="46" t="s">
        <v>56</v>
      </c>
      <c r="F1139" s="46"/>
      <c r="G1139" s="46"/>
    </row>
    <row r="1140" spans="1:7" ht="15.75" hidden="1" customHeight="1">
      <c r="A1140" s="28" t="s">
        <v>1218</v>
      </c>
      <c r="B1140" s="29" t="s">
        <v>1232</v>
      </c>
      <c r="C1140" s="49"/>
      <c r="D1140" s="49" t="s">
        <v>1338</v>
      </c>
      <c r="E1140" s="49" t="s">
        <v>56</v>
      </c>
      <c r="F1140" s="49"/>
      <c r="G1140" s="49"/>
    </row>
    <row r="1141" spans="1:7" ht="15.75" hidden="1" customHeight="1">
      <c r="A1141" s="31" t="s">
        <v>1218</v>
      </c>
      <c r="B1141" s="32" t="s">
        <v>1232</v>
      </c>
      <c r="C1141" s="46"/>
      <c r="D1141" s="46" t="s">
        <v>1339</v>
      </c>
      <c r="E1141" s="46" t="s">
        <v>56</v>
      </c>
      <c r="F1141" s="46"/>
      <c r="G1141" s="46"/>
    </row>
    <row r="1142" spans="1:7" ht="15.75" hidden="1" customHeight="1">
      <c r="A1142" s="28" t="s">
        <v>1218</v>
      </c>
      <c r="B1142" s="29" t="s">
        <v>1232</v>
      </c>
      <c r="C1142" s="49"/>
      <c r="D1142" s="49" t="s">
        <v>1340</v>
      </c>
      <c r="E1142" s="49" t="s">
        <v>56</v>
      </c>
      <c r="F1142" s="49"/>
      <c r="G1142" s="49"/>
    </row>
    <row r="1143" spans="1:7" ht="15.75" hidden="1" customHeight="1">
      <c r="A1143" s="31" t="s">
        <v>1218</v>
      </c>
      <c r="B1143" s="32" t="s">
        <v>1232</v>
      </c>
      <c r="C1143" s="46"/>
      <c r="D1143" s="46" t="s">
        <v>1341</v>
      </c>
      <c r="E1143" s="46" t="s">
        <v>56</v>
      </c>
      <c r="F1143" s="46"/>
      <c r="G1143" s="46"/>
    </row>
    <row r="1144" spans="1:7" ht="15.75" hidden="1" customHeight="1">
      <c r="A1144" s="28" t="s">
        <v>1218</v>
      </c>
      <c r="B1144" s="29" t="s">
        <v>1232</v>
      </c>
      <c r="C1144" s="49"/>
      <c r="D1144" s="49" t="s">
        <v>1342</v>
      </c>
      <c r="E1144" s="49" t="s">
        <v>56</v>
      </c>
      <c r="F1144" s="49"/>
      <c r="G1144" s="49"/>
    </row>
    <row r="1145" spans="1:7" ht="15.75" hidden="1" customHeight="1">
      <c r="A1145" s="31" t="s">
        <v>1218</v>
      </c>
      <c r="B1145" s="32" t="s">
        <v>1232</v>
      </c>
      <c r="C1145" s="46"/>
      <c r="D1145" s="46" t="s">
        <v>1343</v>
      </c>
      <c r="E1145" s="46" t="s">
        <v>56</v>
      </c>
      <c r="F1145" s="46"/>
      <c r="G1145" s="46"/>
    </row>
    <row r="1146" spans="1:7" ht="15.75" hidden="1" customHeight="1">
      <c r="A1146" s="28" t="s">
        <v>1218</v>
      </c>
      <c r="B1146" s="29" t="s">
        <v>1232</v>
      </c>
      <c r="C1146" s="49"/>
      <c r="D1146" s="49" t="s">
        <v>1344</v>
      </c>
      <c r="E1146" s="49" t="s">
        <v>56</v>
      </c>
      <c r="F1146" s="49"/>
      <c r="G1146" s="49"/>
    </row>
    <row r="1147" spans="1:7" ht="15.75" hidden="1" customHeight="1">
      <c r="A1147" s="31" t="s">
        <v>1218</v>
      </c>
      <c r="B1147" s="32" t="s">
        <v>1232</v>
      </c>
      <c r="C1147" s="46"/>
      <c r="D1147" s="46" t="s">
        <v>1345</v>
      </c>
      <c r="E1147" s="46" t="s">
        <v>56</v>
      </c>
      <c r="F1147" s="46"/>
      <c r="G1147" s="46"/>
    </row>
    <row r="1148" spans="1:7" ht="15.75" hidden="1" customHeight="1">
      <c r="A1148" s="28" t="s">
        <v>1218</v>
      </c>
      <c r="B1148" s="29" t="s">
        <v>1232</v>
      </c>
      <c r="C1148" s="49"/>
      <c r="D1148" s="49" t="s">
        <v>1346</v>
      </c>
      <c r="E1148" s="49" t="s">
        <v>56</v>
      </c>
      <c r="F1148" s="49"/>
      <c r="G1148" s="49"/>
    </row>
    <row r="1149" spans="1:7" ht="15.75" hidden="1" customHeight="1">
      <c r="A1149" s="31" t="s">
        <v>1218</v>
      </c>
      <c r="B1149" s="32" t="s">
        <v>1232</v>
      </c>
      <c r="C1149" s="46"/>
      <c r="D1149" s="46" t="s">
        <v>1347</v>
      </c>
      <c r="E1149" s="46" t="s">
        <v>56</v>
      </c>
      <c r="F1149" s="46"/>
      <c r="G1149" s="46"/>
    </row>
    <row r="1150" spans="1:7" ht="15.75" hidden="1" customHeight="1">
      <c r="A1150" s="28" t="s">
        <v>1218</v>
      </c>
      <c r="B1150" s="29" t="s">
        <v>1232</v>
      </c>
      <c r="C1150" s="49"/>
      <c r="D1150" s="49" t="s">
        <v>1348</v>
      </c>
      <c r="E1150" s="49" t="s">
        <v>56</v>
      </c>
      <c r="F1150" s="49"/>
      <c r="G1150" s="49"/>
    </row>
    <row r="1151" spans="1:7" ht="15.75" hidden="1" customHeight="1">
      <c r="A1151" s="31" t="s">
        <v>1218</v>
      </c>
      <c r="B1151" s="32" t="s">
        <v>1232</v>
      </c>
      <c r="C1151" s="46"/>
      <c r="D1151" s="46" t="s">
        <v>1349</v>
      </c>
      <c r="E1151" s="46" t="s">
        <v>56</v>
      </c>
      <c r="F1151" s="46"/>
      <c r="G1151" s="46"/>
    </row>
    <row r="1152" spans="1:7" ht="15.75" hidden="1" customHeight="1">
      <c r="A1152" s="28" t="s">
        <v>1218</v>
      </c>
      <c r="B1152" s="29" t="s">
        <v>1232</v>
      </c>
      <c r="C1152" s="49"/>
      <c r="D1152" s="49" t="s">
        <v>1350</v>
      </c>
      <c r="E1152" s="49" t="s">
        <v>56</v>
      </c>
      <c r="F1152" s="49"/>
      <c r="G1152" s="49"/>
    </row>
    <row r="1153" spans="1:7" ht="15.75" hidden="1" customHeight="1">
      <c r="A1153" s="31" t="s">
        <v>1218</v>
      </c>
      <c r="B1153" s="32" t="s">
        <v>1232</v>
      </c>
      <c r="C1153" s="46"/>
      <c r="D1153" s="46" t="s">
        <v>1351</v>
      </c>
      <c r="E1153" s="46" t="s">
        <v>56</v>
      </c>
      <c r="F1153" s="46"/>
      <c r="G1153" s="46"/>
    </row>
    <row r="1154" spans="1:7" ht="15.75" hidden="1" customHeight="1">
      <c r="A1154" s="28" t="s">
        <v>1218</v>
      </c>
      <c r="B1154" s="29" t="s">
        <v>1255</v>
      </c>
      <c r="C1154" s="49"/>
      <c r="D1154" s="49" t="s">
        <v>1352</v>
      </c>
      <c r="E1154" s="49" t="s">
        <v>56</v>
      </c>
      <c r="F1154" s="49"/>
      <c r="G1154" s="49"/>
    </row>
    <row r="1155" spans="1:7" ht="15.75" hidden="1" customHeight="1">
      <c r="A1155" s="31" t="s">
        <v>1218</v>
      </c>
      <c r="B1155" s="32" t="s">
        <v>1232</v>
      </c>
      <c r="C1155" s="46"/>
      <c r="D1155" s="46" t="s">
        <v>1353</v>
      </c>
      <c r="E1155" s="46" t="s">
        <v>56</v>
      </c>
      <c r="F1155" s="46"/>
      <c r="G1155" s="46"/>
    </row>
    <row r="1156" spans="1:7" ht="15.75" hidden="1" customHeight="1">
      <c r="A1156" s="28" t="s">
        <v>1218</v>
      </c>
      <c r="B1156" s="29" t="s">
        <v>1354</v>
      </c>
      <c r="C1156" s="49"/>
      <c r="D1156" s="49" t="s">
        <v>1355</v>
      </c>
      <c r="E1156" s="49" t="s">
        <v>56</v>
      </c>
      <c r="F1156" s="49"/>
      <c r="G1156" s="49"/>
    </row>
    <row r="1157" spans="1:7" ht="15.75" hidden="1" customHeight="1">
      <c r="A1157" s="31" t="s">
        <v>1218</v>
      </c>
      <c r="B1157" s="32" t="s">
        <v>1354</v>
      </c>
      <c r="C1157" s="46"/>
      <c r="D1157" s="46" t="s">
        <v>1356</v>
      </c>
      <c r="E1157" s="46" t="s">
        <v>56</v>
      </c>
      <c r="F1157" s="46"/>
      <c r="G1157" s="46"/>
    </row>
    <row r="1158" spans="1:7" ht="15.75" hidden="1" customHeight="1">
      <c r="A1158" s="28" t="s">
        <v>1218</v>
      </c>
      <c r="B1158" s="29" t="s">
        <v>1354</v>
      </c>
      <c r="C1158" s="49"/>
      <c r="D1158" s="49" t="s">
        <v>1357</v>
      </c>
      <c r="E1158" s="49" t="s">
        <v>56</v>
      </c>
      <c r="F1158" s="49"/>
      <c r="G1158" s="49"/>
    </row>
    <row r="1159" spans="1:7" ht="15.75" hidden="1" customHeight="1">
      <c r="A1159" s="31" t="s">
        <v>1218</v>
      </c>
      <c r="B1159" s="32" t="s">
        <v>1354</v>
      </c>
      <c r="C1159" s="46"/>
      <c r="D1159" s="46" t="s">
        <v>1358</v>
      </c>
      <c r="E1159" s="46" t="s">
        <v>56</v>
      </c>
      <c r="F1159" s="46"/>
      <c r="G1159" s="46"/>
    </row>
    <row r="1160" spans="1:7" ht="15.75" hidden="1" customHeight="1">
      <c r="A1160" s="28" t="s">
        <v>1218</v>
      </c>
      <c r="B1160" s="29" t="s">
        <v>1354</v>
      </c>
      <c r="C1160" s="49"/>
      <c r="D1160" s="49" t="s">
        <v>1359</v>
      </c>
      <c r="E1160" s="49" t="s">
        <v>56</v>
      </c>
      <c r="F1160" s="49"/>
      <c r="G1160" s="49"/>
    </row>
    <row r="1161" spans="1:7" ht="15.75" hidden="1" customHeight="1">
      <c r="A1161" s="31" t="s">
        <v>1218</v>
      </c>
      <c r="B1161" s="32" t="s">
        <v>1354</v>
      </c>
      <c r="C1161" s="46"/>
      <c r="D1161" s="46" t="s">
        <v>1360</v>
      </c>
      <c r="E1161" s="46" t="s">
        <v>56</v>
      </c>
      <c r="F1161" s="46"/>
      <c r="G1161" s="46"/>
    </row>
    <row r="1162" spans="1:7" ht="15.75" hidden="1" customHeight="1">
      <c r="A1162" s="28" t="s">
        <v>1218</v>
      </c>
      <c r="B1162" s="29" t="s">
        <v>1354</v>
      </c>
      <c r="C1162" s="49"/>
      <c r="D1162" s="49" t="s">
        <v>1361</v>
      </c>
      <c r="E1162" s="49" t="s">
        <v>56</v>
      </c>
      <c r="F1162" s="49"/>
      <c r="G1162" s="49"/>
    </row>
    <row r="1163" spans="1:7" ht="15.75" hidden="1" customHeight="1">
      <c r="A1163" s="31" t="s">
        <v>1218</v>
      </c>
      <c r="B1163" s="32" t="s">
        <v>1354</v>
      </c>
      <c r="C1163" s="46"/>
      <c r="D1163" s="46" t="s">
        <v>1362</v>
      </c>
      <c r="E1163" s="46" t="s">
        <v>56</v>
      </c>
      <c r="F1163" s="46"/>
      <c r="G1163" s="46"/>
    </row>
    <row r="1164" spans="1:7" ht="15.75" hidden="1" customHeight="1">
      <c r="A1164" s="28" t="s">
        <v>1218</v>
      </c>
      <c r="B1164" s="29" t="s">
        <v>1354</v>
      </c>
      <c r="C1164" s="49"/>
      <c r="D1164" s="49" t="s">
        <v>1363</v>
      </c>
      <c r="E1164" s="49" t="s">
        <v>56</v>
      </c>
      <c r="F1164" s="49"/>
      <c r="G1164" s="49"/>
    </row>
    <row r="1165" spans="1:7" ht="15.75" hidden="1" customHeight="1">
      <c r="A1165" s="31" t="s">
        <v>1218</v>
      </c>
      <c r="B1165" s="32" t="s">
        <v>1354</v>
      </c>
      <c r="C1165" s="46"/>
      <c r="D1165" s="46" t="s">
        <v>1364</v>
      </c>
      <c r="E1165" s="46" t="s">
        <v>56</v>
      </c>
      <c r="F1165" s="46"/>
      <c r="G1165" s="46"/>
    </row>
    <row r="1166" spans="1:7" ht="15.75" hidden="1" customHeight="1">
      <c r="A1166" s="28" t="s">
        <v>1218</v>
      </c>
      <c r="B1166" s="29" t="s">
        <v>1354</v>
      </c>
      <c r="C1166" s="49"/>
      <c r="D1166" s="49" t="s">
        <v>1365</v>
      </c>
      <c r="E1166" s="49" t="s">
        <v>56</v>
      </c>
      <c r="F1166" s="49"/>
      <c r="G1166" s="49"/>
    </row>
    <row r="1167" spans="1:7" ht="15.75" hidden="1" customHeight="1">
      <c r="A1167" s="31" t="s">
        <v>1218</v>
      </c>
      <c r="B1167" s="32" t="s">
        <v>1354</v>
      </c>
      <c r="C1167" s="46"/>
      <c r="D1167" s="46" t="s">
        <v>1366</v>
      </c>
      <c r="E1167" s="46" t="s">
        <v>56</v>
      </c>
      <c r="F1167" s="46"/>
      <c r="G1167" s="46"/>
    </row>
    <row r="1168" spans="1:7" ht="15.75" hidden="1" customHeight="1">
      <c r="A1168" s="28" t="s">
        <v>1218</v>
      </c>
      <c r="B1168" s="29" t="s">
        <v>1354</v>
      </c>
      <c r="C1168" s="49"/>
      <c r="D1168" s="49" t="s">
        <v>1367</v>
      </c>
      <c r="E1168" s="49" t="s">
        <v>56</v>
      </c>
      <c r="F1168" s="49"/>
      <c r="G1168" s="49"/>
    </row>
    <row r="1169" spans="1:7" ht="15.75" hidden="1" customHeight="1">
      <c r="A1169" s="31" t="s">
        <v>1218</v>
      </c>
      <c r="B1169" s="32" t="s">
        <v>1354</v>
      </c>
      <c r="C1169" s="46"/>
      <c r="D1169" s="46" t="s">
        <v>1368</v>
      </c>
      <c r="E1169" s="46" t="s">
        <v>56</v>
      </c>
      <c r="F1169" s="46"/>
      <c r="G1169" s="46"/>
    </row>
    <row r="1170" spans="1:7" ht="15.75" hidden="1" customHeight="1">
      <c r="A1170" s="28" t="s">
        <v>1218</v>
      </c>
      <c r="B1170" s="29" t="s">
        <v>1354</v>
      </c>
      <c r="C1170" s="49"/>
      <c r="D1170" s="49" t="s">
        <v>1369</v>
      </c>
      <c r="E1170" s="49" t="s">
        <v>56</v>
      </c>
      <c r="F1170" s="49"/>
      <c r="G1170" s="49"/>
    </row>
    <row r="1171" spans="1:7" ht="15.75" hidden="1" customHeight="1">
      <c r="A1171" s="31" t="s">
        <v>1218</v>
      </c>
      <c r="B1171" s="32" t="s">
        <v>1354</v>
      </c>
      <c r="C1171" s="46"/>
      <c r="D1171" s="46" t="s">
        <v>1370</v>
      </c>
      <c r="E1171" s="46" t="s">
        <v>56</v>
      </c>
      <c r="F1171" s="46"/>
      <c r="G1171" s="46"/>
    </row>
    <row r="1172" spans="1:7" ht="15.75" hidden="1" customHeight="1">
      <c r="A1172" s="28" t="s">
        <v>1218</v>
      </c>
      <c r="B1172" s="29" t="s">
        <v>1354</v>
      </c>
      <c r="C1172" s="49"/>
      <c r="D1172" s="49" t="s">
        <v>1371</v>
      </c>
      <c r="E1172" s="49" t="s">
        <v>56</v>
      </c>
      <c r="F1172" s="49"/>
      <c r="G1172" s="49"/>
    </row>
    <row r="1173" spans="1:7" ht="15.75" hidden="1" customHeight="1">
      <c r="A1173" s="31" t="s">
        <v>1218</v>
      </c>
      <c r="B1173" s="32" t="s">
        <v>1354</v>
      </c>
      <c r="C1173" s="46"/>
      <c r="D1173" s="46" t="s">
        <v>1372</v>
      </c>
      <c r="E1173" s="46" t="s">
        <v>56</v>
      </c>
      <c r="F1173" s="46"/>
      <c r="G1173" s="46"/>
    </row>
    <row r="1174" spans="1:7" ht="15.75" hidden="1" customHeight="1">
      <c r="A1174" s="28" t="s">
        <v>1218</v>
      </c>
      <c r="B1174" s="29" t="s">
        <v>1354</v>
      </c>
      <c r="C1174" s="49"/>
      <c r="D1174" s="49" t="s">
        <v>1373</v>
      </c>
      <c r="E1174" s="49" t="s">
        <v>56</v>
      </c>
      <c r="F1174" s="49"/>
      <c r="G1174" s="49"/>
    </row>
    <row r="1175" spans="1:7" ht="15.75" hidden="1" customHeight="1">
      <c r="A1175" s="31" t="s">
        <v>1218</v>
      </c>
      <c r="B1175" s="32" t="s">
        <v>1354</v>
      </c>
      <c r="C1175" s="46"/>
      <c r="D1175" s="46" t="s">
        <v>1374</v>
      </c>
      <c r="E1175" s="46" t="s">
        <v>56</v>
      </c>
      <c r="F1175" s="46"/>
      <c r="G1175" s="46"/>
    </row>
    <row r="1176" spans="1:7" ht="15.75" hidden="1" customHeight="1">
      <c r="A1176" s="28" t="s">
        <v>1218</v>
      </c>
      <c r="B1176" s="29" t="s">
        <v>1354</v>
      </c>
      <c r="C1176" s="49"/>
      <c r="D1176" s="49" t="s">
        <v>1375</v>
      </c>
      <c r="E1176" s="49" t="s">
        <v>56</v>
      </c>
      <c r="F1176" s="49"/>
      <c r="G1176" s="49"/>
    </row>
    <row r="1177" spans="1:7" ht="15.75" hidden="1" customHeight="1">
      <c r="A1177" s="31" t="s">
        <v>1218</v>
      </c>
      <c r="B1177" s="31" t="s">
        <v>1376</v>
      </c>
      <c r="C1177" s="46" t="s">
        <v>1377</v>
      </c>
      <c r="D1177" s="46" t="s">
        <v>1378</v>
      </c>
      <c r="E1177" s="46" t="s">
        <v>56</v>
      </c>
      <c r="F1177" s="46"/>
      <c r="G1177" s="46"/>
    </row>
    <row r="1178" spans="1:7" ht="15.75" hidden="1" customHeight="1">
      <c r="A1178" s="28" t="s">
        <v>1218</v>
      </c>
      <c r="B1178" s="28" t="s">
        <v>1376</v>
      </c>
      <c r="C1178" s="49" t="s">
        <v>1379</v>
      </c>
      <c r="D1178" s="49" t="s">
        <v>1380</v>
      </c>
      <c r="E1178" s="49" t="s">
        <v>56</v>
      </c>
      <c r="F1178" s="49"/>
      <c r="G1178" s="49"/>
    </row>
    <row r="1179" spans="1:7" ht="15.75" hidden="1" customHeight="1">
      <c r="A1179" s="31" t="s">
        <v>1218</v>
      </c>
      <c r="B1179" s="31" t="s">
        <v>1376</v>
      </c>
      <c r="C1179" s="46" t="s">
        <v>1381</v>
      </c>
      <c r="D1179" s="46" t="s">
        <v>1382</v>
      </c>
      <c r="E1179" s="46" t="s">
        <v>56</v>
      </c>
      <c r="F1179" s="46"/>
      <c r="G1179" s="46"/>
    </row>
    <row r="1180" spans="1:7" ht="15.75" hidden="1" customHeight="1">
      <c r="A1180" s="28" t="s">
        <v>1218</v>
      </c>
      <c r="B1180" s="28" t="s">
        <v>1383</v>
      </c>
      <c r="C1180" s="49" t="s">
        <v>1384</v>
      </c>
      <c r="D1180" s="49" t="s">
        <v>1385</v>
      </c>
      <c r="E1180" s="49" t="s">
        <v>56</v>
      </c>
      <c r="F1180" s="49"/>
      <c r="G1180" s="49"/>
    </row>
    <row r="1181" spans="1:7" ht="15.75" hidden="1" customHeight="1">
      <c r="A1181" s="31" t="s">
        <v>1218</v>
      </c>
      <c r="B1181" s="31" t="s">
        <v>1386</v>
      </c>
      <c r="C1181" s="46" t="s">
        <v>1387</v>
      </c>
      <c r="D1181" s="46" t="s">
        <v>1388</v>
      </c>
      <c r="E1181" s="46" t="s">
        <v>56</v>
      </c>
      <c r="F1181" s="46"/>
      <c r="G1181" s="46"/>
    </row>
    <row r="1182" spans="1:7" ht="15.75" hidden="1" customHeight="1">
      <c r="A1182" s="28" t="s">
        <v>1218</v>
      </c>
      <c r="B1182" s="28" t="s">
        <v>1386</v>
      </c>
      <c r="C1182" s="49" t="s">
        <v>1389</v>
      </c>
      <c r="D1182" s="49" t="s">
        <v>1390</v>
      </c>
      <c r="E1182" s="49" t="s">
        <v>56</v>
      </c>
      <c r="F1182" s="49"/>
      <c r="G1182" s="49"/>
    </row>
    <row r="1183" spans="1:7" ht="15.75" hidden="1" customHeight="1">
      <c r="A1183" s="31" t="s">
        <v>1218</v>
      </c>
      <c r="B1183" s="31" t="s">
        <v>1386</v>
      </c>
      <c r="C1183" s="46" t="s">
        <v>1391</v>
      </c>
      <c r="D1183" s="46" t="s">
        <v>1392</v>
      </c>
      <c r="E1183" s="46" t="s">
        <v>56</v>
      </c>
      <c r="F1183" s="46"/>
      <c r="G1183" s="46"/>
    </row>
    <row r="1184" spans="1:7" ht="15.75" hidden="1" customHeight="1">
      <c r="A1184" s="28" t="s">
        <v>1218</v>
      </c>
      <c r="B1184" s="28" t="s">
        <v>1386</v>
      </c>
      <c r="C1184" s="49" t="s">
        <v>1393</v>
      </c>
      <c r="D1184" s="49" t="s">
        <v>1394</v>
      </c>
      <c r="E1184" s="49" t="s">
        <v>56</v>
      </c>
      <c r="F1184" s="49"/>
      <c r="G1184" s="49"/>
    </row>
    <row r="1185" spans="1:7" ht="15.75" hidden="1" customHeight="1">
      <c r="A1185" s="31" t="s">
        <v>1218</v>
      </c>
      <c r="B1185" s="31" t="s">
        <v>1386</v>
      </c>
      <c r="C1185" s="46" t="s">
        <v>1395</v>
      </c>
      <c r="D1185" s="46" t="s">
        <v>1396</v>
      </c>
      <c r="E1185" s="46" t="s">
        <v>56</v>
      </c>
      <c r="F1185" s="46"/>
      <c r="G1185" s="46"/>
    </row>
    <row r="1186" spans="1:7" ht="15.75" hidden="1" customHeight="1">
      <c r="A1186" s="28" t="s">
        <v>1218</v>
      </c>
      <c r="B1186" s="28" t="s">
        <v>1386</v>
      </c>
      <c r="C1186" s="49" t="s">
        <v>1397</v>
      </c>
      <c r="D1186" s="49" t="s">
        <v>1398</v>
      </c>
      <c r="E1186" s="49" t="s">
        <v>56</v>
      </c>
      <c r="F1186" s="49"/>
      <c r="G1186" s="49"/>
    </row>
    <row r="1187" spans="1:7" ht="15.75" hidden="1" customHeight="1">
      <c r="A1187" s="31" t="s">
        <v>1218</v>
      </c>
      <c r="B1187" s="31" t="s">
        <v>1386</v>
      </c>
      <c r="C1187" s="46" t="s">
        <v>1399</v>
      </c>
      <c r="D1187" s="46" t="s">
        <v>1400</v>
      </c>
      <c r="E1187" s="46" t="s">
        <v>56</v>
      </c>
      <c r="F1187" s="46"/>
      <c r="G1187" s="46"/>
    </row>
    <row r="1188" spans="1:7" ht="15.75" hidden="1" customHeight="1">
      <c r="A1188" s="28" t="s">
        <v>1218</v>
      </c>
      <c r="B1188" s="28" t="s">
        <v>1401</v>
      </c>
      <c r="C1188" s="49" t="s">
        <v>1402</v>
      </c>
      <c r="D1188" s="49" t="s">
        <v>1403</v>
      </c>
      <c r="E1188" s="49" t="s">
        <v>56</v>
      </c>
      <c r="F1188" s="49"/>
      <c r="G1188" s="49"/>
    </row>
    <row r="1189" spans="1:7" ht="15.75" hidden="1" customHeight="1">
      <c r="A1189" s="31" t="s">
        <v>1218</v>
      </c>
      <c r="B1189" s="31" t="s">
        <v>1401</v>
      </c>
      <c r="C1189" s="46" t="s">
        <v>1404</v>
      </c>
      <c r="D1189" s="46" t="s">
        <v>1405</v>
      </c>
      <c r="E1189" s="46" t="s">
        <v>56</v>
      </c>
      <c r="F1189" s="46"/>
      <c r="G1189" s="46"/>
    </row>
    <row r="1190" spans="1:7" ht="15.75" hidden="1" customHeight="1">
      <c r="A1190" s="28" t="s">
        <v>1218</v>
      </c>
      <c r="B1190" s="28" t="s">
        <v>1401</v>
      </c>
      <c r="C1190" s="49" t="s">
        <v>1230</v>
      </c>
      <c r="D1190" s="49" t="s">
        <v>1406</v>
      </c>
      <c r="E1190" s="49" t="s">
        <v>56</v>
      </c>
      <c r="F1190" s="49"/>
      <c r="G1190" s="49"/>
    </row>
    <row r="1191" spans="1:7" ht="15.75" hidden="1" customHeight="1">
      <c r="A1191" s="31" t="s">
        <v>1218</v>
      </c>
      <c r="B1191" s="31" t="s">
        <v>1407</v>
      </c>
      <c r="C1191" s="46" t="s">
        <v>1408</v>
      </c>
      <c r="D1191" s="46" t="s">
        <v>1409</v>
      </c>
      <c r="E1191" s="46" t="s">
        <v>56</v>
      </c>
      <c r="F1191" s="46"/>
      <c r="G1191" s="46"/>
    </row>
    <row r="1192" spans="1:7" ht="15.75" hidden="1" customHeight="1">
      <c r="A1192" s="28" t="s">
        <v>1218</v>
      </c>
      <c r="B1192" s="28" t="s">
        <v>1407</v>
      </c>
      <c r="C1192" s="49" t="s">
        <v>1410</v>
      </c>
      <c r="D1192" s="49" t="s">
        <v>1411</v>
      </c>
      <c r="E1192" s="49" t="s">
        <v>56</v>
      </c>
      <c r="F1192" s="49"/>
      <c r="G1192" s="49"/>
    </row>
    <row r="1193" spans="1:7" ht="15.75" hidden="1" customHeight="1">
      <c r="A1193" s="31" t="s">
        <v>1218</v>
      </c>
      <c r="B1193" s="31" t="s">
        <v>1407</v>
      </c>
      <c r="C1193" s="46" t="s">
        <v>1412</v>
      </c>
      <c r="D1193" s="46" t="s">
        <v>1413</v>
      </c>
      <c r="E1193" s="46" t="s">
        <v>56</v>
      </c>
      <c r="F1193" s="46"/>
      <c r="G1193" s="46"/>
    </row>
    <row r="1194" spans="1:7" ht="15.75" hidden="1" customHeight="1">
      <c r="A1194" s="28" t="s">
        <v>1218</v>
      </c>
      <c r="B1194" s="28" t="s">
        <v>1407</v>
      </c>
      <c r="C1194" s="49" t="s">
        <v>1281</v>
      </c>
      <c r="D1194" s="49" t="s">
        <v>1414</v>
      </c>
      <c r="E1194" s="49" t="s">
        <v>56</v>
      </c>
      <c r="F1194" s="49"/>
      <c r="G1194" s="49"/>
    </row>
    <row r="1195" spans="1:7" ht="15.75" hidden="1" customHeight="1">
      <c r="A1195" s="31" t="s">
        <v>1218</v>
      </c>
      <c r="B1195" s="31" t="s">
        <v>1407</v>
      </c>
      <c r="C1195" s="46" t="s">
        <v>1415</v>
      </c>
      <c r="D1195" s="46" t="s">
        <v>1416</v>
      </c>
      <c r="E1195" s="46" t="s">
        <v>56</v>
      </c>
      <c r="F1195" s="46"/>
      <c r="G1195" s="46"/>
    </row>
    <row r="1196" spans="1:7" ht="15.75" hidden="1" customHeight="1">
      <c r="A1196" s="28" t="s">
        <v>1218</v>
      </c>
      <c r="B1196" s="28" t="s">
        <v>1407</v>
      </c>
      <c r="C1196" s="49" t="s">
        <v>1417</v>
      </c>
      <c r="D1196" s="49" t="s">
        <v>1418</v>
      </c>
      <c r="E1196" s="49" t="s">
        <v>56</v>
      </c>
      <c r="F1196" s="49"/>
      <c r="G1196" s="49"/>
    </row>
    <row r="1197" spans="1:7" ht="15.75" hidden="1" customHeight="1">
      <c r="A1197" s="31" t="s">
        <v>1218</v>
      </c>
      <c r="B1197" s="31" t="s">
        <v>1407</v>
      </c>
      <c r="C1197" s="46" t="s">
        <v>1419</v>
      </c>
      <c r="D1197" s="46" t="s">
        <v>1420</v>
      </c>
      <c r="E1197" s="46" t="s">
        <v>56</v>
      </c>
      <c r="F1197" s="46"/>
      <c r="G1197" s="46"/>
    </row>
    <row r="1198" spans="1:7" ht="15.75" hidden="1" customHeight="1">
      <c r="A1198" s="28" t="s">
        <v>1218</v>
      </c>
      <c r="B1198" s="28" t="s">
        <v>1407</v>
      </c>
      <c r="C1198" s="49" t="s">
        <v>1421</v>
      </c>
      <c r="D1198" s="49" t="s">
        <v>1422</v>
      </c>
      <c r="E1198" s="49" t="s">
        <v>56</v>
      </c>
      <c r="F1198" s="49"/>
      <c r="G1198" s="49"/>
    </row>
    <row r="1199" spans="1:7" ht="15.75" hidden="1" customHeight="1">
      <c r="A1199" s="31" t="s">
        <v>1218</v>
      </c>
      <c r="B1199" s="31" t="s">
        <v>1423</v>
      </c>
      <c r="C1199" s="46" t="s">
        <v>1283</v>
      </c>
      <c r="D1199" s="46" t="s">
        <v>1424</v>
      </c>
      <c r="E1199" s="46" t="s">
        <v>56</v>
      </c>
      <c r="F1199" s="46"/>
      <c r="G1199" s="46"/>
    </row>
    <row r="1200" spans="1:7" ht="15.75" hidden="1" customHeight="1">
      <c r="A1200" s="28" t="s">
        <v>1218</v>
      </c>
      <c r="B1200" s="28" t="s">
        <v>1423</v>
      </c>
      <c r="C1200" s="49" t="s">
        <v>1425</v>
      </c>
      <c r="D1200" s="49" t="s">
        <v>1426</v>
      </c>
      <c r="E1200" s="49" t="s">
        <v>56</v>
      </c>
      <c r="F1200" s="49"/>
      <c r="G1200" s="49"/>
    </row>
    <row r="1201" spans="1:7" ht="15.75" hidden="1" customHeight="1">
      <c r="A1201" s="31" t="s">
        <v>1218</v>
      </c>
      <c r="B1201" s="31" t="s">
        <v>1423</v>
      </c>
      <c r="C1201" s="46" t="s">
        <v>1427</v>
      </c>
      <c r="D1201" s="46" t="s">
        <v>1428</v>
      </c>
      <c r="E1201" s="46" t="s">
        <v>56</v>
      </c>
      <c r="F1201" s="46"/>
      <c r="G1201" s="46"/>
    </row>
    <row r="1202" spans="1:7" ht="15.75" hidden="1" customHeight="1">
      <c r="A1202" s="28" t="s">
        <v>1218</v>
      </c>
      <c r="B1202" s="28" t="s">
        <v>1423</v>
      </c>
      <c r="C1202" s="49" t="s">
        <v>1429</v>
      </c>
      <c r="D1202" s="49" t="s">
        <v>1430</v>
      </c>
      <c r="E1202" s="49" t="s">
        <v>56</v>
      </c>
      <c r="F1202" s="49"/>
      <c r="G1202" s="49"/>
    </row>
    <row r="1203" spans="1:7" ht="15.75" hidden="1" customHeight="1">
      <c r="A1203" s="31" t="s">
        <v>1218</v>
      </c>
      <c r="B1203" s="31" t="s">
        <v>1423</v>
      </c>
      <c r="C1203" s="46" t="s">
        <v>1431</v>
      </c>
      <c r="D1203" s="46" t="s">
        <v>1432</v>
      </c>
      <c r="E1203" s="46" t="s">
        <v>56</v>
      </c>
      <c r="F1203" s="46"/>
      <c r="G1203" s="46"/>
    </row>
    <row r="1204" spans="1:7" ht="15.75" hidden="1" customHeight="1">
      <c r="A1204" s="28" t="s">
        <v>1218</v>
      </c>
      <c r="B1204" s="28" t="s">
        <v>1423</v>
      </c>
      <c r="C1204" s="49" t="s">
        <v>1433</v>
      </c>
      <c r="D1204" s="49" t="s">
        <v>1434</v>
      </c>
      <c r="E1204" s="49" t="s">
        <v>56</v>
      </c>
      <c r="F1204" s="49"/>
      <c r="G1204" s="49"/>
    </row>
    <row r="1205" spans="1:7" ht="15.75" hidden="1" customHeight="1">
      <c r="A1205" s="31" t="s">
        <v>1218</v>
      </c>
      <c r="B1205" s="31" t="s">
        <v>1423</v>
      </c>
      <c r="C1205" s="46" t="s">
        <v>1435</v>
      </c>
      <c r="D1205" s="46" t="s">
        <v>1436</v>
      </c>
      <c r="E1205" s="46" t="s">
        <v>56</v>
      </c>
      <c r="F1205" s="46"/>
      <c r="G1205" s="46"/>
    </row>
    <row r="1206" spans="1:7" ht="15.75" hidden="1" customHeight="1">
      <c r="A1206" s="28" t="s">
        <v>1218</v>
      </c>
      <c r="B1206" s="28" t="s">
        <v>1423</v>
      </c>
      <c r="C1206" s="49" t="s">
        <v>1437</v>
      </c>
      <c r="D1206" s="49" t="s">
        <v>1438</v>
      </c>
      <c r="E1206" s="49" t="s">
        <v>56</v>
      </c>
      <c r="F1206" s="49"/>
      <c r="G1206" s="49"/>
    </row>
    <row r="1207" spans="1:7" ht="15.75" hidden="1" customHeight="1">
      <c r="A1207" s="31" t="s">
        <v>1218</v>
      </c>
      <c r="B1207" s="31" t="s">
        <v>1423</v>
      </c>
      <c r="C1207" s="46" t="s">
        <v>1439</v>
      </c>
      <c r="D1207" s="46" t="s">
        <v>1440</v>
      </c>
      <c r="E1207" s="46" t="s">
        <v>56</v>
      </c>
      <c r="F1207" s="46"/>
      <c r="G1207" s="46"/>
    </row>
    <row r="1208" spans="1:7" ht="15.75" hidden="1" customHeight="1">
      <c r="A1208" s="28" t="s">
        <v>1218</v>
      </c>
      <c r="B1208" s="28" t="s">
        <v>1423</v>
      </c>
      <c r="C1208" s="49" t="s">
        <v>1441</v>
      </c>
      <c r="D1208" s="49" t="s">
        <v>1442</v>
      </c>
      <c r="E1208" s="49" t="s">
        <v>56</v>
      </c>
      <c r="F1208" s="49"/>
      <c r="G1208" s="49"/>
    </row>
    <row r="1209" spans="1:7" ht="15.75" hidden="1" customHeight="1">
      <c r="A1209" s="31" t="s">
        <v>1218</v>
      </c>
      <c r="B1209" s="31" t="s">
        <v>1423</v>
      </c>
      <c r="C1209" s="46" t="s">
        <v>1443</v>
      </c>
      <c r="D1209" s="46" t="s">
        <v>1444</v>
      </c>
      <c r="E1209" s="46" t="s">
        <v>56</v>
      </c>
      <c r="F1209" s="46"/>
      <c r="G1209" s="46"/>
    </row>
    <row r="1210" spans="1:7" ht="15.75" hidden="1" customHeight="1">
      <c r="A1210" s="28" t="s">
        <v>1218</v>
      </c>
      <c r="B1210" s="28" t="s">
        <v>1423</v>
      </c>
      <c r="C1210" s="49" t="s">
        <v>1445</v>
      </c>
      <c r="D1210" s="49" t="s">
        <v>1446</v>
      </c>
      <c r="E1210" s="49" t="s">
        <v>56</v>
      </c>
      <c r="F1210" s="49"/>
      <c r="G1210" s="49"/>
    </row>
    <row r="1211" spans="1:7" ht="15.75" hidden="1" customHeight="1">
      <c r="A1211" s="31" t="s">
        <v>1447</v>
      </c>
      <c r="B1211" s="32" t="s">
        <v>1448</v>
      </c>
      <c r="C1211" s="46"/>
      <c r="D1211" s="46" t="s">
        <v>1449</v>
      </c>
      <c r="E1211" s="46" t="s">
        <v>56</v>
      </c>
      <c r="F1211" s="46"/>
      <c r="G1211" s="46"/>
    </row>
    <row r="1212" spans="1:7" ht="15.75" hidden="1" customHeight="1">
      <c r="A1212" s="28" t="s">
        <v>1447</v>
      </c>
      <c r="B1212" s="29" t="s">
        <v>1448</v>
      </c>
      <c r="C1212" s="49"/>
      <c r="D1212" s="49" t="s">
        <v>1450</v>
      </c>
      <c r="E1212" s="49" t="s">
        <v>56</v>
      </c>
      <c r="F1212" s="49"/>
      <c r="G1212" s="49"/>
    </row>
    <row r="1213" spans="1:7" ht="15.75" hidden="1" customHeight="1">
      <c r="A1213" s="31" t="s">
        <v>1447</v>
      </c>
      <c r="B1213" s="32" t="s">
        <v>1448</v>
      </c>
      <c r="C1213" s="46"/>
      <c r="D1213" s="46" t="s">
        <v>1451</v>
      </c>
      <c r="E1213" s="46" t="s">
        <v>56</v>
      </c>
      <c r="F1213" s="46"/>
      <c r="G1213" s="46"/>
    </row>
    <row r="1214" spans="1:7" ht="15.75" hidden="1" customHeight="1">
      <c r="A1214" s="28" t="s">
        <v>1447</v>
      </c>
      <c r="B1214" s="29" t="s">
        <v>1448</v>
      </c>
      <c r="C1214" s="49"/>
      <c r="D1214" s="49" t="s">
        <v>1452</v>
      </c>
      <c r="E1214" s="49" t="s">
        <v>56</v>
      </c>
      <c r="F1214" s="49"/>
      <c r="G1214" s="49"/>
    </row>
    <row r="1215" spans="1:7" ht="15.75" hidden="1" customHeight="1">
      <c r="A1215" s="31" t="s">
        <v>1447</v>
      </c>
      <c r="B1215" s="32" t="s">
        <v>1448</v>
      </c>
      <c r="C1215" s="46"/>
      <c r="D1215" s="46" t="s">
        <v>1453</v>
      </c>
      <c r="E1215" s="46" t="s">
        <v>56</v>
      </c>
      <c r="F1215" s="46"/>
      <c r="G1215" s="46"/>
    </row>
    <row r="1216" spans="1:7" ht="15.75" hidden="1" customHeight="1">
      <c r="A1216" s="28" t="s">
        <v>1454</v>
      </c>
      <c r="B1216" s="29" t="s">
        <v>274</v>
      </c>
      <c r="C1216" s="49"/>
      <c r="D1216" s="49" t="s">
        <v>1455</v>
      </c>
      <c r="E1216" s="49" t="s">
        <v>56</v>
      </c>
      <c r="F1216" s="49"/>
      <c r="G1216" s="49"/>
    </row>
    <row r="1217" spans="1:26" ht="15.75" hidden="1" customHeight="1">
      <c r="A1217" s="31" t="s">
        <v>1454</v>
      </c>
      <c r="B1217" s="32" t="s">
        <v>274</v>
      </c>
      <c r="C1217" s="46"/>
      <c r="D1217" s="46" t="s">
        <v>1456</v>
      </c>
      <c r="E1217" s="46" t="s">
        <v>56</v>
      </c>
      <c r="F1217" s="46"/>
      <c r="G1217" s="46"/>
    </row>
    <row r="1218" spans="1:26" ht="15.75" hidden="1" customHeight="1">
      <c r="A1218" s="28" t="s">
        <v>1454</v>
      </c>
      <c r="B1218" s="29" t="s">
        <v>274</v>
      </c>
      <c r="C1218" s="49"/>
      <c r="D1218" s="49" t="s">
        <v>1457</v>
      </c>
      <c r="E1218" s="49" t="s">
        <v>56</v>
      </c>
      <c r="F1218" s="49"/>
      <c r="G1218" s="49"/>
    </row>
    <row r="1219" spans="1:26" ht="15.75" hidden="1" customHeight="1">
      <c r="A1219" s="31" t="s">
        <v>1458</v>
      </c>
      <c r="B1219" s="32" t="s">
        <v>1459</v>
      </c>
      <c r="C1219" s="46"/>
      <c r="D1219" s="46" t="s">
        <v>1460</v>
      </c>
      <c r="E1219" s="46" t="s">
        <v>56</v>
      </c>
      <c r="F1219" s="46"/>
      <c r="G1219" s="46"/>
    </row>
    <row r="1220" spans="1:26" ht="15.75" hidden="1" customHeight="1">
      <c r="A1220" s="28" t="s">
        <v>1458</v>
      </c>
      <c r="B1220" s="29" t="s">
        <v>1459</v>
      </c>
      <c r="C1220" s="49"/>
      <c r="D1220" s="49" t="s">
        <v>1461</v>
      </c>
      <c r="E1220" s="49" t="s">
        <v>56</v>
      </c>
      <c r="F1220" s="49"/>
      <c r="G1220" s="49"/>
    </row>
    <row r="1221" spans="1:26" ht="15.75" hidden="1" customHeight="1">
      <c r="A1221" s="31" t="s">
        <v>1458</v>
      </c>
      <c r="B1221" s="32" t="s">
        <v>1459</v>
      </c>
      <c r="C1221" s="46"/>
      <c r="D1221" s="46" t="s">
        <v>1462</v>
      </c>
      <c r="E1221" s="46" t="s">
        <v>56</v>
      </c>
      <c r="F1221" s="46"/>
      <c r="G1221" s="46"/>
    </row>
    <row r="1222" spans="1:26" ht="15.75" hidden="1" customHeight="1">
      <c r="A1222" s="28" t="s">
        <v>1458</v>
      </c>
      <c r="B1222" s="29" t="s">
        <v>1459</v>
      </c>
      <c r="C1222" s="49"/>
      <c r="D1222" s="49" t="s">
        <v>1463</v>
      </c>
      <c r="E1222" s="49" t="s">
        <v>56</v>
      </c>
      <c r="F1222" s="49"/>
      <c r="G1222" s="49"/>
    </row>
    <row r="1223" spans="1:26" ht="15.75" hidden="1" customHeight="1">
      <c r="A1223" s="31" t="s">
        <v>1458</v>
      </c>
      <c r="B1223" s="32" t="s">
        <v>1459</v>
      </c>
      <c r="C1223" s="46"/>
      <c r="D1223" s="46" t="s">
        <v>1464</v>
      </c>
      <c r="E1223" s="46" t="s">
        <v>56</v>
      </c>
      <c r="F1223" s="46"/>
      <c r="G1223" s="46"/>
    </row>
    <row r="1224" spans="1:26" ht="15.75" hidden="1" customHeight="1">
      <c r="A1224" s="28" t="s">
        <v>1458</v>
      </c>
      <c r="B1224" s="29" t="s">
        <v>1459</v>
      </c>
      <c r="C1224" s="49"/>
      <c r="D1224" s="73" t="s">
        <v>1465</v>
      </c>
      <c r="E1224" s="49" t="s">
        <v>56</v>
      </c>
      <c r="F1224" s="49"/>
      <c r="G1224" s="49"/>
    </row>
    <row r="1225" spans="1:26" ht="15.75" hidden="1" customHeight="1">
      <c r="A1225" s="31" t="s">
        <v>1458</v>
      </c>
      <c r="B1225" s="32" t="s">
        <v>1459</v>
      </c>
      <c r="C1225" s="46"/>
      <c r="D1225" s="46" t="s">
        <v>1466</v>
      </c>
      <c r="E1225" s="46" t="s">
        <v>56</v>
      </c>
      <c r="F1225" s="46"/>
      <c r="G1225" s="46"/>
    </row>
    <row r="1226" spans="1:26" ht="15.75" hidden="1" customHeight="1">
      <c r="A1226" s="28" t="s">
        <v>1458</v>
      </c>
      <c r="B1226" s="29" t="s">
        <v>1459</v>
      </c>
      <c r="C1226" s="49"/>
      <c r="D1226" s="73" t="s">
        <v>1467</v>
      </c>
      <c r="E1226" s="73" t="s">
        <v>56</v>
      </c>
      <c r="F1226" s="73"/>
      <c r="G1226" s="73"/>
      <c r="H1226" s="75"/>
      <c r="I1226" s="75"/>
      <c r="J1226" s="75"/>
      <c r="K1226" s="75"/>
      <c r="L1226" s="75"/>
      <c r="M1226" s="75"/>
      <c r="N1226" s="75"/>
      <c r="O1226" s="75"/>
      <c r="P1226" s="75"/>
      <c r="Q1226" s="75"/>
      <c r="R1226" s="75"/>
      <c r="S1226" s="75"/>
      <c r="T1226" s="75"/>
      <c r="U1226" s="75"/>
      <c r="V1226" s="75"/>
      <c r="W1226" s="75"/>
      <c r="X1226" s="75"/>
      <c r="Y1226" s="75"/>
      <c r="Z1226" s="75"/>
    </row>
    <row r="1227" spans="1:26" ht="15.75" hidden="1" customHeight="1">
      <c r="A1227" s="31" t="s">
        <v>1458</v>
      </c>
      <c r="B1227" s="32" t="s">
        <v>1459</v>
      </c>
      <c r="C1227" s="46"/>
      <c r="D1227" s="46" t="s">
        <v>1468</v>
      </c>
      <c r="E1227" s="46" t="s">
        <v>56</v>
      </c>
      <c r="F1227" s="46"/>
      <c r="G1227" s="46"/>
    </row>
    <row r="1228" spans="1:26" ht="15.75" hidden="1" customHeight="1">
      <c r="A1228" s="28" t="s">
        <v>1458</v>
      </c>
      <c r="B1228" s="29" t="s">
        <v>1459</v>
      </c>
      <c r="C1228" s="49"/>
      <c r="D1228" s="49" t="s">
        <v>1469</v>
      </c>
      <c r="E1228" s="49" t="s">
        <v>56</v>
      </c>
      <c r="F1228" s="49"/>
      <c r="G1228" s="49"/>
    </row>
    <row r="1229" spans="1:26" ht="15.75" hidden="1" customHeight="1">
      <c r="A1229" s="31" t="s">
        <v>1458</v>
      </c>
      <c r="B1229" s="32" t="s">
        <v>1459</v>
      </c>
      <c r="C1229" s="46"/>
      <c r="D1229" s="46" t="s">
        <v>1470</v>
      </c>
      <c r="E1229" s="46" t="s">
        <v>56</v>
      </c>
      <c r="F1229" s="46"/>
      <c r="G1229" s="46"/>
    </row>
    <row r="1230" spans="1:26" ht="15.75" hidden="1" customHeight="1">
      <c r="A1230" s="28" t="s">
        <v>1458</v>
      </c>
      <c r="B1230" s="29" t="s">
        <v>1459</v>
      </c>
      <c r="C1230" s="49"/>
      <c r="D1230" s="49" t="s">
        <v>1471</v>
      </c>
      <c r="E1230" s="49" t="s">
        <v>56</v>
      </c>
      <c r="F1230" s="49"/>
      <c r="G1230" s="49"/>
    </row>
    <row r="1231" spans="1:26" ht="15.75" hidden="1" customHeight="1">
      <c r="A1231" s="31" t="s">
        <v>1458</v>
      </c>
      <c r="B1231" s="32" t="s">
        <v>1459</v>
      </c>
      <c r="C1231" s="46"/>
      <c r="D1231" s="46" t="s">
        <v>1472</v>
      </c>
      <c r="E1231" s="46" t="s">
        <v>56</v>
      </c>
      <c r="F1231" s="46"/>
      <c r="G1231" s="46"/>
    </row>
    <row r="1232" spans="1:26" ht="15.75" hidden="1" customHeight="1">
      <c r="A1232" s="28" t="s">
        <v>1458</v>
      </c>
      <c r="B1232" s="29" t="s">
        <v>1459</v>
      </c>
      <c r="C1232" s="49"/>
      <c r="D1232" s="49" t="s">
        <v>677</v>
      </c>
      <c r="E1232" s="49" t="s">
        <v>56</v>
      </c>
      <c r="F1232" s="49"/>
      <c r="G1232" s="49"/>
    </row>
    <row r="1233" spans="1:7" ht="15.75" hidden="1" customHeight="1">
      <c r="A1233" s="31" t="s">
        <v>1458</v>
      </c>
      <c r="B1233" s="32" t="s">
        <v>1459</v>
      </c>
      <c r="C1233" s="46"/>
      <c r="D1233" s="46" t="s">
        <v>1473</v>
      </c>
      <c r="E1233" s="46" t="s">
        <v>56</v>
      </c>
      <c r="F1233" s="46"/>
      <c r="G1233" s="46"/>
    </row>
    <row r="1234" spans="1:7" ht="15.75" hidden="1" customHeight="1">
      <c r="A1234" s="28" t="s">
        <v>1458</v>
      </c>
      <c r="B1234" s="29" t="s">
        <v>1459</v>
      </c>
      <c r="C1234" s="49"/>
      <c r="D1234" s="49" t="s">
        <v>1474</v>
      </c>
      <c r="E1234" s="49" t="s">
        <v>56</v>
      </c>
      <c r="F1234" s="49"/>
      <c r="G1234" s="49"/>
    </row>
    <row r="1235" spans="1:7" ht="15.75" hidden="1" customHeight="1">
      <c r="A1235" s="31" t="s">
        <v>1458</v>
      </c>
      <c r="B1235" s="32" t="s">
        <v>1459</v>
      </c>
      <c r="C1235" s="46"/>
      <c r="D1235" s="46" t="s">
        <v>1475</v>
      </c>
      <c r="E1235" s="46" t="s">
        <v>56</v>
      </c>
      <c r="F1235" s="46"/>
      <c r="G1235" s="46"/>
    </row>
    <row r="1236" spans="1:7" ht="15.75" hidden="1" customHeight="1">
      <c r="A1236" s="28" t="s">
        <v>1458</v>
      </c>
      <c r="B1236" s="29" t="s">
        <v>1459</v>
      </c>
      <c r="C1236" s="49"/>
      <c r="D1236" s="49" t="s">
        <v>1476</v>
      </c>
      <c r="E1236" s="49" t="s">
        <v>56</v>
      </c>
      <c r="F1236" s="49"/>
      <c r="G1236" s="49"/>
    </row>
    <row r="1237" spans="1:7" ht="15.75" hidden="1" customHeight="1">
      <c r="A1237" s="31" t="s">
        <v>1458</v>
      </c>
      <c r="B1237" s="32" t="s">
        <v>1459</v>
      </c>
      <c r="C1237" s="46"/>
      <c r="D1237" s="46" t="s">
        <v>1477</v>
      </c>
      <c r="E1237" s="46" t="s">
        <v>56</v>
      </c>
      <c r="F1237" s="46"/>
      <c r="G1237" s="46"/>
    </row>
    <row r="1238" spans="1:7" ht="15.75" hidden="1" customHeight="1">
      <c r="A1238" s="28" t="s">
        <v>1458</v>
      </c>
      <c r="B1238" s="29" t="s">
        <v>1459</v>
      </c>
      <c r="C1238" s="49"/>
      <c r="D1238" s="49" t="s">
        <v>1478</v>
      </c>
      <c r="E1238" s="49" t="s">
        <v>56</v>
      </c>
      <c r="F1238" s="49"/>
      <c r="G1238" s="49"/>
    </row>
    <row r="1239" spans="1:7" ht="15.75" hidden="1" customHeight="1">
      <c r="A1239" s="31" t="s">
        <v>1458</v>
      </c>
      <c r="B1239" s="32" t="s">
        <v>1459</v>
      </c>
      <c r="C1239" s="46"/>
      <c r="D1239" s="46" t="s">
        <v>1479</v>
      </c>
      <c r="E1239" s="46" t="s">
        <v>56</v>
      </c>
      <c r="F1239" s="46"/>
      <c r="G1239" s="46"/>
    </row>
    <row r="1240" spans="1:7" ht="15.75" hidden="1" customHeight="1">
      <c r="A1240" s="28" t="s">
        <v>1458</v>
      </c>
      <c r="B1240" s="29" t="s">
        <v>1459</v>
      </c>
      <c r="C1240" s="49"/>
      <c r="D1240" s="49" t="s">
        <v>1480</v>
      </c>
      <c r="E1240" s="49" t="s">
        <v>56</v>
      </c>
      <c r="F1240" s="49"/>
      <c r="G1240" s="49"/>
    </row>
    <row r="1241" spans="1:7" ht="15.75" hidden="1" customHeight="1">
      <c r="A1241" s="31" t="s">
        <v>1458</v>
      </c>
      <c r="B1241" s="32" t="s">
        <v>1459</v>
      </c>
      <c r="C1241" s="46"/>
      <c r="D1241" s="46" t="s">
        <v>1481</v>
      </c>
      <c r="E1241" s="46" t="s">
        <v>56</v>
      </c>
      <c r="F1241" s="46"/>
      <c r="G1241" s="46"/>
    </row>
    <row r="1242" spans="1:7" ht="15.75" hidden="1" customHeight="1">
      <c r="A1242" s="28" t="s">
        <v>1458</v>
      </c>
      <c r="B1242" s="29" t="s">
        <v>1482</v>
      </c>
      <c r="C1242" s="49"/>
      <c r="D1242" s="49" t="s">
        <v>1483</v>
      </c>
      <c r="E1242" s="49" t="s">
        <v>56</v>
      </c>
      <c r="F1242" s="49"/>
      <c r="G1242" s="49"/>
    </row>
    <row r="1243" spans="1:7" ht="15.75" hidden="1" customHeight="1">
      <c r="A1243" s="31" t="s">
        <v>1458</v>
      </c>
      <c r="B1243" s="32" t="s">
        <v>1482</v>
      </c>
      <c r="C1243" s="46"/>
      <c r="D1243" s="46" t="s">
        <v>1484</v>
      </c>
      <c r="E1243" s="46" t="s">
        <v>56</v>
      </c>
      <c r="F1243" s="46"/>
      <c r="G1243" s="46"/>
    </row>
    <row r="1244" spans="1:7" ht="15.75" hidden="1" customHeight="1">
      <c r="A1244" s="28" t="s">
        <v>1458</v>
      </c>
      <c r="B1244" s="29" t="s">
        <v>1482</v>
      </c>
      <c r="C1244" s="49"/>
      <c r="D1244" s="49" t="s">
        <v>1485</v>
      </c>
      <c r="E1244" s="49" t="s">
        <v>56</v>
      </c>
      <c r="F1244" s="49"/>
      <c r="G1244" s="49"/>
    </row>
    <row r="1245" spans="1:7" ht="15.75" hidden="1" customHeight="1">
      <c r="A1245" s="31" t="s">
        <v>1458</v>
      </c>
      <c r="B1245" s="32" t="s">
        <v>1482</v>
      </c>
      <c r="C1245" s="46"/>
      <c r="D1245" s="46" t="s">
        <v>1486</v>
      </c>
      <c r="E1245" s="46" t="s">
        <v>56</v>
      </c>
      <c r="F1245" s="46"/>
      <c r="G1245" s="46"/>
    </row>
    <row r="1246" spans="1:7" ht="15.75" hidden="1" customHeight="1">
      <c r="A1246" s="28" t="s">
        <v>1487</v>
      </c>
      <c r="B1246" s="29" t="s">
        <v>1488</v>
      </c>
      <c r="C1246" s="49"/>
      <c r="D1246" s="49" t="s">
        <v>1489</v>
      </c>
      <c r="E1246" s="49" t="s">
        <v>56</v>
      </c>
      <c r="F1246" s="49"/>
      <c r="G1246" s="49"/>
    </row>
    <row r="1247" spans="1:7" ht="15.75" hidden="1" customHeight="1">
      <c r="A1247" s="31" t="s">
        <v>1487</v>
      </c>
      <c r="B1247" s="32" t="s">
        <v>1488</v>
      </c>
      <c r="C1247" s="46"/>
      <c r="D1247" s="46" t="s">
        <v>1490</v>
      </c>
      <c r="E1247" s="46" t="s">
        <v>56</v>
      </c>
      <c r="F1247" s="46"/>
      <c r="G1247" s="46"/>
    </row>
    <row r="1248" spans="1:7" ht="15.75" hidden="1" customHeight="1">
      <c r="A1248" s="28" t="s">
        <v>1487</v>
      </c>
      <c r="B1248" s="29" t="s">
        <v>1488</v>
      </c>
      <c r="C1248" s="49"/>
      <c r="D1248" s="49" t="s">
        <v>1491</v>
      </c>
      <c r="E1248" s="49" t="s">
        <v>56</v>
      </c>
      <c r="F1248" s="49"/>
      <c r="G1248" s="49"/>
    </row>
    <row r="1249" spans="1:7" ht="15.75" hidden="1" customHeight="1">
      <c r="A1249" s="31" t="s">
        <v>1487</v>
      </c>
      <c r="B1249" s="32" t="s">
        <v>1488</v>
      </c>
      <c r="C1249" s="46"/>
      <c r="D1249" s="46" t="s">
        <v>1492</v>
      </c>
      <c r="E1249" s="46" t="s">
        <v>56</v>
      </c>
      <c r="F1249" s="46"/>
      <c r="G1249" s="46"/>
    </row>
    <row r="1250" spans="1:7" ht="15.75" hidden="1" customHeight="1">
      <c r="A1250" s="28" t="s">
        <v>1487</v>
      </c>
      <c r="B1250" s="29" t="s">
        <v>1488</v>
      </c>
      <c r="C1250" s="49"/>
      <c r="D1250" s="49" t="s">
        <v>1493</v>
      </c>
      <c r="E1250" s="49" t="s">
        <v>56</v>
      </c>
      <c r="F1250" s="49"/>
      <c r="G1250" s="49"/>
    </row>
    <row r="1251" spans="1:7" ht="15.75" hidden="1" customHeight="1">
      <c r="A1251" s="31" t="s">
        <v>1487</v>
      </c>
      <c r="B1251" s="32" t="s">
        <v>1488</v>
      </c>
      <c r="C1251" s="46"/>
      <c r="D1251" s="46" t="s">
        <v>1494</v>
      </c>
      <c r="E1251" s="46" t="s">
        <v>56</v>
      </c>
      <c r="F1251" s="46"/>
      <c r="G1251" s="46"/>
    </row>
    <row r="1252" spans="1:7" ht="15.75" hidden="1" customHeight="1">
      <c r="A1252" s="28" t="s">
        <v>1487</v>
      </c>
      <c r="B1252" s="29" t="s">
        <v>1488</v>
      </c>
      <c r="C1252" s="49"/>
      <c r="D1252" s="49" t="s">
        <v>1495</v>
      </c>
      <c r="E1252" s="49" t="s">
        <v>56</v>
      </c>
      <c r="F1252" s="49"/>
      <c r="G1252" s="49"/>
    </row>
    <row r="1253" spans="1:7" ht="15.75" hidden="1" customHeight="1">
      <c r="A1253" s="31" t="s">
        <v>1487</v>
      </c>
      <c r="B1253" s="32" t="s">
        <v>1488</v>
      </c>
      <c r="C1253" s="46"/>
      <c r="D1253" s="46" t="s">
        <v>1496</v>
      </c>
      <c r="E1253" s="46" t="s">
        <v>56</v>
      </c>
      <c r="F1253" s="46"/>
      <c r="G1253" s="46"/>
    </row>
    <row r="1254" spans="1:7" ht="15.75" hidden="1" customHeight="1">
      <c r="A1254" s="28" t="s">
        <v>1487</v>
      </c>
      <c r="B1254" s="29" t="s">
        <v>1488</v>
      </c>
      <c r="C1254" s="49"/>
      <c r="D1254" s="49" t="s">
        <v>1497</v>
      </c>
      <c r="E1254" s="49" t="s">
        <v>56</v>
      </c>
      <c r="F1254" s="49"/>
      <c r="G1254" s="49"/>
    </row>
    <row r="1255" spans="1:7" ht="15.75" hidden="1" customHeight="1">
      <c r="A1255" s="31" t="s">
        <v>1487</v>
      </c>
      <c r="B1255" s="32" t="s">
        <v>1488</v>
      </c>
      <c r="C1255" s="46"/>
      <c r="D1255" s="46" t="s">
        <v>1498</v>
      </c>
      <c r="E1255" s="46" t="s">
        <v>56</v>
      </c>
      <c r="F1255" s="46"/>
      <c r="G1255" s="46"/>
    </row>
    <row r="1256" spans="1:7" ht="15.75" hidden="1" customHeight="1">
      <c r="A1256" s="28" t="s">
        <v>1499</v>
      </c>
      <c r="B1256" s="29" t="s">
        <v>1500</v>
      </c>
      <c r="C1256" s="49"/>
      <c r="D1256" s="49" t="s">
        <v>1501</v>
      </c>
      <c r="E1256" s="49" t="s">
        <v>56</v>
      </c>
      <c r="F1256" s="49"/>
      <c r="G1256" s="49"/>
    </row>
    <row r="1257" spans="1:7" ht="15.75" hidden="1" customHeight="1">
      <c r="A1257" s="31" t="s">
        <v>1499</v>
      </c>
      <c r="B1257" s="32" t="s">
        <v>1500</v>
      </c>
      <c r="C1257" s="46"/>
      <c r="D1257" s="46" t="s">
        <v>1502</v>
      </c>
      <c r="E1257" s="46" t="s">
        <v>56</v>
      </c>
      <c r="F1257" s="46"/>
      <c r="G1257" s="46"/>
    </row>
    <row r="1258" spans="1:7" ht="15.75" hidden="1" customHeight="1">
      <c r="A1258" s="28" t="s">
        <v>1499</v>
      </c>
      <c r="B1258" s="29" t="s">
        <v>1500</v>
      </c>
      <c r="C1258" s="49"/>
      <c r="D1258" s="49" t="s">
        <v>1503</v>
      </c>
      <c r="E1258" s="49" t="s">
        <v>56</v>
      </c>
      <c r="F1258" s="49"/>
      <c r="G1258" s="49"/>
    </row>
    <row r="1259" spans="1:7" ht="15.75" hidden="1" customHeight="1">
      <c r="A1259" s="31" t="s">
        <v>1499</v>
      </c>
      <c r="B1259" s="32" t="s">
        <v>1500</v>
      </c>
      <c r="C1259" s="46"/>
      <c r="D1259" s="46" t="s">
        <v>1504</v>
      </c>
      <c r="E1259" s="46" t="s">
        <v>56</v>
      </c>
      <c r="F1259" s="46"/>
      <c r="G1259" s="46"/>
    </row>
    <row r="1260" spans="1:7" ht="15.75" hidden="1" customHeight="1">
      <c r="A1260" s="28" t="s">
        <v>1499</v>
      </c>
      <c r="B1260" s="29" t="s">
        <v>1500</v>
      </c>
      <c r="C1260" s="49"/>
      <c r="D1260" s="49" t="s">
        <v>1505</v>
      </c>
      <c r="E1260" s="49" t="s">
        <v>56</v>
      </c>
      <c r="F1260" s="49"/>
      <c r="G1260" s="49"/>
    </row>
    <row r="1261" spans="1:7" ht="15.75" hidden="1" customHeight="1">
      <c r="A1261" s="31" t="s">
        <v>1499</v>
      </c>
      <c r="B1261" s="32" t="s">
        <v>1500</v>
      </c>
      <c r="C1261" s="46"/>
      <c r="D1261" s="46" t="s">
        <v>1506</v>
      </c>
      <c r="E1261" s="46" t="s">
        <v>56</v>
      </c>
      <c r="F1261" s="46"/>
      <c r="G1261" s="46"/>
    </row>
    <row r="1262" spans="1:7" ht="15.75" hidden="1" customHeight="1">
      <c r="A1262" s="28" t="s">
        <v>1499</v>
      </c>
      <c r="B1262" s="29" t="s">
        <v>1500</v>
      </c>
      <c r="C1262" s="49"/>
      <c r="D1262" s="49" t="s">
        <v>1507</v>
      </c>
      <c r="E1262" s="49" t="s">
        <v>56</v>
      </c>
      <c r="F1262" s="49"/>
      <c r="G1262" s="49"/>
    </row>
    <row r="1263" spans="1:7" ht="15.75" hidden="1" customHeight="1">
      <c r="A1263" s="31" t="s">
        <v>1499</v>
      </c>
      <c r="B1263" s="32" t="s">
        <v>1500</v>
      </c>
      <c r="C1263" s="46"/>
      <c r="D1263" s="46" t="s">
        <v>1508</v>
      </c>
      <c r="E1263" s="46" t="s">
        <v>56</v>
      </c>
      <c r="F1263" s="46"/>
      <c r="G1263" s="46"/>
    </row>
    <row r="1264" spans="1:7" ht="15.75" hidden="1" customHeight="1">
      <c r="A1264" s="28" t="s">
        <v>1499</v>
      </c>
      <c r="B1264" s="29" t="s">
        <v>1500</v>
      </c>
      <c r="C1264" s="49"/>
      <c r="D1264" s="49" t="s">
        <v>1509</v>
      </c>
      <c r="E1264" s="49" t="s">
        <v>56</v>
      </c>
      <c r="F1264" s="49"/>
      <c r="G1264" s="49"/>
    </row>
    <row r="1265" spans="1:7" ht="15.75" hidden="1" customHeight="1">
      <c r="A1265" s="31" t="s">
        <v>1510</v>
      </c>
      <c r="B1265" s="32" t="s">
        <v>1511</v>
      </c>
      <c r="C1265" s="46" t="s">
        <v>1512</v>
      </c>
      <c r="D1265" s="46" t="s">
        <v>1513</v>
      </c>
      <c r="E1265" s="46" t="s">
        <v>56</v>
      </c>
      <c r="F1265" s="46"/>
      <c r="G1265" s="46"/>
    </row>
    <row r="1266" spans="1:7" ht="15.75" hidden="1" customHeight="1">
      <c r="A1266" s="28" t="s">
        <v>1510</v>
      </c>
      <c r="B1266" s="29" t="s">
        <v>1511</v>
      </c>
      <c r="C1266" s="49" t="s">
        <v>306</v>
      </c>
      <c r="D1266" s="49" t="s">
        <v>1514</v>
      </c>
      <c r="E1266" s="49" t="s">
        <v>56</v>
      </c>
      <c r="F1266" s="49"/>
      <c r="G1266" s="49"/>
    </row>
    <row r="1267" spans="1:7" ht="15.75" hidden="1" customHeight="1">
      <c r="A1267" s="31" t="s">
        <v>1510</v>
      </c>
      <c r="B1267" s="32" t="s">
        <v>1511</v>
      </c>
      <c r="C1267" s="46" t="s">
        <v>1515</v>
      </c>
      <c r="D1267" s="46" t="s">
        <v>1516</v>
      </c>
      <c r="E1267" s="46" t="s">
        <v>56</v>
      </c>
      <c r="F1267" s="46"/>
      <c r="G1267" s="46"/>
    </row>
    <row r="1268" spans="1:7" ht="15.75" hidden="1" customHeight="1">
      <c r="A1268" s="28" t="s">
        <v>1510</v>
      </c>
      <c r="B1268" s="29" t="s">
        <v>1511</v>
      </c>
      <c r="C1268" s="49" t="s">
        <v>1517</v>
      </c>
      <c r="D1268" s="49" t="s">
        <v>1518</v>
      </c>
      <c r="E1268" s="49" t="s">
        <v>56</v>
      </c>
      <c r="F1268" s="49"/>
      <c r="G1268" s="49"/>
    </row>
    <row r="1269" spans="1:7" ht="15.75" hidden="1" customHeight="1">
      <c r="A1269" s="31" t="s">
        <v>1510</v>
      </c>
      <c r="B1269" s="32" t="s">
        <v>1511</v>
      </c>
      <c r="C1269" s="46" t="s">
        <v>1519</v>
      </c>
      <c r="D1269" s="46" t="s">
        <v>1520</v>
      </c>
      <c r="E1269" s="46" t="s">
        <v>56</v>
      </c>
      <c r="F1269" s="46"/>
      <c r="G1269" s="46"/>
    </row>
    <row r="1270" spans="1:7" ht="15.75" hidden="1" customHeight="1">
      <c r="A1270" s="28" t="s">
        <v>1510</v>
      </c>
      <c r="B1270" s="29" t="s">
        <v>1511</v>
      </c>
      <c r="C1270" s="49" t="s">
        <v>1521</v>
      </c>
      <c r="D1270" s="49" t="s">
        <v>1522</v>
      </c>
      <c r="E1270" s="49" t="s">
        <v>56</v>
      </c>
      <c r="F1270" s="49"/>
      <c r="G1270" s="49"/>
    </row>
    <row r="1271" spans="1:7" ht="15.75" hidden="1" customHeight="1">
      <c r="A1271" s="31" t="s">
        <v>1510</v>
      </c>
      <c r="B1271" s="32" t="s">
        <v>1511</v>
      </c>
      <c r="C1271" s="46" t="s">
        <v>325</v>
      </c>
      <c r="D1271" s="46" t="s">
        <v>1523</v>
      </c>
      <c r="E1271" s="46" t="s">
        <v>56</v>
      </c>
      <c r="F1271" s="46"/>
      <c r="G1271" s="46"/>
    </row>
    <row r="1272" spans="1:7" ht="15.75" hidden="1" customHeight="1">
      <c r="A1272" s="28" t="s">
        <v>1510</v>
      </c>
      <c r="B1272" s="29" t="s">
        <v>1511</v>
      </c>
      <c r="C1272" s="49" t="s">
        <v>1524</v>
      </c>
      <c r="D1272" s="49" t="s">
        <v>1525</v>
      </c>
      <c r="E1272" s="49" t="s">
        <v>56</v>
      </c>
      <c r="F1272" s="49"/>
      <c r="G1272" s="49"/>
    </row>
    <row r="1273" spans="1:7" ht="15.75" hidden="1" customHeight="1">
      <c r="A1273" s="31" t="s">
        <v>1510</v>
      </c>
      <c r="B1273" s="32" t="s">
        <v>1511</v>
      </c>
      <c r="C1273" s="46" t="s">
        <v>339</v>
      </c>
      <c r="D1273" s="46" t="s">
        <v>1526</v>
      </c>
      <c r="E1273" s="46" t="s">
        <v>56</v>
      </c>
      <c r="F1273" s="46"/>
      <c r="G1273" s="46"/>
    </row>
    <row r="1274" spans="1:7" ht="15.75" hidden="1" customHeight="1">
      <c r="A1274" s="28" t="s">
        <v>1510</v>
      </c>
      <c r="B1274" s="29" t="s">
        <v>1527</v>
      </c>
      <c r="C1274" s="49"/>
      <c r="D1274" s="49" t="s">
        <v>1528</v>
      </c>
      <c r="E1274" s="49" t="s">
        <v>56</v>
      </c>
      <c r="F1274" s="49"/>
      <c r="G1274" s="49"/>
    </row>
    <row r="1275" spans="1:7" ht="15.75" hidden="1" customHeight="1">
      <c r="A1275" s="31" t="s">
        <v>1529</v>
      </c>
      <c r="B1275" s="32" t="s">
        <v>1530</v>
      </c>
      <c r="C1275" s="46"/>
      <c r="D1275" s="46" t="s">
        <v>1531</v>
      </c>
      <c r="E1275" s="46" t="s">
        <v>56</v>
      </c>
      <c r="F1275" s="46"/>
      <c r="G1275" s="46"/>
    </row>
    <row r="1276" spans="1:7" ht="15.75" hidden="1" customHeight="1">
      <c r="A1276" s="28" t="s">
        <v>1529</v>
      </c>
      <c r="B1276" s="29" t="s">
        <v>1530</v>
      </c>
      <c r="C1276" s="49"/>
      <c r="D1276" s="49" t="s">
        <v>1532</v>
      </c>
      <c r="E1276" s="49" t="s">
        <v>56</v>
      </c>
      <c r="F1276" s="49"/>
      <c r="G1276" s="49"/>
    </row>
    <row r="1277" spans="1:7" ht="15.75" hidden="1" customHeight="1">
      <c r="A1277" s="31" t="s">
        <v>1529</v>
      </c>
      <c r="B1277" s="32" t="s">
        <v>1530</v>
      </c>
      <c r="C1277" s="46"/>
      <c r="D1277" s="46" t="s">
        <v>1533</v>
      </c>
      <c r="E1277" s="46" t="s">
        <v>56</v>
      </c>
      <c r="F1277" s="46"/>
      <c r="G1277" s="46"/>
    </row>
    <row r="1278" spans="1:7" ht="15.75" hidden="1" customHeight="1">
      <c r="A1278" s="28" t="s">
        <v>1529</v>
      </c>
      <c r="B1278" s="29" t="s">
        <v>1530</v>
      </c>
      <c r="C1278" s="49"/>
      <c r="D1278" s="49" t="s">
        <v>1534</v>
      </c>
      <c r="E1278" s="49" t="s">
        <v>56</v>
      </c>
      <c r="F1278" s="49"/>
      <c r="G1278" s="49"/>
    </row>
    <row r="1279" spans="1:7" ht="15.75" hidden="1" customHeight="1">
      <c r="A1279" s="31" t="s">
        <v>1529</v>
      </c>
      <c r="B1279" s="32" t="s">
        <v>1535</v>
      </c>
      <c r="C1279" s="46"/>
      <c r="D1279" s="46" t="s">
        <v>1536</v>
      </c>
      <c r="E1279" s="46" t="s">
        <v>56</v>
      </c>
      <c r="F1279" s="46"/>
      <c r="G1279" s="46"/>
    </row>
    <row r="1280" spans="1:7" ht="15.75" hidden="1" customHeight="1">
      <c r="A1280" s="28" t="s">
        <v>1529</v>
      </c>
      <c r="B1280" s="29" t="s">
        <v>1530</v>
      </c>
      <c r="C1280" s="49"/>
      <c r="D1280" s="49" t="s">
        <v>1537</v>
      </c>
      <c r="E1280" s="49" t="s">
        <v>56</v>
      </c>
      <c r="F1280" s="49"/>
      <c r="G1280" s="49"/>
    </row>
    <row r="1281" spans="1:7" ht="15.75" hidden="1" customHeight="1">
      <c r="A1281" s="31" t="s">
        <v>1529</v>
      </c>
      <c r="B1281" s="32" t="s">
        <v>1530</v>
      </c>
      <c r="C1281" s="46"/>
      <c r="D1281" s="46" t="s">
        <v>1538</v>
      </c>
      <c r="E1281" s="46" t="s">
        <v>56</v>
      </c>
      <c r="F1281" s="46"/>
      <c r="G1281" s="46"/>
    </row>
    <row r="1282" spans="1:7" ht="15.75" hidden="1" customHeight="1">
      <c r="A1282" s="28" t="s">
        <v>1529</v>
      </c>
      <c r="B1282" s="29" t="s">
        <v>1535</v>
      </c>
      <c r="C1282" s="49"/>
      <c r="D1282" s="49" t="s">
        <v>1539</v>
      </c>
      <c r="E1282" s="49" t="s">
        <v>56</v>
      </c>
      <c r="F1282" s="49"/>
      <c r="G1282" s="49"/>
    </row>
    <row r="1283" spans="1:7" ht="15.75" hidden="1" customHeight="1">
      <c r="A1283" s="31" t="s">
        <v>1529</v>
      </c>
      <c r="B1283" s="32" t="s">
        <v>1530</v>
      </c>
      <c r="C1283" s="46"/>
      <c r="D1283" s="46" t="s">
        <v>1540</v>
      </c>
      <c r="E1283" s="46" t="s">
        <v>56</v>
      </c>
      <c r="F1283" s="46"/>
      <c r="G1283" s="46"/>
    </row>
    <row r="1284" spans="1:7" ht="15.75" hidden="1" customHeight="1">
      <c r="A1284" s="28" t="s">
        <v>1529</v>
      </c>
      <c r="B1284" s="29" t="s">
        <v>1530</v>
      </c>
      <c r="C1284" s="49"/>
      <c r="D1284" s="49" t="s">
        <v>1541</v>
      </c>
      <c r="E1284" s="49" t="s">
        <v>56</v>
      </c>
      <c r="F1284" s="49"/>
      <c r="G1284" s="49"/>
    </row>
    <row r="1285" spans="1:7" ht="15.75" hidden="1" customHeight="1">
      <c r="A1285" s="31" t="s">
        <v>1529</v>
      </c>
      <c r="B1285" s="32" t="s">
        <v>1542</v>
      </c>
      <c r="C1285" s="46"/>
      <c r="D1285" s="46" t="s">
        <v>1543</v>
      </c>
      <c r="E1285" s="46" t="s">
        <v>56</v>
      </c>
      <c r="F1285" s="46"/>
      <c r="G1285" s="46"/>
    </row>
    <row r="1286" spans="1:7" ht="15.75" hidden="1" customHeight="1">
      <c r="A1286" s="28" t="s">
        <v>1529</v>
      </c>
      <c r="B1286" s="29" t="s">
        <v>1535</v>
      </c>
      <c r="C1286" s="49"/>
      <c r="D1286" s="49" t="s">
        <v>1544</v>
      </c>
      <c r="E1286" s="49" t="s">
        <v>56</v>
      </c>
      <c r="F1286" s="49"/>
      <c r="G1286" s="49"/>
    </row>
    <row r="1287" spans="1:7" ht="15.75" hidden="1" customHeight="1">
      <c r="A1287" s="31" t="s">
        <v>1529</v>
      </c>
      <c r="B1287" s="32" t="s">
        <v>1530</v>
      </c>
      <c r="C1287" s="46"/>
      <c r="D1287" s="46" t="s">
        <v>1545</v>
      </c>
      <c r="E1287" s="46" t="s">
        <v>56</v>
      </c>
      <c r="F1287" s="46"/>
      <c r="G1287" s="46"/>
    </row>
    <row r="1288" spans="1:7" ht="15.75" hidden="1" customHeight="1">
      <c r="A1288" s="28" t="s">
        <v>1529</v>
      </c>
      <c r="B1288" s="29" t="s">
        <v>1542</v>
      </c>
      <c r="C1288" s="49"/>
      <c r="D1288" s="49" t="s">
        <v>1546</v>
      </c>
      <c r="E1288" s="49" t="s">
        <v>56</v>
      </c>
      <c r="F1288" s="49"/>
      <c r="G1288" s="49"/>
    </row>
    <row r="1289" spans="1:7" ht="15.75" hidden="1" customHeight="1">
      <c r="A1289" s="31" t="s">
        <v>1529</v>
      </c>
      <c r="B1289" s="32" t="s">
        <v>1535</v>
      </c>
      <c r="C1289" s="46"/>
      <c r="D1289" s="46" t="s">
        <v>1547</v>
      </c>
      <c r="E1289" s="46" t="s">
        <v>56</v>
      </c>
      <c r="F1289" s="46"/>
      <c r="G1289" s="46"/>
    </row>
    <row r="1290" spans="1:7" ht="15.75" hidden="1" customHeight="1">
      <c r="A1290" s="28" t="s">
        <v>1548</v>
      </c>
      <c r="B1290" s="29" t="s">
        <v>1548</v>
      </c>
      <c r="C1290" s="49" t="s">
        <v>1549</v>
      </c>
      <c r="D1290" s="49"/>
      <c r="E1290" s="49" t="s">
        <v>56</v>
      </c>
      <c r="F1290" s="49" t="s">
        <v>402</v>
      </c>
      <c r="G1290" s="49" t="s">
        <v>820</v>
      </c>
    </row>
    <row r="1291" spans="1:7" ht="15.75" hidden="1" customHeight="1">
      <c r="A1291" s="31" t="s">
        <v>1548</v>
      </c>
      <c r="B1291" s="32" t="s">
        <v>1548</v>
      </c>
      <c r="C1291" s="46" t="s">
        <v>1550</v>
      </c>
      <c r="D1291" s="46"/>
      <c r="E1291" s="46" t="s">
        <v>56</v>
      </c>
      <c r="F1291" s="46" t="s">
        <v>402</v>
      </c>
      <c r="G1291" s="46" t="s">
        <v>820</v>
      </c>
    </row>
    <row r="1292" spans="1:7" ht="15.75" hidden="1" customHeight="1">
      <c r="A1292" s="28" t="s">
        <v>1548</v>
      </c>
      <c r="B1292" s="29" t="s">
        <v>1548</v>
      </c>
      <c r="C1292" s="49" t="s">
        <v>1551</v>
      </c>
      <c r="D1292" s="49"/>
      <c r="E1292" s="49" t="s">
        <v>56</v>
      </c>
      <c r="F1292" s="49" t="s">
        <v>402</v>
      </c>
      <c r="G1292" s="49" t="s">
        <v>820</v>
      </c>
    </row>
    <row r="1293" spans="1:7" ht="15.75" hidden="1" customHeight="1">
      <c r="A1293" s="31" t="s">
        <v>1548</v>
      </c>
      <c r="B1293" s="32" t="s">
        <v>1548</v>
      </c>
      <c r="C1293" s="46" t="s">
        <v>1552</v>
      </c>
      <c r="D1293" s="46"/>
      <c r="E1293" s="46" t="s">
        <v>56</v>
      </c>
      <c r="F1293" s="46" t="s">
        <v>402</v>
      </c>
      <c r="G1293" s="46" t="s">
        <v>820</v>
      </c>
    </row>
    <row r="1294" spans="1:7" ht="15.75" hidden="1" customHeight="1">
      <c r="A1294" s="28" t="s">
        <v>1548</v>
      </c>
      <c r="B1294" s="29" t="s">
        <v>1548</v>
      </c>
      <c r="C1294" s="49" t="s">
        <v>1553</v>
      </c>
      <c r="D1294" s="49"/>
      <c r="E1294" s="49" t="s">
        <v>56</v>
      </c>
      <c r="F1294" s="49" t="s">
        <v>402</v>
      </c>
      <c r="G1294" s="49" t="s">
        <v>1554</v>
      </c>
    </row>
    <row r="1295" spans="1:7" ht="15.75" hidden="1" customHeight="1">
      <c r="A1295" s="31" t="s">
        <v>1548</v>
      </c>
      <c r="B1295" s="32" t="s">
        <v>1555</v>
      </c>
      <c r="C1295" s="46" t="s">
        <v>1556</v>
      </c>
      <c r="D1295" s="46"/>
      <c r="E1295" s="46" t="s">
        <v>56</v>
      </c>
      <c r="F1295" s="46" t="s">
        <v>402</v>
      </c>
      <c r="G1295" s="46" t="s">
        <v>820</v>
      </c>
    </row>
    <row r="1296" spans="1:7" ht="15.75" hidden="1" customHeight="1">
      <c r="A1296" s="28" t="s">
        <v>1548</v>
      </c>
      <c r="B1296" s="29" t="s">
        <v>1557</v>
      </c>
      <c r="C1296" s="49" t="s">
        <v>1558</v>
      </c>
      <c r="D1296" s="49"/>
      <c r="E1296" s="49" t="s">
        <v>56</v>
      </c>
      <c r="F1296" s="49" t="s">
        <v>402</v>
      </c>
      <c r="G1296" s="49" t="s">
        <v>820</v>
      </c>
    </row>
    <row r="1297" spans="1:7" ht="15.75" hidden="1" customHeight="1">
      <c r="A1297" s="31" t="s">
        <v>1548</v>
      </c>
      <c r="B1297" s="32" t="s">
        <v>1557</v>
      </c>
      <c r="C1297" s="46" t="s">
        <v>1559</v>
      </c>
      <c r="D1297" s="46"/>
      <c r="E1297" s="46" t="s">
        <v>56</v>
      </c>
      <c r="F1297" s="46" t="s">
        <v>402</v>
      </c>
      <c r="G1297" s="46" t="s">
        <v>820</v>
      </c>
    </row>
    <row r="1298" spans="1:7" ht="15.75" hidden="1" customHeight="1">
      <c r="A1298" s="28"/>
      <c r="B1298" s="29"/>
      <c r="C1298" s="49"/>
      <c r="D1298" s="49"/>
      <c r="E1298" s="49"/>
      <c r="F1298" s="49"/>
      <c r="G1298" s="49"/>
    </row>
    <row r="1299" spans="1:7" ht="15.75" hidden="1" customHeight="1">
      <c r="A1299" s="31"/>
      <c r="B1299" s="32"/>
      <c r="C1299" s="46"/>
      <c r="D1299" s="46"/>
      <c r="E1299" s="46"/>
      <c r="F1299" s="46"/>
      <c r="G1299" s="46"/>
    </row>
    <row r="1300" spans="1:7" ht="15.75" hidden="1" customHeight="1">
      <c r="A1300" s="28" t="s">
        <v>1560</v>
      </c>
      <c r="B1300" s="29" t="s">
        <v>1561</v>
      </c>
      <c r="C1300" s="49"/>
      <c r="D1300" s="49" t="s">
        <v>1562</v>
      </c>
      <c r="E1300" s="49" t="s">
        <v>56</v>
      </c>
      <c r="F1300" s="49"/>
      <c r="G1300" s="49"/>
    </row>
    <row r="1301" spans="1:7" ht="15.75" hidden="1" customHeight="1">
      <c r="A1301" s="31" t="s">
        <v>1560</v>
      </c>
      <c r="B1301" s="32" t="s">
        <v>1561</v>
      </c>
      <c r="C1301" s="46"/>
      <c r="D1301" s="46" t="s">
        <v>549</v>
      </c>
      <c r="E1301" s="46" t="s">
        <v>56</v>
      </c>
      <c r="F1301" s="46"/>
      <c r="G1301" s="46"/>
    </row>
    <row r="1302" spans="1:7" ht="15.75" hidden="1" customHeight="1">
      <c r="A1302" s="28" t="s">
        <v>1560</v>
      </c>
      <c r="B1302" s="29" t="s">
        <v>1561</v>
      </c>
      <c r="C1302" s="49"/>
      <c r="D1302" s="49" t="s">
        <v>1563</v>
      </c>
      <c r="E1302" s="49" t="s">
        <v>56</v>
      </c>
      <c r="F1302" s="49"/>
      <c r="G1302" s="49"/>
    </row>
    <row r="1303" spans="1:7" ht="15.75" hidden="1" customHeight="1">
      <c r="A1303" s="31" t="s">
        <v>1560</v>
      </c>
      <c r="B1303" s="32" t="s">
        <v>1564</v>
      </c>
      <c r="C1303" s="46"/>
      <c r="D1303" s="46" t="s">
        <v>1565</v>
      </c>
      <c r="E1303" s="46" t="s">
        <v>56</v>
      </c>
      <c r="F1303" s="46"/>
      <c r="G1303" s="46"/>
    </row>
    <row r="1304" spans="1:7" ht="15.75" hidden="1" customHeight="1">
      <c r="A1304" s="28" t="s">
        <v>1560</v>
      </c>
      <c r="B1304" s="29" t="s">
        <v>1564</v>
      </c>
      <c r="C1304" s="49"/>
      <c r="D1304" s="49" t="s">
        <v>1566</v>
      </c>
      <c r="E1304" s="49" t="s">
        <v>56</v>
      </c>
      <c r="F1304" s="49"/>
      <c r="G1304" s="49"/>
    </row>
    <row r="1305" spans="1:7" ht="15.75" hidden="1" customHeight="1">
      <c r="A1305" s="31" t="s">
        <v>1560</v>
      </c>
      <c r="B1305" s="32" t="s">
        <v>1564</v>
      </c>
      <c r="C1305" s="46"/>
      <c r="D1305" s="46" t="s">
        <v>1567</v>
      </c>
      <c r="E1305" s="46" t="s">
        <v>56</v>
      </c>
      <c r="F1305" s="46"/>
      <c r="G1305" s="46"/>
    </row>
    <row r="1306" spans="1:7" ht="15.75" hidden="1" customHeight="1">
      <c r="A1306" s="28" t="s">
        <v>1560</v>
      </c>
      <c r="B1306" s="29" t="s">
        <v>1564</v>
      </c>
      <c r="C1306" s="49"/>
      <c r="D1306" s="49" t="s">
        <v>1568</v>
      </c>
      <c r="E1306" s="49" t="s">
        <v>56</v>
      </c>
      <c r="F1306" s="49"/>
      <c r="G1306" s="49"/>
    </row>
    <row r="1307" spans="1:7" ht="15.75" hidden="1" customHeight="1">
      <c r="A1307" s="31" t="s">
        <v>1560</v>
      </c>
      <c r="B1307" s="32" t="s">
        <v>1564</v>
      </c>
      <c r="C1307" s="46"/>
      <c r="D1307" s="46" t="s">
        <v>1569</v>
      </c>
      <c r="E1307" s="46" t="s">
        <v>56</v>
      </c>
      <c r="F1307" s="46"/>
      <c r="G1307" s="46"/>
    </row>
    <row r="1308" spans="1:7" ht="15.75" hidden="1" customHeight="1">
      <c r="A1308" s="28" t="s">
        <v>1560</v>
      </c>
      <c r="B1308" s="29" t="s">
        <v>1564</v>
      </c>
      <c r="C1308" s="49"/>
      <c r="D1308" s="49" t="s">
        <v>1570</v>
      </c>
      <c r="E1308" s="49" t="s">
        <v>56</v>
      </c>
      <c r="F1308" s="49"/>
      <c r="G1308" s="49"/>
    </row>
    <row r="1309" spans="1:7" ht="15.75" hidden="1" customHeight="1">
      <c r="A1309" s="31" t="s">
        <v>1560</v>
      </c>
      <c r="B1309" s="32" t="s">
        <v>1564</v>
      </c>
      <c r="C1309" s="46"/>
      <c r="D1309" s="46" t="s">
        <v>1571</v>
      </c>
      <c r="E1309" s="46" t="s">
        <v>56</v>
      </c>
      <c r="F1309" s="46"/>
      <c r="G1309" s="46"/>
    </row>
    <row r="1310" spans="1:7" ht="15.75" hidden="1" customHeight="1">
      <c r="A1310" s="28" t="s">
        <v>1560</v>
      </c>
      <c r="B1310" s="29" t="s">
        <v>1564</v>
      </c>
      <c r="C1310" s="49"/>
      <c r="D1310" s="49" t="s">
        <v>1572</v>
      </c>
      <c r="E1310" s="49" t="s">
        <v>56</v>
      </c>
      <c r="F1310" s="49"/>
      <c r="G1310" s="49"/>
    </row>
    <row r="1311" spans="1:7" ht="15.75" hidden="1" customHeight="1">
      <c r="A1311" s="31" t="s">
        <v>1573</v>
      </c>
      <c r="B1311" s="32" t="s">
        <v>435</v>
      </c>
      <c r="C1311" s="46"/>
      <c r="D1311" s="46" t="s">
        <v>1574</v>
      </c>
      <c r="E1311" s="46" t="s">
        <v>56</v>
      </c>
      <c r="F1311" s="46"/>
      <c r="G1311" s="46"/>
    </row>
    <row r="1312" spans="1:7" ht="15.75" hidden="1" customHeight="1">
      <c r="A1312" s="28" t="s">
        <v>1573</v>
      </c>
      <c r="B1312" s="29" t="s">
        <v>1575</v>
      </c>
      <c r="C1312" s="49"/>
      <c r="D1312" s="49" t="s">
        <v>1576</v>
      </c>
      <c r="E1312" s="49" t="s">
        <v>56</v>
      </c>
      <c r="F1312" s="49"/>
      <c r="G1312" s="49"/>
    </row>
    <row r="1313" spans="1:7" ht="15.75" hidden="1" customHeight="1">
      <c r="A1313" s="31" t="s">
        <v>1573</v>
      </c>
      <c r="B1313" s="32" t="s">
        <v>1575</v>
      </c>
      <c r="C1313" s="46"/>
      <c r="D1313" s="46" t="s">
        <v>1577</v>
      </c>
      <c r="E1313" s="46" t="s">
        <v>56</v>
      </c>
      <c r="F1313" s="46"/>
      <c r="G1313" s="46"/>
    </row>
    <row r="1314" spans="1:7" ht="15.75" hidden="1" customHeight="1">
      <c r="A1314" s="28" t="s">
        <v>1573</v>
      </c>
      <c r="B1314" s="29" t="s">
        <v>1575</v>
      </c>
      <c r="C1314" s="49"/>
      <c r="D1314" s="49" t="s">
        <v>1578</v>
      </c>
      <c r="E1314" s="49" t="s">
        <v>56</v>
      </c>
      <c r="F1314" s="49"/>
      <c r="G1314" s="49"/>
    </row>
    <row r="1315" spans="1:7" ht="15.75" hidden="1" customHeight="1">
      <c r="A1315" s="31" t="s">
        <v>1573</v>
      </c>
      <c r="B1315" s="32" t="s">
        <v>1575</v>
      </c>
      <c r="C1315" s="46"/>
      <c r="D1315" s="46" t="s">
        <v>1579</v>
      </c>
      <c r="E1315" s="46" t="s">
        <v>56</v>
      </c>
      <c r="F1315" s="46"/>
      <c r="G1315" s="46"/>
    </row>
    <row r="1316" spans="1:7" ht="15.75" hidden="1" customHeight="1">
      <c r="A1316" s="28" t="s">
        <v>1573</v>
      </c>
      <c r="B1316" s="29" t="s">
        <v>1575</v>
      </c>
      <c r="C1316" s="49"/>
      <c r="D1316" s="49" t="s">
        <v>1580</v>
      </c>
      <c r="E1316" s="49" t="s">
        <v>56</v>
      </c>
      <c r="F1316" s="49"/>
      <c r="G1316" s="49"/>
    </row>
    <row r="1317" spans="1:7" ht="15.75" hidden="1" customHeight="1">
      <c r="A1317" s="31" t="s">
        <v>1573</v>
      </c>
      <c r="B1317" s="32" t="s">
        <v>1575</v>
      </c>
      <c r="C1317" s="46"/>
      <c r="D1317" s="46" t="s">
        <v>1581</v>
      </c>
      <c r="E1317" s="46" t="s">
        <v>56</v>
      </c>
      <c r="F1317" s="46"/>
      <c r="G1317" s="46"/>
    </row>
    <row r="1318" spans="1:7" ht="15.75" hidden="1" customHeight="1">
      <c r="A1318" s="28" t="s">
        <v>1573</v>
      </c>
      <c r="B1318" s="29" t="s">
        <v>1575</v>
      </c>
      <c r="C1318" s="49"/>
      <c r="D1318" s="49" t="s">
        <v>1582</v>
      </c>
      <c r="E1318" s="49" t="s">
        <v>56</v>
      </c>
      <c r="F1318" s="49"/>
      <c r="G1318" s="49"/>
    </row>
    <row r="1319" spans="1:7" ht="15.75" hidden="1" customHeight="1">
      <c r="A1319" s="31" t="s">
        <v>1573</v>
      </c>
      <c r="B1319" s="32" t="s">
        <v>1575</v>
      </c>
      <c r="C1319" s="46"/>
      <c r="D1319" s="46" t="s">
        <v>1583</v>
      </c>
      <c r="E1319" s="46" t="s">
        <v>56</v>
      </c>
      <c r="F1319" s="46"/>
      <c r="G1319" s="46"/>
    </row>
    <row r="1320" spans="1:7" ht="15.75" hidden="1" customHeight="1">
      <c r="A1320" s="28" t="s">
        <v>1573</v>
      </c>
      <c r="B1320" s="29" t="s">
        <v>1575</v>
      </c>
      <c r="C1320" s="49"/>
      <c r="D1320" s="49" t="s">
        <v>1584</v>
      </c>
      <c r="E1320" s="49" t="s">
        <v>56</v>
      </c>
      <c r="F1320" s="49"/>
      <c r="G1320" s="49"/>
    </row>
    <row r="1321" spans="1:7" ht="15.75" hidden="1" customHeight="1">
      <c r="A1321" s="31" t="s">
        <v>1573</v>
      </c>
      <c r="B1321" s="32" t="s">
        <v>1575</v>
      </c>
      <c r="C1321" s="46"/>
      <c r="D1321" s="46" t="s">
        <v>1585</v>
      </c>
      <c r="E1321" s="46" t="s">
        <v>56</v>
      </c>
      <c r="F1321" s="46"/>
      <c r="G1321" s="46"/>
    </row>
    <row r="1322" spans="1:7" ht="15.75" hidden="1" customHeight="1">
      <c r="A1322" s="28" t="s">
        <v>1573</v>
      </c>
      <c r="B1322" s="29" t="s">
        <v>1575</v>
      </c>
      <c r="C1322" s="49"/>
      <c r="D1322" s="49" t="s">
        <v>1586</v>
      </c>
      <c r="E1322" s="49" t="s">
        <v>56</v>
      </c>
      <c r="F1322" s="49"/>
      <c r="G1322" s="49"/>
    </row>
    <row r="1323" spans="1:7" ht="15.75" hidden="1" customHeight="1">
      <c r="A1323" s="31" t="s">
        <v>1573</v>
      </c>
      <c r="B1323" s="32" t="s">
        <v>1575</v>
      </c>
      <c r="C1323" s="46"/>
      <c r="D1323" s="46" t="s">
        <v>1587</v>
      </c>
      <c r="E1323" s="46" t="s">
        <v>56</v>
      </c>
      <c r="F1323" s="46"/>
      <c r="G1323" s="46"/>
    </row>
    <row r="1324" spans="1:7" ht="15.75" hidden="1" customHeight="1">
      <c r="A1324" s="28" t="s">
        <v>1588</v>
      </c>
      <c r="B1324" s="29" t="s">
        <v>1589</v>
      </c>
      <c r="C1324" s="49"/>
      <c r="D1324" s="49" t="s">
        <v>1590</v>
      </c>
      <c r="E1324" s="49" t="s">
        <v>56</v>
      </c>
      <c r="F1324" s="49"/>
      <c r="G1324" s="49"/>
    </row>
    <row r="1325" spans="1:7" ht="15.75" hidden="1" customHeight="1">
      <c r="A1325" s="31" t="s">
        <v>1591</v>
      </c>
      <c r="B1325" s="32" t="s">
        <v>1592</v>
      </c>
      <c r="C1325" s="46"/>
      <c r="D1325" s="46" t="s">
        <v>1593</v>
      </c>
      <c r="E1325" s="46" t="s">
        <v>56</v>
      </c>
      <c r="F1325" s="46"/>
      <c r="G1325" s="46"/>
    </row>
    <row r="1326" spans="1:7" ht="15.75" hidden="1" customHeight="1">
      <c r="A1326" s="28" t="s">
        <v>1591</v>
      </c>
      <c r="B1326" s="29" t="s">
        <v>1592</v>
      </c>
      <c r="C1326" s="49"/>
      <c r="D1326" s="49" t="s">
        <v>1594</v>
      </c>
      <c r="E1326" s="49" t="s">
        <v>56</v>
      </c>
      <c r="F1326" s="49"/>
      <c r="G1326" s="49"/>
    </row>
    <row r="1327" spans="1:7" ht="15.75" hidden="1" customHeight="1">
      <c r="A1327" s="31" t="s">
        <v>1591</v>
      </c>
      <c r="B1327" s="32" t="s">
        <v>1595</v>
      </c>
      <c r="C1327" s="46"/>
      <c r="D1327" s="46" t="s">
        <v>1596</v>
      </c>
      <c r="E1327" s="46" t="s">
        <v>56</v>
      </c>
      <c r="F1327" s="46"/>
      <c r="G1327" s="46"/>
    </row>
    <row r="1328" spans="1:7" ht="15.75" hidden="1" customHeight="1">
      <c r="A1328" s="28" t="s">
        <v>1591</v>
      </c>
      <c r="B1328" s="29" t="s">
        <v>1592</v>
      </c>
      <c r="C1328" s="49"/>
      <c r="D1328" s="49" t="s">
        <v>1597</v>
      </c>
      <c r="E1328" s="49" t="s">
        <v>56</v>
      </c>
      <c r="F1328" s="49"/>
      <c r="G1328" s="49"/>
    </row>
    <row r="1329" spans="1:7" ht="15.75" hidden="1" customHeight="1">
      <c r="A1329" s="31" t="s">
        <v>1591</v>
      </c>
      <c r="B1329" s="32" t="s">
        <v>1592</v>
      </c>
      <c r="C1329" s="46"/>
      <c r="D1329" s="46" t="s">
        <v>1598</v>
      </c>
      <c r="E1329" s="46" t="s">
        <v>56</v>
      </c>
      <c r="F1329" s="46"/>
      <c r="G1329" s="46"/>
    </row>
    <row r="1330" spans="1:7" ht="15.75" hidden="1" customHeight="1">
      <c r="A1330" s="28" t="s">
        <v>1591</v>
      </c>
      <c r="B1330" s="29" t="s">
        <v>1595</v>
      </c>
      <c r="C1330" s="49"/>
      <c r="D1330" s="49" t="s">
        <v>1599</v>
      </c>
      <c r="E1330" s="49" t="s">
        <v>56</v>
      </c>
      <c r="F1330" s="49"/>
      <c r="G1330" s="49"/>
    </row>
    <row r="1331" spans="1:7" ht="15.75" hidden="1" customHeight="1">
      <c r="A1331" s="31" t="s">
        <v>1591</v>
      </c>
      <c r="B1331" s="32" t="s">
        <v>1595</v>
      </c>
      <c r="C1331" s="46"/>
      <c r="D1331" s="46" t="s">
        <v>1600</v>
      </c>
      <c r="E1331" s="46" t="s">
        <v>56</v>
      </c>
      <c r="F1331" s="46"/>
      <c r="G1331" s="46"/>
    </row>
    <row r="1332" spans="1:7" ht="15.75" hidden="1" customHeight="1">
      <c r="A1332" s="28" t="s">
        <v>1591</v>
      </c>
      <c r="B1332" s="29" t="s">
        <v>1592</v>
      </c>
      <c r="C1332" s="49"/>
      <c r="D1332" s="49" t="s">
        <v>1601</v>
      </c>
      <c r="E1332" s="49" t="s">
        <v>56</v>
      </c>
      <c r="F1332" s="49"/>
      <c r="G1332" s="49"/>
    </row>
    <row r="1333" spans="1:7" ht="15.75" hidden="1" customHeight="1">
      <c r="A1333" s="31" t="s">
        <v>1591</v>
      </c>
      <c r="B1333" s="32" t="s">
        <v>1595</v>
      </c>
      <c r="C1333" s="46"/>
      <c r="D1333" s="46" t="s">
        <v>1602</v>
      </c>
      <c r="E1333" s="46" t="s">
        <v>56</v>
      </c>
      <c r="F1333" s="46"/>
      <c r="G1333" s="46"/>
    </row>
    <row r="1334" spans="1:7" ht="15.75" hidden="1" customHeight="1">
      <c r="A1334" s="28" t="s">
        <v>1591</v>
      </c>
      <c r="B1334" s="29" t="s">
        <v>1592</v>
      </c>
      <c r="C1334" s="49"/>
      <c r="D1334" s="49" t="s">
        <v>1603</v>
      </c>
      <c r="E1334" s="49" t="s">
        <v>56</v>
      </c>
      <c r="F1334" s="49"/>
      <c r="G1334" s="49"/>
    </row>
    <row r="1335" spans="1:7" ht="15.75" hidden="1" customHeight="1">
      <c r="A1335" s="31" t="s">
        <v>1591</v>
      </c>
      <c r="B1335" s="32" t="s">
        <v>1592</v>
      </c>
      <c r="C1335" s="46"/>
      <c r="D1335" s="46" t="s">
        <v>1604</v>
      </c>
      <c r="E1335" s="46" t="s">
        <v>56</v>
      </c>
      <c r="F1335" s="46"/>
      <c r="G1335" s="46"/>
    </row>
    <row r="1336" spans="1:7" ht="15.75" hidden="1" customHeight="1">
      <c r="A1336" s="28" t="s">
        <v>1591</v>
      </c>
      <c r="B1336" s="29" t="s">
        <v>1595</v>
      </c>
      <c r="C1336" s="49"/>
      <c r="D1336" s="49" t="s">
        <v>1605</v>
      </c>
      <c r="E1336" s="49" t="s">
        <v>56</v>
      </c>
      <c r="F1336" s="49"/>
      <c r="G1336" s="49"/>
    </row>
    <row r="1337" spans="1:7" ht="15.75" hidden="1" customHeight="1">
      <c r="A1337" s="31" t="s">
        <v>1591</v>
      </c>
      <c r="B1337" s="32" t="s">
        <v>1592</v>
      </c>
      <c r="C1337" s="46"/>
      <c r="D1337" s="46" t="s">
        <v>1606</v>
      </c>
      <c r="E1337" s="46" t="s">
        <v>56</v>
      </c>
      <c r="F1337" s="46"/>
      <c r="G1337" s="46"/>
    </row>
    <row r="1338" spans="1:7" ht="15.75" hidden="1" customHeight="1">
      <c r="A1338" s="28" t="s">
        <v>1591</v>
      </c>
      <c r="B1338" s="29" t="s">
        <v>1592</v>
      </c>
      <c r="C1338" s="49"/>
      <c r="D1338" s="49" t="s">
        <v>1607</v>
      </c>
      <c r="E1338" s="49" t="s">
        <v>56</v>
      </c>
      <c r="F1338" s="49"/>
      <c r="G1338" s="49"/>
    </row>
    <row r="1339" spans="1:7" ht="15.75" hidden="1" customHeight="1">
      <c r="A1339" s="31" t="s">
        <v>1591</v>
      </c>
      <c r="B1339" s="32" t="s">
        <v>1592</v>
      </c>
      <c r="C1339" s="46"/>
      <c r="D1339" s="46" t="s">
        <v>1608</v>
      </c>
      <c r="E1339" s="46" t="s">
        <v>56</v>
      </c>
      <c r="F1339" s="46"/>
      <c r="G1339" s="46"/>
    </row>
    <row r="1340" spans="1:7" ht="15.75" hidden="1" customHeight="1">
      <c r="A1340" s="28" t="s">
        <v>1591</v>
      </c>
      <c r="B1340" s="29" t="s">
        <v>1595</v>
      </c>
      <c r="C1340" s="49"/>
      <c r="D1340" s="49" t="s">
        <v>1609</v>
      </c>
      <c r="E1340" s="49" t="s">
        <v>56</v>
      </c>
      <c r="F1340" s="49"/>
      <c r="G1340" s="49"/>
    </row>
    <row r="1341" spans="1:7" ht="15.75" hidden="1" customHeight="1">
      <c r="A1341" s="31" t="s">
        <v>1591</v>
      </c>
      <c r="B1341" s="32" t="s">
        <v>1592</v>
      </c>
      <c r="C1341" s="46"/>
      <c r="D1341" s="46" t="s">
        <v>1610</v>
      </c>
      <c r="E1341" s="46" t="s">
        <v>56</v>
      </c>
      <c r="F1341" s="46"/>
      <c r="G1341" s="46"/>
    </row>
    <row r="1342" spans="1:7" ht="15.75" hidden="1" customHeight="1">
      <c r="A1342" s="28" t="s">
        <v>1591</v>
      </c>
      <c r="B1342" s="29" t="s">
        <v>1595</v>
      </c>
      <c r="C1342" s="49"/>
      <c r="D1342" s="49" t="s">
        <v>1611</v>
      </c>
      <c r="E1342" s="49" t="s">
        <v>56</v>
      </c>
      <c r="F1342" s="49"/>
      <c r="G1342" s="49"/>
    </row>
    <row r="1343" spans="1:7" ht="15.75" hidden="1" customHeight="1">
      <c r="A1343" s="31" t="s">
        <v>1591</v>
      </c>
      <c r="B1343" s="32" t="s">
        <v>1612</v>
      </c>
      <c r="C1343" s="46"/>
      <c r="D1343" s="46" t="s">
        <v>1613</v>
      </c>
      <c r="E1343" s="46" t="s">
        <v>56</v>
      </c>
      <c r="F1343" s="46"/>
      <c r="G1343" s="46"/>
    </row>
    <row r="1344" spans="1:7" ht="15.75" hidden="1" customHeight="1">
      <c r="A1344" s="28" t="s">
        <v>1591</v>
      </c>
      <c r="B1344" s="29" t="s">
        <v>1612</v>
      </c>
      <c r="C1344" s="49"/>
      <c r="D1344" s="49" t="s">
        <v>1614</v>
      </c>
      <c r="E1344" s="49" t="s">
        <v>56</v>
      </c>
      <c r="F1344" s="49"/>
      <c r="G1344" s="49"/>
    </row>
    <row r="1345" spans="1:7" ht="15.75" hidden="1" customHeight="1">
      <c r="A1345" s="31" t="s">
        <v>1591</v>
      </c>
      <c r="B1345" s="32" t="s">
        <v>1612</v>
      </c>
      <c r="C1345" s="46"/>
      <c r="D1345" s="46" t="s">
        <v>1615</v>
      </c>
      <c r="E1345" s="46" t="s">
        <v>56</v>
      </c>
      <c r="F1345" s="46"/>
      <c r="G1345" s="46"/>
    </row>
    <row r="1346" spans="1:7" ht="15.75" hidden="1" customHeight="1">
      <c r="A1346" s="28" t="s">
        <v>1591</v>
      </c>
      <c r="B1346" s="29" t="s">
        <v>1612</v>
      </c>
      <c r="C1346" s="49"/>
      <c r="D1346" s="49" t="s">
        <v>1616</v>
      </c>
      <c r="E1346" s="49" t="s">
        <v>56</v>
      </c>
      <c r="F1346" s="49"/>
      <c r="G1346" s="49"/>
    </row>
    <row r="1347" spans="1:7" ht="15.75" hidden="1" customHeight="1">
      <c r="A1347" s="31" t="s">
        <v>1591</v>
      </c>
      <c r="B1347" s="32" t="s">
        <v>1612</v>
      </c>
      <c r="C1347" s="46"/>
      <c r="D1347" s="46" t="s">
        <v>1617</v>
      </c>
      <c r="E1347" s="46" t="s">
        <v>56</v>
      </c>
      <c r="F1347" s="46"/>
      <c r="G1347" s="46"/>
    </row>
    <row r="1348" spans="1:7" ht="15.75" hidden="1" customHeight="1">
      <c r="A1348" s="28" t="s">
        <v>1591</v>
      </c>
      <c r="B1348" s="29" t="s">
        <v>1618</v>
      </c>
      <c r="C1348" s="49"/>
      <c r="D1348" s="49" t="s">
        <v>1619</v>
      </c>
      <c r="E1348" s="49" t="s">
        <v>56</v>
      </c>
      <c r="F1348" s="49"/>
      <c r="G1348" s="49"/>
    </row>
    <row r="1349" spans="1:7" ht="15.75" hidden="1" customHeight="1">
      <c r="A1349" s="31" t="s">
        <v>1591</v>
      </c>
      <c r="B1349" s="32"/>
      <c r="C1349" s="46"/>
      <c r="D1349" s="46" t="s">
        <v>1620</v>
      </c>
      <c r="E1349" s="46" t="s">
        <v>56</v>
      </c>
      <c r="F1349" s="46"/>
      <c r="G1349" s="46"/>
    </row>
    <row r="1350" spans="1:7" ht="15.75" hidden="1" customHeight="1">
      <c r="A1350" s="28" t="s">
        <v>1621</v>
      </c>
      <c r="B1350" s="29" t="s">
        <v>1622</v>
      </c>
      <c r="C1350" s="49"/>
      <c r="D1350" s="49" t="s">
        <v>1623</v>
      </c>
      <c r="E1350" s="49" t="s">
        <v>56</v>
      </c>
      <c r="F1350" s="49"/>
      <c r="G1350" s="49"/>
    </row>
    <row r="1351" spans="1:7" ht="15.75" hidden="1" customHeight="1">
      <c r="A1351" s="31" t="s">
        <v>1621</v>
      </c>
      <c r="B1351" s="32" t="s">
        <v>1622</v>
      </c>
      <c r="C1351" s="46"/>
      <c r="D1351" s="46" t="s">
        <v>1624</v>
      </c>
      <c r="E1351" s="46" t="s">
        <v>56</v>
      </c>
      <c r="F1351" s="46"/>
      <c r="G1351" s="46"/>
    </row>
    <row r="1352" spans="1:7" ht="15.75" hidden="1" customHeight="1">
      <c r="A1352" s="28" t="s">
        <v>1621</v>
      </c>
      <c r="B1352" s="29" t="s">
        <v>1622</v>
      </c>
      <c r="C1352" s="49"/>
      <c r="D1352" s="49" t="s">
        <v>1625</v>
      </c>
      <c r="E1352" s="49" t="s">
        <v>56</v>
      </c>
      <c r="F1352" s="49"/>
      <c r="G1352" s="49"/>
    </row>
    <row r="1353" spans="1:7" ht="15.75" hidden="1" customHeight="1">
      <c r="A1353" s="31" t="s">
        <v>1621</v>
      </c>
      <c r="B1353" s="32" t="s">
        <v>1622</v>
      </c>
      <c r="C1353" s="46"/>
      <c r="D1353" s="46" t="s">
        <v>1626</v>
      </c>
      <c r="E1353" s="46" t="s">
        <v>56</v>
      </c>
      <c r="F1353" s="46"/>
      <c r="G1353" s="46"/>
    </row>
    <row r="1354" spans="1:7" ht="15.75" hidden="1" customHeight="1">
      <c r="A1354" s="28" t="s">
        <v>1621</v>
      </c>
      <c r="B1354" s="29" t="s">
        <v>1622</v>
      </c>
      <c r="C1354" s="49"/>
      <c r="D1354" s="49" t="s">
        <v>1627</v>
      </c>
      <c r="E1354" s="49" t="s">
        <v>56</v>
      </c>
      <c r="F1354" s="49"/>
      <c r="G1354" s="49"/>
    </row>
    <row r="1355" spans="1:7" ht="15.75" hidden="1" customHeight="1">
      <c r="A1355" s="31" t="s">
        <v>1621</v>
      </c>
      <c r="B1355" s="32" t="s">
        <v>1622</v>
      </c>
      <c r="C1355" s="46"/>
      <c r="D1355" s="46" t="s">
        <v>1628</v>
      </c>
      <c r="E1355" s="46" t="s">
        <v>56</v>
      </c>
      <c r="F1355" s="46"/>
      <c r="G1355" s="46"/>
    </row>
    <row r="1356" spans="1:7" ht="15.75" hidden="1" customHeight="1">
      <c r="A1356" s="28" t="s">
        <v>1621</v>
      </c>
      <c r="B1356" s="29" t="s">
        <v>1622</v>
      </c>
      <c r="C1356" s="49"/>
      <c r="D1356" s="49" t="s">
        <v>1629</v>
      </c>
      <c r="E1356" s="49" t="s">
        <v>56</v>
      </c>
      <c r="F1356" s="49"/>
      <c r="G1356" s="49"/>
    </row>
    <row r="1357" spans="1:7" ht="15.75" hidden="1" customHeight="1">
      <c r="A1357" s="31" t="s">
        <v>1621</v>
      </c>
      <c r="B1357" s="32" t="s">
        <v>1622</v>
      </c>
      <c r="C1357" s="46"/>
      <c r="D1357" s="46" t="s">
        <v>1630</v>
      </c>
      <c r="E1357" s="46" t="s">
        <v>56</v>
      </c>
      <c r="F1357" s="46"/>
      <c r="G1357" s="46"/>
    </row>
    <row r="1358" spans="1:7" ht="15.75" hidden="1" customHeight="1">
      <c r="A1358" s="28" t="s">
        <v>1621</v>
      </c>
      <c r="B1358" s="29" t="s">
        <v>1622</v>
      </c>
      <c r="C1358" s="49"/>
      <c r="D1358" s="49" t="s">
        <v>1631</v>
      </c>
      <c r="E1358" s="49" t="s">
        <v>56</v>
      </c>
      <c r="F1358" s="49"/>
      <c r="G1358" s="49"/>
    </row>
    <row r="1359" spans="1:7" ht="15.75" hidden="1" customHeight="1">
      <c r="A1359" s="31" t="s">
        <v>1621</v>
      </c>
      <c r="B1359" s="32" t="s">
        <v>1622</v>
      </c>
      <c r="C1359" s="46"/>
      <c r="D1359" s="46" t="s">
        <v>1632</v>
      </c>
      <c r="E1359" s="46" t="s">
        <v>56</v>
      </c>
      <c r="F1359" s="46"/>
      <c r="G1359" s="46"/>
    </row>
    <row r="1360" spans="1:7" ht="15.75" hidden="1" customHeight="1">
      <c r="A1360" s="28" t="s">
        <v>1621</v>
      </c>
      <c r="B1360" s="29" t="s">
        <v>1622</v>
      </c>
      <c r="C1360" s="49"/>
      <c r="D1360" s="49" t="s">
        <v>1633</v>
      </c>
      <c r="E1360" s="49" t="s">
        <v>56</v>
      </c>
      <c r="F1360" s="49"/>
      <c r="G1360" s="49"/>
    </row>
    <row r="1361" spans="1:7" ht="15.75" hidden="1" customHeight="1">
      <c r="A1361" s="31" t="s">
        <v>1621</v>
      </c>
      <c r="B1361" s="32" t="s">
        <v>1622</v>
      </c>
      <c r="C1361" s="46"/>
      <c r="D1361" s="46" t="s">
        <v>1634</v>
      </c>
      <c r="E1361" s="46" t="s">
        <v>56</v>
      </c>
      <c r="F1361" s="46"/>
      <c r="G1361" s="46"/>
    </row>
    <row r="1362" spans="1:7" ht="15.75" hidden="1" customHeight="1">
      <c r="A1362" s="28" t="s">
        <v>1621</v>
      </c>
      <c r="B1362" s="29" t="s">
        <v>1622</v>
      </c>
      <c r="C1362" s="49"/>
      <c r="D1362" s="49" t="s">
        <v>1635</v>
      </c>
      <c r="E1362" s="49" t="s">
        <v>56</v>
      </c>
      <c r="F1362" s="49"/>
      <c r="G1362" s="49"/>
    </row>
    <row r="1363" spans="1:7" ht="15.75" hidden="1" customHeight="1">
      <c r="A1363" s="31" t="s">
        <v>1621</v>
      </c>
      <c r="B1363" s="32" t="s">
        <v>1622</v>
      </c>
      <c r="C1363" s="46"/>
      <c r="D1363" s="46" t="s">
        <v>1636</v>
      </c>
      <c r="E1363" s="46" t="s">
        <v>56</v>
      </c>
      <c r="F1363" s="46"/>
      <c r="G1363" s="46"/>
    </row>
    <row r="1364" spans="1:7" ht="15.75" hidden="1" customHeight="1">
      <c r="A1364" s="28" t="s">
        <v>1621</v>
      </c>
      <c r="B1364" s="29" t="s">
        <v>1622</v>
      </c>
      <c r="C1364" s="49"/>
      <c r="D1364" s="49" t="s">
        <v>1637</v>
      </c>
      <c r="E1364" s="49" t="s">
        <v>56</v>
      </c>
      <c r="F1364" s="49"/>
      <c r="G1364" s="49"/>
    </row>
    <row r="1365" spans="1:7" ht="15.75" hidden="1" customHeight="1">
      <c r="A1365" s="31" t="s">
        <v>1621</v>
      </c>
      <c r="B1365" s="32" t="s">
        <v>1622</v>
      </c>
      <c r="C1365" s="46"/>
      <c r="D1365" s="46" t="s">
        <v>1638</v>
      </c>
      <c r="E1365" s="46" t="s">
        <v>56</v>
      </c>
      <c r="F1365" s="46"/>
      <c r="G1365" s="46"/>
    </row>
    <row r="1366" spans="1:7" ht="15.75" hidden="1" customHeight="1">
      <c r="A1366" s="28" t="s">
        <v>1621</v>
      </c>
      <c r="B1366" s="29" t="s">
        <v>1622</v>
      </c>
      <c r="C1366" s="49"/>
      <c r="D1366" s="49" t="s">
        <v>1639</v>
      </c>
      <c r="E1366" s="49" t="s">
        <v>56</v>
      </c>
      <c r="F1366" s="49"/>
      <c r="G1366" s="49"/>
    </row>
    <row r="1367" spans="1:7" ht="15.75" hidden="1" customHeight="1">
      <c r="A1367" s="31" t="s">
        <v>1621</v>
      </c>
      <c r="B1367" s="32" t="s">
        <v>1622</v>
      </c>
      <c r="C1367" s="46"/>
      <c r="D1367" s="46" t="s">
        <v>1640</v>
      </c>
      <c r="E1367" s="46" t="s">
        <v>56</v>
      </c>
      <c r="F1367" s="46"/>
      <c r="G1367" s="46"/>
    </row>
    <row r="1368" spans="1:7" ht="15.75" hidden="1" customHeight="1">
      <c r="A1368" s="28" t="s">
        <v>1621</v>
      </c>
      <c r="B1368" s="29" t="s">
        <v>1622</v>
      </c>
      <c r="C1368" s="49"/>
      <c r="D1368" s="49" t="s">
        <v>1641</v>
      </c>
      <c r="E1368" s="49" t="s">
        <v>56</v>
      </c>
      <c r="F1368" s="49"/>
      <c r="G1368" s="49"/>
    </row>
    <row r="1369" spans="1:7" ht="15.75" hidden="1" customHeight="1">
      <c r="A1369" s="31" t="s">
        <v>1621</v>
      </c>
      <c r="B1369" s="32" t="s">
        <v>1622</v>
      </c>
      <c r="C1369" s="46"/>
      <c r="D1369" s="46" t="s">
        <v>1642</v>
      </c>
      <c r="E1369" s="46" t="s">
        <v>56</v>
      </c>
      <c r="F1369" s="46"/>
      <c r="G1369" s="46"/>
    </row>
    <row r="1370" spans="1:7" ht="15.75" hidden="1" customHeight="1">
      <c r="A1370" s="28" t="s">
        <v>1621</v>
      </c>
      <c r="B1370" s="29" t="s">
        <v>1622</v>
      </c>
      <c r="C1370" s="49"/>
      <c r="D1370" s="49" t="s">
        <v>1643</v>
      </c>
      <c r="E1370" s="49" t="s">
        <v>56</v>
      </c>
      <c r="F1370" s="49"/>
      <c r="G1370" s="49"/>
    </row>
    <row r="1371" spans="1:7" ht="15.75" hidden="1" customHeight="1">
      <c r="A1371" s="31" t="s">
        <v>1621</v>
      </c>
      <c r="B1371" s="32" t="s">
        <v>1622</v>
      </c>
      <c r="C1371" s="46"/>
      <c r="D1371" s="46" t="s">
        <v>1644</v>
      </c>
      <c r="E1371" s="46" t="s">
        <v>56</v>
      </c>
      <c r="F1371" s="46"/>
      <c r="G1371" s="46"/>
    </row>
    <row r="1372" spans="1:7" ht="15.75" hidden="1" customHeight="1">
      <c r="A1372" s="28" t="s">
        <v>1621</v>
      </c>
      <c r="B1372" s="29" t="s">
        <v>1622</v>
      </c>
      <c r="C1372" s="49"/>
      <c r="D1372" s="49" t="s">
        <v>1645</v>
      </c>
      <c r="E1372" s="49" t="s">
        <v>56</v>
      </c>
      <c r="F1372" s="49"/>
      <c r="G1372" s="49"/>
    </row>
    <row r="1373" spans="1:7" ht="15.75" hidden="1" customHeight="1">
      <c r="A1373" s="31" t="s">
        <v>1621</v>
      </c>
      <c r="B1373" s="32" t="s">
        <v>1646</v>
      </c>
      <c r="C1373" s="46"/>
      <c r="D1373" s="46" t="s">
        <v>1647</v>
      </c>
      <c r="E1373" s="46" t="s">
        <v>56</v>
      </c>
      <c r="F1373" s="46"/>
      <c r="G1373" s="46"/>
    </row>
    <row r="1374" spans="1:7" ht="15.75" hidden="1" customHeight="1">
      <c r="A1374" s="28" t="s">
        <v>1621</v>
      </c>
      <c r="B1374" s="29" t="s">
        <v>1646</v>
      </c>
      <c r="C1374" s="49"/>
      <c r="D1374" s="49" t="s">
        <v>1648</v>
      </c>
      <c r="E1374" s="49" t="s">
        <v>56</v>
      </c>
      <c r="F1374" s="49"/>
      <c r="G1374" s="49"/>
    </row>
    <row r="1375" spans="1:7" ht="15.75" hidden="1" customHeight="1">
      <c r="A1375" s="31" t="s">
        <v>1621</v>
      </c>
      <c r="B1375" s="32" t="s">
        <v>1646</v>
      </c>
      <c r="C1375" s="46"/>
      <c r="D1375" s="46" t="s">
        <v>1649</v>
      </c>
      <c r="E1375" s="46" t="s">
        <v>56</v>
      </c>
      <c r="F1375" s="46"/>
      <c r="G1375" s="46"/>
    </row>
    <row r="1376" spans="1:7" ht="15.75" hidden="1" customHeight="1">
      <c r="A1376" s="28" t="s">
        <v>1621</v>
      </c>
      <c r="B1376" s="29" t="s">
        <v>1646</v>
      </c>
      <c r="C1376" s="49"/>
      <c r="D1376" s="49" t="s">
        <v>1650</v>
      </c>
      <c r="E1376" s="49" t="s">
        <v>56</v>
      </c>
      <c r="F1376" s="49"/>
      <c r="G1376" s="49"/>
    </row>
    <row r="1377" spans="1:7" ht="15.75" hidden="1" customHeight="1">
      <c r="A1377" s="31" t="s">
        <v>1621</v>
      </c>
      <c r="B1377" s="32" t="s">
        <v>1646</v>
      </c>
      <c r="C1377" s="46"/>
      <c r="D1377" s="46"/>
      <c r="E1377" s="46"/>
      <c r="F1377" s="46"/>
      <c r="G1377" s="46"/>
    </row>
    <row r="1378" spans="1:7" ht="15.75" hidden="1" customHeight="1">
      <c r="A1378" s="28" t="s">
        <v>1621</v>
      </c>
      <c r="B1378" s="29" t="s">
        <v>1646</v>
      </c>
      <c r="C1378" s="49"/>
      <c r="D1378" s="49" t="s">
        <v>1651</v>
      </c>
      <c r="E1378" s="49" t="s">
        <v>56</v>
      </c>
      <c r="F1378" s="49"/>
      <c r="G1378" s="49"/>
    </row>
    <row r="1379" spans="1:7" ht="15.75" hidden="1" customHeight="1">
      <c r="A1379" s="31" t="s">
        <v>1621</v>
      </c>
      <c r="B1379" s="32" t="s">
        <v>1646</v>
      </c>
      <c r="C1379" s="46"/>
      <c r="D1379" s="46" t="s">
        <v>1652</v>
      </c>
      <c r="E1379" s="46" t="s">
        <v>56</v>
      </c>
      <c r="F1379" s="46"/>
      <c r="G1379" s="46"/>
    </row>
    <row r="1380" spans="1:7" ht="15.75" hidden="1" customHeight="1">
      <c r="A1380" s="28" t="s">
        <v>1621</v>
      </c>
      <c r="B1380" s="29" t="s">
        <v>1646</v>
      </c>
      <c r="C1380" s="49"/>
      <c r="D1380" s="49" t="s">
        <v>1653</v>
      </c>
      <c r="E1380" s="49" t="s">
        <v>56</v>
      </c>
      <c r="F1380" s="49"/>
      <c r="G1380" s="49"/>
    </row>
    <row r="1381" spans="1:7" ht="15.75" hidden="1" customHeight="1">
      <c r="A1381" s="31" t="s">
        <v>1621</v>
      </c>
      <c r="B1381" s="32" t="s">
        <v>1646</v>
      </c>
      <c r="C1381" s="46"/>
      <c r="D1381" s="46" t="s">
        <v>1654</v>
      </c>
      <c r="E1381" s="46" t="s">
        <v>56</v>
      </c>
      <c r="F1381" s="46"/>
      <c r="G1381" s="46"/>
    </row>
    <row r="1382" spans="1:7" ht="15.75" hidden="1" customHeight="1">
      <c r="A1382" s="28" t="s">
        <v>1621</v>
      </c>
      <c r="B1382" s="29" t="s">
        <v>1646</v>
      </c>
      <c r="C1382" s="49"/>
      <c r="D1382" s="49" t="s">
        <v>1655</v>
      </c>
      <c r="E1382" s="49" t="s">
        <v>56</v>
      </c>
      <c r="F1382" s="49"/>
      <c r="G1382" s="49"/>
    </row>
    <row r="1383" spans="1:7" ht="15.75" hidden="1" customHeight="1">
      <c r="A1383" s="31" t="s">
        <v>1656</v>
      </c>
      <c r="B1383" s="32" t="s">
        <v>1657</v>
      </c>
      <c r="C1383" s="46"/>
      <c r="D1383" s="46" t="s">
        <v>1658</v>
      </c>
      <c r="E1383" s="46" t="s">
        <v>56</v>
      </c>
      <c r="F1383" s="46"/>
      <c r="G1383" s="46"/>
    </row>
    <row r="1384" spans="1:7" ht="15.75" hidden="1" customHeight="1">
      <c r="A1384" s="28" t="s">
        <v>1656</v>
      </c>
      <c r="B1384" s="29" t="s">
        <v>1657</v>
      </c>
      <c r="C1384" s="49"/>
      <c r="D1384" s="49" t="s">
        <v>1659</v>
      </c>
      <c r="E1384" s="49" t="s">
        <v>56</v>
      </c>
      <c r="F1384" s="49"/>
      <c r="G1384" s="49"/>
    </row>
    <row r="1385" spans="1:7" ht="15.75" hidden="1" customHeight="1">
      <c r="A1385" s="31" t="s">
        <v>1656</v>
      </c>
      <c r="B1385" s="32" t="s">
        <v>1657</v>
      </c>
      <c r="C1385" s="46"/>
      <c r="D1385" s="46" t="s">
        <v>1660</v>
      </c>
      <c r="E1385" s="46" t="s">
        <v>56</v>
      </c>
      <c r="F1385" s="46"/>
      <c r="G1385" s="46"/>
    </row>
    <row r="1386" spans="1:7" ht="15.75" hidden="1" customHeight="1">
      <c r="A1386" s="28" t="s">
        <v>1656</v>
      </c>
      <c r="B1386" s="29" t="s">
        <v>1657</v>
      </c>
      <c r="C1386" s="49"/>
      <c r="D1386" s="49" t="s">
        <v>1661</v>
      </c>
      <c r="E1386" s="49" t="s">
        <v>56</v>
      </c>
      <c r="F1386" s="49"/>
      <c r="G1386" s="49"/>
    </row>
    <row r="1387" spans="1:7" ht="15.75" hidden="1" customHeight="1">
      <c r="A1387" s="31" t="s">
        <v>1656</v>
      </c>
      <c r="B1387" s="32" t="s">
        <v>1657</v>
      </c>
      <c r="C1387" s="46"/>
      <c r="D1387" s="46" t="s">
        <v>1662</v>
      </c>
      <c r="E1387" s="46" t="s">
        <v>56</v>
      </c>
      <c r="F1387" s="46"/>
      <c r="G1387" s="46"/>
    </row>
    <row r="1388" spans="1:7" ht="15.75" hidden="1" customHeight="1">
      <c r="A1388" s="28" t="s">
        <v>1656</v>
      </c>
      <c r="B1388" s="29" t="s">
        <v>1657</v>
      </c>
      <c r="C1388" s="49"/>
      <c r="D1388" s="49" t="s">
        <v>1663</v>
      </c>
      <c r="E1388" s="49" t="s">
        <v>56</v>
      </c>
      <c r="F1388" s="49"/>
      <c r="G1388" s="49"/>
    </row>
    <row r="1389" spans="1:7" ht="15.75" hidden="1" customHeight="1">
      <c r="A1389" s="31" t="s">
        <v>1656</v>
      </c>
      <c r="B1389" s="32" t="s">
        <v>1657</v>
      </c>
      <c r="C1389" s="46"/>
      <c r="D1389" s="46" t="s">
        <v>1664</v>
      </c>
      <c r="E1389" s="46" t="s">
        <v>56</v>
      </c>
      <c r="F1389" s="46"/>
      <c r="G1389" s="46"/>
    </row>
    <row r="1390" spans="1:7" ht="15.75" hidden="1" customHeight="1">
      <c r="A1390" s="28" t="s">
        <v>1656</v>
      </c>
      <c r="B1390" s="29" t="s">
        <v>1657</v>
      </c>
      <c r="C1390" s="49"/>
      <c r="D1390" s="49" t="s">
        <v>1665</v>
      </c>
      <c r="E1390" s="49" t="s">
        <v>56</v>
      </c>
      <c r="F1390" s="49"/>
      <c r="G1390" s="49"/>
    </row>
    <row r="1391" spans="1:7" ht="15.75" hidden="1" customHeight="1">
      <c r="A1391" s="31" t="s">
        <v>1656</v>
      </c>
      <c r="B1391" s="32" t="s">
        <v>1657</v>
      </c>
      <c r="C1391" s="46"/>
      <c r="D1391" s="46" t="s">
        <v>1666</v>
      </c>
      <c r="E1391" s="46" t="s">
        <v>56</v>
      </c>
      <c r="F1391" s="46"/>
      <c r="G1391" s="46"/>
    </row>
    <row r="1392" spans="1:7" ht="15.75" hidden="1" customHeight="1">
      <c r="A1392" s="28" t="s">
        <v>1656</v>
      </c>
      <c r="B1392" s="29" t="s">
        <v>1657</v>
      </c>
      <c r="C1392" s="49"/>
      <c r="D1392" s="49" t="s">
        <v>1667</v>
      </c>
      <c r="E1392" s="49" t="s">
        <v>56</v>
      </c>
      <c r="F1392" s="49"/>
      <c r="G1392" s="49"/>
    </row>
    <row r="1393" spans="1:7" ht="15.75" hidden="1" customHeight="1">
      <c r="A1393" s="31" t="s">
        <v>1656</v>
      </c>
      <c r="B1393" s="32" t="s">
        <v>1657</v>
      </c>
      <c r="C1393" s="46"/>
      <c r="D1393" s="46" t="s">
        <v>1668</v>
      </c>
      <c r="E1393" s="46" t="s">
        <v>56</v>
      </c>
      <c r="F1393" s="46"/>
      <c r="G1393" s="46"/>
    </row>
    <row r="1394" spans="1:7" ht="15.75" hidden="1" customHeight="1">
      <c r="A1394" s="28" t="s">
        <v>1656</v>
      </c>
      <c r="B1394" s="29" t="s">
        <v>1657</v>
      </c>
      <c r="C1394" s="49"/>
      <c r="D1394" s="49" t="s">
        <v>1669</v>
      </c>
      <c r="E1394" s="49" t="s">
        <v>56</v>
      </c>
      <c r="F1394" s="49"/>
      <c r="G1394" s="49"/>
    </row>
    <row r="1395" spans="1:7" ht="15.75" hidden="1" customHeight="1">
      <c r="A1395" s="31" t="s">
        <v>1656</v>
      </c>
      <c r="B1395" s="32" t="s">
        <v>1657</v>
      </c>
      <c r="C1395" s="46"/>
      <c r="D1395" s="46" t="s">
        <v>1670</v>
      </c>
      <c r="E1395" s="46" t="s">
        <v>56</v>
      </c>
      <c r="F1395" s="46"/>
      <c r="G1395" s="46"/>
    </row>
    <row r="1396" spans="1:7" ht="15.75" hidden="1" customHeight="1">
      <c r="A1396" s="28" t="s">
        <v>1656</v>
      </c>
      <c r="B1396" s="29" t="s">
        <v>1657</v>
      </c>
      <c r="C1396" s="49"/>
      <c r="D1396" s="49" t="s">
        <v>1671</v>
      </c>
      <c r="E1396" s="49" t="s">
        <v>56</v>
      </c>
      <c r="F1396" s="49"/>
      <c r="G1396" s="49"/>
    </row>
    <row r="1397" spans="1:7" ht="15.75" hidden="1" customHeight="1">
      <c r="A1397" s="31" t="s">
        <v>1656</v>
      </c>
      <c r="B1397" s="32" t="s">
        <v>1672</v>
      </c>
      <c r="C1397" s="46"/>
      <c r="D1397" s="46" t="s">
        <v>1673</v>
      </c>
      <c r="E1397" s="46" t="s">
        <v>56</v>
      </c>
      <c r="F1397" s="46"/>
      <c r="G1397" s="46"/>
    </row>
    <row r="1398" spans="1:7" ht="15.75" hidden="1" customHeight="1">
      <c r="A1398" s="28" t="s">
        <v>1656</v>
      </c>
      <c r="B1398" s="29" t="s">
        <v>1657</v>
      </c>
      <c r="C1398" s="49"/>
      <c r="D1398" s="49" t="s">
        <v>1674</v>
      </c>
      <c r="E1398" s="49" t="s">
        <v>56</v>
      </c>
      <c r="F1398" s="49"/>
      <c r="G1398" s="49"/>
    </row>
    <row r="1399" spans="1:7" ht="15.75" hidden="1" customHeight="1">
      <c r="A1399" s="31" t="s">
        <v>1656</v>
      </c>
      <c r="B1399" s="32" t="s">
        <v>1657</v>
      </c>
      <c r="C1399" s="46"/>
      <c r="D1399" s="46" t="s">
        <v>1675</v>
      </c>
      <c r="E1399" s="46" t="s">
        <v>56</v>
      </c>
      <c r="F1399" s="46"/>
      <c r="G1399" s="46"/>
    </row>
    <row r="1400" spans="1:7" ht="15.75" hidden="1" customHeight="1">
      <c r="A1400" s="28" t="s">
        <v>1656</v>
      </c>
      <c r="B1400" s="29" t="s">
        <v>1657</v>
      </c>
      <c r="C1400" s="49"/>
      <c r="D1400" s="49" t="s">
        <v>1676</v>
      </c>
      <c r="E1400" s="49" t="s">
        <v>56</v>
      </c>
      <c r="F1400" s="49"/>
      <c r="G1400" s="49"/>
    </row>
    <row r="1401" spans="1:7" ht="15.75" hidden="1" customHeight="1">
      <c r="A1401" s="31" t="s">
        <v>1656</v>
      </c>
      <c r="B1401" s="32" t="s">
        <v>1657</v>
      </c>
      <c r="C1401" s="46"/>
      <c r="D1401" s="46" t="s">
        <v>1677</v>
      </c>
      <c r="E1401" s="46" t="s">
        <v>56</v>
      </c>
      <c r="F1401" s="46"/>
      <c r="G1401" s="46"/>
    </row>
    <row r="1402" spans="1:7" ht="15.75" hidden="1" customHeight="1">
      <c r="A1402" s="28" t="s">
        <v>1656</v>
      </c>
      <c r="B1402" s="29" t="s">
        <v>1672</v>
      </c>
      <c r="C1402" s="49"/>
      <c r="D1402" s="49" t="s">
        <v>1678</v>
      </c>
      <c r="E1402" s="49" t="s">
        <v>56</v>
      </c>
      <c r="F1402" s="49"/>
      <c r="G1402" s="49"/>
    </row>
    <row r="1403" spans="1:7" ht="15.75" hidden="1" customHeight="1">
      <c r="A1403" s="31" t="s">
        <v>1656</v>
      </c>
      <c r="B1403" s="32" t="s">
        <v>1657</v>
      </c>
      <c r="C1403" s="46"/>
      <c r="D1403" s="46" t="s">
        <v>1679</v>
      </c>
      <c r="E1403" s="46" t="s">
        <v>56</v>
      </c>
      <c r="F1403" s="46"/>
      <c r="G1403" s="46"/>
    </row>
    <row r="1404" spans="1:7" ht="15.75" hidden="1" customHeight="1">
      <c r="A1404" s="28" t="s">
        <v>1656</v>
      </c>
      <c r="B1404" s="29" t="s">
        <v>1672</v>
      </c>
      <c r="C1404" s="49"/>
      <c r="D1404" s="49" t="s">
        <v>1680</v>
      </c>
      <c r="E1404" s="49" t="s">
        <v>56</v>
      </c>
      <c r="F1404" s="49"/>
      <c r="G1404" s="49"/>
    </row>
    <row r="1405" spans="1:7" ht="15.75" hidden="1" customHeight="1">
      <c r="A1405" s="31" t="s">
        <v>1681</v>
      </c>
      <c r="B1405" s="32" t="s">
        <v>1682</v>
      </c>
      <c r="C1405" s="46"/>
      <c r="D1405" s="46" t="s">
        <v>1683</v>
      </c>
      <c r="E1405" s="46" t="s">
        <v>56</v>
      </c>
      <c r="F1405" s="46"/>
      <c r="G1405" s="46"/>
    </row>
    <row r="1406" spans="1:7" ht="15.75" hidden="1" customHeight="1">
      <c r="A1406" s="28" t="s">
        <v>1681</v>
      </c>
      <c r="B1406" s="29" t="s">
        <v>1682</v>
      </c>
      <c r="C1406" s="49"/>
      <c r="D1406" s="49" t="s">
        <v>1684</v>
      </c>
      <c r="E1406" s="49" t="s">
        <v>56</v>
      </c>
      <c r="F1406" s="49"/>
      <c r="G1406" s="49"/>
    </row>
    <row r="1407" spans="1:7" ht="15.75" hidden="1" customHeight="1">
      <c r="A1407" s="31" t="s">
        <v>1681</v>
      </c>
      <c r="B1407" s="32" t="s">
        <v>1682</v>
      </c>
      <c r="C1407" s="46"/>
      <c r="D1407" s="46" t="s">
        <v>1685</v>
      </c>
      <c r="E1407" s="46" t="s">
        <v>56</v>
      </c>
      <c r="F1407" s="46"/>
      <c r="G1407" s="46"/>
    </row>
    <row r="1408" spans="1:7" ht="15.75" hidden="1" customHeight="1">
      <c r="A1408" s="28" t="s">
        <v>1681</v>
      </c>
      <c r="B1408" s="29" t="s">
        <v>1682</v>
      </c>
      <c r="C1408" s="49"/>
      <c r="D1408" s="49" t="s">
        <v>1686</v>
      </c>
      <c r="E1408" s="49" t="s">
        <v>56</v>
      </c>
      <c r="F1408" s="49"/>
      <c r="G1408" s="49"/>
    </row>
    <row r="1409" spans="1:7" ht="15.75" hidden="1" customHeight="1">
      <c r="A1409" s="31" t="s">
        <v>1681</v>
      </c>
      <c r="B1409" s="32" t="s">
        <v>1682</v>
      </c>
      <c r="C1409" s="46"/>
      <c r="D1409" s="46" t="s">
        <v>1687</v>
      </c>
      <c r="E1409" s="46" t="s">
        <v>56</v>
      </c>
      <c r="F1409" s="46"/>
      <c r="G1409" s="46"/>
    </row>
    <row r="1410" spans="1:7" ht="15.75" hidden="1" customHeight="1">
      <c r="A1410" s="28" t="s">
        <v>1681</v>
      </c>
      <c r="B1410" s="29" t="s">
        <v>1682</v>
      </c>
      <c r="C1410" s="49"/>
      <c r="D1410" s="49" t="s">
        <v>1688</v>
      </c>
      <c r="E1410" s="49" t="s">
        <v>56</v>
      </c>
      <c r="F1410" s="49"/>
      <c r="G1410" s="49"/>
    </row>
    <row r="1411" spans="1:7" ht="15.75" hidden="1" customHeight="1">
      <c r="A1411" s="31" t="s">
        <v>1681</v>
      </c>
      <c r="B1411" s="32" t="s">
        <v>1682</v>
      </c>
      <c r="C1411" s="46"/>
      <c r="D1411" s="46" t="s">
        <v>1689</v>
      </c>
      <c r="E1411" s="46" t="s">
        <v>56</v>
      </c>
      <c r="F1411" s="46"/>
      <c r="G1411" s="46"/>
    </row>
    <row r="1412" spans="1:7" ht="15.75" hidden="1" customHeight="1">
      <c r="A1412" s="28" t="s">
        <v>1681</v>
      </c>
      <c r="B1412" s="29" t="s">
        <v>1682</v>
      </c>
      <c r="C1412" s="49"/>
      <c r="D1412" s="49" t="s">
        <v>1690</v>
      </c>
      <c r="E1412" s="49" t="s">
        <v>56</v>
      </c>
      <c r="F1412" s="49"/>
      <c r="G1412" s="49"/>
    </row>
    <row r="1413" spans="1:7" ht="15.75" hidden="1" customHeight="1">
      <c r="A1413" s="31" t="s">
        <v>1681</v>
      </c>
      <c r="B1413" s="32" t="s">
        <v>1682</v>
      </c>
      <c r="C1413" s="46"/>
      <c r="D1413" s="46" t="s">
        <v>1691</v>
      </c>
      <c r="E1413" s="46" t="s">
        <v>56</v>
      </c>
      <c r="F1413" s="46"/>
      <c r="G1413" s="46"/>
    </row>
    <row r="1414" spans="1:7" ht="15.75" hidden="1" customHeight="1">
      <c r="A1414" s="28" t="s">
        <v>1692</v>
      </c>
      <c r="B1414" s="28" t="s">
        <v>1692</v>
      </c>
      <c r="C1414" s="49" t="s">
        <v>1693</v>
      </c>
      <c r="D1414" s="49" t="s">
        <v>1694</v>
      </c>
      <c r="E1414" s="49" t="s">
        <v>56</v>
      </c>
      <c r="F1414" s="49"/>
      <c r="G1414" s="49"/>
    </row>
    <row r="1415" spans="1:7" ht="15.75" hidden="1" customHeight="1">
      <c r="A1415" s="31" t="s">
        <v>1692</v>
      </c>
      <c r="B1415" s="31" t="s">
        <v>1692</v>
      </c>
      <c r="C1415" s="72" t="s">
        <v>1695</v>
      </c>
      <c r="D1415" s="46" t="s">
        <v>1696</v>
      </c>
      <c r="E1415" s="46" t="s">
        <v>56</v>
      </c>
      <c r="F1415" s="46"/>
      <c r="G1415" s="46"/>
    </row>
    <row r="1416" spans="1:7" ht="15.75" hidden="1" customHeight="1">
      <c r="A1416" s="28" t="s">
        <v>1692</v>
      </c>
      <c r="B1416" s="28" t="s">
        <v>1692</v>
      </c>
      <c r="C1416" s="49" t="s">
        <v>1697</v>
      </c>
      <c r="D1416" s="49" t="s">
        <v>1698</v>
      </c>
      <c r="E1416" s="49" t="s">
        <v>56</v>
      </c>
      <c r="F1416" s="49"/>
      <c r="G1416" s="49"/>
    </row>
    <row r="1417" spans="1:7" ht="15.75" hidden="1" customHeight="1">
      <c r="A1417" s="31" t="s">
        <v>1692</v>
      </c>
      <c r="B1417" s="31" t="s">
        <v>1692</v>
      </c>
      <c r="C1417" s="46" t="s">
        <v>1699</v>
      </c>
      <c r="D1417" s="46" t="s">
        <v>1700</v>
      </c>
      <c r="E1417" s="46" t="s">
        <v>56</v>
      </c>
      <c r="F1417" s="46"/>
      <c r="G1417" s="46"/>
    </row>
    <row r="1418" spans="1:7" ht="15.75" hidden="1" customHeight="1">
      <c r="A1418" s="28" t="s">
        <v>1692</v>
      </c>
      <c r="B1418" s="28" t="s">
        <v>1692</v>
      </c>
      <c r="C1418" s="49" t="s">
        <v>1701</v>
      </c>
      <c r="D1418" s="49" t="s">
        <v>1702</v>
      </c>
      <c r="E1418" s="49" t="s">
        <v>56</v>
      </c>
      <c r="F1418" s="49"/>
      <c r="G1418" s="49"/>
    </row>
    <row r="1419" spans="1:7" ht="15.75" hidden="1" customHeight="1">
      <c r="A1419" s="31" t="s">
        <v>1692</v>
      </c>
      <c r="B1419" s="31" t="s">
        <v>1692</v>
      </c>
      <c r="C1419" s="46" t="s">
        <v>1703</v>
      </c>
      <c r="D1419" s="46" t="s">
        <v>1704</v>
      </c>
      <c r="E1419" s="46" t="s">
        <v>56</v>
      </c>
      <c r="F1419" s="46"/>
      <c r="G1419" s="46"/>
    </row>
    <row r="1420" spans="1:7" ht="15.75" hidden="1" customHeight="1">
      <c r="A1420" s="28" t="s">
        <v>1692</v>
      </c>
      <c r="B1420" s="28" t="s">
        <v>1692</v>
      </c>
      <c r="C1420" s="49" t="s">
        <v>1705</v>
      </c>
      <c r="D1420" s="49" t="s">
        <v>1706</v>
      </c>
      <c r="E1420" s="49" t="s">
        <v>56</v>
      </c>
      <c r="F1420" s="49"/>
      <c r="G1420" s="49"/>
    </row>
    <row r="1421" spans="1:7" ht="15.75" hidden="1" customHeight="1">
      <c r="A1421" s="31" t="s">
        <v>1692</v>
      </c>
      <c r="B1421" s="31" t="s">
        <v>1692</v>
      </c>
      <c r="C1421" s="46" t="s">
        <v>1707</v>
      </c>
      <c r="D1421" s="46" t="s">
        <v>1708</v>
      </c>
      <c r="E1421" s="46" t="s">
        <v>56</v>
      </c>
      <c r="F1421" s="46"/>
      <c r="G1421" s="46"/>
    </row>
    <row r="1422" spans="1:7" ht="15.75" hidden="1" customHeight="1">
      <c r="A1422" s="28" t="s">
        <v>1692</v>
      </c>
      <c r="B1422" s="28" t="s">
        <v>1692</v>
      </c>
      <c r="C1422" s="49" t="s">
        <v>1709</v>
      </c>
      <c r="D1422" s="49" t="s">
        <v>1710</v>
      </c>
      <c r="E1422" s="49" t="s">
        <v>56</v>
      </c>
      <c r="F1422" s="49"/>
      <c r="G1422" s="49"/>
    </row>
    <row r="1423" spans="1:7" ht="15.75" hidden="1" customHeight="1">
      <c r="A1423" s="31" t="s">
        <v>1692</v>
      </c>
      <c r="B1423" s="31" t="s">
        <v>1692</v>
      </c>
      <c r="C1423" s="46" t="s">
        <v>1711</v>
      </c>
      <c r="D1423" s="46" t="s">
        <v>1712</v>
      </c>
      <c r="E1423" s="46" t="s">
        <v>56</v>
      </c>
      <c r="F1423" s="46"/>
      <c r="G1423" s="46"/>
    </row>
    <row r="1424" spans="1:7" ht="15.75" hidden="1" customHeight="1">
      <c r="A1424" s="28" t="s">
        <v>1692</v>
      </c>
      <c r="B1424" s="28" t="s">
        <v>1692</v>
      </c>
      <c r="C1424" s="49" t="s">
        <v>1713</v>
      </c>
      <c r="D1424" s="49" t="s">
        <v>1714</v>
      </c>
      <c r="E1424" s="49" t="s">
        <v>56</v>
      </c>
      <c r="F1424" s="49"/>
      <c r="G1424" s="49"/>
    </row>
    <row r="1425" spans="1:7" ht="15.75" hidden="1" customHeight="1">
      <c r="A1425" s="31" t="s">
        <v>1692</v>
      </c>
      <c r="B1425" s="31" t="s">
        <v>1692</v>
      </c>
      <c r="C1425" s="76" t="s">
        <v>1715</v>
      </c>
      <c r="D1425" s="46" t="s">
        <v>1716</v>
      </c>
      <c r="E1425" s="46" t="s">
        <v>56</v>
      </c>
      <c r="F1425" s="46"/>
      <c r="G1425" s="46"/>
    </row>
    <row r="1426" spans="1:7" ht="15.75" hidden="1" customHeight="1">
      <c r="A1426" s="28" t="s">
        <v>1692</v>
      </c>
      <c r="B1426" s="28" t="s">
        <v>1692</v>
      </c>
      <c r="C1426" s="49" t="s">
        <v>1717</v>
      </c>
      <c r="D1426" s="49" t="s">
        <v>1718</v>
      </c>
      <c r="E1426" s="49" t="s">
        <v>56</v>
      </c>
      <c r="F1426" s="49"/>
      <c r="G1426" s="49"/>
    </row>
    <row r="1427" spans="1:7" ht="15.75" hidden="1" customHeight="1">
      <c r="A1427" s="31" t="s">
        <v>1692</v>
      </c>
      <c r="B1427" s="31" t="s">
        <v>1692</v>
      </c>
      <c r="C1427" s="46" t="s">
        <v>1719</v>
      </c>
      <c r="D1427" s="46" t="s">
        <v>1720</v>
      </c>
      <c r="E1427" s="46" t="s">
        <v>56</v>
      </c>
      <c r="F1427" s="46"/>
      <c r="G1427" s="46"/>
    </row>
    <row r="1428" spans="1:7" ht="15.75" hidden="1" customHeight="1">
      <c r="A1428" s="28" t="s">
        <v>1692</v>
      </c>
      <c r="B1428" s="28" t="s">
        <v>1692</v>
      </c>
      <c r="C1428" s="49" t="s">
        <v>1721</v>
      </c>
      <c r="D1428" s="49" t="s">
        <v>1722</v>
      </c>
      <c r="E1428" s="49" t="s">
        <v>56</v>
      </c>
      <c r="F1428" s="49"/>
      <c r="G1428" s="49"/>
    </row>
    <row r="1429" spans="1:7" ht="15.75" hidden="1" customHeight="1">
      <c r="A1429" s="31" t="s">
        <v>1692</v>
      </c>
      <c r="B1429" s="31" t="s">
        <v>1692</v>
      </c>
      <c r="C1429" s="46" t="s">
        <v>1723</v>
      </c>
      <c r="D1429" s="46" t="s">
        <v>1724</v>
      </c>
      <c r="E1429" s="46" t="s">
        <v>56</v>
      </c>
      <c r="F1429" s="46"/>
      <c r="G1429" s="46"/>
    </row>
    <row r="1430" spans="1:7" ht="15.75" hidden="1" customHeight="1">
      <c r="A1430" s="28" t="s">
        <v>1692</v>
      </c>
      <c r="B1430" s="28" t="s">
        <v>1692</v>
      </c>
      <c r="C1430" s="49" t="s">
        <v>1725</v>
      </c>
      <c r="D1430" s="49" t="s">
        <v>1726</v>
      </c>
      <c r="E1430" s="49" t="s">
        <v>56</v>
      </c>
      <c r="F1430" s="49"/>
      <c r="G1430" s="49"/>
    </row>
    <row r="1431" spans="1:7" ht="15.75" hidden="1" customHeight="1">
      <c r="A1431" s="31" t="s">
        <v>1692</v>
      </c>
      <c r="B1431" s="31" t="s">
        <v>1692</v>
      </c>
      <c r="C1431" s="77" t="s">
        <v>1727</v>
      </c>
      <c r="D1431" s="46" t="s">
        <v>1728</v>
      </c>
      <c r="E1431" s="46" t="s">
        <v>56</v>
      </c>
      <c r="F1431" s="46"/>
      <c r="G1431" s="46"/>
    </row>
    <row r="1432" spans="1:7" ht="15.75" hidden="1" customHeight="1">
      <c r="A1432" s="28" t="s">
        <v>1692</v>
      </c>
      <c r="B1432" s="28" t="s">
        <v>1692</v>
      </c>
      <c r="C1432" s="77" t="s">
        <v>1729</v>
      </c>
      <c r="D1432" s="49" t="s">
        <v>1730</v>
      </c>
      <c r="E1432" s="49" t="s">
        <v>56</v>
      </c>
      <c r="F1432" s="49"/>
      <c r="G1432" s="49"/>
    </row>
    <row r="1433" spans="1:7" ht="15.75" hidden="1" customHeight="1">
      <c r="A1433" s="31" t="s">
        <v>1692</v>
      </c>
      <c r="B1433" s="31" t="s">
        <v>1692</v>
      </c>
      <c r="C1433" s="46" t="s">
        <v>1731</v>
      </c>
      <c r="D1433" s="46" t="s">
        <v>1732</v>
      </c>
      <c r="E1433" s="46" t="s">
        <v>56</v>
      </c>
      <c r="F1433" s="46"/>
      <c r="G1433" s="46"/>
    </row>
    <row r="1434" spans="1:7" ht="15.75" hidden="1" customHeight="1">
      <c r="A1434" s="28" t="s">
        <v>1692</v>
      </c>
      <c r="B1434" s="28" t="s">
        <v>1692</v>
      </c>
      <c r="C1434" s="49" t="s">
        <v>1733</v>
      </c>
      <c r="D1434" s="49" t="s">
        <v>1734</v>
      </c>
      <c r="E1434" s="49" t="s">
        <v>56</v>
      </c>
      <c r="F1434" s="49"/>
      <c r="G1434" s="49"/>
    </row>
    <row r="1435" spans="1:7" ht="15.75" hidden="1" customHeight="1">
      <c r="A1435" s="31" t="s">
        <v>1692</v>
      </c>
      <c r="B1435" s="31" t="s">
        <v>1692</v>
      </c>
      <c r="C1435" s="46" t="s">
        <v>1735</v>
      </c>
      <c r="D1435" s="46" t="s">
        <v>1736</v>
      </c>
      <c r="E1435" s="46" t="s">
        <v>56</v>
      </c>
      <c r="F1435" s="46"/>
      <c r="G1435" s="46"/>
    </row>
    <row r="1436" spans="1:7" ht="15.75" hidden="1" customHeight="1">
      <c r="A1436" s="28" t="s">
        <v>1692</v>
      </c>
      <c r="B1436" s="28" t="s">
        <v>1692</v>
      </c>
      <c r="C1436" s="49" t="s">
        <v>1737</v>
      </c>
      <c r="D1436" s="49" t="s">
        <v>1738</v>
      </c>
      <c r="E1436" s="49" t="s">
        <v>56</v>
      </c>
      <c r="F1436" s="49"/>
      <c r="G1436" s="49"/>
    </row>
    <row r="1437" spans="1:7" ht="15.75" hidden="1" customHeight="1">
      <c r="A1437" s="31" t="s">
        <v>1739</v>
      </c>
      <c r="B1437" s="32" t="s">
        <v>1740</v>
      </c>
      <c r="C1437" s="46" t="s">
        <v>1741</v>
      </c>
      <c r="D1437" s="46"/>
      <c r="E1437" s="46" t="s">
        <v>56</v>
      </c>
      <c r="F1437" s="46" t="s">
        <v>402</v>
      </c>
      <c r="G1437" s="46" t="s">
        <v>1742</v>
      </c>
    </row>
    <row r="1438" spans="1:7" ht="15.75" hidden="1" customHeight="1">
      <c r="A1438" s="28"/>
      <c r="B1438" s="29"/>
      <c r="C1438" s="49"/>
      <c r="D1438" s="49"/>
      <c r="E1438" s="49"/>
      <c r="F1438" s="49"/>
      <c r="G1438" s="49"/>
    </row>
    <row r="1439" spans="1:7" ht="15.75" hidden="1" customHeight="1">
      <c r="A1439" s="31" t="s">
        <v>1739</v>
      </c>
      <c r="B1439" s="32" t="s">
        <v>1740</v>
      </c>
      <c r="C1439" s="46" t="s">
        <v>1743</v>
      </c>
      <c r="D1439" s="46"/>
      <c r="E1439" s="46" t="s">
        <v>56</v>
      </c>
      <c r="F1439" s="46" t="s">
        <v>402</v>
      </c>
      <c r="G1439" s="46" t="s">
        <v>820</v>
      </c>
    </row>
    <row r="1440" spans="1:7" ht="15.75" hidden="1" customHeight="1">
      <c r="A1440" s="28" t="s">
        <v>1739</v>
      </c>
      <c r="B1440" s="29" t="s">
        <v>1740</v>
      </c>
      <c r="C1440" s="49" t="s">
        <v>1744</v>
      </c>
      <c r="D1440" s="49"/>
      <c r="E1440" s="49" t="s">
        <v>56</v>
      </c>
      <c r="F1440" s="49" t="s">
        <v>402</v>
      </c>
      <c r="G1440" s="49" t="s">
        <v>820</v>
      </c>
    </row>
    <row r="1441" spans="1:7" ht="15.75" hidden="1" customHeight="1">
      <c r="A1441" s="31" t="s">
        <v>1739</v>
      </c>
      <c r="B1441" s="32" t="s">
        <v>1740</v>
      </c>
      <c r="C1441" s="46" t="s">
        <v>1745</v>
      </c>
      <c r="D1441" s="46"/>
      <c r="E1441" s="46" t="s">
        <v>56</v>
      </c>
      <c r="F1441" s="46" t="s">
        <v>402</v>
      </c>
      <c r="G1441" s="46" t="s">
        <v>1746</v>
      </c>
    </row>
    <row r="1442" spans="1:7" ht="15.75" hidden="1" customHeight="1">
      <c r="A1442" s="28" t="s">
        <v>1739</v>
      </c>
      <c r="B1442" s="29" t="s">
        <v>1740</v>
      </c>
      <c r="C1442" s="49" t="s">
        <v>1747</v>
      </c>
      <c r="D1442" s="49"/>
      <c r="E1442" s="49" t="s">
        <v>56</v>
      </c>
      <c r="F1442" s="49" t="s">
        <v>402</v>
      </c>
      <c r="G1442" s="49" t="s">
        <v>1748</v>
      </c>
    </row>
    <row r="1443" spans="1:7" ht="15.75" hidden="1" customHeight="1">
      <c r="A1443" s="31" t="s">
        <v>1739</v>
      </c>
      <c r="B1443" s="32" t="s">
        <v>1740</v>
      </c>
      <c r="C1443" s="46" t="s">
        <v>1749</v>
      </c>
      <c r="D1443" s="46"/>
      <c r="E1443" s="46" t="s">
        <v>56</v>
      </c>
      <c r="F1443" s="46" t="s">
        <v>402</v>
      </c>
      <c r="G1443" s="46" t="s">
        <v>761</v>
      </c>
    </row>
    <row r="1444" spans="1:7" ht="15.75" hidden="1" customHeight="1">
      <c r="A1444" s="28" t="s">
        <v>1739</v>
      </c>
      <c r="B1444" s="29" t="s">
        <v>1740</v>
      </c>
      <c r="C1444" s="49" t="s">
        <v>1750</v>
      </c>
      <c r="D1444" s="49"/>
      <c r="E1444" s="49" t="s">
        <v>56</v>
      </c>
      <c r="F1444" s="49" t="s">
        <v>402</v>
      </c>
      <c r="G1444" s="49" t="s">
        <v>1751</v>
      </c>
    </row>
    <row r="1445" spans="1:7" ht="15.75" hidden="1" customHeight="1">
      <c r="A1445" s="31" t="s">
        <v>1752</v>
      </c>
      <c r="B1445" s="32" t="s">
        <v>1753</v>
      </c>
      <c r="C1445" s="46"/>
      <c r="D1445" s="46" t="s">
        <v>1754</v>
      </c>
      <c r="E1445" s="46" t="s">
        <v>56</v>
      </c>
      <c r="F1445" s="46"/>
      <c r="G1445" s="46"/>
    </row>
    <row r="1446" spans="1:7" ht="15.75" hidden="1" customHeight="1">
      <c r="A1446" s="28" t="s">
        <v>1752</v>
      </c>
      <c r="B1446" s="29" t="s">
        <v>1753</v>
      </c>
      <c r="C1446" s="49"/>
      <c r="D1446" s="49" t="s">
        <v>1755</v>
      </c>
      <c r="E1446" s="49" t="s">
        <v>56</v>
      </c>
      <c r="F1446" s="49"/>
      <c r="G1446" s="49"/>
    </row>
    <row r="1447" spans="1:7" ht="15.75" hidden="1" customHeight="1">
      <c r="A1447" s="31" t="s">
        <v>1752</v>
      </c>
      <c r="B1447" s="32" t="s">
        <v>1753</v>
      </c>
      <c r="C1447" s="46"/>
      <c r="D1447" s="46" t="s">
        <v>1756</v>
      </c>
      <c r="E1447" s="46" t="s">
        <v>56</v>
      </c>
      <c r="F1447" s="46"/>
      <c r="G1447" s="46"/>
    </row>
    <row r="1448" spans="1:7" ht="15.75" hidden="1" customHeight="1">
      <c r="A1448" s="28" t="s">
        <v>1752</v>
      </c>
      <c r="B1448" s="29" t="s">
        <v>1753</v>
      </c>
      <c r="C1448" s="49"/>
      <c r="D1448" s="49" t="s">
        <v>1757</v>
      </c>
      <c r="E1448" s="49" t="s">
        <v>56</v>
      </c>
      <c r="F1448" s="49"/>
      <c r="G1448" s="49"/>
    </row>
    <row r="1449" spans="1:7" ht="15.75" hidden="1" customHeight="1">
      <c r="A1449" s="31" t="s">
        <v>1752</v>
      </c>
      <c r="B1449" s="32" t="s">
        <v>1753</v>
      </c>
      <c r="C1449" s="46"/>
      <c r="D1449" s="46" t="s">
        <v>1758</v>
      </c>
      <c r="E1449" s="46" t="s">
        <v>56</v>
      </c>
      <c r="F1449" s="46"/>
      <c r="G1449" s="46"/>
    </row>
    <row r="1450" spans="1:7" ht="15.75" hidden="1" customHeight="1">
      <c r="A1450" s="28" t="s">
        <v>1752</v>
      </c>
      <c r="B1450" s="29" t="s">
        <v>1753</v>
      </c>
      <c r="C1450" s="49"/>
      <c r="D1450" s="49" t="s">
        <v>1759</v>
      </c>
      <c r="E1450" s="49" t="s">
        <v>56</v>
      </c>
      <c r="F1450" s="49"/>
      <c r="G1450" s="49"/>
    </row>
    <row r="1451" spans="1:7" ht="15.75" hidden="1" customHeight="1">
      <c r="A1451" s="31" t="s">
        <v>1752</v>
      </c>
      <c r="B1451" s="32" t="s">
        <v>1753</v>
      </c>
      <c r="C1451" s="46"/>
      <c r="D1451" s="46" t="s">
        <v>1760</v>
      </c>
      <c r="E1451" s="46" t="s">
        <v>56</v>
      </c>
      <c r="F1451" s="46"/>
      <c r="G1451" s="46"/>
    </row>
    <row r="1452" spans="1:7" ht="15.75" hidden="1" customHeight="1">
      <c r="A1452" s="28" t="s">
        <v>1752</v>
      </c>
      <c r="B1452" s="29" t="s">
        <v>1753</v>
      </c>
      <c r="C1452" s="49"/>
      <c r="D1452" s="49" t="s">
        <v>1761</v>
      </c>
      <c r="E1452" s="49" t="s">
        <v>56</v>
      </c>
      <c r="F1452" s="49"/>
      <c r="G1452" s="49"/>
    </row>
    <row r="1453" spans="1:7" ht="15.75" hidden="1" customHeight="1">
      <c r="A1453" s="31" t="s">
        <v>1752</v>
      </c>
      <c r="B1453" s="32" t="s">
        <v>1753</v>
      </c>
      <c r="C1453" s="46"/>
      <c r="D1453" s="46" t="s">
        <v>1762</v>
      </c>
      <c r="E1453" s="46" t="s">
        <v>56</v>
      </c>
      <c r="F1453" s="46"/>
      <c r="G1453" s="46"/>
    </row>
    <row r="1454" spans="1:7" ht="15.75" hidden="1" customHeight="1">
      <c r="A1454" s="28" t="s">
        <v>1752</v>
      </c>
      <c r="B1454" s="29" t="s">
        <v>1753</v>
      </c>
      <c r="C1454" s="49"/>
      <c r="D1454" s="49" t="s">
        <v>1763</v>
      </c>
      <c r="E1454" s="49" t="s">
        <v>56</v>
      </c>
      <c r="F1454" s="49"/>
      <c r="G1454" s="49"/>
    </row>
    <row r="1455" spans="1:7" ht="15.75" hidden="1" customHeight="1">
      <c r="A1455" s="31" t="s">
        <v>1752</v>
      </c>
      <c r="B1455" s="32" t="s">
        <v>1753</v>
      </c>
      <c r="C1455" s="46"/>
      <c r="D1455" s="46" t="s">
        <v>1764</v>
      </c>
      <c r="E1455" s="46" t="s">
        <v>56</v>
      </c>
      <c r="F1455" s="46"/>
      <c r="G1455" s="46"/>
    </row>
    <row r="1456" spans="1:7" ht="15.75" hidden="1" customHeight="1">
      <c r="A1456" s="28" t="s">
        <v>1752</v>
      </c>
      <c r="B1456" s="29" t="s">
        <v>1753</v>
      </c>
      <c r="C1456" s="49"/>
      <c r="D1456" s="49" t="s">
        <v>1765</v>
      </c>
      <c r="E1456" s="49" t="s">
        <v>56</v>
      </c>
      <c r="F1456" s="49"/>
      <c r="G1456" s="49"/>
    </row>
    <row r="1457" spans="1:7" ht="15.75" hidden="1" customHeight="1">
      <c r="A1457" s="31" t="s">
        <v>1752</v>
      </c>
      <c r="B1457" s="32" t="s">
        <v>1753</v>
      </c>
      <c r="C1457" s="46"/>
      <c r="D1457" s="46" t="s">
        <v>1766</v>
      </c>
      <c r="E1457" s="46" t="s">
        <v>56</v>
      </c>
      <c r="F1457" s="46"/>
      <c r="G1457" s="46"/>
    </row>
    <row r="1458" spans="1:7" ht="15.75" hidden="1" customHeight="1">
      <c r="A1458" s="28" t="s">
        <v>1752</v>
      </c>
      <c r="B1458" s="29" t="s">
        <v>1753</v>
      </c>
      <c r="C1458" s="49"/>
      <c r="D1458" s="49" t="s">
        <v>1767</v>
      </c>
      <c r="E1458" s="49" t="s">
        <v>56</v>
      </c>
      <c r="F1458" s="49"/>
      <c r="G1458" s="49"/>
    </row>
    <row r="1459" spans="1:7" ht="15.75" hidden="1" customHeight="1">
      <c r="A1459" s="31" t="s">
        <v>1752</v>
      </c>
      <c r="B1459" s="32" t="s">
        <v>1753</v>
      </c>
      <c r="C1459" s="46"/>
      <c r="D1459" s="46" t="s">
        <v>1768</v>
      </c>
      <c r="E1459" s="46" t="s">
        <v>56</v>
      </c>
      <c r="F1459" s="46"/>
      <c r="G1459" s="46"/>
    </row>
    <row r="1460" spans="1:7" ht="15.75" hidden="1" customHeight="1">
      <c r="A1460" s="28" t="s">
        <v>1752</v>
      </c>
      <c r="B1460" s="29" t="s">
        <v>1753</v>
      </c>
      <c r="C1460" s="49"/>
      <c r="D1460" s="49" t="s">
        <v>1769</v>
      </c>
      <c r="E1460" s="49" t="s">
        <v>56</v>
      </c>
      <c r="F1460" s="49"/>
      <c r="G1460" s="49"/>
    </row>
    <row r="1461" spans="1:7" ht="15.75" hidden="1" customHeight="1">
      <c r="A1461" s="31" t="s">
        <v>1752</v>
      </c>
      <c r="B1461" s="32" t="s">
        <v>1753</v>
      </c>
      <c r="C1461" s="46"/>
      <c r="D1461" s="46" t="s">
        <v>1770</v>
      </c>
      <c r="E1461" s="46" t="s">
        <v>56</v>
      </c>
      <c r="F1461" s="46"/>
      <c r="G1461" s="46"/>
    </row>
    <row r="1462" spans="1:7" ht="15.75" hidden="1" customHeight="1">
      <c r="A1462" s="28" t="s">
        <v>1752</v>
      </c>
      <c r="B1462" s="29" t="s">
        <v>1753</v>
      </c>
      <c r="C1462" s="49"/>
      <c r="D1462" s="49" t="s">
        <v>1771</v>
      </c>
      <c r="E1462" s="49" t="s">
        <v>56</v>
      </c>
      <c r="F1462" s="49"/>
      <c r="G1462" s="49"/>
    </row>
    <row r="1463" spans="1:7" ht="15.75" hidden="1" customHeight="1">
      <c r="A1463" s="31" t="s">
        <v>1752</v>
      </c>
      <c r="B1463" s="32" t="s">
        <v>210</v>
      </c>
      <c r="C1463" s="46"/>
      <c r="D1463" s="46" t="s">
        <v>1772</v>
      </c>
      <c r="E1463" s="46" t="s">
        <v>56</v>
      </c>
      <c r="F1463" s="46"/>
      <c r="G1463" s="46"/>
    </row>
    <row r="1464" spans="1:7" ht="15.75" hidden="1" customHeight="1">
      <c r="A1464" s="28" t="s">
        <v>1752</v>
      </c>
      <c r="B1464" s="29" t="s">
        <v>210</v>
      </c>
      <c r="C1464" s="49"/>
      <c r="D1464" s="49" t="s">
        <v>1773</v>
      </c>
      <c r="E1464" s="49" t="s">
        <v>56</v>
      </c>
      <c r="F1464" s="49"/>
      <c r="G1464" s="49"/>
    </row>
    <row r="1465" spans="1:7" ht="15.75" hidden="1" customHeight="1">
      <c r="A1465" s="31" t="s">
        <v>1752</v>
      </c>
      <c r="B1465" s="32" t="s">
        <v>1774</v>
      </c>
      <c r="C1465" s="46"/>
      <c r="D1465" s="46" t="s">
        <v>1775</v>
      </c>
      <c r="E1465" s="46" t="s">
        <v>56</v>
      </c>
      <c r="F1465" s="46"/>
      <c r="G1465" s="46"/>
    </row>
    <row r="1466" spans="1:7" ht="15.75" hidden="1" customHeight="1">
      <c r="A1466" s="28" t="s">
        <v>1752</v>
      </c>
      <c r="B1466" s="29" t="s">
        <v>1774</v>
      </c>
      <c r="C1466" s="49"/>
      <c r="D1466" s="49" t="s">
        <v>1776</v>
      </c>
      <c r="E1466" s="49" t="s">
        <v>56</v>
      </c>
      <c r="F1466" s="49"/>
      <c r="G1466" s="49"/>
    </row>
    <row r="1467" spans="1:7" ht="15.75" hidden="1" customHeight="1">
      <c r="A1467" s="31" t="s">
        <v>1752</v>
      </c>
      <c r="B1467" s="32" t="s">
        <v>1777</v>
      </c>
      <c r="C1467" s="46"/>
      <c r="D1467" s="46" t="s">
        <v>1778</v>
      </c>
      <c r="E1467" s="46" t="s">
        <v>56</v>
      </c>
      <c r="F1467" s="46"/>
      <c r="G1467" s="46"/>
    </row>
    <row r="1468" spans="1:7" ht="15.75" hidden="1" customHeight="1">
      <c r="A1468" s="28" t="s">
        <v>1752</v>
      </c>
      <c r="B1468" s="29" t="s">
        <v>1779</v>
      </c>
      <c r="C1468" s="49"/>
      <c r="D1468" s="49" t="s">
        <v>1780</v>
      </c>
      <c r="E1468" s="49" t="s">
        <v>56</v>
      </c>
      <c r="F1468" s="49"/>
      <c r="G1468" s="49"/>
    </row>
    <row r="1469" spans="1:7" ht="15.75" hidden="1" customHeight="1">
      <c r="A1469" s="31" t="s">
        <v>1752</v>
      </c>
      <c r="B1469" s="32" t="s">
        <v>1781</v>
      </c>
      <c r="C1469" s="46"/>
      <c r="D1469" s="46" t="s">
        <v>1782</v>
      </c>
      <c r="E1469" s="46" t="s">
        <v>56</v>
      </c>
      <c r="F1469" s="46"/>
      <c r="G1469" s="46"/>
    </row>
    <row r="1470" spans="1:7" ht="15.75" hidden="1" customHeight="1">
      <c r="A1470" s="28" t="s">
        <v>1752</v>
      </c>
      <c r="B1470" s="29" t="s">
        <v>1774</v>
      </c>
      <c r="C1470" s="49"/>
      <c r="D1470" s="49" t="s">
        <v>1783</v>
      </c>
      <c r="E1470" s="49" t="s">
        <v>56</v>
      </c>
      <c r="F1470" s="49"/>
      <c r="G1470" s="49"/>
    </row>
    <row r="1471" spans="1:7" ht="15.75" hidden="1" customHeight="1">
      <c r="A1471" s="31" t="s">
        <v>1752</v>
      </c>
      <c r="B1471" s="32" t="s">
        <v>1774</v>
      </c>
      <c r="C1471" s="46"/>
      <c r="D1471" s="46" t="s">
        <v>1784</v>
      </c>
      <c r="E1471" s="46" t="s">
        <v>56</v>
      </c>
      <c r="F1471" s="46"/>
      <c r="G1471" s="46"/>
    </row>
    <row r="1472" spans="1:7" ht="15.75" hidden="1" customHeight="1">
      <c r="A1472" s="28" t="s">
        <v>1752</v>
      </c>
      <c r="B1472" s="29" t="s">
        <v>1753</v>
      </c>
      <c r="C1472" s="49"/>
      <c r="D1472" s="49" t="s">
        <v>1785</v>
      </c>
      <c r="E1472" s="49" t="s">
        <v>56</v>
      </c>
      <c r="F1472" s="49"/>
      <c r="G1472" s="49"/>
    </row>
    <row r="1473" spans="1:7" ht="15.75" hidden="1" customHeight="1">
      <c r="A1473" s="31" t="s">
        <v>1752</v>
      </c>
      <c r="B1473" s="32" t="s">
        <v>1781</v>
      </c>
      <c r="C1473" s="46"/>
      <c r="D1473" s="46" t="s">
        <v>1786</v>
      </c>
      <c r="E1473" s="46" t="s">
        <v>56</v>
      </c>
      <c r="F1473" s="46"/>
      <c r="G1473" s="46"/>
    </row>
    <row r="1474" spans="1:7" ht="15.75" hidden="1" customHeight="1">
      <c r="A1474" s="28" t="s">
        <v>1752</v>
      </c>
      <c r="B1474" s="29" t="s">
        <v>1781</v>
      </c>
      <c r="C1474" s="49"/>
      <c r="D1474" s="49" t="s">
        <v>1787</v>
      </c>
      <c r="E1474" s="49" t="s">
        <v>56</v>
      </c>
      <c r="F1474" s="49"/>
      <c r="G1474" s="49"/>
    </row>
    <row r="1475" spans="1:7" ht="15.75" hidden="1" customHeight="1">
      <c r="A1475" s="31" t="s">
        <v>1752</v>
      </c>
      <c r="B1475" s="32" t="s">
        <v>1779</v>
      </c>
      <c r="C1475" s="46"/>
      <c r="D1475" s="46" t="s">
        <v>1788</v>
      </c>
      <c r="E1475" s="46" t="s">
        <v>56</v>
      </c>
      <c r="F1475" s="46"/>
      <c r="G1475" s="46"/>
    </row>
    <row r="1476" spans="1:7" ht="15.75" hidden="1" customHeight="1">
      <c r="A1476" s="28" t="s">
        <v>1752</v>
      </c>
      <c r="B1476" s="29" t="s">
        <v>1779</v>
      </c>
      <c r="C1476" s="49"/>
      <c r="D1476" s="49" t="s">
        <v>1789</v>
      </c>
      <c r="E1476" s="49" t="s">
        <v>56</v>
      </c>
      <c r="F1476" s="49"/>
      <c r="G1476" s="49"/>
    </row>
    <row r="1477" spans="1:7" ht="15.75" hidden="1" customHeight="1">
      <c r="A1477" s="31" t="s">
        <v>1752</v>
      </c>
      <c r="B1477" s="32" t="s">
        <v>1777</v>
      </c>
      <c r="C1477" s="46"/>
      <c r="D1477" s="46" t="s">
        <v>1790</v>
      </c>
      <c r="E1477" s="46" t="s">
        <v>56</v>
      </c>
      <c r="F1477" s="46"/>
      <c r="G1477" s="46"/>
    </row>
    <row r="1478" spans="1:7" ht="15.75" hidden="1" customHeight="1">
      <c r="A1478" s="28" t="s">
        <v>1752</v>
      </c>
      <c r="B1478" s="29" t="s">
        <v>1777</v>
      </c>
      <c r="C1478" s="49"/>
      <c r="D1478" s="49" t="s">
        <v>1791</v>
      </c>
      <c r="E1478" s="49" t="s">
        <v>56</v>
      </c>
      <c r="F1478" s="49"/>
      <c r="G1478" s="49"/>
    </row>
    <row r="1479" spans="1:7" ht="15.75" hidden="1" customHeight="1">
      <c r="A1479" s="31" t="s">
        <v>1752</v>
      </c>
      <c r="B1479" s="32" t="s">
        <v>1781</v>
      </c>
      <c r="C1479" s="46"/>
      <c r="D1479" s="46" t="s">
        <v>1792</v>
      </c>
      <c r="E1479" s="46" t="s">
        <v>56</v>
      </c>
      <c r="F1479" s="46"/>
      <c r="G1479" s="46"/>
    </row>
    <row r="1480" spans="1:7" ht="15.75" hidden="1" customHeight="1">
      <c r="A1480" s="28" t="s">
        <v>1752</v>
      </c>
      <c r="B1480" s="29" t="s">
        <v>1779</v>
      </c>
      <c r="C1480" s="49"/>
      <c r="D1480" s="49" t="s">
        <v>1793</v>
      </c>
      <c r="E1480" s="49" t="s">
        <v>56</v>
      </c>
      <c r="F1480" s="49"/>
      <c r="G1480" s="49"/>
    </row>
    <row r="1481" spans="1:7" ht="15.75" hidden="1" customHeight="1">
      <c r="A1481" s="31" t="s">
        <v>1752</v>
      </c>
      <c r="B1481" s="32" t="s">
        <v>1753</v>
      </c>
      <c r="C1481" s="46"/>
      <c r="D1481" s="46" t="s">
        <v>1794</v>
      </c>
      <c r="E1481" s="46" t="s">
        <v>56</v>
      </c>
      <c r="F1481" s="46"/>
      <c r="G1481" s="46"/>
    </row>
    <row r="1482" spans="1:7" ht="15.75" hidden="1" customHeight="1">
      <c r="A1482" s="28" t="s">
        <v>1752</v>
      </c>
      <c r="B1482" s="29" t="s">
        <v>1753</v>
      </c>
      <c r="C1482" s="49"/>
      <c r="D1482" s="49" t="s">
        <v>1795</v>
      </c>
      <c r="E1482" s="49" t="s">
        <v>56</v>
      </c>
      <c r="F1482" s="49"/>
      <c r="G1482" s="49"/>
    </row>
    <row r="1483" spans="1:7" ht="15.75" hidden="1" customHeight="1">
      <c r="A1483" s="31" t="s">
        <v>1752</v>
      </c>
      <c r="B1483" s="32" t="s">
        <v>1753</v>
      </c>
      <c r="C1483" s="46"/>
      <c r="D1483" s="46" t="s">
        <v>1796</v>
      </c>
      <c r="E1483" s="46" t="s">
        <v>56</v>
      </c>
      <c r="F1483" s="46"/>
      <c r="G1483" s="46"/>
    </row>
    <row r="1484" spans="1:7" ht="15.75" hidden="1" customHeight="1">
      <c r="A1484" s="28" t="s">
        <v>1752</v>
      </c>
      <c r="B1484" s="29" t="s">
        <v>1753</v>
      </c>
      <c r="C1484" s="49"/>
      <c r="D1484" s="49" t="s">
        <v>1797</v>
      </c>
      <c r="E1484" s="49" t="s">
        <v>56</v>
      </c>
      <c r="F1484" s="49"/>
      <c r="G1484" s="49"/>
    </row>
    <row r="1485" spans="1:7" ht="15.75" hidden="1" customHeight="1">
      <c r="A1485" s="31" t="s">
        <v>1752</v>
      </c>
      <c r="B1485" s="32" t="s">
        <v>1753</v>
      </c>
      <c r="C1485" s="46"/>
      <c r="D1485" s="46" t="s">
        <v>1798</v>
      </c>
      <c r="E1485" s="46" t="s">
        <v>56</v>
      </c>
      <c r="F1485" s="46"/>
      <c r="G1485" s="46"/>
    </row>
    <row r="1486" spans="1:7" ht="15.75" hidden="1" customHeight="1">
      <c r="A1486" s="28" t="s">
        <v>1752</v>
      </c>
      <c r="B1486" s="29" t="s">
        <v>1777</v>
      </c>
      <c r="C1486" s="49"/>
      <c r="D1486" s="49" t="s">
        <v>1799</v>
      </c>
      <c r="E1486" s="49" t="s">
        <v>56</v>
      </c>
      <c r="F1486" s="49"/>
      <c r="G1486" s="49"/>
    </row>
    <row r="1487" spans="1:7" ht="15.75" hidden="1" customHeight="1">
      <c r="A1487" s="31" t="s">
        <v>1752</v>
      </c>
      <c r="B1487" s="32" t="s">
        <v>1777</v>
      </c>
      <c r="C1487" s="46"/>
      <c r="D1487" s="46" t="s">
        <v>1800</v>
      </c>
      <c r="E1487" s="46" t="s">
        <v>56</v>
      </c>
      <c r="F1487" s="46"/>
      <c r="G1487" s="46"/>
    </row>
    <row r="1488" spans="1:7" ht="15.75" hidden="1" customHeight="1">
      <c r="A1488" s="28" t="s">
        <v>1752</v>
      </c>
      <c r="B1488" s="29" t="s">
        <v>1779</v>
      </c>
      <c r="C1488" s="49"/>
      <c r="D1488" s="49" t="s">
        <v>1801</v>
      </c>
      <c r="E1488" s="49" t="s">
        <v>56</v>
      </c>
      <c r="F1488" s="49"/>
      <c r="G1488" s="49"/>
    </row>
    <row r="1489" spans="1:7" ht="15.75" hidden="1" customHeight="1">
      <c r="A1489" s="31" t="s">
        <v>1752</v>
      </c>
      <c r="B1489" s="32" t="s">
        <v>1779</v>
      </c>
      <c r="C1489" s="46"/>
      <c r="D1489" s="46" t="s">
        <v>1802</v>
      </c>
      <c r="E1489" s="46" t="s">
        <v>56</v>
      </c>
      <c r="F1489" s="46"/>
      <c r="G1489" s="46"/>
    </row>
    <row r="1490" spans="1:7" ht="15.75" hidden="1" customHeight="1">
      <c r="A1490" s="28" t="s">
        <v>1752</v>
      </c>
      <c r="B1490" s="29" t="s">
        <v>1781</v>
      </c>
      <c r="C1490" s="49"/>
      <c r="D1490" s="49" t="s">
        <v>1803</v>
      </c>
      <c r="E1490" s="49" t="s">
        <v>56</v>
      </c>
      <c r="F1490" s="49"/>
      <c r="G1490" s="49"/>
    </row>
    <row r="1491" spans="1:7" ht="15.75" hidden="1" customHeight="1">
      <c r="A1491" s="31" t="s">
        <v>1752</v>
      </c>
      <c r="B1491" s="32" t="s">
        <v>1777</v>
      </c>
      <c r="C1491" s="46"/>
      <c r="D1491" s="46" t="s">
        <v>1804</v>
      </c>
      <c r="E1491" s="46" t="s">
        <v>56</v>
      </c>
      <c r="F1491" s="46"/>
      <c r="G1491" s="46"/>
    </row>
    <row r="1492" spans="1:7" ht="15.75" hidden="1" customHeight="1">
      <c r="A1492" s="28" t="s">
        <v>1752</v>
      </c>
      <c r="B1492" s="29" t="s">
        <v>1777</v>
      </c>
      <c r="C1492" s="49"/>
      <c r="D1492" s="49" t="s">
        <v>1805</v>
      </c>
      <c r="E1492" s="49" t="s">
        <v>56</v>
      </c>
      <c r="F1492" s="49"/>
      <c r="G1492" s="49"/>
    </row>
    <row r="1493" spans="1:7" ht="15.75" hidden="1" customHeight="1">
      <c r="A1493" s="31" t="s">
        <v>1752</v>
      </c>
      <c r="B1493" s="32" t="s">
        <v>1777</v>
      </c>
      <c r="C1493" s="46"/>
      <c r="D1493" s="46" t="s">
        <v>1806</v>
      </c>
      <c r="E1493" s="46" t="s">
        <v>56</v>
      </c>
      <c r="F1493" s="46"/>
      <c r="G1493" s="46"/>
    </row>
    <row r="1494" spans="1:7" ht="15.75" hidden="1" customHeight="1">
      <c r="A1494" s="28" t="s">
        <v>1752</v>
      </c>
      <c r="B1494" s="29" t="s">
        <v>1779</v>
      </c>
      <c r="C1494" s="49"/>
      <c r="D1494" s="49" t="s">
        <v>1807</v>
      </c>
      <c r="E1494" s="49" t="s">
        <v>56</v>
      </c>
      <c r="F1494" s="49"/>
      <c r="G1494" s="49"/>
    </row>
    <row r="1495" spans="1:7" ht="15.75" hidden="1" customHeight="1">
      <c r="A1495" s="31" t="s">
        <v>1752</v>
      </c>
      <c r="B1495" s="32" t="s">
        <v>1779</v>
      </c>
      <c r="C1495" s="46"/>
      <c r="D1495" s="46" t="s">
        <v>1808</v>
      </c>
      <c r="E1495" s="46" t="s">
        <v>56</v>
      </c>
      <c r="F1495" s="46"/>
      <c r="G1495" s="46"/>
    </row>
    <row r="1496" spans="1:7" ht="15.75" hidden="1" customHeight="1">
      <c r="A1496" s="28" t="s">
        <v>1752</v>
      </c>
      <c r="B1496" s="29" t="s">
        <v>1781</v>
      </c>
      <c r="C1496" s="49"/>
      <c r="D1496" s="49" t="s">
        <v>1809</v>
      </c>
      <c r="E1496" s="49" t="s">
        <v>56</v>
      </c>
      <c r="F1496" s="49"/>
      <c r="G1496" s="49"/>
    </row>
    <row r="1497" spans="1:7" ht="15.75" hidden="1" customHeight="1">
      <c r="A1497" s="31" t="s">
        <v>1752</v>
      </c>
      <c r="B1497" s="32" t="s">
        <v>1777</v>
      </c>
      <c r="C1497" s="46"/>
      <c r="D1497" s="46" t="s">
        <v>1810</v>
      </c>
      <c r="E1497" s="46" t="s">
        <v>56</v>
      </c>
      <c r="F1497" s="46"/>
      <c r="G1497" s="46"/>
    </row>
    <row r="1498" spans="1:7" ht="15.75" hidden="1" customHeight="1">
      <c r="A1498" s="28" t="s">
        <v>1752</v>
      </c>
      <c r="B1498" s="29" t="s">
        <v>1779</v>
      </c>
      <c r="C1498" s="49"/>
      <c r="D1498" s="49" t="s">
        <v>1811</v>
      </c>
      <c r="E1498" s="49" t="s">
        <v>56</v>
      </c>
      <c r="F1498" s="49"/>
      <c r="G1498" s="49"/>
    </row>
    <row r="1499" spans="1:7" ht="15.75" hidden="1" customHeight="1">
      <c r="A1499" s="31" t="s">
        <v>1752</v>
      </c>
      <c r="B1499" s="32" t="s">
        <v>1781</v>
      </c>
      <c r="C1499" s="46"/>
      <c r="D1499" s="46" t="s">
        <v>1812</v>
      </c>
      <c r="E1499" s="46" t="s">
        <v>56</v>
      </c>
      <c r="F1499" s="46"/>
      <c r="G1499" s="46"/>
    </row>
    <row r="1500" spans="1:7" ht="15.75" hidden="1" customHeight="1">
      <c r="A1500" s="28" t="s">
        <v>1752</v>
      </c>
      <c r="B1500" s="29" t="s">
        <v>1813</v>
      </c>
      <c r="C1500" s="49"/>
      <c r="D1500" s="49" t="s">
        <v>648</v>
      </c>
      <c r="E1500" s="49" t="s">
        <v>56</v>
      </c>
      <c r="F1500" s="49"/>
      <c r="G1500" s="49"/>
    </row>
    <row r="1501" spans="1:7" ht="15.75" hidden="1" customHeight="1">
      <c r="A1501" s="31" t="s">
        <v>1752</v>
      </c>
      <c r="B1501" s="32" t="s">
        <v>1813</v>
      </c>
      <c r="C1501" s="46"/>
      <c r="D1501" s="46" t="s">
        <v>1814</v>
      </c>
      <c r="E1501" s="46" t="s">
        <v>56</v>
      </c>
      <c r="F1501" s="46"/>
      <c r="G1501" s="46"/>
    </row>
    <row r="1502" spans="1:7" ht="15.75" hidden="1" customHeight="1">
      <c r="A1502" s="28" t="s">
        <v>1752</v>
      </c>
      <c r="B1502" s="29" t="s">
        <v>1813</v>
      </c>
      <c r="C1502" s="49"/>
      <c r="D1502" s="49" t="s">
        <v>1815</v>
      </c>
      <c r="E1502" s="49" t="s">
        <v>56</v>
      </c>
      <c r="F1502" s="49"/>
      <c r="G1502" s="49"/>
    </row>
    <row r="1503" spans="1:7" ht="15.75" hidden="1" customHeight="1">
      <c r="A1503" s="31" t="s">
        <v>1752</v>
      </c>
      <c r="B1503" s="32" t="s">
        <v>1813</v>
      </c>
      <c r="C1503" s="46"/>
      <c r="D1503" s="46" t="s">
        <v>1816</v>
      </c>
      <c r="E1503" s="46" t="s">
        <v>56</v>
      </c>
      <c r="F1503" s="46"/>
      <c r="G1503" s="46"/>
    </row>
    <row r="1504" spans="1:7" ht="15.75" hidden="1" customHeight="1">
      <c r="A1504" s="28" t="s">
        <v>1817</v>
      </c>
      <c r="B1504" s="29" t="s">
        <v>210</v>
      </c>
      <c r="C1504" s="49"/>
      <c r="D1504" s="49" t="s">
        <v>1818</v>
      </c>
      <c r="E1504" s="49" t="s">
        <v>56</v>
      </c>
      <c r="F1504" s="49"/>
      <c r="G1504" s="49"/>
    </row>
    <row r="1505" spans="1:7" ht="15.75" hidden="1" customHeight="1">
      <c r="A1505" s="31" t="s">
        <v>1817</v>
      </c>
      <c r="B1505" s="32" t="s">
        <v>210</v>
      </c>
      <c r="C1505" s="46"/>
      <c r="D1505" s="46" t="s">
        <v>1819</v>
      </c>
      <c r="E1505" s="46" t="s">
        <v>56</v>
      </c>
      <c r="F1505" s="46"/>
      <c r="G1505" s="46"/>
    </row>
    <row r="1506" spans="1:7" ht="15.75" hidden="1" customHeight="1">
      <c r="A1506" s="28" t="s">
        <v>1817</v>
      </c>
      <c r="B1506" s="29" t="s">
        <v>210</v>
      </c>
      <c r="C1506" s="49"/>
      <c r="D1506" s="49" t="s">
        <v>1820</v>
      </c>
      <c r="E1506" s="49" t="s">
        <v>56</v>
      </c>
      <c r="F1506" s="49"/>
      <c r="G1506" s="49"/>
    </row>
    <row r="1507" spans="1:7" ht="15.75" hidden="1" customHeight="1">
      <c r="A1507" s="31" t="s">
        <v>1817</v>
      </c>
      <c r="B1507" s="32" t="s">
        <v>1821</v>
      </c>
      <c r="C1507" s="46"/>
      <c r="D1507" s="46" t="s">
        <v>1822</v>
      </c>
      <c r="E1507" s="46" t="s">
        <v>56</v>
      </c>
      <c r="F1507" s="46"/>
      <c r="G1507" s="46"/>
    </row>
    <row r="1508" spans="1:7" ht="15.75" hidden="1" customHeight="1">
      <c r="A1508" s="28" t="s">
        <v>1817</v>
      </c>
      <c r="B1508" s="29" t="s">
        <v>1821</v>
      </c>
      <c r="C1508" s="49"/>
      <c r="D1508" s="49" t="s">
        <v>1823</v>
      </c>
      <c r="E1508" s="49" t="s">
        <v>56</v>
      </c>
      <c r="F1508" s="49"/>
      <c r="G1508" s="49"/>
    </row>
    <row r="1509" spans="1:7" ht="15.75" hidden="1" customHeight="1">
      <c r="A1509" s="31" t="s">
        <v>1817</v>
      </c>
      <c r="B1509" s="32" t="s">
        <v>1824</v>
      </c>
      <c r="C1509" s="46"/>
      <c r="D1509" s="46" t="s">
        <v>1825</v>
      </c>
      <c r="E1509" s="46" t="s">
        <v>56</v>
      </c>
      <c r="F1509" s="46"/>
      <c r="G1509" s="46"/>
    </row>
    <row r="1510" spans="1:7" ht="15.75" hidden="1" customHeight="1">
      <c r="A1510" s="28" t="s">
        <v>1817</v>
      </c>
      <c r="B1510" s="29" t="s">
        <v>1821</v>
      </c>
      <c r="C1510" s="49"/>
      <c r="D1510" s="49" t="s">
        <v>1826</v>
      </c>
      <c r="E1510" s="49" t="s">
        <v>56</v>
      </c>
      <c r="F1510" s="49"/>
      <c r="G1510" s="49"/>
    </row>
    <row r="1511" spans="1:7" ht="15.75" hidden="1" customHeight="1">
      <c r="A1511" s="31" t="s">
        <v>1817</v>
      </c>
      <c r="B1511" s="32" t="s">
        <v>1821</v>
      </c>
      <c r="C1511" s="46"/>
      <c r="D1511" s="46" t="s">
        <v>1827</v>
      </c>
      <c r="E1511" s="46" t="s">
        <v>56</v>
      </c>
      <c r="F1511" s="46"/>
      <c r="G1511" s="46"/>
    </row>
    <row r="1512" spans="1:7" ht="15.75" hidden="1" customHeight="1">
      <c r="A1512" s="28" t="s">
        <v>1817</v>
      </c>
      <c r="B1512" s="29" t="s">
        <v>1824</v>
      </c>
      <c r="C1512" s="49"/>
      <c r="D1512" s="49" t="s">
        <v>1828</v>
      </c>
      <c r="E1512" s="49" t="s">
        <v>56</v>
      </c>
      <c r="F1512" s="49"/>
      <c r="G1512" s="49"/>
    </row>
    <row r="1513" spans="1:7" ht="15.75" hidden="1" customHeight="1">
      <c r="A1513" s="31" t="s">
        <v>1817</v>
      </c>
      <c r="B1513" s="32" t="s">
        <v>1824</v>
      </c>
      <c r="C1513" s="46"/>
      <c r="D1513" s="46" t="s">
        <v>1829</v>
      </c>
      <c r="E1513" s="46" t="s">
        <v>56</v>
      </c>
      <c r="F1513" s="46"/>
      <c r="G1513" s="46"/>
    </row>
    <row r="1514" spans="1:7" ht="15.75" hidden="1" customHeight="1">
      <c r="A1514" s="28" t="s">
        <v>1817</v>
      </c>
      <c r="B1514" s="29" t="s">
        <v>1824</v>
      </c>
      <c r="C1514" s="49"/>
      <c r="D1514" s="49" t="s">
        <v>1830</v>
      </c>
      <c r="E1514" s="49" t="s">
        <v>56</v>
      </c>
      <c r="F1514" s="49"/>
      <c r="G1514" s="49"/>
    </row>
    <row r="1515" spans="1:7" ht="15.75" hidden="1" customHeight="1">
      <c r="A1515" s="31" t="s">
        <v>1817</v>
      </c>
      <c r="B1515" s="32" t="s">
        <v>1821</v>
      </c>
      <c r="C1515" s="46"/>
      <c r="D1515" s="46" t="s">
        <v>1831</v>
      </c>
      <c r="E1515" s="46" t="s">
        <v>56</v>
      </c>
      <c r="F1515" s="46"/>
      <c r="G1515" s="46"/>
    </row>
    <row r="1516" spans="1:7" ht="15.75" hidden="1" customHeight="1">
      <c r="A1516" s="28" t="s">
        <v>1817</v>
      </c>
      <c r="B1516" s="29" t="s">
        <v>1821</v>
      </c>
      <c r="C1516" s="49"/>
      <c r="D1516" s="49" t="s">
        <v>1832</v>
      </c>
      <c r="E1516" s="49" t="s">
        <v>56</v>
      </c>
      <c r="F1516" s="49"/>
      <c r="G1516" s="49"/>
    </row>
    <row r="1517" spans="1:7" ht="15.75" hidden="1" customHeight="1">
      <c r="A1517" s="31" t="s">
        <v>1817</v>
      </c>
      <c r="B1517" s="32" t="s">
        <v>1824</v>
      </c>
      <c r="C1517" s="46"/>
      <c r="D1517" s="46" t="s">
        <v>1833</v>
      </c>
      <c r="E1517" s="46" t="s">
        <v>56</v>
      </c>
      <c r="F1517" s="46"/>
      <c r="G1517" s="46"/>
    </row>
    <row r="1518" spans="1:7" ht="15.75" hidden="1" customHeight="1">
      <c r="A1518" s="28" t="s">
        <v>1817</v>
      </c>
      <c r="B1518" s="29" t="s">
        <v>210</v>
      </c>
      <c r="C1518" s="49"/>
      <c r="D1518" s="49" t="s">
        <v>1834</v>
      </c>
      <c r="E1518" s="49" t="s">
        <v>56</v>
      </c>
      <c r="F1518" s="49"/>
      <c r="G1518" s="49"/>
    </row>
    <row r="1519" spans="1:7" ht="15.75" hidden="1" customHeight="1">
      <c r="A1519" s="31" t="s">
        <v>1817</v>
      </c>
      <c r="B1519" s="32" t="s">
        <v>1821</v>
      </c>
      <c r="C1519" s="46"/>
      <c r="D1519" s="46" t="s">
        <v>1835</v>
      </c>
      <c r="E1519" s="46" t="s">
        <v>56</v>
      </c>
      <c r="F1519" s="46"/>
      <c r="G1519" s="46"/>
    </row>
    <row r="1520" spans="1:7" ht="15.75" hidden="1" customHeight="1">
      <c r="A1520" s="28" t="s">
        <v>1817</v>
      </c>
      <c r="B1520" s="29" t="s">
        <v>1824</v>
      </c>
      <c r="C1520" s="49"/>
      <c r="D1520" s="73" t="s">
        <v>1836</v>
      </c>
      <c r="E1520" s="49" t="s">
        <v>56</v>
      </c>
      <c r="F1520" s="49"/>
      <c r="G1520" s="49"/>
    </row>
    <row r="1521" spans="1:7" ht="15.75" hidden="1" customHeight="1">
      <c r="A1521" s="31" t="s">
        <v>1817</v>
      </c>
      <c r="B1521" s="32" t="s">
        <v>1824</v>
      </c>
      <c r="C1521" s="46"/>
      <c r="D1521" s="46" t="s">
        <v>1837</v>
      </c>
      <c r="E1521" s="46" t="s">
        <v>56</v>
      </c>
      <c r="F1521" s="46"/>
      <c r="G1521" s="46"/>
    </row>
    <row r="1522" spans="1:7" ht="15.75" hidden="1" customHeight="1">
      <c r="A1522" s="28" t="s">
        <v>1817</v>
      </c>
      <c r="B1522" s="29" t="s">
        <v>1824</v>
      </c>
      <c r="C1522" s="49"/>
      <c r="D1522" s="49" t="s">
        <v>1838</v>
      </c>
      <c r="E1522" s="49" t="s">
        <v>56</v>
      </c>
      <c r="F1522" s="49"/>
      <c r="G1522" s="49"/>
    </row>
    <row r="1523" spans="1:7" ht="15.75" hidden="1" customHeight="1">
      <c r="A1523" s="31" t="s">
        <v>1817</v>
      </c>
      <c r="B1523" s="32" t="s">
        <v>1821</v>
      </c>
      <c r="C1523" s="46"/>
      <c r="D1523" s="46" t="s">
        <v>1839</v>
      </c>
      <c r="E1523" s="46" t="s">
        <v>56</v>
      </c>
      <c r="F1523" s="46"/>
      <c r="G1523" s="46"/>
    </row>
    <row r="1524" spans="1:7" ht="15.75" hidden="1" customHeight="1">
      <c r="A1524" s="28" t="s">
        <v>1817</v>
      </c>
      <c r="B1524" s="29" t="s">
        <v>1824</v>
      </c>
      <c r="C1524" s="49"/>
      <c r="D1524" s="49" t="s">
        <v>1840</v>
      </c>
      <c r="E1524" s="49" t="s">
        <v>56</v>
      </c>
      <c r="F1524" s="49"/>
      <c r="G1524" s="49"/>
    </row>
    <row r="1525" spans="1:7" ht="15.75" hidden="1" customHeight="1">
      <c r="A1525" s="31" t="s">
        <v>1817</v>
      </c>
      <c r="B1525" s="32" t="s">
        <v>1824</v>
      </c>
      <c r="C1525" s="46"/>
      <c r="D1525" s="46" t="s">
        <v>1841</v>
      </c>
      <c r="E1525" s="46" t="s">
        <v>56</v>
      </c>
      <c r="F1525" s="46"/>
      <c r="G1525" s="46"/>
    </row>
    <row r="1526" spans="1:7" ht="15.75" hidden="1" customHeight="1">
      <c r="A1526" s="28" t="s">
        <v>1817</v>
      </c>
      <c r="B1526" s="29" t="s">
        <v>1824</v>
      </c>
      <c r="C1526" s="49"/>
      <c r="D1526" s="49" t="s">
        <v>1842</v>
      </c>
      <c r="E1526" s="49" t="s">
        <v>56</v>
      </c>
      <c r="F1526" s="49"/>
      <c r="G1526" s="49"/>
    </row>
    <row r="1527" spans="1:7" ht="15.75" hidden="1" customHeight="1">
      <c r="A1527" s="31" t="s">
        <v>1817</v>
      </c>
      <c r="B1527" s="32" t="s">
        <v>1821</v>
      </c>
      <c r="C1527" s="46"/>
      <c r="D1527" s="46" t="s">
        <v>1843</v>
      </c>
      <c r="E1527" s="46" t="s">
        <v>56</v>
      </c>
      <c r="F1527" s="46"/>
      <c r="G1527" s="46"/>
    </row>
    <row r="1528" spans="1:7" ht="15.75" hidden="1" customHeight="1">
      <c r="A1528" s="28" t="s">
        <v>1817</v>
      </c>
      <c r="B1528" s="29" t="s">
        <v>1824</v>
      </c>
      <c r="C1528" s="49"/>
      <c r="D1528" s="49" t="s">
        <v>1844</v>
      </c>
      <c r="E1528" s="49" t="s">
        <v>56</v>
      </c>
      <c r="F1528" s="49"/>
      <c r="G1528" s="49"/>
    </row>
    <row r="1529" spans="1:7" ht="15.75" hidden="1" customHeight="1">
      <c r="A1529" s="31" t="s">
        <v>1845</v>
      </c>
      <c r="B1529" s="32" t="s">
        <v>1846</v>
      </c>
      <c r="C1529" s="46"/>
      <c r="D1529" s="46" t="s">
        <v>1847</v>
      </c>
      <c r="E1529" s="46" t="s">
        <v>56</v>
      </c>
      <c r="F1529" s="46"/>
      <c r="G1529" s="46"/>
    </row>
    <row r="1530" spans="1:7" ht="15.75" hidden="1" customHeight="1">
      <c r="A1530" s="28" t="s">
        <v>1845</v>
      </c>
      <c r="B1530" s="29" t="s">
        <v>1846</v>
      </c>
      <c r="C1530" s="49"/>
      <c r="D1530" s="49" t="s">
        <v>1848</v>
      </c>
      <c r="E1530" s="49" t="s">
        <v>56</v>
      </c>
      <c r="F1530" s="49"/>
      <c r="G1530" s="49"/>
    </row>
    <row r="1531" spans="1:7" ht="15.75" hidden="1" customHeight="1">
      <c r="A1531" s="31" t="s">
        <v>1845</v>
      </c>
      <c r="B1531" s="32" t="s">
        <v>1846</v>
      </c>
      <c r="C1531" s="46"/>
      <c r="D1531" s="46" t="s">
        <v>1849</v>
      </c>
      <c r="E1531" s="46" t="s">
        <v>56</v>
      </c>
      <c r="F1531" s="46"/>
      <c r="G1531" s="46"/>
    </row>
    <row r="1532" spans="1:7" ht="15.75" hidden="1" customHeight="1">
      <c r="A1532" s="28" t="s">
        <v>1845</v>
      </c>
      <c r="B1532" s="29" t="s">
        <v>1846</v>
      </c>
      <c r="C1532" s="49"/>
      <c r="D1532" s="49" t="s">
        <v>1850</v>
      </c>
      <c r="E1532" s="49" t="s">
        <v>56</v>
      </c>
      <c r="F1532" s="49"/>
      <c r="G1532" s="49"/>
    </row>
    <row r="1533" spans="1:7" ht="15.75" hidden="1" customHeight="1">
      <c r="A1533" s="31" t="s">
        <v>1851</v>
      </c>
      <c r="B1533" s="32" t="s">
        <v>1852</v>
      </c>
      <c r="C1533" s="46"/>
      <c r="D1533" s="46" t="s">
        <v>1853</v>
      </c>
      <c r="E1533" s="46" t="s">
        <v>56</v>
      </c>
      <c r="F1533" s="46"/>
      <c r="G1533" s="46"/>
    </row>
    <row r="1534" spans="1:7" ht="15.75" hidden="1" customHeight="1">
      <c r="A1534" s="28" t="s">
        <v>1851</v>
      </c>
      <c r="B1534" s="29" t="s">
        <v>1852</v>
      </c>
      <c r="C1534" s="49"/>
      <c r="D1534" s="49" t="s">
        <v>1854</v>
      </c>
      <c r="E1534" s="49" t="s">
        <v>56</v>
      </c>
      <c r="F1534" s="49"/>
      <c r="G1534" s="49"/>
    </row>
    <row r="1535" spans="1:7" ht="15.75" hidden="1" customHeight="1">
      <c r="A1535" s="31" t="s">
        <v>1851</v>
      </c>
      <c r="B1535" s="32" t="s">
        <v>1852</v>
      </c>
      <c r="C1535" s="46"/>
      <c r="D1535" s="46" t="s">
        <v>1855</v>
      </c>
      <c r="E1535" s="46" t="s">
        <v>56</v>
      </c>
      <c r="F1535" s="46"/>
      <c r="G1535" s="46"/>
    </row>
    <row r="1536" spans="1:7" ht="15.75" hidden="1" customHeight="1">
      <c r="A1536" s="28" t="s">
        <v>1851</v>
      </c>
      <c r="B1536" s="29" t="s">
        <v>1852</v>
      </c>
      <c r="C1536" s="49"/>
      <c r="D1536" s="49" t="s">
        <v>1856</v>
      </c>
      <c r="E1536" s="49" t="s">
        <v>56</v>
      </c>
      <c r="F1536" s="49"/>
      <c r="G1536" s="49"/>
    </row>
    <row r="1537" spans="1:7" ht="15.75" hidden="1" customHeight="1">
      <c r="A1537" s="31" t="s">
        <v>1851</v>
      </c>
      <c r="B1537" s="32" t="s">
        <v>1852</v>
      </c>
      <c r="C1537" s="46" t="s">
        <v>1857</v>
      </c>
      <c r="D1537" s="46" t="s">
        <v>1858</v>
      </c>
      <c r="E1537" s="46" t="s">
        <v>56</v>
      </c>
      <c r="F1537" s="46"/>
      <c r="G1537" s="46"/>
    </row>
    <row r="1538" spans="1:7" ht="15.75" hidden="1" customHeight="1">
      <c r="A1538" s="28" t="s">
        <v>1851</v>
      </c>
      <c r="B1538" s="29" t="s">
        <v>1852</v>
      </c>
      <c r="C1538" s="49" t="s">
        <v>1859</v>
      </c>
      <c r="D1538" s="49" t="s">
        <v>1860</v>
      </c>
      <c r="E1538" s="49" t="s">
        <v>56</v>
      </c>
      <c r="F1538" s="49"/>
      <c r="G1538" s="49"/>
    </row>
    <row r="1539" spans="1:7" ht="15.75" hidden="1" customHeight="1">
      <c r="A1539" s="31" t="s">
        <v>1851</v>
      </c>
      <c r="B1539" s="32" t="s">
        <v>1852</v>
      </c>
      <c r="C1539" s="46" t="s">
        <v>1861</v>
      </c>
      <c r="D1539" s="46" t="s">
        <v>1862</v>
      </c>
      <c r="E1539" s="46" t="s">
        <v>56</v>
      </c>
      <c r="F1539" s="46"/>
      <c r="G1539" s="46"/>
    </row>
    <row r="1540" spans="1:7" ht="15.75" hidden="1" customHeight="1">
      <c r="A1540" s="28" t="s">
        <v>1851</v>
      </c>
      <c r="B1540" s="29" t="s">
        <v>1852</v>
      </c>
      <c r="C1540" s="49" t="s">
        <v>1863</v>
      </c>
      <c r="D1540" s="49" t="s">
        <v>1864</v>
      </c>
      <c r="E1540" s="49" t="s">
        <v>56</v>
      </c>
      <c r="F1540" s="49"/>
      <c r="G1540" s="49"/>
    </row>
    <row r="1541" spans="1:7" ht="15.75" hidden="1" customHeight="1">
      <c r="A1541" s="31" t="s">
        <v>1851</v>
      </c>
      <c r="B1541" s="32" t="s">
        <v>1852</v>
      </c>
      <c r="C1541" s="46" t="s">
        <v>1865</v>
      </c>
      <c r="D1541" s="46" t="s">
        <v>1866</v>
      </c>
      <c r="E1541" s="46" t="s">
        <v>56</v>
      </c>
      <c r="F1541" s="46"/>
      <c r="G1541" s="46"/>
    </row>
    <row r="1542" spans="1:7" ht="15.75" hidden="1" customHeight="1">
      <c r="A1542" s="28" t="s">
        <v>1851</v>
      </c>
      <c r="B1542" s="29" t="s">
        <v>1852</v>
      </c>
      <c r="C1542" s="49" t="s">
        <v>1867</v>
      </c>
      <c r="D1542" s="49" t="s">
        <v>1868</v>
      </c>
      <c r="E1542" s="49" t="s">
        <v>56</v>
      </c>
      <c r="F1542" s="49"/>
      <c r="G1542" s="49"/>
    </row>
    <row r="1543" spans="1:7" ht="15.75" hidden="1" customHeight="1">
      <c r="A1543" s="31" t="s">
        <v>1851</v>
      </c>
      <c r="B1543" s="32" t="s">
        <v>1869</v>
      </c>
      <c r="C1543" s="46" t="s">
        <v>1870</v>
      </c>
      <c r="D1543" s="46" t="s">
        <v>1871</v>
      </c>
      <c r="E1543" s="46" t="s">
        <v>56</v>
      </c>
      <c r="F1543" s="46"/>
      <c r="G1543" s="46"/>
    </row>
    <row r="1544" spans="1:7" ht="15.75" hidden="1" customHeight="1">
      <c r="A1544" s="28" t="s">
        <v>1851</v>
      </c>
      <c r="B1544" s="29" t="s">
        <v>1869</v>
      </c>
      <c r="C1544" s="49"/>
      <c r="D1544" s="49" t="s">
        <v>1872</v>
      </c>
      <c r="E1544" s="49" t="s">
        <v>56</v>
      </c>
      <c r="F1544" s="49"/>
      <c r="G1544" s="49"/>
    </row>
    <row r="1545" spans="1:7" ht="15.75" hidden="1" customHeight="1">
      <c r="A1545" s="31" t="s">
        <v>1851</v>
      </c>
      <c r="B1545" s="32" t="s">
        <v>1869</v>
      </c>
      <c r="C1545" s="46"/>
      <c r="D1545" s="46" t="s">
        <v>1873</v>
      </c>
      <c r="E1545" s="46" t="s">
        <v>56</v>
      </c>
      <c r="F1545" s="46"/>
      <c r="G1545" s="46"/>
    </row>
    <row r="1546" spans="1:7" ht="15.75" hidden="1" customHeight="1">
      <c r="A1546" s="28" t="s">
        <v>1851</v>
      </c>
      <c r="B1546" s="29" t="s">
        <v>1869</v>
      </c>
      <c r="C1546" s="49"/>
      <c r="D1546" s="49" t="s">
        <v>1874</v>
      </c>
      <c r="E1546" s="49" t="s">
        <v>56</v>
      </c>
      <c r="F1546" s="49"/>
      <c r="G1546" s="49"/>
    </row>
    <row r="1547" spans="1:7" ht="15.75" hidden="1" customHeight="1">
      <c r="A1547" s="31" t="s">
        <v>1851</v>
      </c>
      <c r="B1547" s="32" t="s">
        <v>1875</v>
      </c>
      <c r="C1547" s="46"/>
      <c r="D1547" s="46" t="s">
        <v>1876</v>
      </c>
      <c r="E1547" s="46" t="s">
        <v>56</v>
      </c>
      <c r="F1547" s="46"/>
      <c r="G1547" s="46"/>
    </row>
    <row r="1548" spans="1:7" ht="15.75" hidden="1" customHeight="1">
      <c r="A1548" s="28" t="s">
        <v>1851</v>
      </c>
      <c r="B1548" s="29" t="s">
        <v>1530</v>
      </c>
      <c r="C1548" s="49"/>
      <c r="D1548" s="49" t="s">
        <v>1877</v>
      </c>
      <c r="E1548" s="49" t="s">
        <v>56</v>
      </c>
      <c r="F1548" s="49"/>
      <c r="G1548" s="49"/>
    </row>
    <row r="1549" spans="1:7" ht="15.75" hidden="1" customHeight="1">
      <c r="A1549" s="31" t="s">
        <v>1851</v>
      </c>
      <c r="B1549" s="32" t="s">
        <v>1875</v>
      </c>
      <c r="C1549" s="46"/>
      <c r="D1549" s="46" t="s">
        <v>1878</v>
      </c>
      <c r="E1549" s="46" t="s">
        <v>56</v>
      </c>
      <c r="F1549" s="46"/>
      <c r="G1549" s="46"/>
    </row>
    <row r="1550" spans="1:7" ht="15.75" hidden="1" customHeight="1">
      <c r="A1550" s="28" t="s">
        <v>1851</v>
      </c>
      <c r="B1550" s="29" t="s">
        <v>1875</v>
      </c>
      <c r="C1550" s="49"/>
      <c r="D1550" s="49" t="s">
        <v>1879</v>
      </c>
      <c r="E1550" s="49" t="s">
        <v>56</v>
      </c>
      <c r="F1550" s="49"/>
      <c r="G1550" s="49"/>
    </row>
    <row r="1551" spans="1:7" ht="15.75" hidden="1" customHeight="1">
      <c r="A1551" s="31" t="s">
        <v>1851</v>
      </c>
      <c r="B1551" s="32" t="s">
        <v>1875</v>
      </c>
      <c r="C1551" s="46" t="s">
        <v>1880</v>
      </c>
      <c r="D1551" s="46" t="s">
        <v>1881</v>
      </c>
      <c r="E1551" s="46" t="s">
        <v>56</v>
      </c>
      <c r="F1551" s="46"/>
      <c r="G1551" s="46"/>
    </row>
    <row r="1552" spans="1:7" ht="15.75" hidden="1" customHeight="1">
      <c r="A1552" s="28" t="s">
        <v>1851</v>
      </c>
      <c r="B1552" s="29" t="s">
        <v>1882</v>
      </c>
      <c r="C1552" s="49" t="s">
        <v>1883</v>
      </c>
      <c r="D1552" s="49" t="s">
        <v>1884</v>
      </c>
      <c r="E1552" s="49" t="s">
        <v>56</v>
      </c>
      <c r="F1552" s="49"/>
      <c r="G1552" s="49"/>
    </row>
    <row r="1553" spans="1:7" ht="15.75" hidden="1" customHeight="1">
      <c r="A1553" s="31" t="s">
        <v>1851</v>
      </c>
      <c r="B1553" s="32" t="s">
        <v>1882</v>
      </c>
      <c r="C1553" s="46" t="s">
        <v>1885</v>
      </c>
      <c r="D1553" s="46" t="s">
        <v>1886</v>
      </c>
      <c r="E1553" s="46" t="s">
        <v>56</v>
      </c>
      <c r="F1553" s="46"/>
      <c r="G1553" s="46"/>
    </row>
    <row r="1554" spans="1:7" ht="15.75" hidden="1" customHeight="1">
      <c r="A1554" s="28" t="s">
        <v>1851</v>
      </c>
      <c r="B1554" s="29" t="s">
        <v>1882</v>
      </c>
      <c r="C1554" s="49" t="s">
        <v>1887</v>
      </c>
      <c r="D1554" s="49" t="s">
        <v>1888</v>
      </c>
      <c r="E1554" s="49" t="s">
        <v>56</v>
      </c>
      <c r="F1554" s="49"/>
      <c r="G1554" s="49"/>
    </row>
    <row r="1555" spans="1:7" ht="15.75" hidden="1" customHeight="1">
      <c r="A1555" s="31" t="s">
        <v>1851</v>
      </c>
      <c r="B1555" s="32" t="s">
        <v>1875</v>
      </c>
      <c r="C1555" s="46"/>
      <c r="D1555" s="46" t="s">
        <v>1889</v>
      </c>
      <c r="E1555" s="46" t="s">
        <v>56</v>
      </c>
      <c r="F1555" s="46"/>
      <c r="G1555" s="46"/>
    </row>
    <row r="1556" spans="1:7" ht="15.75" hidden="1" customHeight="1">
      <c r="A1556" s="28" t="s">
        <v>1851</v>
      </c>
      <c r="B1556" s="29" t="s">
        <v>1875</v>
      </c>
      <c r="C1556" s="49" t="s">
        <v>1890</v>
      </c>
      <c r="D1556" s="49" t="s">
        <v>1891</v>
      </c>
      <c r="E1556" s="49" t="s">
        <v>56</v>
      </c>
      <c r="F1556" s="49"/>
      <c r="G1556" s="49"/>
    </row>
    <row r="1557" spans="1:7" ht="15.75" hidden="1" customHeight="1">
      <c r="A1557" s="31" t="s">
        <v>1851</v>
      </c>
      <c r="B1557" s="32" t="s">
        <v>1882</v>
      </c>
      <c r="C1557" s="46" t="s">
        <v>1892</v>
      </c>
      <c r="D1557" s="46" t="s">
        <v>1893</v>
      </c>
      <c r="E1557" s="46" t="s">
        <v>56</v>
      </c>
      <c r="F1557" s="46"/>
      <c r="G1557" s="46"/>
    </row>
    <row r="1558" spans="1:7" ht="15.75" hidden="1" customHeight="1">
      <c r="A1558" s="28" t="s">
        <v>1851</v>
      </c>
      <c r="B1558" s="29" t="s">
        <v>1882</v>
      </c>
      <c r="C1558" s="49" t="s">
        <v>1894</v>
      </c>
      <c r="D1558" s="49" t="s">
        <v>1895</v>
      </c>
      <c r="E1558" s="49" t="s">
        <v>56</v>
      </c>
      <c r="F1558" s="49"/>
      <c r="G1558" s="49"/>
    </row>
    <row r="1559" spans="1:7" ht="15.75" hidden="1" customHeight="1">
      <c r="A1559" s="31" t="s">
        <v>1851</v>
      </c>
      <c r="B1559" s="32" t="s">
        <v>1882</v>
      </c>
      <c r="C1559" s="46" t="s">
        <v>1896</v>
      </c>
      <c r="D1559" s="46" t="s">
        <v>1897</v>
      </c>
      <c r="E1559" s="46" t="s">
        <v>56</v>
      </c>
      <c r="F1559" s="46"/>
      <c r="G1559" s="46"/>
    </row>
    <row r="1560" spans="1:7" ht="15.75" hidden="1" customHeight="1">
      <c r="A1560" s="28" t="s">
        <v>1851</v>
      </c>
      <c r="B1560" s="29" t="s">
        <v>1882</v>
      </c>
      <c r="C1560" s="49" t="s">
        <v>1898</v>
      </c>
      <c r="D1560" s="49" t="s">
        <v>1899</v>
      </c>
      <c r="E1560" s="49" t="s">
        <v>56</v>
      </c>
      <c r="F1560" s="49"/>
      <c r="G1560" s="49"/>
    </row>
    <row r="1561" spans="1:7" ht="15.75" hidden="1" customHeight="1">
      <c r="A1561" s="31" t="s">
        <v>1851</v>
      </c>
      <c r="B1561" s="32" t="s">
        <v>1882</v>
      </c>
      <c r="C1561" s="46" t="s">
        <v>1900</v>
      </c>
      <c r="D1561" s="46" t="s">
        <v>1901</v>
      </c>
      <c r="E1561" s="46" t="s">
        <v>56</v>
      </c>
      <c r="F1561" s="46"/>
      <c r="G1561" s="46"/>
    </row>
    <row r="1562" spans="1:7" ht="15.75" hidden="1" customHeight="1">
      <c r="A1562" s="28" t="s">
        <v>1851</v>
      </c>
      <c r="B1562" s="29" t="s">
        <v>1882</v>
      </c>
      <c r="C1562" s="49" t="s">
        <v>1902</v>
      </c>
      <c r="D1562" s="49" t="s">
        <v>1903</v>
      </c>
      <c r="E1562" s="49" t="s">
        <v>56</v>
      </c>
      <c r="F1562" s="49"/>
      <c r="G1562" s="49"/>
    </row>
    <row r="1563" spans="1:7" ht="15.75" hidden="1" customHeight="1">
      <c r="A1563" s="31" t="s">
        <v>1851</v>
      </c>
      <c r="B1563" s="32" t="s">
        <v>1882</v>
      </c>
      <c r="C1563" s="46" t="s">
        <v>1904</v>
      </c>
      <c r="D1563" s="46" t="s">
        <v>1905</v>
      </c>
      <c r="E1563" s="46" t="s">
        <v>56</v>
      </c>
      <c r="F1563" s="46"/>
      <c r="G1563" s="46"/>
    </row>
    <row r="1564" spans="1:7" ht="15.75" hidden="1" customHeight="1">
      <c r="A1564" s="28" t="s">
        <v>1851</v>
      </c>
      <c r="B1564" s="29" t="s">
        <v>1882</v>
      </c>
      <c r="C1564" s="49" t="s">
        <v>1906</v>
      </c>
      <c r="D1564" s="49" t="s">
        <v>1907</v>
      </c>
      <c r="E1564" s="49" t="s">
        <v>56</v>
      </c>
      <c r="F1564" s="49"/>
      <c r="G1564" s="49"/>
    </row>
    <row r="1565" spans="1:7" ht="15.75" hidden="1" customHeight="1">
      <c r="A1565" s="31" t="s">
        <v>1851</v>
      </c>
      <c r="B1565" s="32" t="s">
        <v>1882</v>
      </c>
      <c r="C1565" s="46" t="s">
        <v>1908</v>
      </c>
      <c r="D1565" s="46" t="s">
        <v>1909</v>
      </c>
      <c r="E1565" s="46" t="s">
        <v>56</v>
      </c>
      <c r="F1565" s="46"/>
      <c r="G1565" s="46"/>
    </row>
    <row r="1566" spans="1:7" ht="15.75" hidden="1" customHeight="1">
      <c r="A1566" s="28" t="s">
        <v>1851</v>
      </c>
      <c r="B1566" s="29" t="s">
        <v>1882</v>
      </c>
      <c r="C1566" s="49"/>
      <c r="D1566" s="49" t="s">
        <v>1910</v>
      </c>
      <c r="E1566" s="49" t="s">
        <v>56</v>
      </c>
      <c r="F1566" s="49"/>
      <c r="G1566" s="49"/>
    </row>
    <row r="1567" spans="1:7" ht="15.75" hidden="1" customHeight="1">
      <c r="A1567" s="31" t="s">
        <v>1851</v>
      </c>
      <c r="B1567" s="32" t="s">
        <v>1882</v>
      </c>
      <c r="C1567" s="46"/>
      <c r="D1567" s="46" t="s">
        <v>1911</v>
      </c>
      <c r="E1567" s="46" t="s">
        <v>56</v>
      </c>
      <c r="F1567" s="46"/>
      <c r="G1567" s="46"/>
    </row>
    <row r="1568" spans="1:7" ht="15.75" hidden="1" customHeight="1">
      <c r="A1568" s="28" t="s">
        <v>1851</v>
      </c>
      <c r="B1568" s="29" t="s">
        <v>1882</v>
      </c>
      <c r="C1568" s="49" t="s">
        <v>1912</v>
      </c>
      <c r="D1568" s="49" t="s">
        <v>1913</v>
      </c>
      <c r="E1568" s="49" t="s">
        <v>56</v>
      </c>
      <c r="F1568" s="49"/>
      <c r="G1568" s="49"/>
    </row>
    <row r="1569" spans="1:7" ht="15.75" hidden="1" customHeight="1">
      <c r="A1569" s="31" t="s">
        <v>1851</v>
      </c>
      <c r="B1569" s="32" t="s">
        <v>1882</v>
      </c>
      <c r="C1569" s="46" t="s">
        <v>1914</v>
      </c>
      <c r="D1569" s="46" t="s">
        <v>1915</v>
      </c>
      <c r="E1569" s="46" t="s">
        <v>56</v>
      </c>
      <c r="F1569" s="46"/>
      <c r="G1569" s="46"/>
    </row>
    <row r="1570" spans="1:7" ht="15.75" hidden="1" customHeight="1">
      <c r="A1570" s="28" t="s">
        <v>1851</v>
      </c>
      <c r="B1570" s="29" t="s">
        <v>1875</v>
      </c>
      <c r="C1570" s="49"/>
      <c r="D1570" s="49" t="s">
        <v>1916</v>
      </c>
      <c r="E1570" s="49" t="s">
        <v>56</v>
      </c>
      <c r="F1570" s="49"/>
      <c r="G1570" s="49"/>
    </row>
    <row r="1571" spans="1:7" ht="15.75" hidden="1" customHeight="1">
      <c r="A1571" s="31" t="s">
        <v>1851</v>
      </c>
      <c r="B1571" s="32" t="s">
        <v>1875</v>
      </c>
      <c r="C1571" s="46"/>
      <c r="D1571" s="46" t="s">
        <v>1917</v>
      </c>
      <c r="E1571" s="46" t="s">
        <v>56</v>
      </c>
      <c r="F1571" s="46"/>
      <c r="G1571" s="46"/>
    </row>
    <row r="1572" spans="1:7" ht="15.75" hidden="1" customHeight="1">
      <c r="A1572" s="28" t="s">
        <v>1851</v>
      </c>
      <c r="B1572" s="29" t="s">
        <v>1882</v>
      </c>
      <c r="C1572" s="49"/>
      <c r="D1572" s="49" t="s">
        <v>1918</v>
      </c>
      <c r="E1572" s="49" t="s">
        <v>56</v>
      </c>
      <c r="F1572" s="49"/>
      <c r="G1572" s="49"/>
    </row>
    <row r="1573" spans="1:7" ht="15.75" hidden="1" customHeight="1">
      <c r="A1573" s="31" t="s">
        <v>1851</v>
      </c>
      <c r="B1573" s="32" t="s">
        <v>1875</v>
      </c>
      <c r="C1573" s="46"/>
      <c r="D1573" s="46" t="s">
        <v>1919</v>
      </c>
      <c r="E1573" s="46" t="s">
        <v>56</v>
      </c>
      <c r="F1573" s="46"/>
      <c r="G1573" s="46"/>
    </row>
    <row r="1574" spans="1:7" ht="15.75" hidden="1" customHeight="1">
      <c r="A1574" s="28" t="s">
        <v>1851</v>
      </c>
      <c r="B1574" s="29" t="s">
        <v>1920</v>
      </c>
      <c r="C1574" s="49"/>
      <c r="D1574" s="49" t="s">
        <v>1921</v>
      </c>
      <c r="E1574" s="49" t="s">
        <v>56</v>
      </c>
      <c r="F1574" s="49"/>
      <c r="G1574" s="49"/>
    </row>
    <row r="1575" spans="1:7" ht="15.75" hidden="1" customHeight="1">
      <c r="A1575" s="31" t="s">
        <v>1851</v>
      </c>
      <c r="B1575" s="32" t="s">
        <v>1920</v>
      </c>
      <c r="C1575" s="46"/>
      <c r="D1575" s="46" t="s">
        <v>1922</v>
      </c>
      <c r="E1575" s="46" t="s">
        <v>56</v>
      </c>
      <c r="F1575" s="46"/>
      <c r="G1575" s="46"/>
    </row>
    <row r="1576" spans="1:7" ht="15.75" hidden="1" customHeight="1">
      <c r="A1576" s="28" t="s">
        <v>1851</v>
      </c>
      <c r="B1576" s="29" t="s">
        <v>1920</v>
      </c>
      <c r="C1576" s="49"/>
      <c r="D1576" s="49" t="s">
        <v>1923</v>
      </c>
      <c r="E1576" s="49" t="s">
        <v>56</v>
      </c>
      <c r="F1576" s="49"/>
      <c r="G1576" s="49"/>
    </row>
    <row r="1577" spans="1:7" ht="15.75" hidden="1" customHeight="1">
      <c r="A1577" s="31" t="s">
        <v>1851</v>
      </c>
      <c r="B1577" s="32" t="s">
        <v>1924</v>
      </c>
      <c r="C1577" s="46"/>
      <c r="D1577" s="46" t="s">
        <v>1925</v>
      </c>
      <c r="E1577" s="46" t="s">
        <v>56</v>
      </c>
      <c r="F1577" s="46"/>
      <c r="G1577" s="46"/>
    </row>
    <row r="1578" spans="1:7" ht="15.75" hidden="1" customHeight="1">
      <c r="A1578" s="28" t="s">
        <v>1851</v>
      </c>
      <c r="B1578" s="29" t="s">
        <v>1924</v>
      </c>
      <c r="C1578" s="49"/>
      <c r="D1578" s="49" t="s">
        <v>1926</v>
      </c>
      <c r="E1578" s="49" t="s">
        <v>56</v>
      </c>
      <c r="F1578" s="49"/>
      <c r="G1578" s="49"/>
    </row>
    <row r="1579" spans="1:7" ht="15.75" hidden="1" customHeight="1">
      <c r="A1579" s="31" t="s">
        <v>1851</v>
      </c>
      <c r="B1579" s="32" t="s">
        <v>1920</v>
      </c>
      <c r="C1579" s="46"/>
      <c r="D1579" s="46" t="s">
        <v>1927</v>
      </c>
      <c r="E1579" s="46" t="s">
        <v>56</v>
      </c>
      <c r="F1579" s="46"/>
      <c r="G1579" s="46"/>
    </row>
    <row r="1580" spans="1:7" ht="15.75" hidden="1" customHeight="1">
      <c r="A1580" s="28" t="s">
        <v>1851</v>
      </c>
      <c r="B1580" s="29" t="s">
        <v>1924</v>
      </c>
      <c r="C1580" s="49"/>
      <c r="D1580" s="49" t="s">
        <v>1928</v>
      </c>
      <c r="E1580" s="49" t="s">
        <v>56</v>
      </c>
      <c r="F1580" s="49"/>
      <c r="G1580" s="49"/>
    </row>
    <row r="1581" spans="1:7" ht="15.75" hidden="1" customHeight="1">
      <c r="A1581" s="31" t="s">
        <v>1851</v>
      </c>
      <c r="B1581" s="32" t="s">
        <v>1920</v>
      </c>
      <c r="C1581" s="46"/>
      <c r="D1581" s="46" t="s">
        <v>1929</v>
      </c>
      <c r="E1581" s="46" t="s">
        <v>56</v>
      </c>
      <c r="F1581" s="46"/>
      <c r="G1581" s="46"/>
    </row>
    <row r="1582" spans="1:7" ht="15.75" hidden="1" customHeight="1">
      <c r="A1582" s="28" t="s">
        <v>1851</v>
      </c>
      <c r="B1582" s="29" t="s">
        <v>1924</v>
      </c>
      <c r="C1582" s="49"/>
      <c r="D1582" s="49" t="s">
        <v>1930</v>
      </c>
      <c r="E1582" s="49" t="s">
        <v>56</v>
      </c>
      <c r="F1582" s="49"/>
      <c r="G1582" s="49"/>
    </row>
    <row r="1583" spans="1:7" ht="15.75" hidden="1" customHeight="1">
      <c r="A1583" s="31" t="s">
        <v>1931</v>
      </c>
      <c r="B1583" s="32" t="s">
        <v>1932</v>
      </c>
      <c r="C1583" s="46"/>
      <c r="D1583" s="46" t="s">
        <v>1933</v>
      </c>
      <c r="E1583" s="46" t="s">
        <v>56</v>
      </c>
      <c r="F1583" s="46"/>
      <c r="G1583" s="46"/>
    </row>
    <row r="1584" spans="1:7" ht="15.75" hidden="1" customHeight="1">
      <c r="A1584" s="28" t="s">
        <v>1931</v>
      </c>
      <c r="B1584" s="29" t="s">
        <v>1932</v>
      </c>
      <c r="C1584" s="49"/>
      <c r="D1584" s="49" t="s">
        <v>1934</v>
      </c>
      <c r="E1584" s="49" t="s">
        <v>56</v>
      </c>
      <c r="F1584" s="49"/>
      <c r="G1584" s="49"/>
    </row>
    <row r="1585" spans="1:7" ht="15.75" hidden="1" customHeight="1">
      <c r="A1585" s="31" t="s">
        <v>1931</v>
      </c>
      <c r="B1585" s="32" t="s">
        <v>1932</v>
      </c>
      <c r="C1585" s="46"/>
      <c r="D1585" s="46" t="s">
        <v>1935</v>
      </c>
      <c r="E1585" s="46" t="s">
        <v>56</v>
      </c>
      <c r="F1585" s="46"/>
      <c r="G1585" s="46"/>
    </row>
    <row r="1586" spans="1:7" ht="15.75" hidden="1" customHeight="1">
      <c r="A1586" s="28" t="s">
        <v>1931</v>
      </c>
      <c r="B1586" s="29" t="s">
        <v>1932</v>
      </c>
      <c r="C1586" s="49"/>
      <c r="D1586" s="49" t="s">
        <v>1936</v>
      </c>
      <c r="E1586" s="49" t="s">
        <v>56</v>
      </c>
      <c r="F1586" s="49"/>
      <c r="G1586" s="49"/>
    </row>
    <row r="1587" spans="1:7" ht="15.75" hidden="1" customHeight="1">
      <c r="A1587" s="31" t="s">
        <v>1931</v>
      </c>
      <c r="B1587" s="32" t="s">
        <v>1932</v>
      </c>
      <c r="C1587" s="46"/>
      <c r="D1587" s="46" t="s">
        <v>1937</v>
      </c>
      <c r="E1587" s="46" t="s">
        <v>56</v>
      </c>
      <c r="F1587" s="46"/>
      <c r="G1587" s="46"/>
    </row>
    <row r="1588" spans="1:7" ht="15.75" hidden="1" customHeight="1">
      <c r="A1588" s="28" t="s">
        <v>1931</v>
      </c>
      <c r="B1588" s="29" t="s">
        <v>1932</v>
      </c>
      <c r="C1588" s="49"/>
      <c r="D1588" s="49" t="s">
        <v>1938</v>
      </c>
      <c r="E1588" s="49" t="s">
        <v>56</v>
      </c>
      <c r="F1588" s="49"/>
      <c r="G1588" s="49"/>
    </row>
    <row r="1589" spans="1:7" ht="15.75" hidden="1" customHeight="1">
      <c r="A1589" s="31" t="s">
        <v>1931</v>
      </c>
      <c r="B1589" s="32" t="s">
        <v>1932</v>
      </c>
      <c r="C1589" s="46"/>
      <c r="D1589" s="46" t="s">
        <v>1939</v>
      </c>
      <c r="E1589" s="46" t="s">
        <v>56</v>
      </c>
      <c r="F1589" s="46"/>
      <c r="G1589" s="46"/>
    </row>
    <row r="1590" spans="1:7" ht="15.75" hidden="1" customHeight="1">
      <c r="A1590" s="28" t="s">
        <v>1931</v>
      </c>
      <c r="B1590" s="29" t="s">
        <v>1932</v>
      </c>
      <c r="C1590" s="49"/>
      <c r="D1590" s="49" t="s">
        <v>1940</v>
      </c>
      <c r="E1590" s="49" t="s">
        <v>56</v>
      </c>
      <c r="F1590" s="49"/>
      <c r="G1590" s="49"/>
    </row>
    <row r="1591" spans="1:7" ht="15.75" hidden="1" customHeight="1">
      <c r="A1591" s="31" t="s">
        <v>1931</v>
      </c>
      <c r="B1591" s="32" t="s">
        <v>1932</v>
      </c>
      <c r="C1591" s="46"/>
      <c r="D1591" s="46" t="s">
        <v>1941</v>
      </c>
      <c r="E1591" s="46" t="s">
        <v>56</v>
      </c>
      <c r="F1591" s="46"/>
      <c r="G1591" s="46"/>
    </row>
    <row r="1592" spans="1:7" ht="15.75" hidden="1" customHeight="1">
      <c r="A1592" s="28" t="s">
        <v>1931</v>
      </c>
      <c r="B1592" s="29" t="s">
        <v>1932</v>
      </c>
      <c r="C1592" s="49"/>
      <c r="D1592" s="49" t="s">
        <v>1942</v>
      </c>
      <c r="E1592" s="49" t="s">
        <v>56</v>
      </c>
      <c r="F1592" s="49"/>
      <c r="G1592" s="49"/>
    </row>
    <row r="1593" spans="1:7" ht="15.75" hidden="1" customHeight="1">
      <c r="A1593" s="31" t="s">
        <v>1931</v>
      </c>
      <c r="B1593" s="32" t="s">
        <v>1932</v>
      </c>
      <c r="C1593" s="46"/>
      <c r="D1593" s="46" t="s">
        <v>1943</v>
      </c>
      <c r="E1593" s="46" t="s">
        <v>56</v>
      </c>
      <c r="F1593" s="46"/>
      <c r="G1593" s="46"/>
    </row>
    <row r="1594" spans="1:7" ht="15.75" hidden="1" customHeight="1">
      <c r="A1594" s="28" t="s">
        <v>1931</v>
      </c>
      <c r="B1594" s="29" t="s">
        <v>1932</v>
      </c>
      <c r="C1594" s="49"/>
      <c r="D1594" s="49" t="s">
        <v>1944</v>
      </c>
      <c r="E1594" s="49" t="s">
        <v>56</v>
      </c>
      <c r="F1594" s="49"/>
      <c r="G1594" s="49"/>
    </row>
    <row r="1595" spans="1:7" ht="15.75" hidden="1" customHeight="1">
      <c r="A1595" s="31" t="s">
        <v>1931</v>
      </c>
      <c r="B1595" s="32" t="s">
        <v>1932</v>
      </c>
      <c r="C1595" s="46"/>
      <c r="D1595" s="46" t="s">
        <v>1945</v>
      </c>
      <c r="E1595" s="46" t="s">
        <v>56</v>
      </c>
      <c r="F1595" s="46"/>
      <c r="G1595" s="46"/>
    </row>
    <row r="1596" spans="1:7" ht="15.75" hidden="1" customHeight="1">
      <c r="A1596" s="28" t="s">
        <v>1946</v>
      </c>
      <c r="B1596" s="28" t="s">
        <v>1947</v>
      </c>
      <c r="C1596" s="49" t="s">
        <v>1948</v>
      </c>
      <c r="D1596" s="49" t="s">
        <v>1949</v>
      </c>
      <c r="E1596" s="49" t="s">
        <v>56</v>
      </c>
      <c r="F1596" s="49"/>
      <c r="G1596" s="49"/>
    </row>
    <row r="1597" spans="1:7" ht="15.75" hidden="1" customHeight="1">
      <c r="A1597" s="31" t="s">
        <v>1946</v>
      </c>
      <c r="B1597" s="32" t="s">
        <v>1950</v>
      </c>
      <c r="C1597" s="46" t="s">
        <v>1951</v>
      </c>
      <c r="D1597" s="46" t="s">
        <v>1952</v>
      </c>
      <c r="E1597" s="46" t="s">
        <v>56</v>
      </c>
      <c r="F1597" s="46"/>
      <c r="G1597" s="46"/>
    </row>
    <row r="1598" spans="1:7" ht="15.75" hidden="1" customHeight="1">
      <c r="A1598" s="28" t="s">
        <v>1946</v>
      </c>
      <c r="B1598" s="29" t="s">
        <v>1950</v>
      </c>
      <c r="C1598" s="49" t="s">
        <v>1953</v>
      </c>
      <c r="D1598" s="49" t="s">
        <v>1954</v>
      </c>
      <c r="E1598" s="49" t="s">
        <v>56</v>
      </c>
      <c r="F1598" s="49"/>
      <c r="G1598" s="49"/>
    </row>
    <row r="1599" spans="1:7" ht="15.75" hidden="1" customHeight="1">
      <c r="A1599" s="31" t="s">
        <v>1946</v>
      </c>
      <c r="B1599" s="32" t="s">
        <v>1950</v>
      </c>
      <c r="C1599" s="46" t="s">
        <v>1955</v>
      </c>
      <c r="D1599" s="46" t="s">
        <v>1956</v>
      </c>
      <c r="E1599" s="46" t="s">
        <v>56</v>
      </c>
      <c r="F1599" s="46"/>
      <c r="G1599" s="46"/>
    </row>
    <row r="1600" spans="1:7" ht="15.75" hidden="1" customHeight="1">
      <c r="A1600" s="28" t="s">
        <v>1946</v>
      </c>
      <c r="B1600" s="28" t="s">
        <v>1947</v>
      </c>
      <c r="C1600" s="49" t="s">
        <v>1957</v>
      </c>
      <c r="D1600" s="49" t="s">
        <v>1958</v>
      </c>
      <c r="E1600" s="49" t="s">
        <v>56</v>
      </c>
      <c r="F1600" s="49"/>
      <c r="G1600" s="49"/>
    </row>
    <row r="1601" spans="1:7" ht="15.75" hidden="1" customHeight="1">
      <c r="A1601" s="31" t="s">
        <v>1946</v>
      </c>
      <c r="B1601" s="32" t="s">
        <v>84</v>
      </c>
      <c r="C1601" s="46" t="s">
        <v>1959</v>
      </c>
      <c r="D1601" s="46" t="s">
        <v>1960</v>
      </c>
      <c r="E1601" s="46" t="s">
        <v>56</v>
      </c>
      <c r="F1601" s="46"/>
      <c r="G1601" s="46"/>
    </row>
    <row r="1602" spans="1:7" ht="15.75" hidden="1" customHeight="1">
      <c r="A1602" s="28" t="s">
        <v>1946</v>
      </c>
      <c r="B1602" s="29" t="s">
        <v>1950</v>
      </c>
      <c r="C1602" s="49" t="s">
        <v>1961</v>
      </c>
      <c r="D1602" s="49" t="s">
        <v>1962</v>
      </c>
      <c r="E1602" s="49" t="s">
        <v>56</v>
      </c>
      <c r="F1602" s="49"/>
      <c r="G1602" s="49"/>
    </row>
    <row r="1603" spans="1:7" ht="15.75" hidden="1" customHeight="1">
      <c r="A1603" s="31" t="s">
        <v>1946</v>
      </c>
      <c r="B1603" s="32" t="s">
        <v>1950</v>
      </c>
      <c r="C1603" s="46" t="s">
        <v>1963</v>
      </c>
      <c r="D1603" s="46" t="s">
        <v>1964</v>
      </c>
      <c r="E1603" s="46" t="s">
        <v>56</v>
      </c>
      <c r="F1603" s="46"/>
      <c r="G1603" s="46"/>
    </row>
    <row r="1604" spans="1:7" ht="15.75" hidden="1" customHeight="1">
      <c r="A1604" s="28" t="s">
        <v>1946</v>
      </c>
      <c r="B1604" s="28" t="s">
        <v>77</v>
      </c>
      <c r="C1604" s="49" t="s">
        <v>1965</v>
      </c>
      <c r="D1604" s="49" t="s">
        <v>1966</v>
      </c>
      <c r="E1604" s="49" t="s">
        <v>56</v>
      </c>
      <c r="F1604" s="49"/>
      <c r="G1604" s="49"/>
    </row>
    <row r="1605" spans="1:7" ht="15.75" hidden="1" customHeight="1">
      <c r="A1605" s="31" t="s">
        <v>1946</v>
      </c>
      <c r="B1605" s="31" t="s">
        <v>1947</v>
      </c>
      <c r="C1605" s="46" t="s">
        <v>1967</v>
      </c>
      <c r="D1605" s="46" t="s">
        <v>1968</v>
      </c>
      <c r="E1605" s="46" t="s">
        <v>56</v>
      </c>
      <c r="F1605" s="46"/>
      <c r="G1605" s="46"/>
    </row>
    <row r="1606" spans="1:7" ht="15.75" hidden="1" customHeight="1">
      <c r="A1606" s="28" t="s">
        <v>1946</v>
      </c>
      <c r="B1606" s="28" t="s">
        <v>77</v>
      </c>
      <c r="C1606" s="49" t="s">
        <v>1969</v>
      </c>
      <c r="D1606" s="49" t="s">
        <v>1970</v>
      </c>
      <c r="E1606" s="49" t="s">
        <v>56</v>
      </c>
      <c r="F1606" s="49"/>
      <c r="G1606" s="49"/>
    </row>
    <row r="1607" spans="1:7" ht="15.75" hidden="1" customHeight="1">
      <c r="A1607" s="31" t="s">
        <v>1946</v>
      </c>
      <c r="B1607" s="31" t="s">
        <v>1947</v>
      </c>
      <c r="C1607" s="46" t="s">
        <v>1971</v>
      </c>
      <c r="D1607" s="46" t="s">
        <v>1972</v>
      </c>
      <c r="E1607" s="46" t="s">
        <v>56</v>
      </c>
      <c r="F1607" s="46"/>
      <c r="G1607" s="46"/>
    </row>
    <row r="1608" spans="1:7" ht="15.75" hidden="1" customHeight="1">
      <c r="A1608" s="28" t="s">
        <v>1946</v>
      </c>
      <c r="B1608" s="28" t="s">
        <v>1947</v>
      </c>
      <c r="C1608" s="49" t="s">
        <v>1973</v>
      </c>
      <c r="D1608" s="49" t="s">
        <v>1974</v>
      </c>
      <c r="E1608" s="49" t="s">
        <v>56</v>
      </c>
      <c r="F1608" s="49"/>
      <c r="G1608" s="49"/>
    </row>
    <row r="1609" spans="1:7" ht="15.75" hidden="1" customHeight="1">
      <c r="A1609" s="31" t="s">
        <v>1946</v>
      </c>
      <c r="B1609" s="31" t="s">
        <v>82</v>
      </c>
      <c r="C1609" s="46" t="s">
        <v>1975</v>
      </c>
      <c r="D1609" s="46" t="s">
        <v>1976</v>
      </c>
      <c r="E1609" s="46" t="s">
        <v>56</v>
      </c>
      <c r="F1609" s="46"/>
      <c r="G1609" s="46"/>
    </row>
    <row r="1610" spans="1:7" ht="15.75" hidden="1" customHeight="1">
      <c r="A1610" s="28" t="s">
        <v>1977</v>
      </c>
      <c r="B1610" s="29" t="s">
        <v>1978</v>
      </c>
      <c r="C1610" s="49"/>
      <c r="D1610" s="49" t="s">
        <v>1979</v>
      </c>
      <c r="E1610" s="49" t="s">
        <v>56</v>
      </c>
      <c r="F1610" s="49"/>
      <c r="G1610" s="49"/>
    </row>
    <row r="1611" spans="1:7" ht="15.75" hidden="1" customHeight="1">
      <c r="A1611" s="31" t="s">
        <v>1977</v>
      </c>
      <c r="B1611" s="32" t="s">
        <v>1978</v>
      </c>
      <c r="C1611" s="46"/>
      <c r="D1611" s="46" t="s">
        <v>1980</v>
      </c>
      <c r="E1611" s="46" t="s">
        <v>56</v>
      </c>
      <c r="F1611" s="46"/>
      <c r="G1611" s="46"/>
    </row>
    <row r="1612" spans="1:7" ht="15.75" hidden="1" customHeight="1">
      <c r="A1612" s="28" t="s">
        <v>1977</v>
      </c>
      <c r="B1612" s="29" t="s">
        <v>1978</v>
      </c>
      <c r="C1612" s="49"/>
      <c r="D1612" s="49" t="s">
        <v>1981</v>
      </c>
      <c r="E1612" s="49" t="s">
        <v>56</v>
      </c>
      <c r="F1612" s="49"/>
      <c r="G1612" s="49"/>
    </row>
    <row r="1613" spans="1:7" ht="15.75" hidden="1" customHeight="1">
      <c r="A1613" s="31" t="s">
        <v>1977</v>
      </c>
      <c r="B1613" s="32" t="s">
        <v>1978</v>
      </c>
      <c r="C1613" s="46"/>
      <c r="D1613" s="46" t="s">
        <v>1982</v>
      </c>
      <c r="E1613" s="46" t="s">
        <v>56</v>
      </c>
      <c r="F1613" s="46"/>
      <c r="G1613" s="46"/>
    </row>
    <row r="1614" spans="1:7" ht="15.75" hidden="1" customHeight="1">
      <c r="A1614" s="28" t="s">
        <v>1977</v>
      </c>
      <c r="B1614" s="29" t="s">
        <v>1978</v>
      </c>
      <c r="C1614" s="49"/>
      <c r="D1614" s="49" t="s">
        <v>1983</v>
      </c>
      <c r="E1614" s="49" t="s">
        <v>56</v>
      </c>
      <c r="F1614" s="49"/>
      <c r="G1614" s="49"/>
    </row>
    <row r="1615" spans="1:7" ht="15.75" hidden="1" customHeight="1">
      <c r="A1615" s="31" t="s">
        <v>1977</v>
      </c>
      <c r="B1615" s="32" t="s">
        <v>1978</v>
      </c>
      <c r="C1615" s="46"/>
      <c r="D1615" s="46" t="s">
        <v>1984</v>
      </c>
      <c r="E1615" s="46" t="s">
        <v>56</v>
      </c>
      <c r="F1615" s="46"/>
      <c r="G1615" s="46"/>
    </row>
    <row r="1616" spans="1:7" ht="15.75" hidden="1" customHeight="1">
      <c r="A1616" s="28" t="s">
        <v>1977</v>
      </c>
      <c r="B1616" s="29" t="s">
        <v>1978</v>
      </c>
      <c r="C1616" s="49"/>
      <c r="D1616" s="49" t="s">
        <v>1985</v>
      </c>
      <c r="E1616" s="49" t="s">
        <v>56</v>
      </c>
      <c r="F1616" s="49"/>
      <c r="G1616" s="49"/>
    </row>
    <row r="1617" spans="1:7" ht="15.75" hidden="1" customHeight="1">
      <c r="A1617" s="31" t="s">
        <v>1977</v>
      </c>
      <c r="B1617" s="32" t="s">
        <v>1978</v>
      </c>
      <c r="C1617" s="46"/>
      <c r="D1617" s="46" t="s">
        <v>1986</v>
      </c>
      <c r="E1617" s="46" t="s">
        <v>56</v>
      </c>
      <c r="F1617" s="46"/>
      <c r="G1617" s="46"/>
    </row>
    <row r="1618" spans="1:7" ht="15.75" hidden="1" customHeight="1">
      <c r="A1618" s="28" t="s">
        <v>1977</v>
      </c>
      <c r="B1618" s="29" t="s">
        <v>1978</v>
      </c>
      <c r="C1618" s="49"/>
      <c r="D1618" s="49" t="s">
        <v>1987</v>
      </c>
      <c r="E1618" s="49" t="s">
        <v>56</v>
      </c>
      <c r="F1618" s="49"/>
      <c r="G1618" s="49"/>
    </row>
    <row r="1619" spans="1:7" ht="15.75" hidden="1" customHeight="1">
      <c r="A1619" s="31" t="s">
        <v>1977</v>
      </c>
      <c r="B1619" s="32" t="s">
        <v>1988</v>
      </c>
      <c r="C1619" s="46"/>
      <c r="D1619" s="46" t="s">
        <v>1989</v>
      </c>
      <c r="E1619" s="46" t="s">
        <v>56</v>
      </c>
      <c r="F1619" s="46"/>
      <c r="G1619" s="46"/>
    </row>
    <row r="1620" spans="1:7" ht="15.75" hidden="1" customHeight="1">
      <c r="A1620" s="28" t="s">
        <v>1977</v>
      </c>
      <c r="B1620" s="29" t="s">
        <v>1988</v>
      </c>
      <c r="C1620" s="49"/>
      <c r="D1620" s="49" t="s">
        <v>1990</v>
      </c>
      <c r="E1620" s="49" t="s">
        <v>56</v>
      </c>
      <c r="F1620" s="49"/>
      <c r="G1620" s="49"/>
    </row>
    <row r="1621" spans="1:7" ht="15.75" hidden="1" customHeight="1">
      <c r="A1621" s="31" t="s">
        <v>1977</v>
      </c>
      <c r="B1621" s="32" t="s">
        <v>1988</v>
      </c>
      <c r="C1621" s="46"/>
      <c r="D1621" s="46" t="s">
        <v>1991</v>
      </c>
      <c r="E1621" s="46" t="s">
        <v>56</v>
      </c>
      <c r="F1621" s="46"/>
      <c r="G1621" s="46"/>
    </row>
    <row r="1622" spans="1:7" ht="15.75" hidden="1" customHeight="1">
      <c r="A1622" s="28" t="s">
        <v>1977</v>
      </c>
      <c r="B1622" s="29" t="s">
        <v>1988</v>
      </c>
      <c r="C1622" s="49"/>
      <c r="D1622" s="49" t="s">
        <v>1992</v>
      </c>
      <c r="E1622" s="49" t="s">
        <v>56</v>
      </c>
      <c r="F1622" s="49"/>
      <c r="G1622" s="49"/>
    </row>
    <row r="1623" spans="1:7" ht="15.75" hidden="1" customHeight="1">
      <c r="A1623" s="31" t="s">
        <v>1977</v>
      </c>
      <c r="B1623" s="32" t="s">
        <v>1988</v>
      </c>
      <c r="C1623" s="46"/>
      <c r="D1623" s="46" t="s">
        <v>1993</v>
      </c>
      <c r="E1623" s="46" t="s">
        <v>56</v>
      </c>
      <c r="F1623" s="46"/>
      <c r="G1623" s="46"/>
    </row>
    <row r="1624" spans="1:7" ht="15.75" hidden="1" customHeight="1">
      <c r="A1624" s="28" t="s">
        <v>1977</v>
      </c>
      <c r="B1624" s="29" t="s">
        <v>1988</v>
      </c>
      <c r="C1624" s="49"/>
      <c r="D1624" s="49" t="s">
        <v>1994</v>
      </c>
      <c r="E1624" s="49" t="s">
        <v>56</v>
      </c>
      <c r="F1624" s="49"/>
      <c r="G1624" s="49"/>
    </row>
    <row r="1625" spans="1:7" ht="15.75" hidden="1" customHeight="1">
      <c r="A1625" s="31" t="s">
        <v>1995</v>
      </c>
      <c r="B1625" s="32" t="s">
        <v>1996</v>
      </c>
      <c r="C1625" s="46"/>
      <c r="D1625" s="46" t="s">
        <v>1997</v>
      </c>
      <c r="E1625" s="46" t="s">
        <v>56</v>
      </c>
      <c r="F1625" s="46"/>
      <c r="G1625" s="46"/>
    </row>
    <row r="1626" spans="1:7" ht="15.75" hidden="1" customHeight="1">
      <c r="A1626" s="28" t="s">
        <v>1995</v>
      </c>
      <c r="B1626" s="29" t="s">
        <v>1996</v>
      </c>
      <c r="C1626" s="49"/>
      <c r="D1626" s="49" t="s">
        <v>1998</v>
      </c>
      <c r="E1626" s="49" t="s">
        <v>56</v>
      </c>
      <c r="F1626" s="49"/>
      <c r="G1626" s="49"/>
    </row>
    <row r="1627" spans="1:7" ht="15.75" hidden="1" customHeight="1">
      <c r="A1627" s="31" t="s">
        <v>1995</v>
      </c>
      <c r="B1627" s="32" t="s">
        <v>1996</v>
      </c>
      <c r="C1627" s="46"/>
      <c r="D1627" s="46" t="s">
        <v>1999</v>
      </c>
      <c r="E1627" s="46" t="s">
        <v>56</v>
      </c>
      <c r="F1627" s="46"/>
      <c r="G1627" s="46"/>
    </row>
    <row r="1628" spans="1:7" ht="15.75" hidden="1" customHeight="1">
      <c r="A1628" s="28" t="s">
        <v>1995</v>
      </c>
      <c r="B1628" s="29" t="s">
        <v>1996</v>
      </c>
      <c r="C1628" s="49"/>
      <c r="D1628" s="49" t="s">
        <v>2000</v>
      </c>
      <c r="E1628" s="49" t="s">
        <v>56</v>
      </c>
      <c r="F1628" s="49"/>
      <c r="G1628" s="49"/>
    </row>
    <row r="1629" spans="1:7" ht="15.75" hidden="1" customHeight="1">
      <c r="A1629" s="31" t="s">
        <v>1995</v>
      </c>
      <c r="B1629" s="32" t="s">
        <v>1996</v>
      </c>
      <c r="C1629" s="46"/>
      <c r="D1629" s="46" t="s">
        <v>2001</v>
      </c>
      <c r="E1629" s="46" t="s">
        <v>56</v>
      </c>
      <c r="F1629" s="46"/>
      <c r="G1629" s="46"/>
    </row>
    <row r="1630" spans="1:7" ht="15.75" hidden="1" customHeight="1">
      <c r="A1630" s="28" t="s">
        <v>1995</v>
      </c>
      <c r="B1630" s="29" t="s">
        <v>1996</v>
      </c>
      <c r="C1630" s="49"/>
      <c r="D1630" s="49" t="s">
        <v>2002</v>
      </c>
      <c r="E1630" s="49" t="s">
        <v>56</v>
      </c>
      <c r="F1630" s="49"/>
      <c r="G1630" s="49"/>
    </row>
    <row r="1631" spans="1:7" ht="15.75" hidden="1" customHeight="1">
      <c r="A1631" s="31" t="s">
        <v>1995</v>
      </c>
      <c r="B1631" s="32" t="s">
        <v>1996</v>
      </c>
      <c r="C1631" s="46"/>
      <c r="D1631" s="46" t="s">
        <v>2003</v>
      </c>
      <c r="E1631" s="46" t="s">
        <v>56</v>
      </c>
      <c r="F1631" s="46"/>
      <c r="G1631" s="46"/>
    </row>
    <row r="1632" spans="1:7" ht="15.75" hidden="1" customHeight="1">
      <c r="A1632" s="28" t="s">
        <v>1995</v>
      </c>
      <c r="B1632" s="29" t="s">
        <v>1996</v>
      </c>
      <c r="C1632" s="49"/>
      <c r="D1632" s="49" t="s">
        <v>2004</v>
      </c>
      <c r="E1632" s="49" t="s">
        <v>56</v>
      </c>
      <c r="F1632" s="49"/>
      <c r="G1632" s="49"/>
    </row>
    <row r="1633" spans="1:7" ht="15.75" hidden="1" customHeight="1">
      <c r="A1633" s="31" t="s">
        <v>1995</v>
      </c>
      <c r="B1633" s="32" t="s">
        <v>1996</v>
      </c>
      <c r="C1633" s="46"/>
      <c r="D1633" s="46" t="s">
        <v>2005</v>
      </c>
      <c r="E1633" s="46" t="s">
        <v>56</v>
      </c>
      <c r="F1633" s="46"/>
      <c r="G1633" s="46"/>
    </row>
    <row r="1634" spans="1:7" ht="15.75" hidden="1" customHeight="1">
      <c r="A1634" s="28" t="s">
        <v>1995</v>
      </c>
      <c r="B1634" s="29" t="s">
        <v>1500</v>
      </c>
      <c r="C1634" s="49"/>
      <c r="D1634" s="49" t="s">
        <v>2006</v>
      </c>
      <c r="E1634" s="49" t="s">
        <v>56</v>
      </c>
      <c r="F1634" s="49"/>
      <c r="G1634" s="49"/>
    </row>
    <row r="1635" spans="1:7" ht="15.75" hidden="1" customHeight="1">
      <c r="A1635" s="31" t="s">
        <v>1995</v>
      </c>
      <c r="B1635" s="32" t="s">
        <v>1996</v>
      </c>
      <c r="C1635" s="46"/>
      <c r="D1635" s="46" t="s">
        <v>2007</v>
      </c>
      <c r="E1635" s="46" t="s">
        <v>56</v>
      </c>
      <c r="F1635" s="46"/>
      <c r="G1635" s="46"/>
    </row>
    <row r="1636" spans="1:7" ht="15.75" hidden="1" customHeight="1">
      <c r="A1636" s="28" t="s">
        <v>1995</v>
      </c>
      <c r="B1636" s="29" t="s">
        <v>1996</v>
      </c>
      <c r="C1636" s="49"/>
      <c r="D1636" s="49" t="s">
        <v>2008</v>
      </c>
      <c r="E1636" s="49" t="s">
        <v>56</v>
      </c>
      <c r="F1636" s="49"/>
      <c r="G1636" s="49"/>
    </row>
    <row r="1637" spans="1:7" ht="15.75" hidden="1" customHeight="1">
      <c r="A1637" s="31" t="s">
        <v>1995</v>
      </c>
      <c r="B1637" s="32" t="s">
        <v>1996</v>
      </c>
      <c r="C1637" s="46"/>
      <c r="D1637" s="46" t="s">
        <v>2009</v>
      </c>
      <c r="E1637" s="46" t="s">
        <v>56</v>
      </c>
      <c r="F1637" s="46"/>
      <c r="G1637" s="46"/>
    </row>
    <row r="1638" spans="1:7" ht="15.75" hidden="1" customHeight="1">
      <c r="A1638" s="28" t="s">
        <v>1995</v>
      </c>
      <c r="B1638" s="29" t="s">
        <v>1996</v>
      </c>
      <c r="C1638" s="49"/>
      <c r="D1638" s="49" t="s">
        <v>2010</v>
      </c>
      <c r="E1638" s="49" t="s">
        <v>56</v>
      </c>
      <c r="F1638" s="49"/>
      <c r="G1638" s="49"/>
    </row>
    <row r="1639" spans="1:7" ht="15.75" hidden="1" customHeight="1">
      <c r="A1639" s="31" t="s">
        <v>1995</v>
      </c>
      <c r="B1639" s="32" t="s">
        <v>1996</v>
      </c>
      <c r="C1639" s="46"/>
      <c r="D1639" s="46" t="s">
        <v>2011</v>
      </c>
      <c r="E1639" s="46" t="s">
        <v>56</v>
      </c>
      <c r="F1639" s="46"/>
      <c r="G1639" s="46"/>
    </row>
    <row r="1640" spans="1:7" ht="15.75" hidden="1" customHeight="1">
      <c r="A1640" s="28" t="s">
        <v>1995</v>
      </c>
      <c r="B1640" s="29" t="s">
        <v>1996</v>
      </c>
      <c r="C1640" s="49"/>
      <c r="D1640" s="49" t="s">
        <v>2012</v>
      </c>
      <c r="E1640" s="49" t="s">
        <v>56</v>
      </c>
      <c r="F1640" s="49"/>
      <c r="G1640" s="49"/>
    </row>
    <row r="1641" spans="1:7" ht="15.75" hidden="1" customHeight="1">
      <c r="A1641" s="31" t="s">
        <v>1995</v>
      </c>
      <c r="B1641" s="32" t="s">
        <v>1996</v>
      </c>
      <c r="C1641" s="46"/>
      <c r="D1641" s="46" t="s">
        <v>2013</v>
      </c>
      <c r="E1641" s="46" t="s">
        <v>56</v>
      </c>
      <c r="F1641" s="46"/>
      <c r="G1641" s="46"/>
    </row>
    <row r="1642" spans="1:7" ht="15.75" hidden="1" customHeight="1">
      <c r="A1642" s="28" t="s">
        <v>1995</v>
      </c>
      <c r="B1642" s="29" t="s">
        <v>1996</v>
      </c>
      <c r="C1642" s="49"/>
      <c r="D1642" s="49" t="s">
        <v>2014</v>
      </c>
      <c r="E1642" s="49" t="s">
        <v>56</v>
      </c>
      <c r="F1642" s="49"/>
      <c r="G1642" s="49"/>
    </row>
    <row r="1643" spans="1:7" ht="15.75" hidden="1" customHeight="1">
      <c r="A1643" s="31" t="s">
        <v>1995</v>
      </c>
      <c r="B1643" s="32" t="s">
        <v>1996</v>
      </c>
      <c r="C1643" s="46"/>
      <c r="D1643" s="46" t="s">
        <v>2015</v>
      </c>
      <c r="E1643" s="46" t="s">
        <v>56</v>
      </c>
      <c r="F1643" s="46"/>
      <c r="G1643" s="46"/>
    </row>
    <row r="1644" spans="1:7" ht="15.75" hidden="1" customHeight="1">
      <c r="A1644" s="28" t="s">
        <v>1995</v>
      </c>
      <c r="B1644" s="29" t="s">
        <v>1996</v>
      </c>
      <c r="C1644" s="49"/>
      <c r="D1644" s="49" t="s">
        <v>2016</v>
      </c>
      <c r="E1644" s="49" t="s">
        <v>56</v>
      </c>
      <c r="F1644" s="49"/>
      <c r="G1644" s="49"/>
    </row>
    <row r="1645" spans="1:7" ht="15.75" hidden="1" customHeight="1">
      <c r="A1645" s="31" t="s">
        <v>1995</v>
      </c>
      <c r="B1645" s="32" t="s">
        <v>1996</v>
      </c>
      <c r="C1645" s="46"/>
      <c r="D1645" s="46" t="s">
        <v>2017</v>
      </c>
      <c r="E1645" s="46" t="s">
        <v>56</v>
      </c>
      <c r="F1645" s="46"/>
      <c r="G1645" s="46"/>
    </row>
    <row r="1646" spans="1:7" ht="15.75" hidden="1" customHeight="1">
      <c r="A1646" s="28" t="s">
        <v>1995</v>
      </c>
      <c r="B1646" s="29" t="s">
        <v>1996</v>
      </c>
      <c r="C1646" s="49"/>
      <c r="D1646" s="49" t="s">
        <v>2018</v>
      </c>
      <c r="E1646" s="49" t="s">
        <v>56</v>
      </c>
      <c r="F1646" s="49"/>
      <c r="G1646" s="49"/>
    </row>
    <row r="1647" spans="1:7" ht="15.75" hidden="1" customHeight="1">
      <c r="A1647" s="31" t="s">
        <v>1995</v>
      </c>
      <c r="B1647" s="32" t="s">
        <v>1996</v>
      </c>
      <c r="C1647" s="46"/>
      <c r="D1647" s="46" t="s">
        <v>2019</v>
      </c>
      <c r="E1647" s="46" t="s">
        <v>56</v>
      </c>
      <c r="F1647" s="46"/>
      <c r="G1647" s="46"/>
    </row>
    <row r="1648" spans="1:7" ht="15.75" hidden="1" customHeight="1">
      <c r="A1648" s="28" t="s">
        <v>1995</v>
      </c>
      <c r="B1648" s="29" t="s">
        <v>1996</v>
      </c>
      <c r="C1648" s="49"/>
      <c r="D1648" s="49" t="s">
        <v>2020</v>
      </c>
      <c r="E1648" s="49" t="s">
        <v>56</v>
      </c>
      <c r="F1648" s="49"/>
      <c r="G1648" s="49"/>
    </row>
    <row r="1649" spans="1:7" ht="15.75" hidden="1" customHeight="1">
      <c r="A1649" s="31" t="s">
        <v>1995</v>
      </c>
      <c r="B1649" s="32" t="s">
        <v>1996</v>
      </c>
      <c r="C1649" s="46"/>
      <c r="D1649" s="46" t="s">
        <v>2021</v>
      </c>
      <c r="E1649" s="46" t="s">
        <v>56</v>
      </c>
      <c r="F1649" s="46"/>
      <c r="G1649" s="46"/>
    </row>
    <row r="1650" spans="1:7" ht="15.75" hidden="1" customHeight="1">
      <c r="A1650" s="28" t="s">
        <v>1995</v>
      </c>
      <c r="B1650" s="29" t="s">
        <v>1996</v>
      </c>
      <c r="C1650" s="49"/>
      <c r="D1650" s="49" t="s">
        <v>2022</v>
      </c>
      <c r="E1650" s="49" t="s">
        <v>56</v>
      </c>
      <c r="F1650" s="49"/>
      <c r="G1650" s="49"/>
    </row>
    <row r="1651" spans="1:7" ht="15.75" hidden="1" customHeight="1">
      <c r="A1651" s="31" t="s">
        <v>1995</v>
      </c>
      <c r="B1651" s="32" t="s">
        <v>1996</v>
      </c>
      <c r="C1651" s="46"/>
      <c r="D1651" s="46" t="s">
        <v>2023</v>
      </c>
      <c r="E1651" s="46" t="s">
        <v>56</v>
      </c>
      <c r="F1651" s="46"/>
      <c r="G1651" s="46"/>
    </row>
    <row r="1652" spans="1:7" ht="15.75" hidden="1" customHeight="1">
      <c r="A1652" s="28" t="s">
        <v>1995</v>
      </c>
      <c r="B1652" s="29" t="s">
        <v>1996</v>
      </c>
      <c r="C1652" s="49"/>
      <c r="D1652" s="49" t="s">
        <v>2024</v>
      </c>
      <c r="E1652" s="49" t="s">
        <v>56</v>
      </c>
      <c r="F1652" s="49"/>
      <c r="G1652" s="49"/>
    </row>
    <row r="1653" spans="1:7" ht="15.75" hidden="1" customHeight="1">
      <c r="A1653" s="31" t="s">
        <v>1995</v>
      </c>
      <c r="B1653" s="32" t="s">
        <v>1996</v>
      </c>
      <c r="C1653" s="46"/>
      <c r="D1653" s="46" t="s">
        <v>2025</v>
      </c>
      <c r="E1653" s="46" t="s">
        <v>56</v>
      </c>
      <c r="F1653" s="46"/>
      <c r="G1653" s="46"/>
    </row>
    <row r="1654" spans="1:7" ht="15.75" hidden="1" customHeight="1">
      <c r="A1654" s="28" t="s">
        <v>1995</v>
      </c>
      <c r="B1654" s="29" t="s">
        <v>1996</v>
      </c>
      <c r="C1654" s="49"/>
      <c r="D1654" s="49" t="s">
        <v>2026</v>
      </c>
      <c r="E1654" s="49" t="s">
        <v>56</v>
      </c>
      <c r="F1654" s="49"/>
      <c r="G1654" s="49"/>
    </row>
    <row r="1655" spans="1:7" ht="15.75" hidden="1" customHeight="1">
      <c r="A1655" s="31" t="s">
        <v>1995</v>
      </c>
      <c r="B1655" s="32" t="s">
        <v>1996</v>
      </c>
      <c r="C1655" s="46"/>
      <c r="D1655" s="46" t="s">
        <v>2027</v>
      </c>
      <c r="E1655" s="46" t="s">
        <v>56</v>
      </c>
      <c r="F1655" s="46"/>
      <c r="G1655" s="46"/>
    </row>
    <row r="1656" spans="1:7" ht="15.75" hidden="1" customHeight="1">
      <c r="A1656" s="28" t="s">
        <v>1995</v>
      </c>
      <c r="B1656" s="29" t="s">
        <v>1996</v>
      </c>
      <c r="C1656" s="49"/>
      <c r="D1656" s="49" t="s">
        <v>2028</v>
      </c>
      <c r="E1656" s="49" t="s">
        <v>56</v>
      </c>
      <c r="F1656" s="49"/>
      <c r="G1656" s="49"/>
    </row>
    <row r="1657" spans="1:7" ht="15.75" hidden="1" customHeight="1">
      <c r="A1657" s="31" t="s">
        <v>1995</v>
      </c>
      <c r="B1657" s="32" t="s">
        <v>1996</v>
      </c>
      <c r="C1657" s="46"/>
      <c r="D1657" s="46" t="s">
        <v>2029</v>
      </c>
      <c r="E1657" s="46" t="s">
        <v>56</v>
      </c>
      <c r="F1657" s="46"/>
      <c r="G1657" s="46"/>
    </row>
    <row r="1658" spans="1:7" ht="15.75" hidden="1" customHeight="1">
      <c r="A1658" s="28" t="s">
        <v>1995</v>
      </c>
      <c r="B1658" s="29" t="s">
        <v>1996</v>
      </c>
      <c r="C1658" s="49"/>
      <c r="D1658" s="49" t="s">
        <v>2030</v>
      </c>
      <c r="E1658" s="49" t="s">
        <v>56</v>
      </c>
      <c r="F1658" s="49"/>
      <c r="G1658" s="49"/>
    </row>
    <row r="1659" spans="1:7" ht="15.75" hidden="1" customHeight="1">
      <c r="A1659" s="31" t="s">
        <v>1995</v>
      </c>
      <c r="B1659" s="32" t="s">
        <v>1996</v>
      </c>
      <c r="C1659" s="46"/>
      <c r="D1659" s="46" t="s">
        <v>2031</v>
      </c>
      <c r="E1659" s="46" t="s">
        <v>56</v>
      </c>
      <c r="F1659" s="46"/>
      <c r="G1659" s="46"/>
    </row>
    <row r="1660" spans="1:7" ht="15.75" hidden="1" customHeight="1">
      <c r="A1660" s="28" t="s">
        <v>1995</v>
      </c>
      <c r="B1660" s="29" t="s">
        <v>1996</v>
      </c>
      <c r="C1660" s="49"/>
      <c r="D1660" s="49" t="s">
        <v>2032</v>
      </c>
      <c r="E1660" s="49" t="s">
        <v>56</v>
      </c>
      <c r="F1660" s="49"/>
      <c r="G1660" s="49"/>
    </row>
    <row r="1661" spans="1:7" ht="15.75" hidden="1" customHeight="1">
      <c r="A1661" s="31" t="s">
        <v>1995</v>
      </c>
      <c r="B1661" s="32" t="s">
        <v>1996</v>
      </c>
      <c r="C1661" s="46"/>
      <c r="D1661" s="46" t="s">
        <v>2033</v>
      </c>
      <c r="E1661" s="46" t="s">
        <v>56</v>
      </c>
      <c r="F1661" s="46"/>
      <c r="G1661" s="46"/>
    </row>
    <row r="1662" spans="1:7" ht="15.75" hidden="1" customHeight="1">
      <c r="A1662" s="28" t="s">
        <v>1995</v>
      </c>
      <c r="B1662" s="29" t="s">
        <v>1996</v>
      </c>
      <c r="C1662" s="49"/>
      <c r="D1662" s="49" t="s">
        <v>2034</v>
      </c>
      <c r="E1662" s="49" t="s">
        <v>56</v>
      </c>
      <c r="F1662" s="49"/>
      <c r="G1662" s="49"/>
    </row>
    <row r="1663" spans="1:7" ht="15.75" hidden="1" customHeight="1">
      <c r="A1663" s="31" t="s">
        <v>1995</v>
      </c>
      <c r="B1663" s="32" t="s">
        <v>1996</v>
      </c>
      <c r="C1663" s="46"/>
      <c r="D1663" s="46" t="s">
        <v>2035</v>
      </c>
      <c r="E1663" s="46" t="s">
        <v>56</v>
      </c>
      <c r="F1663" s="46"/>
      <c r="G1663" s="46"/>
    </row>
    <row r="1664" spans="1:7" ht="15.75" hidden="1" customHeight="1">
      <c r="A1664" s="28" t="s">
        <v>1995</v>
      </c>
      <c r="B1664" s="29" t="s">
        <v>1996</v>
      </c>
      <c r="C1664" s="49"/>
      <c r="D1664" s="49" t="s">
        <v>2036</v>
      </c>
      <c r="E1664" s="49" t="s">
        <v>56</v>
      </c>
      <c r="F1664" s="49"/>
      <c r="G1664" s="49"/>
    </row>
    <row r="1665" spans="1:7" ht="15.75" hidden="1" customHeight="1">
      <c r="A1665" s="31" t="s">
        <v>1995</v>
      </c>
      <c r="B1665" s="32" t="s">
        <v>1996</v>
      </c>
      <c r="C1665" s="46"/>
      <c r="D1665" s="46" t="s">
        <v>2037</v>
      </c>
      <c r="E1665" s="46" t="s">
        <v>56</v>
      </c>
      <c r="F1665" s="46"/>
      <c r="G1665" s="46"/>
    </row>
    <row r="1666" spans="1:7" ht="15.75" hidden="1" customHeight="1">
      <c r="A1666" s="28" t="s">
        <v>1995</v>
      </c>
      <c r="B1666" s="29" t="s">
        <v>1996</v>
      </c>
      <c r="C1666" s="49"/>
      <c r="D1666" s="49" t="s">
        <v>2038</v>
      </c>
      <c r="E1666" s="49" t="s">
        <v>56</v>
      </c>
      <c r="F1666" s="49"/>
      <c r="G1666" s="49"/>
    </row>
    <row r="1667" spans="1:7" ht="15.75" hidden="1" customHeight="1">
      <c r="A1667" s="31" t="s">
        <v>1995</v>
      </c>
      <c r="B1667" s="32" t="s">
        <v>1996</v>
      </c>
      <c r="C1667" s="46"/>
      <c r="D1667" s="46" t="s">
        <v>2039</v>
      </c>
      <c r="E1667" s="46" t="s">
        <v>56</v>
      </c>
      <c r="F1667" s="46"/>
      <c r="G1667" s="46"/>
    </row>
    <row r="1668" spans="1:7" ht="15.75" hidden="1" customHeight="1">
      <c r="A1668" s="28" t="s">
        <v>1995</v>
      </c>
      <c r="B1668" s="29" t="s">
        <v>1996</v>
      </c>
      <c r="C1668" s="49"/>
      <c r="D1668" s="49" t="s">
        <v>2040</v>
      </c>
      <c r="E1668" s="49" t="s">
        <v>56</v>
      </c>
      <c r="F1668" s="49"/>
      <c r="G1668" s="49"/>
    </row>
    <row r="1669" spans="1:7" ht="15.75" hidden="1" customHeight="1">
      <c r="A1669" s="31" t="s">
        <v>1995</v>
      </c>
      <c r="B1669" s="32" t="s">
        <v>1996</v>
      </c>
      <c r="C1669" s="46"/>
      <c r="D1669" s="46" t="s">
        <v>2041</v>
      </c>
      <c r="E1669" s="46" t="s">
        <v>56</v>
      </c>
      <c r="F1669" s="46"/>
      <c r="G1669" s="46"/>
    </row>
    <row r="1670" spans="1:7" ht="15.75" hidden="1" customHeight="1">
      <c r="A1670" s="28" t="s">
        <v>1995</v>
      </c>
      <c r="B1670" s="29" t="s">
        <v>1996</v>
      </c>
      <c r="C1670" s="49"/>
      <c r="D1670" s="49" t="s">
        <v>2042</v>
      </c>
      <c r="E1670" s="49" t="s">
        <v>56</v>
      </c>
      <c r="F1670" s="49"/>
      <c r="G1670" s="49"/>
    </row>
    <row r="1671" spans="1:7" ht="15.75" hidden="1" customHeight="1">
      <c r="A1671" s="31" t="s">
        <v>1995</v>
      </c>
      <c r="B1671" s="32" t="s">
        <v>1996</v>
      </c>
      <c r="C1671" s="46"/>
      <c r="D1671" s="46" t="s">
        <v>2043</v>
      </c>
      <c r="E1671" s="46" t="s">
        <v>56</v>
      </c>
      <c r="F1671" s="46"/>
      <c r="G1671" s="46"/>
    </row>
    <row r="1672" spans="1:7" ht="15.75" hidden="1" customHeight="1">
      <c r="A1672" s="28" t="s">
        <v>1995</v>
      </c>
      <c r="B1672" s="29" t="s">
        <v>1996</v>
      </c>
      <c r="C1672" s="49"/>
      <c r="D1672" s="49" t="s">
        <v>2044</v>
      </c>
      <c r="E1672" s="49" t="s">
        <v>56</v>
      </c>
      <c r="F1672" s="49"/>
      <c r="G1672" s="49"/>
    </row>
    <row r="1673" spans="1:7" ht="15.75" hidden="1" customHeight="1">
      <c r="A1673" s="31" t="s">
        <v>1995</v>
      </c>
      <c r="B1673" s="32" t="s">
        <v>1996</v>
      </c>
      <c r="C1673" s="46"/>
      <c r="D1673" s="46" t="s">
        <v>2045</v>
      </c>
      <c r="E1673" s="46" t="s">
        <v>56</v>
      </c>
      <c r="F1673" s="46"/>
      <c r="G1673" s="46"/>
    </row>
    <row r="1674" spans="1:7" ht="15.75" hidden="1" customHeight="1">
      <c r="A1674" s="28" t="s">
        <v>1995</v>
      </c>
      <c r="B1674" s="29" t="s">
        <v>1996</v>
      </c>
      <c r="C1674" s="49"/>
      <c r="D1674" s="49" t="s">
        <v>2046</v>
      </c>
      <c r="E1674" s="49" t="s">
        <v>56</v>
      </c>
      <c r="F1674" s="49"/>
      <c r="G1674" s="49"/>
    </row>
    <row r="1675" spans="1:7" ht="15.75" hidden="1" customHeight="1">
      <c r="A1675" s="31" t="s">
        <v>1995</v>
      </c>
      <c r="B1675" s="32" t="s">
        <v>1996</v>
      </c>
      <c r="C1675" s="46"/>
      <c r="D1675" s="46" t="s">
        <v>2047</v>
      </c>
      <c r="E1675" s="46" t="s">
        <v>56</v>
      </c>
      <c r="F1675" s="46"/>
      <c r="G1675" s="46"/>
    </row>
    <row r="1676" spans="1:7" ht="15.75" hidden="1" customHeight="1">
      <c r="A1676" s="28" t="s">
        <v>1995</v>
      </c>
      <c r="B1676" s="29" t="s">
        <v>1996</v>
      </c>
      <c r="C1676" s="49"/>
      <c r="D1676" s="49" t="s">
        <v>2048</v>
      </c>
      <c r="E1676" s="49" t="s">
        <v>56</v>
      </c>
      <c r="F1676" s="49"/>
      <c r="G1676" s="49"/>
    </row>
    <row r="1677" spans="1:7" ht="15.75" hidden="1" customHeight="1">
      <c r="A1677" s="31" t="s">
        <v>1995</v>
      </c>
      <c r="B1677" s="32" t="s">
        <v>1996</v>
      </c>
      <c r="C1677" s="46"/>
      <c r="D1677" s="46" t="s">
        <v>2049</v>
      </c>
      <c r="E1677" s="46" t="s">
        <v>56</v>
      </c>
      <c r="F1677" s="46"/>
      <c r="G1677" s="46"/>
    </row>
    <row r="1678" spans="1:7" ht="15.75" hidden="1" customHeight="1">
      <c r="A1678" s="28" t="s">
        <v>1995</v>
      </c>
      <c r="B1678" s="29" t="s">
        <v>1996</v>
      </c>
      <c r="C1678" s="49"/>
      <c r="D1678" s="49" t="s">
        <v>2050</v>
      </c>
      <c r="E1678" s="49" t="s">
        <v>56</v>
      </c>
      <c r="F1678" s="49"/>
      <c r="G1678" s="49"/>
    </row>
    <row r="1679" spans="1:7" ht="15.75" hidden="1" customHeight="1">
      <c r="A1679" s="31" t="s">
        <v>1995</v>
      </c>
      <c r="B1679" s="32" t="s">
        <v>1996</v>
      </c>
      <c r="C1679" s="46"/>
      <c r="D1679" s="46" t="s">
        <v>2051</v>
      </c>
      <c r="E1679" s="46" t="s">
        <v>56</v>
      </c>
      <c r="F1679" s="46"/>
      <c r="G1679" s="46"/>
    </row>
    <row r="1680" spans="1:7" ht="15.75" hidden="1" customHeight="1">
      <c r="A1680" s="28" t="s">
        <v>1995</v>
      </c>
      <c r="B1680" s="29" t="s">
        <v>1996</v>
      </c>
      <c r="C1680" s="49"/>
      <c r="D1680" s="49" t="s">
        <v>2052</v>
      </c>
      <c r="E1680" s="49" t="s">
        <v>56</v>
      </c>
      <c r="F1680" s="49"/>
      <c r="G1680" s="49"/>
    </row>
    <row r="1681" spans="1:7" ht="15.75" hidden="1" customHeight="1">
      <c r="A1681" s="31" t="s">
        <v>1995</v>
      </c>
      <c r="B1681" s="32" t="s">
        <v>1996</v>
      </c>
      <c r="C1681" s="46"/>
      <c r="D1681" s="46" t="s">
        <v>2053</v>
      </c>
      <c r="E1681" s="46" t="s">
        <v>56</v>
      </c>
      <c r="F1681" s="46"/>
      <c r="G1681" s="46"/>
    </row>
    <row r="1682" spans="1:7" ht="15.75" hidden="1" customHeight="1">
      <c r="A1682" s="28" t="s">
        <v>1995</v>
      </c>
      <c r="B1682" s="29" t="s">
        <v>1996</v>
      </c>
      <c r="C1682" s="49"/>
      <c r="D1682" s="49" t="s">
        <v>2054</v>
      </c>
      <c r="E1682" s="49" t="s">
        <v>56</v>
      </c>
      <c r="F1682" s="49"/>
      <c r="G1682" s="49"/>
    </row>
    <row r="1683" spans="1:7" ht="15.75" hidden="1" customHeight="1">
      <c r="A1683" s="31" t="s">
        <v>1995</v>
      </c>
      <c r="B1683" s="32" t="s">
        <v>1996</v>
      </c>
      <c r="C1683" s="46"/>
      <c r="D1683" s="46" t="s">
        <v>2055</v>
      </c>
      <c r="E1683" s="46" t="s">
        <v>56</v>
      </c>
      <c r="F1683" s="46"/>
      <c r="G1683" s="46"/>
    </row>
    <row r="1684" spans="1:7" ht="15.75" hidden="1" customHeight="1">
      <c r="A1684" s="28" t="s">
        <v>1995</v>
      </c>
      <c r="B1684" s="29" t="s">
        <v>1996</v>
      </c>
      <c r="C1684" s="49"/>
      <c r="D1684" s="49" t="s">
        <v>2056</v>
      </c>
      <c r="E1684" s="49" t="s">
        <v>56</v>
      </c>
      <c r="F1684" s="49"/>
      <c r="G1684" s="49"/>
    </row>
    <row r="1685" spans="1:7" ht="15.75" hidden="1" customHeight="1">
      <c r="A1685" s="31" t="s">
        <v>1995</v>
      </c>
      <c r="B1685" s="32" t="s">
        <v>1996</v>
      </c>
      <c r="C1685" s="46"/>
      <c r="D1685" s="46" t="s">
        <v>2057</v>
      </c>
      <c r="E1685" s="46" t="s">
        <v>56</v>
      </c>
      <c r="F1685" s="46"/>
      <c r="G1685" s="46"/>
    </row>
    <row r="1686" spans="1:7" ht="15.75" hidden="1" customHeight="1">
      <c r="A1686" s="28" t="s">
        <v>1995</v>
      </c>
      <c r="B1686" s="29" t="s">
        <v>2058</v>
      </c>
      <c r="C1686" s="49"/>
      <c r="D1686" s="49" t="s">
        <v>2059</v>
      </c>
      <c r="E1686" s="49" t="s">
        <v>56</v>
      </c>
      <c r="F1686" s="49"/>
      <c r="G1686" s="49"/>
    </row>
    <row r="1687" spans="1:7" ht="15.75" hidden="1" customHeight="1">
      <c r="A1687" s="31" t="s">
        <v>1995</v>
      </c>
      <c r="B1687" s="32" t="s">
        <v>2058</v>
      </c>
      <c r="C1687" s="46"/>
      <c r="D1687" s="46" t="s">
        <v>2060</v>
      </c>
      <c r="E1687" s="46" t="s">
        <v>56</v>
      </c>
      <c r="F1687" s="46"/>
      <c r="G1687" s="46"/>
    </row>
    <row r="1688" spans="1:7" ht="15.75" hidden="1" customHeight="1">
      <c r="A1688" s="28" t="s">
        <v>1995</v>
      </c>
      <c r="B1688" s="29" t="s">
        <v>2061</v>
      </c>
      <c r="C1688" s="49"/>
      <c r="D1688" s="49" t="s">
        <v>2062</v>
      </c>
      <c r="E1688" s="49" t="s">
        <v>56</v>
      </c>
      <c r="F1688" s="49"/>
      <c r="G1688" s="49"/>
    </row>
    <row r="1689" spans="1:7" ht="15.75" hidden="1" customHeight="1">
      <c r="A1689" s="31" t="s">
        <v>2063</v>
      </c>
      <c r="B1689" s="32"/>
      <c r="C1689" s="46"/>
      <c r="D1689" s="46" t="s">
        <v>2064</v>
      </c>
      <c r="E1689" s="46" t="s">
        <v>56</v>
      </c>
      <c r="F1689" s="46"/>
      <c r="G1689" s="46"/>
    </row>
    <row r="1690" spans="1:7" ht="15.75" hidden="1" customHeight="1">
      <c r="A1690" s="28" t="s">
        <v>2065</v>
      </c>
      <c r="B1690" s="29" t="s">
        <v>2066</v>
      </c>
      <c r="C1690" s="49"/>
      <c r="D1690" s="49" t="s">
        <v>2067</v>
      </c>
      <c r="E1690" s="49" t="s">
        <v>56</v>
      </c>
      <c r="F1690" s="49"/>
      <c r="G1690" s="49"/>
    </row>
    <row r="1691" spans="1:7" ht="15.75" hidden="1" customHeight="1">
      <c r="A1691" s="31" t="s">
        <v>2065</v>
      </c>
      <c r="B1691" s="32" t="s">
        <v>2066</v>
      </c>
      <c r="C1691" s="46"/>
      <c r="D1691" s="46" t="s">
        <v>2068</v>
      </c>
      <c r="E1691" s="46" t="s">
        <v>56</v>
      </c>
      <c r="F1691" s="46"/>
      <c r="G1691" s="46"/>
    </row>
    <row r="1692" spans="1:7" ht="15.75" hidden="1" customHeight="1">
      <c r="A1692" s="28" t="s">
        <v>2065</v>
      </c>
      <c r="B1692" s="29" t="s">
        <v>2066</v>
      </c>
      <c r="C1692" s="49"/>
      <c r="D1692" s="49" t="s">
        <v>2069</v>
      </c>
      <c r="E1692" s="49" t="s">
        <v>56</v>
      </c>
      <c r="F1692" s="49"/>
      <c r="G1692" s="49"/>
    </row>
    <row r="1693" spans="1:7" ht="15.75" hidden="1" customHeight="1">
      <c r="A1693" s="31" t="s">
        <v>2065</v>
      </c>
      <c r="B1693" s="32" t="s">
        <v>2066</v>
      </c>
      <c r="C1693" s="46"/>
      <c r="D1693" s="46" t="s">
        <v>2070</v>
      </c>
      <c r="E1693" s="46" t="s">
        <v>56</v>
      </c>
      <c r="F1693" s="46"/>
      <c r="G1693" s="46"/>
    </row>
    <row r="1694" spans="1:7" ht="15.75" hidden="1" customHeight="1">
      <c r="A1694" s="28" t="s">
        <v>2065</v>
      </c>
      <c r="B1694" s="29" t="s">
        <v>2066</v>
      </c>
      <c r="C1694" s="49"/>
      <c r="D1694" s="49" t="s">
        <v>2071</v>
      </c>
      <c r="E1694" s="49" t="s">
        <v>56</v>
      </c>
      <c r="F1694" s="49"/>
      <c r="G1694" s="49"/>
    </row>
    <row r="1695" spans="1:7" ht="15.75" hidden="1" customHeight="1">
      <c r="A1695" s="31" t="s">
        <v>2065</v>
      </c>
      <c r="B1695" s="32" t="s">
        <v>2072</v>
      </c>
      <c r="C1695" s="46"/>
      <c r="D1695" s="46" t="s">
        <v>2073</v>
      </c>
      <c r="E1695" s="46" t="s">
        <v>56</v>
      </c>
      <c r="F1695" s="46"/>
      <c r="G1695" s="46"/>
    </row>
    <row r="1696" spans="1:7" ht="15.75" hidden="1" customHeight="1">
      <c r="A1696" s="28" t="s">
        <v>2065</v>
      </c>
      <c r="B1696" s="29" t="s">
        <v>2072</v>
      </c>
      <c r="C1696" s="49"/>
      <c r="D1696" s="49" t="s">
        <v>2074</v>
      </c>
      <c r="E1696" s="49" t="s">
        <v>56</v>
      </c>
      <c r="F1696" s="49"/>
      <c r="G1696" s="49"/>
    </row>
    <row r="1697" spans="1:7" ht="15.75" hidden="1" customHeight="1">
      <c r="A1697" s="31" t="s">
        <v>2065</v>
      </c>
      <c r="B1697" s="32" t="s">
        <v>2072</v>
      </c>
      <c r="C1697" s="46"/>
      <c r="D1697" s="46" t="s">
        <v>2075</v>
      </c>
      <c r="E1697" s="46" t="s">
        <v>56</v>
      </c>
      <c r="F1697" s="46"/>
      <c r="G1697" s="46"/>
    </row>
    <row r="1698" spans="1:7" ht="15.75" hidden="1" customHeight="1">
      <c r="A1698" s="28" t="s">
        <v>2065</v>
      </c>
      <c r="B1698" s="29" t="s">
        <v>2072</v>
      </c>
      <c r="C1698" s="49"/>
      <c r="D1698" s="49" t="s">
        <v>2076</v>
      </c>
      <c r="E1698" s="49" t="s">
        <v>56</v>
      </c>
      <c r="F1698" s="49"/>
      <c r="G1698" s="49"/>
    </row>
    <row r="1699" spans="1:7" ht="15.75" hidden="1" customHeight="1">
      <c r="A1699" s="31" t="s">
        <v>2065</v>
      </c>
      <c r="B1699" s="32" t="s">
        <v>2072</v>
      </c>
      <c r="C1699" s="46"/>
      <c r="D1699" s="46" t="s">
        <v>2077</v>
      </c>
      <c r="E1699" s="46" t="s">
        <v>56</v>
      </c>
      <c r="F1699" s="46"/>
      <c r="G1699" s="46"/>
    </row>
    <row r="1700" spans="1:7" ht="15.75" hidden="1" customHeight="1">
      <c r="A1700" s="28" t="s">
        <v>2065</v>
      </c>
      <c r="B1700" s="29" t="s">
        <v>2072</v>
      </c>
      <c r="C1700" s="49"/>
      <c r="D1700" s="49" t="s">
        <v>2078</v>
      </c>
      <c r="E1700" s="49" t="s">
        <v>56</v>
      </c>
      <c r="F1700" s="49"/>
      <c r="G1700" s="49"/>
    </row>
    <row r="1701" spans="1:7" ht="15.75" hidden="1" customHeight="1">
      <c r="A1701" s="31" t="s">
        <v>2065</v>
      </c>
      <c r="B1701" s="32" t="s">
        <v>2072</v>
      </c>
      <c r="C1701" s="46"/>
      <c r="D1701" s="46" t="s">
        <v>2079</v>
      </c>
      <c r="E1701" s="46" t="s">
        <v>56</v>
      </c>
      <c r="F1701" s="46"/>
      <c r="G1701" s="46"/>
    </row>
    <row r="1702" spans="1:7" ht="15.75" hidden="1" customHeight="1">
      <c r="A1702" s="28" t="s">
        <v>2065</v>
      </c>
      <c r="B1702" s="29" t="s">
        <v>2072</v>
      </c>
      <c r="C1702" s="49"/>
      <c r="D1702" s="49" t="s">
        <v>2080</v>
      </c>
      <c r="E1702" s="49" t="s">
        <v>56</v>
      </c>
      <c r="F1702" s="49"/>
      <c r="G1702" s="49"/>
    </row>
    <row r="1703" spans="1:7" ht="15.75" hidden="1" customHeight="1">
      <c r="A1703" s="31" t="s">
        <v>2065</v>
      </c>
      <c r="B1703" s="32" t="s">
        <v>2072</v>
      </c>
      <c r="C1703" s="46"/>
      <c r="D1703" s="46" t="s">
        <v>2081</v>
      </c>
      <c r="E1703" s="46" t="s">
        <v>56</v>
      </c>
      <c r="F1703" s="46"/>
      <c r="G1703" s="46"/>
    </row>
    <row r="1704" spans="1:7" ht="15.75" hidden="1" customHeight="1">
      <c r="A1704" s="28" t="s">
        <v>2065</v>
      </c>
      <c r="B1704" s="29" t="s">
        <v>2072</v>
      </c>
      <c r="C1704" s="49"/>
      <c r="D1704" s="49" t="s">
        <v>2082</v>
      </c>
      <c r="E1704" s="49" t="s">
        <v>56</v>
      </c>
      <c r="F1704" s="49"/>
      <c r="G1704" s="49"/>
    </row>
    <row r="1705" spans="1:7" ht="15.75" hidden="1" customHeight="1">
      <c r="A1705" s="31" t="s">
        <v>2065</v>
      </c>
      <c r="B1705" s="32" t="s">
        <v>2072</v>
      </c>
      <c r="C1705" s="46"/>
      <c r="D1705" s="46" t="s">
        <v>2083</v>
      </c>
      <c r="E1705" s="46" t="s">
        <v>56</v>
      </c>
      <c r="F1705" s="46"/>
      <c r="G1705" s="46"/>
    </row>
    <row r="1706" spans="1:7" ht="15.75" hidden="1" customHeight="1">
      <c r="A1706" s="28" t="s">
        <v>2065</v>
      </c>
      <c r="B1706" s="29" t="s">
        <v>2072</v>
      </c>
      <c r="C1706" s="49"/>
      <c r="D1706" s="49" t="s">
        <v>2084</v>
      </c>
      <c r="E1706" s="49" t="s">
        <v>56</v>
      </c>
      <c r="F1706" s="49"/>
      <c r="G1706" s="49"/>
    </row>
    <row r="1707" spans="1:7" ht="15.75" hidden="1" customHeight="1">
      <c r="A1707" s="31" t="s">
        <v>2065</v>
      </c>
      <c r="B1707" s="32" t="s">
        <v>2072</v>
      </c>
      <c r="C1707" s="46"/>
      <c r="D1707" s="46" t="s">
        <v>2085</v>
      </c>
      <c r="E1707" s="46" t="s">
        <v>56</v>
      </c>
      <c r="F1707" s="46"/>
      <c r="G1707" s="46"/>
    </row>
    <row r="1708" spans="1:7" ht="15.75" hidden="1" customHeight="1">
      <c r="A1708" s="28" t="s">
        <v>2065</v>
      </c>
      <c r="B1708" s="29" t="s">
        <v>2072</v>
      </c>
      <c r="C1708" s="49"/>
      <c r="D1708" s="49" t="s">
        <v>2086</v>
      </c>
      <c r="E1708" s="49" t="s">
        <v>56</v>
      </c>
      <c r="F1708" s="49"/>
      <c r="G1708" s="49"/>
    </row>
    <row r="1709" spans="1:7" ht="15.75" hidden="1" customHeight="1">
      <c r="A1709" s="31" t="s">
        <v>2065</v>
      </c>
      <c r="B1709" s="32" t="s">
        <v>2072</v>
      </c>
      <c r="C1709" s="46"/>
      <c r="D1709" s="46" t="s">
        <v>2087</v>
      </c>
      <c r="E1709" s="46" t="s">
        <v>56</v>
      </c>
      <c r="F1709" s="46"/>
      <c r="G1709" s="46"/>
    </row>
    <row r="1710" spans="1:7" ht="15.75" hidden="1" customHeight="1">
      <c r="A1710" s="28" t="s">
        <v>2065</v>
      </c>
      <c r="B1710" s="29" t="s">
        <v>2072</v>
      </c>
      <c r="C1710" s="49"/>
      <c r="D1710" s="49" t="s">
        <v>2088</v>
      </c>
      <c r="E1710" s="49" t="s">
        <v>56</v>
      </c>
      <c r="F1710" s="49"/>
      <c r="G1710" s="49"/>
    </row>
    <row r="1711" spans="1:7" ht="15.75" hidden="1" customHeight="1">
      <c r="A1711" s="31" t="s">
        <v>2065</v>
      </c>
      <c r="B1711" s="32" t="s">
        <v>2072</v>
      </c>
      <c r="C1711" s="46"/>
      <c r="D1711" s="46" t="s">
        <v>2089</v>
      </c>
      <c r="E1711" s="46" t="s">
        <v>56</v>
      </c>
      <c r="F1711" s="46"/>
      <c r="G1711" s="46"/>
    </row>
    <row r="1712" spans="1:7" ht="15.75" hidden="1" customHeight="1">
      <c r="A1712" s="28" t="s">
        <v>2065</v>
      </c>
      <c r="B1712" s="29" t="s">
        <v>2072</v>
      </c>
      <c r="C1712" s="49"/>
      <c r="D1712" s="49" t="s">
        <v>2090</v>
      </c>
      <c r="E1712" s="49" t="s">
        <v>56</v>
      </c>
      <c r="F1712" s="49"/>
      <c r="G1712" s="49"/>
    </row>
    <row r="1713" spans="1:7" ht="15.75" hidden="1" customHeight="1">
      <c r="A1713" s="31" t="s">
        <v>2065</v>
      </c>
      <c r="B1713" s="32" t="s">
        <v>2072</v>
      </c>
      <c r="C1713" s="46"/>
      <c r="D1713" s="46" t="s">
        <v>2091</v>
      </c>
      <c r="E1713" s="46" t="s">
        <v>56</v>
      </c>
      <c r="F1713" s="46"/>
      <c r="G1713" s="46"/>
    </row>
    <row r="1714" spans="1:7" ht="15.75" hidden="1" customHeight="1">
      <c r="A1714" s="28" t="s">
        <v>2065</v>
      </c>
      <c r="B1714" s="29" t="s">
        <v>2072</v>
      </c>
      <c r="C1714" s="49"/>
      <c r="D1714" s="49" t="s">
        <v>2092</v>
      </c>
      <c r="E1714" s="49" t="s">
        <v>56</v>
      </c>
      <c r="F1714" s="49"/>
      <c r="G1714" s="49"/>
    </row>
    <row r="1715" spans="1:7" ht="15.75" hidden="1" customHeight="1">
      <c r="A1715" s="31" t="s">
        <v>2065</v>
      </c>
      <c r="B1715" s="32" t="s">
        <v>2066</v>
      </c>
      <c r="C1715" s="46"/>
      <c r="D1715" s="46" t="s">
        <v>2093</v>
      </c>
      <c r="E1715" s="46" t="s">
        <v>56</v>
      </c>
      <c r="F1715" s="46"/>
      <c r="G1715" s="46"/>
    </row>
    <row r="1716" spans="1:7" ht="15.75" hidden="1" customHeight="1">
      <c r="A1716" s="28" t="s">
        <v>2065</v>
      </c>
      <c r="B1716" s="29" t="s">
        <v>2066</v>
      </c>
      <c r="C1716" s="49"/>
      <c r="D1716" s="49" t="s">
        <v>2094</v>
      </c>
      <c r="E1716" s="49" t="s">
        <v>56</v>
      </c>
      <c r="F1716" s="49"/>
      <c r="G1716" s="49"/>
    </row>
    <row r="1717" spans="1:7" ht="15.75" hidden="1" customHeight="1">
      <c r="A1717" s="31" t="s">
        <v>2065</v>
      </c>
      <c r="B1717" s="32" t="s">
        <v>2066</v>
      </c>
      <c r="C1717" s="46"/>
      <c r="D1717" s="46" t="s">
        <v>2095</v>
      </c>
      <c r="E1717" s="46" t="s">
        <v>56</v>
      </c>
      <c r="F1717" s="46"/>
      <c r="G1717" s="46"/>
    </row>
    <row r="1718" spans="1:7" ht="15.75" hidden="1" customHeight="1">
      <c r="A1718" s="28" t="s">
        <v>2065</v>
      </c>
      <c r="B1718" s="29" t="s">
        <v>2066</v>
      </c>
      <c r="C1718" s="49"/>
      <c r="D1718" s="49" t="s">
        <v>2096</v>
      </c>
      <c r="E1718" s="49" t="s">
        <v>56</v>
      </c>
      <c r="F1718" s="49"/>
      <c r="G1718" s="49"/>
    </row>
    <row r="1719" spans="1:7" ht="15.75" hidden="1" customHeight="1">
      <c r="A1719" s="31" t="s">
        <v>2065</v>
      </c>
      <c r="B1719" s="32" t="s">
        <v>2066</v>
      </c>
      <c r="C1719" s="46"/>
      <c r="D1719" s="46" t="s">
        <v>2097</v>
      </c>
      <c r="E1719" s="46" t="s">
        <v>56</v>
      </c>
      <c r="F1719" s="46"/>
      <c r="G1719" s="46"/>
    </row>
    <row r="1720" spans="1:7" ht="15.75" hidden="1" customHeight="1">
      <c r="A1720" s="28" t="s">
        <v>2065</v>
      </c>
      <c r="B1720" s="29" t="s">
        <v>2066</v>
      </c>
      <c r="C1720" s="49"/>
      <c r="D1720" s="49" t="s">
        <v>2098</v>
      </c>
      <c r="E1720" s="49" t="s">
        <v>56</v>
      </c>
      <c r="F1720" s="49"/>
      <c r="G1720" s="49"/>
    </row>
    <row r="1721" spans="1:7" ht="15.75" hidden="1" customHeight="1">
      <c r="A1721" s="31" t="s">
        <v>2065</v>
      </c>
      <c r="B1721" s="32" t="s">
        <v>2066</v>
      </c>
      <c r="C1721" s="46"/>
      <c r="D1721" s="46" t="s">
        <v>2099</v>
      </c>
      <c r="E1721" s="46" t="s">
        <v>56</v>
      </c>
      <c r="F1721" s="46"/>
      <c r="G1721" s="46"/>
    </row>
    <row r="1722" spans="1:7" ht="15.75" hidden="1" customHeight="1">
      <c r="A1722" s="28" t="s">
        <v>2065</v>
      </c>
      <c r="B1722" s="29" t="s">
        <v>2072</v>
      </c>
      <c r="C1722" s="49"/>
      <c r="D1722" s="49" t="s">
        <v>2100</v>
      </c>
      <c r="E1722" s="49" t="s">
        <v>56</v>
      </c>
      <c r="F1722" s="49"/>
      <c r="G1722" s="49"/>
    </row>
    <row r="1723" spans="1:7" ht="15.75" hidden="1" customHeight="1">
      <c r="A1723" s="31" t="s">
        <v>2065</v>
      </c>
      <c r="B1723" s="32" t="s">
        <v>2072</v>
      </c>
      <c r="C1723" s="46"/>
      <c r="D1723" s="46" t="s">
        <v>2101</v>
      </c>
      <c r="E1723" s="46" t="s">
        <v>56</v>
      </c>
      <c r="F1723" s="46"/>
      <c r="G1723" s="46"/>
    </row>
    <row r="1724" spans="1:7" ht="15.75" hidden="1" customHeight="1">
      <c r="A1724" s="28" t="s">
        <v>2065</v>
      </c>
      <c r="B1724" s="29" t="s">
        <v>2072</v>
      </c>
      <c r="C1724" s="49"/>
      <c r="D1724" s="49" t="s">
        <v>2102</v>
      </c>
      <c r="E1724" s="49" t="s">
        <v>56</v>
      </c>
      <c r="F1724" s="49"/>
      <c r="G1724" s="49"/>
    </row>
    <row r="1725" spans="1:7" ht="15.75" hidden="1" customHeight="1">
      <c r="A1725" s="31" t="s">
        <v>2065</v>
      </c>
      <c r="B1725" s="32" t="s">
        <v>2072</v>
      </c>
      <c r="C1725" s="46"/>
      <c r="D1725" s="46" t="s">
        <v>2103</v>
      </c>
      <c r="E1725" s="46" t="s">
        <v>56</v>
      </c>
      <c r="F1725" s="46"/>
      <c r="G1725" s="46"/>
    </row>
    <row r="1726" spans="1:7" ht="15.75" hidden="1" customHeight="1">
      <c r="A1726" s="28" t="s">
        <v>2065</v>
      </c>
      <c r="B1726" s="29" t="s">
        <v>2072</v>
      </c>
      <c r="C1726" s="49"/>
      <c r="D1726" s="49" t="s">
        <v>2104</v>
      </c>
      <c r="E1726" s="49" t="s">
        <v>56</v>
      </c>
      <c r="F1726" s="49"/>
      <c r="G1726" s="49"/>
    </row>
    <row r="1727" spans="1:7" ht="15.75" hidden="1" customHeight="1">
      <c r="A1727" s="31" t="s">
        <v>2065</v>
      </c>
      <c r="B1727" s="32" t="s">
        <v>2072</v>
      </c>
      <c r="C1727" s="46"/>
      <c r="D1727" s="46" t="s">
        <v>2105</v>
      </c>
      <c r="E1727" s="46" t="s">
        <v>56</v>
      </c>
      <c r="F1727" s="46"/>
      <c r="G1727" s="46"/>
    </row>
    <row r="1728" spans="1:7" ht="15.75" hidden="1" customHeight="1">
      <c r="A1728" s="28" t="s">
        <v>2065</v>
      </c>
      <c r="B1728" s="29" t="s">
        <v>2072</v>
      </c>
      <c r="C1728" s="49"/>
      <c r="D1728" s="49" t="s">
        <v>2106</v>
      </c>
      <c r="E1728" s="49" t="s">
        <v>56</v>
      </c>
      <c r="F1728" s="49"/>
      <c r="G1728" s="49"/>
    </row>
    <row r="1729" spans="1:7" ht="15.75" hidden="1" customHeight="1">
      <c r="A1729" s="31" t="s">
        <v>2065</v>
      </c>
      <c r="B1729" s="32" t="s">
        <v>2072</v>
      </c>
      <c r="C1729" s="46"/>
      <c r="D1729" s="46" t="s">
        <v>2107</v>
      </c>
      <c r="E1729" s="46" t="s">
        <v>56</v>
      </c>
      <c r="F1729" s="46"/>
      <c r="G1729" s="46"/>
    </row>
    <row r="1730" spans="1:7" ht="15.75" hidden="1" customHeight="1">
      <c r="A1730" s="28" t="s">
        <v>2065</v>
      </c>
      <c r="B1730" s="29" t="s">
        <v>2072</v>
      </c>
      <c r="C1730" s="49"/>
      <c r="D1730" s="49" t="s">
        <v>2108</v>
      </c>
      <c r="E1730" s="49" t="s">
        <v>56</v>
      </c>
      <c r="F1730" s="49"/>
      <c r="G1730" s="49"/>
    </row>
    <row r="1731" spans="1:7" ht="15.75" hidden="1" customHeight="1">
      <c r="A1731" s="31" t="s">
        <v>2065</v>
      </c>
      <c r="B1731" s="32" t="s">
        <v>2072</v>
      </c>
      <c r="C1731" s="46"/>
      <c r="D1731" s="46" t="s">
        <v>2109</v>
      </c>
      <c r="E1731" s="46" t="s">
        <v>56</v>
      </c>
      <c r="F1731" s="46"/>
      <c r="G1731" s="46"/>
    </row>
    <row r="1732" spans="1:7" ht="15.75" hidden="1" customHeight="1">
      <c r="A1732" s="28" t="s">
        <v>2065</v>
      </c>
      <c r="B1732" s="29" t="s">
        <v>2072</v>
      </c>
      <c r="C1732" s="49"/>
      <c r="D1732" s="49" t="s">
        <v>2110</v>
      </c>
      <c r="E1732" s="49" t="s">
        <v>56</v>
      </c>
      <c r="F1732" s="49"/>
      <c r="G1732" s="49"/>
    </row>
    <row r="1733" spans="1:7" ht="15.75" hidden="1" customHeight="1">
      <c r="A1733" s="31" t="s">
        <v>2065</v>
      </c>
      <c r="B1733" s="32" t="s">
        <v>2072</v>
      </c>
      <c r="C1733" s="46"/>
      <c r="D1733" s="46" t="s">
        <v>2111</v>
      </c>
      <c r="E1733" s="46" t="s">
        <v>56</v>
      </c>
      <c r="F1733" s="46"/>
      <c r="G1733" s="46"/>
    </row>
    <row r="1734" spans="1:7" ht="15.75" hidden="1" customHeight="1">
      <c r="A1734" s="28" t="s">
        <v>2065</v>
      </c>
      <c r="B1734" s="29" t="s">
        <v>2072</v>
      </c>
      <c r="C1734" s="49"/>
      <c r="D1734" s="49" t="s">
        <v>2112</v>
      </c>
      <c r="E1734" s="49" t="s">
        <v>56</v>
      </c>
      <c r="F1734" s="49"/>
      <c r="G1734" s="49"/>
    </row>
    <row r="1735" spans="1:7" ht="15.75" hidden="1" customHeight="1">
      <c r="A1735" s="31" t="s">
        <v>2065</v>
      </c>
      <c r="B1735" s="32" t="s">
        <v>2072</v>
      </c>
      <c r="C1735" s="46"/>
      <c r="D1735" s="46" t="s">
        <v>2113</v>
      </c>
      <c r="E1735" s="46" t="s">
        <v>56</v>
      </c>
      <c r="F1735" s="46"/>
      <c r="G1735" s="46"/>
    </row>
    <row r="1736" spans="1:7" ht="15.75" hidden="1" customHeight="1">
      <c r="A1736" s="28" t="s">
        <v>2065</v>
      </c>
      <c r="B1736" s="29" t="s">
        <v>2072</v>
      </c>
      <c r="C1736" s="49"/>
      <c r="D1736" s="49" t="s">
        <v>2114</v>
      </c>
      <c r="E1736" s="49" t="s">
        <v>56</v>
      </c>
      <c r="F1736" s="49"/>
      <c r="G1736" s="49"/>
    </row>
    <row r="1737" spans="1:7" ht="15.75" hidden="1" customHeight="1">
      <c r="A1737" s="31" t="s">
        <v>2065</v>
      </c>
      <c r="B1737" s="32" t="s">
        <v>2072</v>
      </c>
      <c r="C1737" s="46"/>
      <c r="D1737" s="46" t="s">
        <v>2115</v>
      </c>
      <c r="E1737" s="46" t="s">
        <v>56</v>
      </c>
      <c r="F1737" s="46"/>
      <c r="G1737" s="46"/>
    </row>
    <row r="1738" spans="1:7" ht="15.75" hidden="1" customHeight="1">
      <c r="A1738" s="28" t="s">
        <v>2065</v>
      </c>
      <c r="B1738" s="29" t="s">
        <v>2072</v>
      </c>
      <c r="C1738" s="49"/>
      <c r="D1738" s="49" t="s">
        <v>2116</v>
      </c>
      <c r="E1738" s="49" t="s">
        <v>56</v>
      </c>
      <c r="F1738" s="49"/>
      <c r="G1738" s="49"/>
    </row>
    <row r="1739" spans="1:7" ht="15.75" hidden="1" customHeight="1">
      <c r="A1739" s="31" t="s">
        <v>2065</v>
      </c>
      <c r="B1739" s="32" t="s">
        <v>2072</v>
      </c>
      <c r="C1739" s="46"/>
      <c r="D1739" s="46" t="s">
        <v>2117</v>
      </c>
      <c r="E1739" s="46" t="s">
        <v>56</v>
      </c>
      <c r="F1739" s="46"/>
      <c r="G1739" s="46"/>
    </row>
    <row r="1740" spans="1:7" ht="15.75" hidden="1" customHeight="1">
      <c r="A1740" s="28" t="s">
        <v>2065</v>
      </c>
      <c r="B1740" s="29" t="s">
        <v>2072</v>
      </c>
      <c r="C1740" s="49"/>
      <c r="D1740" s="49" t="s">
        <v>2118</v>
      </c>
      <c r="E1740" s="49" t="s">
        <v>56</v>
      </c>
      <c r="F1740" s="49"/>
      <c r="G1740" s="49"/>
    </row>
    <row r="1741" spans="1:7" ht="15.75" hidden="1" customHeight="1">
      <c r="A1741" s="31" t="s">
        <v>2065</v>
      </c>
      <c r="B1741" s="32" t="s">
        <v>2072</v>
      </c>
      <c r="C1741" s="46"/>
      <c r="D1741" s="46" t="s">
        <v>2119</v>
      </c>
      <c r="E1741" s="46" t="s">
        <v>56</v>
      </c>
      <c r="F1741" s="46"/>
      <c r="G1741" s="46"/>
    </row>
    <row r="1742" spans="1:7" ht="15.75" hidden="1" customHeight="1">
      <c r="A1742" s="28" t="s">
        <v>2065</v>
      </c>
      <c r="B1742" s="29" t="s">
        <v>2072</v>
      </c>
      <c r="C1742" s="49"/>
      <c r="D1742" s="49" t="s">
        <v>2120</v>
      </c>
      <c r="E1742" s="49" t="s">
        <v>56</v>
      </c>
      <c r="F1742" s="49"/>
      <c r="G1742" s="49"/>
    </row>
    <row r="1743" spans="1:7" ht="15.75" hidden="1" customHeight="1">
      <c r="A1743" s="31" t="s">
        <v>2065</v>
      </c>
      <c r="B1743" s="32" t="s">
        <v>2072</v>
      </c>
      <c r="C1743" s="46"/>
      <c r="D1743" s="46" t="s">
        <v>2121</v>
      </c>
      <c r="E1743" s="46" t="s">
        <v>56</v>
      </c>
      <c r="F1743" s="46"/>
      <c r="G1743" s="46"/>
    </row>
    <row r="1744" spans="1:7" ht="15.75" hidden="1" customHeight="1">
      <c r="A1744" s="28" t="s">
        <v>2065</v>
      </c>
      <c r="B1744" s="29" t="s">
        <v>2072</v>
      </c>
      <c r="C1744" s="49"/>
      <c r="D1744" s="49" t="s">
        <v>2122</v>
      </c>
      <c r="E1744" s="49" t="s">
        <v>56</v>
      </c>
      <c r="F1744" s="49"/>
      <c r="G1744" s="49"/>
    </row>
    <row r="1745" spans="1:7" ht="15.75" hidden="1" customHeight="1">
      <c r="A1745" s="31" t="s">
        <v>2065</v>
      </c>
      <c r="B1745" s="32" t="s">
        <v>2072</v>
      </c>
      <c r="C1745" s="46"/>
      <c r="D1745" s="46" t="s">
        <v>2123</v>
      </c>
      <c r="E1745" s="46" t="s">
        <v>56</v>
      </c>
      <c r="F1745" s="46"/>
      <c r="G1745" s="46"/>
    </row>
    <row r="1746" spans="1:7" ht="15.75" hidden="1" customHeight="1">
      <c r="A1746" s="28" t="s">
        <v>2065</v>
      </c>
      <c r="B1746" s="29" t="s">
        <v>2072</v>
      </c>
      <c r="C1746" s="49"/>
      <c r="D1746" s="49" t="s">
        <v>2124</v>
      </c>
      <c r="E1746" s="49" t="s">
        <v>56</v>
      </c>
      <c r="F1746" s="49"/>
      <c r="G1746" s="49"/>
    </row>
    <row r="1747" spans="1:7" ht="15.75" hidden="1" customHeight="1">
      <c r="A1747" s="31" t="s">
        <v>2065</v>
      </c>
      <c r="B1747" s="32" t="s">
        <v>2072</v>
      </c>
      <c r="C1747" s="46"/>
      <c r="D1747" s="46" t="s">
        <v>2125</v>
      </c>
      <c r="E1747" s="46" t="s">
        <v>56</v>
      </c>
      <c r="F1747" s="46"/>
      <c r="G1747" s="46"/>
    </row>
    <row r="1748" spans="1:7" ht="15.75" hidden="1" customHeight="1">
      <c r="A1748" s="28" t="s">
        <v>2065</v>
      </c>
      <c r="B1748" s="29" t="s">
        <v>2072</v>
      </c>
      <c r="C1748" s="49"/>
      <c r="D1748" s="49" t="s">
        <v>2126</v>
      </c>
      <c r="E1748" s="49" t="s">
        <v>56</v>
      </c>
      <c r="F1748" s="49"/>
      <c r="G1748" s="49"/>
    </row>
    <row r="1749" spans="1:7" ht="15.75" hidden="1" customHeight="1">
      <c r="A1749" s="31" t="s">
        <v>2065</v>
      </c>
      <c r="B1749" s="32" t="s">
        <v>2127</v>
      </c>
      <c r="C1749" s="46"/>
      <c r="D1749" s="46" t="s">
        <v>2128</v>
      </c>
      <c r="E1749" s="46" t="s">
        <v>56</v>
      </c>
      <c r="F1749" s="46"/>
      <c r="G1749" s="46"/>
    </row>
    <row r="1750" spans="1:7" ht="15.75" hidden="1" customHeight="1">
      <c r="A1750" s="28" t="s">
        <v>2065</v>
      </c>
      <c r="B1750" s="29" t="s">
        <v>2127</v>
      </c>
      <c r="C1750" s="49"/>
      <c r="D1750" s="49" t="s">
        <v>2129</v>
      </c>
      <c r="E1750" s="49" t="s">
        <v>56</v>
      </c>
      <c r="F1750" s="49"/>
      <c r="G1750" s="49"/>
    </row>
    <row r="1751" spans="1:7" ht="15.75" hidden="1" customHeight="1">
      <c r="A1751" s="31" t="s">
        <v>2065</v>
      </c>
      <c r="B1751" s="32" t="s">
        <v>2127</v>
      </c>
      <c r="C1751" s="46"/>
      <c r="D1751" s="46" t="s">
        <v>2130</v>
      </c>
      <c r="E1751" s="46" t="s">
        <v>56</v>
      </c>
      <c r="F1751" s="46"/>
      <c r="G1751" s="46"/>
    </row>
    <row r="1752" spans="1:7" ht="15.75" hidden="1" customHeight="1">
      <c r="A1752" s="28" t="s">
        <v>2065</v>
      </c>
      <c r="B1752" s="29" t="s">
        <v>2127</v>
      </c>
      <c r="C1752" s="49"/>
      <c r="D1752" s="49" t="s">
        <v>2131</v>
      </c>
      <c r="E1752" s="49" t="s">
        <v>56</v>
      </c>
      <c r="F1752" s="49"/>
      <c r="G1752" s="49"/>
    </row>
    <row r="1753" spans="1:7" ht="15.75" hidden="1" customHeight="1">
      <c r="A1753" s="31" t="s">
        <v>2065</v>
      </c>
      <c r="B1753" s="32" t="s">
        <v>2127</v>
      </c>
      <c r="C1753" s="46"/>
      <c r="D1753" s="46" t="s">
        <v>2132</v>
      </c>
      <c r="E1753" s="46" t="s">
        <v>56</v>
      </c>
      <c r="F1753" s="46"/>
      <c r="G1753" s="46"/>
    </row>
    <row r="1754" spans="1:7" ht="15.75" hidden="1" customHeight="1">
      <c r="A1754" s="28" t="s">
        <v>2065</v>
      </c>
      <c r="B1754" s="29" t="s">
        <v>2127</v>
      </c>
      <c r="C1754" s="49"/>
      <c r="D1754" s="49" t="s">
        <v>2133</v>
      </c>
      <c r="E1754" s="49" t="s">
        <v>56</v>
      </c>
      <c r="F1754" s="49"/>
      <c r="G1754" s="49"/>
    </row>
    <row r="1755" spans="1:7" ht="15.75" hidden="1" customHeight="1">
      <c r="A1755" s="31" t="s">
        <v>2065</v>
      </c>
      <c r="B1755" s="32" t="s">
        <v>2127</v>
      </c>
      <c r="C1755" s="46"/>
      <c r="D1755" s="46" t="s">
        <v>2134</v>
      </c>
      <c r="E1755" s="46" t="s">
        <v>56</v>
      </c>
      <c r="F1755" s="46"/>
      <c r="G1755" s="46"/>
    </row>
    <row r="1756" spans="1:7" ht="15.75" hidden="1" customHeight="1">
      <c r="A1756" s="28" t="s">
        <v>2065</v>
      </c>
      <c r="B1756" s="29" t="s">
        <v>2127</v>
      </c>
      <c r="C1756" s="49"/>
      <c r="D1756" s="49" t="s">
        <v>2135</v>
      </c>
      <c r="E1756" s="49" t="s">
        <v>56</v>
      </c>
      <c r="F1756" s="49"/>
      <c r="G1756" s="49"/>
    </row>
    <row r="1757" spans="1:7" ht="15.75" hidden="1" customHeight="1">
      <c r="A1757" s="31" t="s">
        <v>2065</v>
      </c>
      <c r="B1757" s="32" t="s">
        <v>2127</v>
      </c>
      <c r="C1757" s="46"/>
      <c r="D1757" s="46" t="s">
        <v>2136</v>
      </c>
      <c r="E1757" s="46" t="s">
        <v>56</v>
      </c>
      <c r="F1757" s="46"/>
      <c r="G1757" s="46"/>
    </row>
    <row r="1758" spans="1:7" ht="15.75" hidden="1" customHeight="1">
      <c r="A1758" s="28" t="s">
        <v>2065</v>
      </c>
      <c r="B1758" s="29" t="s">
        <v>2066</v>
      </c>
      <c r="C1758" s="49"/>
      <c r="D1758" s="49" t="s">
        <v>2137</v>
      </c>
      <c r="E1758" s="49" t="s">
        <v>56</v>
      </c>
      <c r="F1758" s="49"/>
      <c r="G1758" s="49"/>
    </row>
    <row r="1759" spans="1:7" ht="15.75" hidden="1" customHeight="1">
      <c r="A1759" s="31" t="s">
        <v>2065</v>
      </c>
      <c r="B1759" s="32" t="s">
        <v>2066</v>
      </c>
      <c r="C1759" s="46"/>
      <c r="D1759" s="46" t="s">
        <v>2138</v>
      </c>
      <c r="E1759" s="46" t="s">
        <v>56</v>
      </c>
      <c r="F1759" s="46"/>
      <c r="G1759" s="46"/>
    </row>
    <row r="1760" spans="1:7" ht="15.75" hidden="1" customHeight="1">
      <c r="A1760" s="28" t="s">
        <v>2065</v>
      </c>
      <c r="B1760" s="29" t="s">
        <v>2066</v>
      </c>
      <c r="C1760" s="49"/>
      <c r="D1760" s="49" t="s">
        <v>2139</v>
      </c>
      <c r="E1760" s="49" t="s">
        <v>56</v>
      </c>
      <c r="F1760" s="49"/>
      <c r="G1760" s="49"/>
    </row>
    <row r="1761" spans="1:7" ht="15.75" hidden="1" customHeight="1">
      <c r="A1761" s="31" t="s">
        <v>2065</v>
      </c>
      <c r="B1761" s="32" t="s">
        <v>2066</v>
      </c>
      <c r="C1761" s="46"/>
      <c r="D1761" s="46" t="s">
        <v>2140</v>
      </c>
      <c r="E1761" s="46" t="s">
        <v>56</v>
      </c>
      <c r="F1761" s="46"/>
      <c r="G1761" s="46"/>
    </row>
    <row r="1762" spans="1:7" ht="15.75" hidden="1" customHeight="1">
      <c r="A1762" s="28" t="s">
        <v>2065</v>
      </c>
      <c r="B1762" s="29" t="s">
        <v>2127</v>
      </c>
      <c r="C1762" s="49"/>
      <c r="D1762" s="49" t="s">
        <v>2141</v>
      </c>
      <c r="E1762" s="49" t="s">
        <v>56</v>
      </c>
      <c r="F1762" s="49"/>
      <c r="G1762" s="49"/>
    </row>
    <row r="1763" spans="1:7" ht="15.75" hidden="1" customHeight="1">
      <c r="A1763" s="31" t="s">
        <v>2065</v>
      </c>
      <c r="B1763" s="32" t="s">
        <v>2127</v>
      </c>
      <c r="C1763" s="46"/>
      <c r="D1763" s="46" t="s">
        <v>2142</v>
      </c>
      <c r="E1763" s="46" t="s">
        <v>56</v>
      </c>
      <c r="F1763" s="46"/>
      <c r="G1763" s="46"/>
    </row>
    <row r="1764" spans="1:7" ht="15.75" hidden="1" customHeight="1">
      <c r="A1764" s="28" t="s">
        <v>2065</v>
      </c>
      <c r="B1764" s="29" t="s">
        <v>2127</v>
      </c>
      <c r="C1764" s="49"/>
      <c r="D1764" s="49" t="s">
        <v>2143</v>
      </c>
      <c r="E1764" s="49" t="s">
        <v>56</v>
      </c>
      <c r="F1764" s="49"/>
      <c r="G1764" s="49"/>
    </row>
    <row r="1765" spans="1:7" ht="15.75" hidden="1" customHeight="1">
      <c r="A1765" s="31" t="s">
        <v>2065</v>
      </c>
      <c r="B1765" s="32" t="s">
        <v>2127</v>
      </c>
      <c r="C1765" s="46"/>
      <c r="D1765" s="46" t="s">
        <v>2144</v>
      </c>
      <c r="E1765" s="46" t="s">
        <v>56</v>
      </c>
      <c r="F1765" s="46"/>
      <c r="G1765" s="46"/>
    </row>
    <row r="1766" spans="1:7" ht="15.75" hidden="1" customHeight="1">
      <c r="A1766" s="28" t="s">
        <v>2065</v>
      </c>
      <c r="B1766" s="29" t="s">
        <v>2127</v>
      </c>
      <c r="C1766" s="49"/>
      <c r="D1766" s="49" t="s">
        <v>2145</v>
      </c>
      <c r="E1766" s="49" t="s">
        <v>56</v>
      </c>
      <c r="F1766" s="49"/>
      <c r="G1766" s="49"/>
    </row>
    <row r="1767" spans="1:7" ht="15.75" hidden="1" customHeight="1">
      <c r="A1767" s="31" t="s">
        <v>2065</v>
      </c>
      <c r="B1767" s="32" t="s">
        <v>2127</v>
      </c>
      <c r="C1767" s="46"/>
      <c r="D1767" s="46" t="s">
        <v>2146</v>
      </c>
      <c r="E1767" s="46" t="s">
        <v>56</v>
      </c>
      <c r="F1767" s="46"/>
      <c r="G1767" s="46"/>
    </row>
    <row r="1768" spans="1:7" ht="15.75" hidden="1" customHeight="1">
      <c r="A1768" s="28" t="s">
        <v>2065</v>
      </c>
      <c r="B1768" s="29" t="s">
        <v>2127</v>
      </c>
      <c r="C1768" s="49"/>
      <c r="D1768" s="49" t="s">
        <v>2147</v>
      </c>
      <c r="E1768" s="49" t="s">
        <v>56</v>
      </c>
      <c r="F1768" s="49"/>
      <c r="G1768" s="49"/>
    </row>
    <row r="1769" spans="1:7" ht="15.75" hidden="1" customHeight="1">
      <c r="A1769" s="31" t="s">
        <v>2065</v>
      </c>
      <c r="B1769" s="32" t="s">
        <v>2127</v>
      </c>
      <c r="C1769" s="46"/>
      <c r="D1769" s="46" t="s">
        <v>2148</v>
      </c>
      <c r="E1769" s="46" t="s">
        <v>56</v>
      </c>
      <c r="F1769" s="46"/>
      <c r="G1769" s="46"/>
    </row>
    <row r="1770" spans="1:7" ht="15.75" hidden="1" customHeight="1">
      <c r="A1770" s="28" t="s">
        <v>2149</v>
      </c>
      <c r="B1770" s="29" t="s">
        <v>989</v>
      </c>
      <c r="C1770" s="49"/>
      <c r="D1770" s="49" t="s">
        <v>2150</v>
      </c>
      <c r="E1770" s="49" t="s">
        <v>56</v>
      </c>
      <c r="F1770" s="49"/>
      <c r="G1770" s="49"/>
    </row>
    <row r="1771" spans="1:7" ht="15.75" hidden="1" customHeight="1">
      <c r="A1771" s="31" t="s">
        <v>2149</v>
      </c>
      <c r="B1771" s="32" t="s">
        <v>989</v>
      </c>
      <c r="C1771" s="46"/>
      <c r="D1771" s="46" t="s">
        <v>2151</v>
      </c>
      <c r="E1771" s="46" t="s">
        <v>56</v>
      </c>
      <c r="F1771" s="46"/>
      <c r="G1771" s="46"/>
    </row>
    <row r="1772" spans="1:7" ht="15.75" hidden="1" customHeight="1">
      <c r="A1772" s="28" t="s">
        <v>2149</v>
      </c>
      <c r="B1772" s="29" t="s">
        <v>351</v>
      </c>
      <c r="C1772" s="49"/>
      <c r="D1772" s="49" t="s">
        <v>2152</v>
      </c>
      <c r="E1772" s="49" t="s">
        <v>56</v>
      </c>
      <c r="F1772" s="49"/>
      <c r="G1772" s="49"/>
    </row>
    <row r="1773" spans="1:7" ht="15.75" hidden="1" customHeight="1">
      <c r="A1773" s="31" t="s">
        <v>2149</v>
      </c>
      <c r="B1773" s="32" t="s">
        <v>989</v>
      </c>
      <c r="C1773" s="46"/>
      <c r="D1773" s="46" t="s">
        <v>2153</v>
      </c>
      <c r="E1773" s="46" t="s">
        <v>56</v>
      </c>
      <c r="F1773" s="46"/>
      <c r="G1773" s="46"/>
    </row>
    <row r="1774" spans="1:7" ht="15.75" hidden="1" customHeight="1">
      <c r="A1774" s="28" t="s">
        <v>2149</v>
      </c>
      <c r="B1774" s="29" t="s">
        <v>989</v>
      </c>
      <c r="C1774" s="49"/>
      <c r="D1774" s="49" t="s">
        <v>2154</v>
      </c>
      <c r="E1774" s="49" t="s">
        <v>56</v>
      </c>
      <c r="F1774" s="49"/>
      <c r="G1774" s="49"/>
    </row>
    <row r="1775" spans="1:7" ht="15.75" hidden="1" customHeight="1">
      <c r="A1775" s="31" t="s">
        <v>2149</v>
      </c>
      <c r="B1775" s="32" t="s">
        <v>2155</v>
      </c>
      <c r="C1775" s="46"/>
      <c r="D1775" s="46" t="s">
        <v>2156</v>
      </c>
      <c r="E1775" s="46" t="s">
        <v>56</v>
      </c>
      <c r="F1775" s="46"/>
      <c r="G1775" s="46"/>
    </row>
    <row r="1776" spans="1:7" ht="15.75" hidden="1" customHeight="1">
      <c r="A1776" s="28" t="s">
        <v>2149</v>
      </c>
      <c r="B1776" s="29" t="s">
        <v>989</v>
      </c>
      <c r="C1776" s="49"/>
      <c r="D1776" s="49" t="s">
        <v>2157</v>
      </c>
      <c r="E1776" s="49" t="s">
        <v>56</v>
      </c>
      <c r="F1776" s="49"/>
      <c r="G1776" s="49"/>
    </row>
    <row r="1777" spans="1:7" ht="15.75" hidden="1" customHeight="1">
      <c r="A1777" s="31" t="s">
        <v>2149</v>
      </c>
      <c r="B1777" s="32" t="s">
        <v>989</v>
      </c>
      <c r="C1777" s="46"/>
      <c r="D1777" s="46" t="s">
        <v>2158</v>
      </c>
      <c r="E1777" s="46" t="s">
        <v>56</v>
      </c>
      <c r="F1777" s="46"/>
      <c r="G1777" s="46"/>
    </row>
    <row r="1778" spans="1:7" ht="15.75" hidden="1" customHeight="1">
      <c r="A1778" s="28" t="s">
        <v>2149</v>
      </c>
      <c r="B1778" s="29" t="s">
        <v>2155</v>
      </c>
      <c r="C1778" s="49"/>
      <c r="D1778" s="49" t="s">
        <v>2159</v>
      </c>
      <c r="E1778" s="49" t="s">
        <v>56</v>
      </c>
      <c r="F1778" s="49"/>
      <c r="G1778" s="49"/>
    </row>
    <row r="1779" spans="1:7" ht="15.75" hidden="1" customHeight="1">
      <c r="A1779" s="31" t="s">
        <v>2149</v>
      </c>
      <c r="B1779" s="32" t="s">
        <v>2155</v>
      </c>
      <c r="C1779" s="46"/>
      <c r="D1779" s="46" t="s">
        <v>2160</v>
      </c>
      <c r="E1779" s="46" t="s">
        <v>56</v>
      </c>
      <c r="F1779" s="46"/>
      <c r="G1779" s="46"/>
    </row>
    <row r="1780" spans="1:7" ht="15.75" hidden="1" customHeight="1">
      <c r="A1780" s="28" t="s">
        <v>2149</v>
      </c>
      <c r="B1780" s="29" t="s">
        <v>2155</v>
      </c>
      <c r="C1780" s="49"/>
      <c r="D1780" s="49" t="s">
        <v>2161</v>
      </c>
      <c r="E1780" s="49" t="s">
        <v>56</v>
      </c>
      <c r="F1780" s="49"/>
      <c r="G1780" s="49"/>
    </row>
    <row r="1781" spans="1:7" ht="15.75" hidden="1" customHeight="1">
      <c r="A1781" s="31" t="s">
        <v>2149</v>
      </c>
      <c r="B1781" s="32" t="s">
        <v>2155</v>
      </c>
      <c r="C1781" s="46"/>
      <c r="D1781" s="46" t="s">
        <v>2162</v>
      </c>
      <c r="E1781" s="46" t="s">
        <v>56</v>
      </c>
      <c r="F1781" s="46"/>
      <c r="G1781" s="46"/>
    </row>
    <row r="1782" spans="1:7" ht="15.75" hidden="1" customHeight="1">
      <c r="A1782" s="28" t="s">
        <v>2149</v>
      </c>
      <c r="B1782" s="29" t="s">
        <v>2155</v>
      </c>
      <c r="C1782" s="49"/>
      <c r="D1782" s="49" t="s">
        <v>2163</v>
      </c>
      <c r="E1782" s="49" t="s">
        <v>56</v>
      </c>
      <c r="F1782" s="49"/>
      <c r="G1782" s="49"/>
    </row>
    <row r="1783" spans="1:7" ht="15.75" hidden="1" customHeight="1">
      <c r="A1783" s="31" t="s">
        <v>2149</v>
      </c>
      <c r="B1783" s="32" t="s">
        <v>2155</v>
      </c>
      <c r="C1783" s="46"/>
      <c r="D1783" s="46" t="s">
        <v>2164</v>
      </c>
      <c r="E1783" s="46" t="s">
        <v>56</v>
      </c>
      <c r="F1783" s="46"/>
      <c r="G1783" s="46"/>
    </row>
    <row r="1784" spans="1:7" ht="15.75" hidden="1" customHeight="1">
      <c r="A1784" s="28" t="s">
        <v>2165</v>
      </c>
      <c r="B1784" s="28" t="s">
        <v>2166</v>
      </c>
      <c r="C1784" s="49" t="s">
        <v>2167</v>
      </c>
      <c r="D1784" s="49" t="s">
        <v>2168</v>
      </c>
      <c r="E1784" s="49" t="s">
        <v>56</v>
      </c>
      <c r="F1784" s="49"/>
      <c r="G1784" s="49"/>
    </row>
    <row r="1785" spans="1:7" ht="15.75" hidden="1" customHeight="1">
      <c r="A1785" s="31" t="s">
        <v>2165</v>
      </c>
      <c r="B1785" s="31" t="s">
        <v>93</v>
      </c>
      <c r="C1785" s="46" t="s">
        <v>2169</v>
      </c>
      <c r="D1785" s="46" t="s">
        <v>2170</v>
      </c>
      <c r="E1785" s="46" t="s">
        <v>56</v>
      </c>
      <c r="F1785" s="46"/>
      <c r="G1785" s="46"/>
    </row>
    <row r="1786" spans="1:7" ht="15.75" hidden="1" customHeight="1">
      <c r="A1786" s="28" t="s">
        <v>2165</v>
      </c>
      <c r="B1786" s="28" t="s">
        <v>100</v>
      </c>
      <c r="C1786" s="49" t="s">
        <v>2171</v>
      </c>
      <c r="D1786" s="49" t="s">
        <v>2172</v>
      </c>
      <c r="E1786" s="49" t="s">
        <v>56</v>
      </c>
      <c r="F1786" s="49"/>
      <c r="G1786" s="49"/>
    </row>
    <row r="1787" spans="1:7" ht="15.75" hidden="1" customHeight="1">
      <c r="A1787" s="31" t="s">
        <v>2165</v>
      </c>
      <c r="B1787" s="31" t="s">
        <v>100</v>
      </c>
      <c r="C1787" s="46" t="s">
        <v>2173</v>
      </c>
      <c r="D1787" s="46" t="s">
        <v>2174</v>
      </c>
      <c r="E1787" s="46" t="s">
        <v>56</v>
      </c>
      <c r="F1787" s="46"/>
      <c r="G1787" s="46"/>
    </row>
    <row r="1788" spans="1:7" ht="15.75" hidden="1" customHeight="1">
      <c r="A1788" s="28" t="s">
        <v>2165</v>
      </c>
      <c r="B1788" s="28" t="s">
        <v>93</v>
      </c>
      <c r="C1788" s="49" t="s">
        <v>2175</v>
      </c>
      <c r="D1788" s="49" t="s">
        <v>2176</v>
      </c>
      <c r="E1788" s="49" t="s">
        <v>56</v>
      </c>
      <c r="F1788" s="49"/>
      <c r="G1788" s="49"/>
    </row>
    <row r="1789" spans="1:7" ht="15.75" hidden="1" customHeight="1">
      <c r="A1789" s="31" t="s">
        <v>2165</v>
      </c>
      <c r="B1789" s="31" t="s">
        <v>93</v>
      </c>
      <c r="C1789" s="46" t="s">
        <v>2177</v>
      </c>
      <c r="D1789" s="46" t="s">
        <v>2178</v>
      </c>
      <c r="E1789" s="46" t="s">
        <v>56</v>
      </c>
      <c r="F1789" s="46"/>
      <c r="G1789" s="46"/>
    </row>
    <row r="1790" spans="1:7" ht="15.75" hidden="1" customHeight="1">
      <c r="A1790" s="28" t="s">
        <v>2165</v>
      </c>
      <c r="B1790" s="28" t="s">
        <v>57</v>
      </c>
      <c r="C1790" s="49" t="s">
        <v>2179</v>
      </c>
      <c r="D1790" s="49" t="s">
        <v>2180</v>
      </c>
      <c r="E1790" s="49" t="s">
        <v>56</v>
      </c>
      <c r="F1790" s="49"/>
      <c r="G1790" s="49"/>
    </row>
    <row r="1791" spans="1:7" ht="15.75" hidden="1" customHeight="1">
      <c r="A1791" s="31" t="s">
        <v>2165</v>
      </c>
      <c r="B1791" s="31" t="s">
        <v>93</v>
      </c>
      <c r="C1791" s="46" t="s">
        <v>2181</v>
      </c>
      <c r="D1791" s="46" t="s">
        <v>2182</v>
      </c>
      <c r="E1791" s="46" t="s">
        <v>56</v>
      </c>
      <c r="F1791" s="46"/>
      <c r="G1791" s="46"/>
    </row>
    <row r="1792" spans="1:7" ht="15.75" hidden="1" customHeight="1">
      <c r="A1792" s="28" t="s">
        <v>2165</v>
      </c>
      <c r="B1792" s="28" t="s">
        <v>57</v>
      </c>
      <c r="C1792" s="49" t="s">
        <v>2183</v>
      </c>
      <c r="D1792" s="49" t="s">
        <v>2184</v>
      </c>
      <c r="E1792" s="49" t="s">
        <v>56</v>
      </c>
      <c r="F1792" s="49"/>
      <c r="G1792" s="49"/>
    </row>
    <row r="1793" spans="1:7" ht="15.75" hidden="1" customHeight="1">
      <c r="A1793" s="31" t="s">
        <v>2165</v>
      </c>
      <c r="B1793" s="31" t="s">
        <v>93</v>
      </c>
      <c r="C1793" s="46" t="s">
        <v>2185</v>
      </c>
      <c r="D1793" s="46" t="s">
        <v>2186</v>
      </c>
      <c r="E1793" s="46" t="s">
        <v>56</v>
      </c>
      <c r="F1793" s="46"/>
      <c r="G1793" s="46"/>
    </row>
    <row r="1794" spans="1:7" ht="15.75" hidden="1" customHeight="1">
      <c r="A1794" s="28" t="s">
        <v>2165</v>
      </c>
      <c r="B1794" s="28" t="s">
        <v>57</v>
      </c>
      <c r="C1794" s="49" t="s">
        <v>2187</v>
      </c>
      <c r="D1794" s="49" t="s">
        <v>2188</v>
      </c>
      <c r="E1794" s="49" t="s">
        <v>56</v>
      </c>
      <c r="F1794" s="49"/>
      <c r="G1794" s="49"/>
    </row>
    <row r="1795" spans="1:7" ht="15.75" hidden="1" customHeight="1">
      <c r="A1795" s="31" t="s">
        <v>2189</v>
      </c>
      <c r="B1795" s="32" t="s">
        <v>2190</v>
      </c>
      <c r="C1795" s="46"/>
      <c r="D1795" s="46" t="s">
        <v>2191</v>
      </c>
      <c r="E1795" s="46" t="s">
        <v>56</v>
      </c>
      <c r="F1795" s="46"/>
      <c r="G1795" s="46"/>
    </row>
    <row r="1796" spans="1:7" ht="15.75" hidden="1" customHeight="1">
      <c r="A1796" s="28" t="s">
        <v>2189</v>
      </c>
      <c r="B1796" s="29" t="s">
        <v>2190</v>
      </c>
      <c r="C1796" s="49"/>
      <c r="D1796" s="49" t="s">
        <v>2192</v>
      </c>
      <c r="E1796" s="49" t="s">
        <v>56</v>
      </c>
      <c r="F1796" s="49"/>
      <c r="G1796" s="49"/>
    </row>
    <row r="1797" spans="1:7" ht="15.75" hidden="1" customHeight="1">
      <c r="A1797" s="31" t="s">
        <v>2189</v>
      </c>
      <c r="B1797" s="32" t="s">
        <v>2193</v>
      </c>
      <c r="C1797" s="46"/>
      <c r="D1797" s="46" t="s">
        <v>2194</v>
      </c>
      <c r="E1797" s="46" t="s">
        <v>56</v>
      </c>
      <c r="F1797" s="46"/>
      <c r="G1797" s="46"/>
    </row>
    <row r="1798" spans="1:7" ht="15.75" hidden="1" customHeight="1">
      <c r="A1798" s="28" t="s">
        <v>2189</v>
      </c>
      <c r="B1798" s="29" t="s">
        <v>2193</v>
      </c>
      <c r="C1798" s="49"/>
      <c r="D1798" s="49" t="s">
        <v>2195</v>
      </c>
      <c r="E1798" s="49" t="s">
        <v>56</v>
      </c>
      <c r="F1798" s="49"/>
      <c r="G1798" s="49"/>
    </row>
    <row r="1799" spans="1:7" ht="15.75" hidden="1" customHeight="1">
      <c r="A1799" s="31" t="s">
        <v>2189</v>
      </c>
      <c r="B1799" s="32" t="s">
        <v>2190</v>
      </c>
      <c r="C1799" s="46"/>
      <c r="D1799" s="46" t="s">
        <v>2196</v>
      </c>
      <c r="E1799" s="46" t="s">
        <v>56</v>
      </c>
      <c r="F1799" s="46"/>
      <c r="G1799" s="46"/>
    </row>
    <row r="1800" spans="1:7" ht="15.75" hidden="1" customHeight="1">
      <c r="A1800" s="28" t="s">
        <v>2189</v>
      </c>
      <c r="B1800" s="29" t="s">
        <v>2190</v>
      </c>
      <c r="C1800" s="49"/>
      <c r="D1800" s="49" t="s">
        <v>2197</v>
      </c>
      <c r="E1800" s="49" t="s">
        <v>56</v>
      </c>
      <c r="F1800" s="49"/>
      <c r="G1800" s="49"/>
    </row>
    <row r="1801" spans="1:7" ht="15.75" hidden="1" customHeight="1">
      <c r="A1801" s="31" t="s">
        <v>2189</v>
      </c>
      <c r="B1801" s="32" t="s">
        <v>2193</v>
      </c>
      <c r="C1801" s="46"/>
      <c r="D1801" s="46" t="s">
        <v>2198</v>
      </c>
      <c r="E1801" s="46" t="s">
        <v>56</v>
      </c>
      <c r="F1801" s="46"/>
      <c r="G1801" s="46"/>
    </row>
    <row r="1802" spans="1:7" ht="15.75" hidden="1" customHeight="1">
      <c r="A1802" s="28" t="s">
        <v>2189</v>
      </c>
      <c r="B1802" s="29" t="s">
        <v>2190</v>
      </c>
      <c r="C1802" s="49"/>
      <c r="D1802" s="49" t="s">
        <v>2199</v>
      </c>
      <c r="E1802" s="49" t="s">
        <v>56</v>
      </c>
      <c r="F1802" s="49"/>
      <c r="G1802" s="49"/>
    </row>
    <row r="1803" spans="1:7" ht="15.75" hidden="1" customHeight="1">
      <c r="A1803" s="31" t="s">
        <v>2189</v>
      </c>
      <c r="B1803" s="32" t="s">
        <v>2193</v>
      </c>
      <c r="C1803" s="46"/>
      <c r="D1803" s="46" t="s">
        <v>2200</v>
      </c>
      <c r="E1803" s="46" t="s">
        <v>56</v>
      </c>
      <c r="F1803" s="46"/>
      <c r="G1803" s="46"/>
    </row>
    <row r="1804" spans="1:7" ht="15.75" hidden="1" customHeight="1">
      <c r="A1804" s="28" t="s">
        <v>2189</v>
      </c>
      <c r="B1804" s="29" t="s">
        <v>2190</v>
      </c>
      <c r="C1804" s="49"/>
      <c r="D1804" s="49" t="s">
        <v>2201</v>
      </c>
      <c r="E1804" s="49" t="s">
        <v>56</v>
      </c>
      <c r="F1804" s="49"/>
      <c r="G1804" s="49"/>
    </row>
    <row r="1805" spans="1:7" ht="15.75" hidden="1" customHeight="1">
      <c r="A1805" s="31" t="s">
        <v>2189</v>
      </c>
      <c r="B1805" s="32" t="s">
        <v>2193</v>
      </c>
      <c r="C1805" s="46"/>
      <c r="D1805" s="46" t="s">
        <v>2202</v>
      </c>
      <c r="E1805" s="46" t="s">
        <v>56</v>
      </c>
      <c r="F1805" s="46"/>
      <c r="G1805" s="46"/>
    </row>
    <row r="1806" spans="1:7" ht="15.75" hidden="1" customHeight="1">
      <c r="A1806" s="28" t="s">
        <v>2189</v>
      </c>
      <c r="B1806" s="29" t="s">
        <v>2190</v>
      </c>
      <c r="C1806" s="49"/>
      <c r="D1806" s="49" t="s">
        <v>2203</v>
      </c>
      <c r="E1806" s="49" t="s">
        <v>56</v>
      </c>
      <c r="F1806" s="49"/>
      <c r="G1806" s="49"/>
    </row>
    <row r="1807" spans="1:7" ht="15.75" hidden="1" customHeight="1">
      <c r="A1807" s="31" t="s">
        <v>2189</v>
      </c>
      <c r="B1807" s="32" t="s">
        <v>2193</v>
      </c>
      <c r="C1807" s="46"/>
      <c r="D1807" s="46" t="s">
        <v>2204</v>
      </c>
      <c r="E1807" s="46" t="s">
        <v>56</v>
      </c>
      <c r="F1807" s="46"/>
      <c r="G1807" s="46"/>
    </row>
    <row r="1808" spans="1:7" ht="15.75" hidden="1" customHeight="1">
      <c r="A1808" s="28" t="s">
        <v>2189</v>
      </c>
      <c r="B1808" s="29" t="s">
        <v>2193</v>
      </c>
      <c r="C1808" s="49"/>
      <c r="D1808" s="49" t="s">
        <v>2205</v>
      </c>
      <c r="E1808" s="49" t="s">
        <v>56</v>
      </c>
      <c r="F1808" s="49"/>
      <c r="G1808" s="49"/>
    </row>
    <row r="1809" spans="1:7" ht="15.75" hidden="1" customHeight="1">
      <c r="A1809" s="31" t="s">
        <v>2189</v>
      </c>
      <c r="B1809" s="32" t="s">
        <v>2190</v>
      </c>
      <c r="C1809" s="46"/>
      <c r="D1809" s="46" t="s">
        <v>2206</v>
      </c>
      <c r="E1809" s="46" t="s">
        <v>56</v>
      </c>
      <c r="F1809" s="46"/>
      <c r="G1809" s="46"/>
    </row>
    <row r="1810" spans="1:7" ht="15.75" hidden="1" customHeight="1">
      <c r="A1810" s="28" t="s">
        <v>2189</v>
      </c>
      <c r="B1810" s="29" t="s">
        <v>2193</v>
      </c>
      <c r="C1810" s="49"/>
      <c r="D1810" s="49" t="s">
        <v>2207</v>
      </c>
      <c r="E1810" s="49" t="s">
        <v>56</v>
      </c>
      <c r="F1810" s="49"/>
      <c r="G1810" s="49"/>
    </row>
    <row r="1811" spans="1:7" ht="15.75" hidden="1" customHeight="1">
      <c r="A1811" s="31" t="s">
        <v>2189</v>
      </c>
      <c r="B1811" s="32" t="s">
        <v>2190</v>
      </c>
      <c r="C1811" s="46"/>
      <c r="D1811" s="46" t="s">
        <v>2208</v>
      </c>
      <c r="E1811" s="46" t="s">
        <v>56</v>
      </c>
      <c r="F1811" s="46"/>
      <c r="G1811" s="46"/>
    </row>
    <row r="1812" spans="1:7" ht="15.75" hidden="1" customHeight="1">
      <c r="A1812" s="28" t="s">
        <v>2189</v>
      </c>
      <c r="B1812" s="29" t="s">
        <v>2209</v>
      </c>
      <c r="C1812" s="49"/>
      <c r="D1812" s="49" t="s">
        <v>2210</v>
      </c>
      <c r="E1812" s="49" t="s">
        <v>56</v>
      </c>
      <c r="F1812" s="49"/>
      <c r="G1812" s="49"/>
    </row>
    <row r="1813" spans="1:7" ht="15.75" hidden="1" customHeight="1">
      <c r="A1813" s="31" t="s">
        <v>2211</v>
      </c>
      <c r="B1813" s="32" t="s">
        <v>2212</v>
      </c>
      <c r="C1813" s="46"/>
      <c r="D1813" s="46" t="s">
        <v>2213</v>
      </c>
      <c r="E1813" s="46" t="s">
        <v>56</v>
      </c>
      <c r="F1813" s="46"/>
      <c r="G1813" s="46"/>
    </row>
    <row r="1814" spans="1:7" ht="15.75" hidden="1" customHeight="1">
      <c r="A1814" s="28" t="s">
        <v>2211</v>
      </c>
      <c r="B1814" s="29" t="s">
        <v>2212</v>
      </c>
      <c r="C1814" s="49"/>
      <c r="D1814" s="49" t="s">
        <v>2214</v>
      </c>
      <c r="E1814" s="49" t="s">
        <v>56</v>
      </c>
      <c r="F1814" s="49"/>
      <c r="G1814" s="49"/>
    </row>
    <row r="1815" spans="1:7" ht="15.75" hidden="1" customHeight="1">
      <c r="A1815" s="31" t="s">
        <v>2211</v>
      </c>
      <c r="B1815" s="32" t="s">
        <v>2215</v>
      </c>
      <c r="C1815" s="46"/>
      <c r="D1815" s="46" t="s">
        <v>2216</v>
      </c>
      <c r="E1815" s="46" t="s">
        <v>56</v>
      </c>
      <c r="F1815" s="46"/>
      <c r="G1815" s="46"/>
    </row>
    <row r="1816" spans="1:7" ht="15.75" hidden="1" customHeight="1">
      <c r="A1816" s="28" t="s">
        <v>2211</v>
      </c>
      <c r="B1816" s="29" t="s">
        <v>2215</v>
      </c>
      <c r="C1816" s="49"/>
      <c r="D1816" s="49" t="s">
        <v>2217</v>
      </c>
      <c r="E1816" s="49" t="s">
        <v>56</v>
      </c>
      <c r="F1816" s="49"/>
      <c r="G1816" s="49"/>
    </row>
    <row r="1817" spans="1:7" ht="15.75" hidden="1" customHeight="1">
      <c r="A1817" s="31" t="s">
        <v>2211</v>
      </c>
      <c r="B1817" s="32" t="s">
        <v>2215</v>
      </c>
      <c r="C1817" s="46"/>
      <c r="D1817" s="46" t="s">
        <v>2218</v>
      </c>
      <c r="E1817" s="46" t="s">
        <v>56</v>
      </c>
      <c r="F1817" s="46"/>
      <c r="G1817" s="46"/>
    </row>
    <row r="1818" spans="1:7" ht="15.75" hidden="1" customHeight="1">
      <c r="A1818" s="28" t="s">
        <v>2211</v>
      </c>
      <c r="B1818" s="29" t="s">
        <v>2219</v>
      </c>
      <c r="C1818" s="49"/>
      <c r="D1818" s="49" t="s">
        <v>2220</v>
      </c>
      <c r="E1818" s="49" t="s">
        <v>56</v>
      </c>
      <c r="F1818" s="49"/>
      <c r="G1818" s="49"/>
    </row>
    <row r="1819" spans="1:7" ht="15.75" hidden="1" customHeight="1">
      <c r="A1819" s="31" t="s">
        <v>2211</v>
      </c>
      <c r="B1819" s="32" t="s">
        <v>2219</v>
      </c>
      <c r="C1819" s="46"/>
      <c r="D1819" s="46" t="s">
        <v>2221</v>
      </c>
      <c r="E1819" s="46" t="s">
        <v>56</v>
      </c>
      <c r="F1819" s="46"/>
      <c r="G1819" s="46"/>
    </row>
    <row r="1820" spans="1:7" ht="15.75" hidden="1" customHeight="1">
      <c r="A1820" s="28" t="s">
        <v>2211</v>
      </c>
      <c r="B1820" s="29" t="s">
        <v>2215</v>
      </c>
      <c r="C1820" s="49"/>
      <c r="D1820" s="49" t="s">
        <v>2222</v>
      </c>
      <c r="E1820" s="49" t="s">
        <v>56</v>
      </c>
      <c r="F1820" s="49"/>
      <c r="G1820" s="49"/>
    </row>
    <row r="1821" spans="1:7" ht="15.75" hidden="1" customHeight="1">
      <c r="A1821" s="31" t="s">
        <v>2211</v>
      </c>
      <c r="B1821" s="32" t="s">
        <v>2215</v>
      </c>
      <c r="C1821" s="46"/>
      <c r="D1821" s="46" t="s">
        <v>2223</v>
      </c>
      <c r="E1821" s="46" t="s">
        <v>56</v>
      </c>
      <c r="F1821" s="46"/>
      <c r="G1821" s="46"/>
    </row>
    <row r="1822" spans="1:7" ht="15.75" hidden="1" customHeight="1">
      <c r="A1822" s="28" t="s">
        <v>2211</v>
      </c>
      <c r="B1822" s="29" t="s">
        <v>2219</v>
      </c>
      <c r="C1822" s="49"/>
      <c r="D1822" s="49" t="s">
        <v>2224</v>
      </c>
      <c r="E1822" s="49" t="s">
        <v>56</v>
      </c>
      <c r="F1822" s="49"/>
      <c r="G1822" s="49"/>
    </row>
    <row r="1823" spans="1:7" ht="15.75" hidden="1" customHeight="1">
      <c r="A1823" s="31" t="s">
        <v>2211</v>
      </c>
      <c r="B1823" s="32" t="s">
        <v>2215</v>
      </c>
      <c r="C1823" s="46"/>
      <c r="D1823" s="46" t="s">
        <v>2225</v>
      </c>
      <c r="E1823" s="46" t="s">
        <v>56</v>
      </c>
      <c r="F1823" s="46"/>
      <c r="G1823" s="46"/>
    </row>
    <row r="1824" spans="1:7" ht="15.75" hidden="1" customHeight="1">
      <c r="A1824" s="28" t="s">
        <v>2211</v>
      </c>
      <c r="B1824" s="29" t="s">
        <v>2219</v>
      </c>
      <c r="C1824" s="49"/>
      <c r="D1824" s="49" t="s">
        <v>2226</v>
      </c>
      <c r="E1824" s="49" t="s">
        <v>56</v>
      </c>
      <c r="F1824" s="49"/>
      <c r="G1824" s="49"/>
    </row>
    <row r="1825" spans="1:7" ht="15.75" hidden="1" customHeight="1">
      <c r="A1825" s="31" t="s">
        <v>2227</v>
      </c>
      <c r="B1825" s="32" t="s">
        <v>2228</v>
      </c>
      <c r="C1825" s="46" t="s">
        <v>2229</v>
      </c>
      <c r="D1825" s="46" t="s">
        <v>2230</v>
      </c>
      <c r="E1825" s="46" t="s">
        <v>56</v>
      </c>
      <c r="F1825" s="46"/>
      <c r="G1825" s="46"/>
    </row>
    <row r="1826" spans="1:7" ht="15.75" hidden="1" customHeight="1">
      <c r="A1826" s="28" t="s">
        <v>2227</v>
      </c>
      <c r="B1826" s="29" t="s">
        <v>2228</v>
      </c>
      <c r="C1826" s="49" t="s">
        <v>2231</v>
      </c>
      <c r="D1826" s="49" t="s">
        <v>2232</v>
      </c>
      <c r="E1826" s="49" t="s">
        <v>56</v>
      </c>
      <c r="F1826" s="49"/>
      <c r="G1826" s="49"/>
    </row>
    <row r="1827" spans="1:7" ht="15.75" hidden="1" customHeight="1">
      <c r="A1827" s="31" t="s">
        <v>2227</v>
      </c>
      <c r="B1827" s="32" t="s">
        <v>2228</v>
      </c>
      <c r="C1827" s="46" t="s">
        <v>2233</v>
      </c>
      <c r="D1827" s="46" t="s">
        <v>2234</v>
      </c>
      <c r="E1827" s="46" t="s">
        <v>56</v>
      </c>
      <c r="F1827" s="46"/>
      <c r="G1827" s="46"/>
    </row>
    <row r="1828" spans="1:7" ht="15.75" hidden="1" customHeight="1">
      <c r="A1828" s="28" t="s">
        <v>2227</v>
      </c>
      <c r="B1828" s="29" t="s">
        <v>908</v>
      </c>
      <c r="C1828" s="49" t="s">
        <v>2235</v>
      </c>
      <c r="D1828" s="49" t="s">
        <v>2236</v>
      </c>
      <c r="E1828" s="49" t="s">
        <v>56</v>
      </c>
      <c r="F1828" s="49"/>
      <c r="G1828" s="49"/>
    </row>
    <row r="1829" spans="1:7" ht="15.75" hidden="1" customHeight="1">
      <c r="A1829" s="31" t="s">
        <v>2227</v>
      </c>
      <c r="B1829" s="32" t="s">
        <v>908</v>
      </c>
      <c r="C1829" s="46" t="s">
        <v>2237</v>
      </c>
      <c r="D1829" s="46" t="s">
        <v>2238</v>
      </c>
      <c r="E1829" s="46" t="s">
        <v>56</v>
      </c>
      <c r="F1829" s="46"/>
      <c r="G1829" s="46"/>
    </row>
    <row r="1830" spans="1:7" ht="15.75" hidden="1" customHeight="1">
      <c r="A1830" s="28" t="s">
        <v>2227</v>
      </c>
      <c r="B1830" s="29" t="s">
        <v>2228</v>
      </c>
      <c r="C1830" s="49" t="s">
        <v>2239</v>
      </c>
      <c r="D1830" s="49" t="s">
        <v>2240</v>
      </c>
      <c r="E1830" s="49" t="s">
        <v>56</v>
      </c>
      <c r="F1830" s="49"/>
      <c r="G1830" s="49"/>
    </row>
    <row r="1831" spans="1:7" ht="15.75" hidden="1" customHeight="1">
      <c r="A1831" s="31" t="s">
        <v>2227</v>
      </c>
      <c r="B1831" s="32" t="s">
        <v>2228</v>
      </c>
      <c r="C1831" s="46" t="s">
        <v>921</v>
      </c>
      <c r="D1831" s="46" t="s">
        <v>2241</v>
      </c>
      <c r="E1831" s="46" t="s">
        <v>56</v>
      </c>
      <c r="F1831" s="46"/>
      <c r="G1831" s="46"/>
    </row>
    <row r="1832" spans="1:7" ht="15.75" hidden="1" customHeight="1">
      <c r="A1832" s="28" t="s">
        <v>2227</v>
      </c>
      <c r="B1832" s="29" t="s">
        <v>2228</v>
      </c>
      <c r="C1832" s="49" t="s">
        <v>2242</v>
      </c>
      <c r="D1832" s="49" t="s">
        <v>2243</v>
      </c>
      <c r="E1832" s="49" t="s">
        <v>56</v>
      </c>
      <c r="F1832" s="49"/>
      <c r="G1832" s="49"/>
    </row>
    <row r="1833" spans="1:7" ht="15.75" hidden="1" customHeight="1">
      <c r="A1833" s="31" t="s">
        <v>2227</v>
      </c>
      <c r="B1833" s="32" t="s">
        <v>908</v>
      </c>
      <c r="C1833" s="46" t="s">
        <v>2244</v>
      </c>
      <c r="D1833" s="46" t="s">
        <v>2245</v>
      </c>
      <c r="E1833" s="46" t="s">
        <v>56</v>
      </c>
      <c r="F1833" s="46"/>
      <c r="G1833" s="46"/>
    </row>
    <row r="1834" spans="1:7" ht="15.75" hidden="1" customHeight="1">
      <c r="A1834" s="28" t="s">
        <v>2227</v>
      </c>
      <c r="B1834" s="29" t="s">
        <v>2228</v>
      </c>
      <c r="C1834" s="49" t="s">
        <v>2246</v>
      </c>
      <c r="D1834" s="49" t="s">
        <v>2247</v>
      </c>
      <c r="E1834" s="49" t="s">
        <v>56</v>
      </c>
      <c r="F1834" s="49"/>
      <c r="G1834" s="49"/>
    </row>
    <row r="1835" spans="1:7" ht="15.75" hidden="1" customHeight="1">
      <c r="A1835" s="31" t="s">
        <v>2227</v>
      </c>
      <c r="B1835" s="32" t="s">
        <v>908</v>
      </c>
      <c r="C1835" s="46" t="s">
        <v>2248</v>
      </c>
      <c r="D1835" s="46" t="s">
        <v>2249</v>
      </c>
      <c r="E1835" s="46" t="s">
        <v>56</v>
      </c>
      <c r="F1835" s="46"/>
      <c r="G1835" s="46"/>
    </row>
    <row r="1836" spans="1:7" ht="15.75" hidden="1" customHeight="1">
      <c r="A1836" s="28" t="s">
        <v>2227</v>
      </c>
      <c r="B1836" s="29" t="s">
        <v>908</v>
      </c>
      <c r="C1836" s="49" t="s">
        <v>2250</v>
      </c>
      <c r="D1836" s="49" t="s">
        <v>2251</v>
      </c>
      <c r="E1836" s="49" t="s">
        <v>56</v>
      </c>
      <c r="F1836" s="49"/>
      <c r="G1836" s="49"/>
    </row>
    <row r="1837" spans="1:7" ht="15.75" hidden="1" customHeight="1">
      <c r="A1837" s="31" t="s">
        <v>2227</v>
      </c>
      <c r="B1837" s="32" t="s">
        <v>2228</v>
      </c>
      <c r="C1837" s="46" t="s">
        <v>2252</v>
      </c>
      <c r="D1837" s="46" t="s">
        <v>2253</v>
      </c>
      <c r="E1837" s="46" t="s">
        <v>56</v>
      </c>
      <c r="F1837" s="46"/>
      <c r="G1837" s="46"/>
    </row>
    <row r="1838" spans="1:7" ht="15.75" hidden="1" customHeight="1">
      <c r="A1838" s="28" t="s">
        <v>2254</v>
      </c>
      <c r="B1838" s="29" t="s">
        <v>2255</v>
      </c>
      <c r="C1838" s="49"/>
      <c r="D1838" s="49" t="s">
        <v>2256</v>
      </c>
      <c r="E1838" s="49" t="s">
        <v>56</v>
      </c>
      <c r="F1838" s="49"/>
      <c r="G1838" s="49"/>
    </row>
    <row r="1839" spans="1:7" ht="15.75" hidden="1" customHeight="1">
      <c r="A1839" s="31" t="s">
        <v>2254</v>
      </c>
      <c r="B1839" s="32" t="s">
        <v>2255</v>
      </c>
      <c r="C1839" s="46"/>
      <c r="D1839" s="46" t="s">
        <v>2257</v>
      </c>
      <c r="E1839" s="46" t="s">
        <v>56</v>
      </c>
      <c r="F1839" s="46"/>
      <c r="G1839" s="46"/>
    </row>
    <row r="1840" spans="1:7" ht="15.75" hidden="1" customHeight="1">
      <c r="A1840" s="28" t="s">
        <v>2254</v>
      </c>
      <c r="B1840" s="29" t="s">
        <v>2255</v>
      </c>
      <c r="C1840" s="49"/>
      <c r="D1840" s="49" t="s">
        <v>2258</v>
      </c>
      <c r="E1840" s="49" t="s">
        <v>56</v>
      </c>
      <c r="F1840" s="49"/>
      <c r="G1840" s="49"/>
    </row>
    <row r="1841" spans="1:7" ht="15.75" hidden="1" customHeight="1">
      <c r="A1841" s="31" t="s">
        <v>2254</v>
      </c>
      <c r="B1841" s="32" t="s">
        <v>2255</v>
      </c>
      <c r="C1841" s="46"/>
      <c r="D1841" s="46" t="s">
        <v>2259</v>
      </c>
      <c r="E1841" s="46" t="s">
        <v>56</v>
      </c>
      <c r="F1841" s="46"/>
      <c r="G1841" s="46"/>
    </row>
    <row r="1842" spans="1:7" ht="15.75" hidden="1" customHeight="1">
      <c r="A1842" s="28" t="s">
        <v>2254</v>
      </c>
      <c r="B1842" s="29" t="s">
        <v>2260</v>
      </c>
      <c r="C1842" s="49"/>
      <c r="D1842" s="49" t="s">
        <v>2261</v>
      </c>
      <c r="E1842" s="49" t="s">
        <v>56</v>
      </c>
      <c r="F1842" s="49"/>
      <c r="G1842" s="49"/>
    </row>
    <row r="1843" spans="1:7" ht="15.75" hidden="1" customHeight="1">
      <c r="A1843" s="31" t="s">
        <v>2254</v>
      </c>
      <c r="B1843" s="32" t="s">
        <v>2260</v>
      </c>
      <c r="C1843" s="46"/>
      <c r="D1843" s="46" t="s">
        <v>2262</v>
      </c>
      <c r="E1843" s="46" t="s">
        <v>56</v>
      </c>
      <c r="F1843" s="46"/>
      <c r="G1843" s="46"/>
    </row>
    <row r="1844" spans="1:7" ht="15.75" hidden="1" customHeight="1">
      <c r="A1844" s="28" t="s">
        <v>2254</v>
      </c>
      <c r="B1844" s="29" t="s">
        <v>2260</v>
      </c>
      <c r="C1844" s="49"/>
      <c r="D1844" s="49" t="s">
        <v>2263</v>
      </c>
      <c r="E1844" s="49" t="s">
        <v>56</v>
      </c>
      <c r="F1844" s="49"/>
      <c r="G1844" s="49"/>
    </row>
    <row r="1845" spans="1:7" ht="15.75" hidden="1" customHeight="1">
      <c r="A1845" s="31" t="s">
        <v>2254</v>
      </c>
      <c r="B1845" s="32" t="s">
        <v>2264</v>
      </c>
      <c r="C1845" s="46"/>
      <c r="D1845" s="46" t="s">
        <v>2265</v>
      </c>
      <c r="E1845" s="46" t="s">
        <v>56</v>
      </c>
      <c r="F1845" s="46"/>
      <c r="G1845" s="46"/>
    </row>
    <row r="1846" spans="1:7" ht="15.75" hidden="1" customHeight="1">
      <c r="A1846" s="28" t="s">
        <v>2254</v>
      </c>
      <c r="B1846" s="29" t="s">
        <v>2264</v>
      </c>
      <c r="C1846" s="49"/>
      <c r="D1846" s="49" t="s">
        <v>2266</v>
      </c>
      <c r="E1846" s="49" t="s">
        <v>56</v>
      </c>
      <c r="F1846" s="49"/>
      <c r="G1846" s="49"/>
    </row>
    <row r="1847" spans="1:7" ht="15.75" hidden="1" customHeight="1">
      <c r="A1847" s="31" t="s">
        <v>2254</v>
      </c>
      <c r="B1847" s="32" t="s">
        <v>2264</v>
      </c>
      <c r="C1847" s="46"/>
      <c r="D1847" s="46" t="s">
        <v>2267</v>
      </c>
      <c r="E1847" s="46" t="s">
        <v>56</v>
      </c>
      <c r="F1847" s="46"/>
      <c r="G1847" s="46"/>
    </row>
    <row r="1848" spans="1:7" ht="15.75" hidden="1" customHeight="1">
      <c r="A1848" s="28" t="s">
        <v>2254</v>
      </c>
      <c r="B1848" s="29" t="s">
        <v>2260</v>
      </c>
      <c r="C1848" s="49"/>
      <c r="D1848" s="49" t="s">
        <v>2268</v>
      </c>
      <c r="E1848" s="49" t="s">
        <v>56</v>
      </c>
      <c r="F1848" s="49"/>
      <c r="G1848" s="49"/>
    </row>
    <row r="1849" spans="1:7" ht="15.75" hidden="1" customHeight="1">
      <c r="A1849" s="31" t="s">
        <v>2254</v>
      </c>
      <c r="B1849" s="32" t="s">
        <v>2260</v>
      </c>
      <c r="C1849" s="46"/>
      <c r="D1849" s="46" t="s">
        <v>2269</v>
      </c>
      <c r="E1849" s="46" t="s">
        <v>56</v>
      </c>
      <c r="F1849" s="46"/>
      <c r="G1849" s="46"/>
    </row>
    <row r="1850" spans="1:7" ht="15.75" hidden="1" customHeight="1">
      <c r="A1850" s="28" t="s">
        <v>2254</v>
      </c>
      <c r="B1850" s="29" t="s">
        <v>2260</v>
      </c>
      <c r="C1850" s="49"/>
      <c r="D1850" s="49" t="s">
        <v>2270</v>
      </c>
      <c r="E1850" s="49" t="s">
        <v>56</v>
      </c>
      <c r="F1850" s="49"/>
      <c r="G1850" s="49"/>
    </row>
    <row r="1851" spans="1:7" ht="15.75" hidden="1" customHeight="1">
      <c r="A1851" s="31" t="s">
        <v>2254</v>
      </c>
      <c r="B1851" s="32" t="s">
        <v>2260</v>
      </c>
      <c r="C1851" s="46"/>
      <c r="D1851" s="46" t="s">
        <v>2271</v>
      </c>
      <c r="E1851" s="46" t="s">
        <v>56</v>
      </c>
      <c r="F1851" s="46"/>
      <c r="G1851" s="46"/>
    </row>
    <row r="1852" spans="1:7" ht="15.75" hidden="1" customHeight="1">
      <c r="A1852" s="28" t="s">
        <v>2254</v>
      </c>
      <c r="B1852" s="29" t="s">
        <v>2264</v>
      </c>
      <c r="C1852" s="49"/>
      <c r="D1852" s="49" t="s">
        <v>2272</v>
      </c>
      <c r="E1852" s="49" t="s">
        <v>56</v>
      </c>
      <c r="F1852" s="49"/>
      <c r="G1852" s="49"/>
    </row>
    <row r="1853" spans="1:7" ht="15.75" hidden="1" customHeight="1">
      <c r="A1853" s="31" t="s">
        <v>2254</v>
      </c>
      <c r="B1853" s="32" t="s">
        <v>2264</v>
      </c>
      <c r="C1853" s="46"/>
      <c r="D1853" s="46" t="s">
        <v>2273</v>
      </c>
      <c r="E1853" s="46" t="s">
        <v>56</v>
      </c>
      <c r="F1853" s="46"/>
      <c r="G1853" s="46"/>
    </row>
    <row r="1854" spans="1:7" ht="15.75" hidden="1" customHeight="1">
      <c r="A1854" s="28" t="s">
        <v>2254</v>
      </c>
      <c r="B1854" s="29" t="s">
        <v>2264</v>
      </c>
      <c r="C1854" s="49"/>
      <c r="D1854" s="49" t="s">
        <v>2274</v>
      </c>
      <c r="E1854" s="49" t="s">
        <v>56</v>
      </c>
      <c r="F1854" s="49"/>
      <c r="G1854" s="49"/>
    </row>
    <row r="1855" spans="1:7" ht="15.75" hidden="1" customHeight="1">
      <c r="A1855" s="31" t="s">
        <v>2254</v>
      </c>
      <c r="B1855" s="32" t="s">
        <v>2264</v>
      </c>
      <c r="C1855" s="46"/>
      <c r="D1855" s="46" t="s">
        <v>2275</v>
      </c>
      <c r="E1855" s="46" t="s">
        <v>56</v>
      </c>
      <c r="F1855" s="46"/>
      <c r="G1855" s="46"/>
    </row>
    <row r="1856" spans="1:7" ht="15.75" hidden="1" customHeight="1">
      <c r="A1856" s="28" t="s">
        <v>2254</v>
      </c>
      <c r="B1856" s="29" t="s">
        <v>2260</v>
      </c>
      <c r="C1856" s="49"/>
      <c r="D1856" s="49" t="s">
        <v>2276</v>
      </c>
      <c r="E1856" s="49" t="s">
        <v>56</v>
      </c>
      <c r="F1856" s="49"/>
      <c r="G1856" s="49"/>
    </row>
    <row r="1857" spans="1:7" ht="15.75" hidden="1" customHeight="1">
      <c r="A1857" s="31" t="s">
        <v>2254</v>
      </c>
      <c r="B1857" s="32" t="s">
        <v>2255</v>
      </c>
      <c r="C1857" s="46"/>
      <c r="D1857" s="46" t="s">
        <v>2277</v>
      </c>
      <c r="E1857" s="46" t="s">
        <v>56</v>
      </c>
      <c r="F1857" s="46"/>
      <c r="G1857" s="46"/>
    </row>
    <row r="1858" spans="1:7" ht="15.75" hidden="1" customHeight="1">
      <c r="A1858" s="28" t="s">
        <v>2254</v>
      </c>
      <c r="B1858" s="29" t="s">
        <v>2264</v>
      </c>
      <c r="C1858" s="49"/>
      <c r="D1858" s="49" t="s">
        <v>2278</v>
      </c>
      <c r="E1858" s="49" t="s">
        <v>56</v>
      </c>
      <c r="F1858" s="49"/>
      <c r="G1858" s="49"/>
    </row>
    <row r="1859" spans="1:7" ht="15.75" hidden="1" customHeight="1">
      <c r="A1859" s="31" t="s">
        <v>2254</v>
      </c>
      <c r="B1859" s="32" t="s">
        <v>2260</v>
      </c>
      <c r="C1859" s="46"/>
      <c r="D1859" s="46" t="s">
        <v>2279</v>
      </c>
      <c r="E1859" s="46" t="s">
        <v>56</v>
      </c>
      <c r="F1859" s="46"/>
      <c r="G1859" s="46"/>
    </row>
    <row r="1860" spans="1:7" ht="15.75" hidden="1" customHeight="1">
      <c r="A1860" s="28" t="s">
        <v>2254</v>
      </c>
      <c r="B1860" s="29" t="s">
        <v>2260</v>
      </c>
      <c r="C1860" s="49"/>
      <c r="D1860" s="49" t="s">
        <v>2280</v>
      </c>
      <c r="E1860" s="49" t="s">
        <v>56</v>
      </c>
      <c r="F1860" s="49"/>
      <c r="G1860" s="49"/>
    </row>
    <row r="1861" spans="1:7" ht="15.75" hidden="1" customHeight="1">
      <c r="A1861" s="31" t="s">
        <v>2254</v>
      </c>
      <c r="B1861" s="32" t="s">
        <v>2264</v>
      </c>
      <c r="C1861" s="46"/>
      <c r="D1861" s="46" t="s">
        <v>2281</v>
      </c>
      <c r="E1861" s="46" t="s">
        <v>56</v>
      </c>
      <c r="F1861" s="46"/>
      <c r="G1861" s="46"/>
    </row>
    <row r="1862" spans="1:7" ht="15.75" hidden="1" customHeight="1">
      <c r="A1862" s="28" t="s">
        <v>2254</v>
      </c>
      <c r="B1862" s="29" t="s">
        <v>2260</v>
      </c>
      <c r="C1862" s="49"/>
      <c r="D1862" s="49" t="s">
        <v>2282</v>
      </c>
      <c r="E1862" s="49" t="s">
        <v>56</v>
      </c>
      <c r="F1862" s="49"/>
      <c r="G1862" s="49"/>
    </row>
    <row r="1863" spans="1:7" ht="15.75" hidden="1" customHeight="1">
      <c r="A1863" s="31" t="s">
        <v>2254</v>
      </c>
      <c r="B1863" s="32" t="s">
        <v>2260</v>
      </c>
      <c r="C1863" s="46"/>
      <c r="D1863" s="46" t="s">
        <v>2283</v>
      </c>
      <c r="E1863" s="46" t="s">
        <v>56</v>
      </c>
      <c r="F1863" s="46"/>
      <c r="G1863" s="46"/>
    </row>
    <row r="1864" spans="1:7" ht="15.75" hidden="1" customHeight="1">
      <c r="A1864" s="28" t="s">
        <v>2254</v>
      </c>
      <c r="B1864" s="29" t="s">
        <v>2260</v>
      </c>
      <c r="C1864" s="49"/>
      <c r="D1864" s="49" t="s">
        <v>2284</v>
      </c>
      <c r="E1864" s="49" t="s">
        <v>56</v>
      </c>
      <c r="F1864" s="49"/>
      <c r="G1864" s="49"/>
    </row>
    <row r="1865" spans="1:7" ht="15.75" hidden="1" customHeight="1">
      <c r="A1865" s="31" t="s">
        <v>2254</v>
      </c>
      <c r="B1865" s="32" t="s">
        <v>2260</v>
      </c>
      <c r="C1865" s="46"/>
      <c r="D1865" s="46" t="s">
        <v>2285</v>
      </c>
      <c r="E1865" s="46" t="s">
        <v>56</v>
      </c>
      <c r="F1865" s="46"/>
      <c r="G1865" s="46"/>
    </row>
    <row r="1866" spans="1:7" ht="15.75" hidden="1" customHeight="1">
      <c r="A1866" s="28" t="s">
        <v>2254</v>
      </c>
      <c r="B1866" s="29" t="s">
        <v>2264</v>
      </c>
      <c r="C1866" s="49"/>
      <c r="D1866" s="49" t="s">
        <v>2286</v>
      </c>
      <c r="E1866" s="49" t="s">
        <v>56</v>
      </c>
      <c r="F1866" s="49"/>
      <c r="G1866" s="49"/>
    </row>
    <row r="1867" spans="1:7" ht="15.75" hidden="1" customHeight="1">
      <c r="A1867" s="31" t="s">
        <v>2254</v>
      </c>
      <c r="B1867" s="32" t="s">
        <v>2287</v>
      </c>
      <c r="C1867" s="46"/>
      <c r="D1867" s="46" t="s">
        <v>2288</v>
      </c>
      <c r="E1867" s="46" t="s">
        <v>56</v>
      </c>
      <c r="F1867" s="46"/>
      <c r="G1867" s="46"/>
    </row>
    <row r="1868" spans="1:7" ht="15.75" hidden="1" customHeight="1">
      <c r="A1868" s="28" t="s">
        <v>2254</v>
      </c>
      <c r="B1868" s="29" t="s">
        <v>2260</v>
      </c>
      <c r="C1868" s="49"/>
      <c r="D1868" s="49" t="s">
        <v>2289</v>
      </c>
      <c r="E1868" s="49" t="s">
        <v>56</v>
      </c>
      <c r="F1868" s="49"/>
      <c r="G1868" s="49"/>
    </row>
    <row r="1869" spans="1:7" ht="15.75" hidden="1" customHeight="1">
      <c r="A1869" s="31" t="s">
        <v>2254</v>
      </c>
      <c r="B1869" s="32" t="s">
        <v>2264</v>
      </c>
      <c r="C1869" s="46"/>
      <c r="D1869" s="46" t="s">
        <v>2290</v>
      </c>
      <c r="E1869" s="46" t="s">
        <v>56</v>
      </c>
      <c r="F1869" s="46"/>
      <c r="G1869" s="46"/>
    </row>
    <row r="1870" spans="1:7" ht="15.75" hidden="1" customHeight="1">
      <c r="A1870" s="28" t="s">
        <v>2254</v>
      </c>
      <c r="B1870" s="29" t="s">
        <v>2287</v>
      </c>
      <c r="C1870" s="49"/>
      <c r="D1870" s="49" t="s">
        <v>2291</v>
      </c>
      <c r="E1870" s="49" t="s">
        <v>56</v>
      </c>
      <c r="F1870" s="49"/>
      <c r="G1870" s="49"/>
    </row>
    <row r="1871" spans="1:7" ht="15.75" hidden="1" customHeight="1">
      <c r="A1871" s="31" t="s">
        <v>2254</v>
      </c>
      <c r="B1871" s="32" t="s">
        <v>2292</v>
      </c>
      <c r="C1871" s="46"/>
      <c r="D1871" s="46" t="s">
        <v>2293</v>
      </c>
      <c r="E1871" s="46" t="s">
        <v>56</v>
      </c>
      <c r="F1871" s="46"/>
      <c r="G1871" s="46"/>
    </row>
    <row r="1872" spans="1:7" ht="15.75" hidden="1" customHeight="1">
      <c r="A1872" s="28" t="s">
        <v>2254</v>
      </c>
      <c r="B1872" s="29" t="s">
        <v>2292</v>
      </c>
      <c r="C1872" s="49"/>
      <c r="D1872" s="49" t="s">
        <v>2294</v>
      </c>
      <c r="E1872" s="49" t="s">
        <v>56</v>
      </c>
      <c r="F1872" s="49"/>
      <c r="G1872" s="49"/>
    </row>
    <row r="1873" spans="1:7" ht="15.75" hidden="1" customHeight="1">
      <c r="A1873" s="31" t="s">
        <v>2254</v>
      </c>
      <c r="B1873" s="32" t="s">
        <v>2292</v>
      </c>
      <c r="C1873" s="46"/>
      <c r="D1873" s="46" t="s">
        <v>2295</v>
      </c>
      <c r="E1873" s="46" t="s">
        <v>56</v>
      </c>
      <c r="F1873" s="46"/>
      <c r="G1873" s="46"/>
    </row>
    <row r="1874" spans="1:7" ht="15.75" hidden="1" customHeight="1">
      <c r="A1874" s="28" t="s">
        <v>2254</v>
      </c>
      <c r="B1874" s="29" t="s">
        <v>2296</v>
      </c>
      <c r="C1874" s="49"/>
      <c r="D1874" s="49" t="s">
        <v>2297</v>
      </c>
      <c r="E1874" s="49" t="s">
        <v>56</v>
      </c>
      <c r="F1874" s="49"/>
      <c r="G1874" s="49"/>
    </row>
    <row r="1875" spans="1:7" ht="15.75" hidden="1" customHeight="1">
      <c r="A1875" s="31" t="s">
        <v>2298</v>
      </c>
      <c r="B1875" s="32" t="s">
        <v>2299</v>
      </c>
      <c r="C1875" s="46"/>
      <c r="D1875" s="46" t="s">
        <v>2300</v>
      </c>
      <c r="E1875" s="46" t="s">
        <v>56</v>
      </c>
      <c r="F1875" s="46"/>
      <c r="G1875" s="46"/>
    </row>
    <row r="1876" spans="1:7" ht="15.75" hidden="1" customHeight="1">
      <c r="A1876" s="28" t="s">
        <v>2298</v>
      </c>
      <c r="B1876" s="29" t="s">
        <v>2299</v>
      </c>
      <c r="C1876" s="49"/>
      <c r="D1876" s="49" t="s">
        <v>2301</v>
      </c>
      <c r="E1876" s="49" t="s">
        <v>56</v>
      </c>
      <c r="F1876" s="49"/>
      <c r="G1876" s="49"/>
    </row>
    <row r="1877" spans="1:7" ht="15.75" hidden="1" customHeight="1">
      <c r="A1877" s="31" t="s">
        <v>2298</v>
      </c>
      <c r="B1877" s="32" t="s">
        <v>2299</v>
      </c>
      <c r="C1877" s="46"/>
      <c r="D1877" s="46" t="s">
        <v>2302</v>
      </c>
      <c r="E1877" s="46" t="s">
        <v>56</v>
      </c>
      <c r="F1877" s="46"/>
      <c r="G1877" s="46"/>
    </row>
    <row r="1878" spans="1:7" ht="15.75" hidden="1" customHeight="1">
      <c r="A1878" s="28" t="s">
        <v>2298</v>
      </c>
      <c r="B1878" s="29" t="s">
        <v>2299</v>
      </c>
      <c r="C1878" s="49"/>
      <c r="D1878" s="49" t="s">
        <v>2303</v>
      </c>
      <c r="E1878" s="49" t="s">
        <v>56</v>
      </c>
      <c r="F1878" s="49"/>
      <c r="G1878" s="49"/>
    </row>
    <row r="1879" spans="1:7" ht="15.75" hidden="1" customHeight="1">
      <c r="A1879" s="31" t="s">
        <v>2298</v>
      </c>
      <c r="B1879" s="32" t="s">
        <v>2299</v>
      </c>
      <c r="C1879" s="46"/>
      <c r="D1879" s="46" t="s">
        <v>2304</v>
      </c>
      <c r="E1879" s="46" t="s">
        <v>56</v>
      </c>
      <c r="F1879" s="46"/>
      <c r="G1879" s="46"/>
    </row>
    <row r="1880" spans="1:7" ht="15.75" hidden="1" customHeight="1">
      <c r="A1880" s="28" t="s">
        <v>2298</v>
      </c>
      <c r="B1880" s="29" t="s">
        <v>2299</v>
      </c>
      <c r="C1880" s="49"/>
      <c r="D1880" s="49" t="s">
        <v>2305</v>
      </c>
      <c r="E1880" s="49" t="s">
        <v>56</v>
      </c>
      <c r="F1880" s="49"/>
      <c r="G1880" s="49"/>
    </row>
    <row r="1881" spans="1:7" ht="15.75" hidden="1" customHeight="1">
      <c r="A1881" s="31" t="s">
        <v>2298</v>
      </c>
      <c r="B1881" s="32" t="s">
        <v>2299</v>
      </c>
      <c r="C1881" s="46"/>
      <c r="D1881" s="46" t="s">
        <v>2306</v>
      </c>
      <c r="E1881" s="46" t="s">
        <v>56</v>
      </c>
      <c r="F1881" s="46"/>
      <c r="G1881" s="46"/>
    </row>
    <row r="1882" spans="1:7" ht="15.75" hidden="1" customHeight="1">
      <c r="A1882" s="28" t="s">
        <v>2298</v>
      </c>
      <c r="B1882" s="29" t="s">
        <v>2299</v>
      </c>
      <c r="C1882" s="49"/>
      <c r="D1882" s="49" t="s">
        <v>2307</v>
      </c>
      <c r="E1882" s="49" t="s">
        <v>56</v>
      </c>
      <c r="F1882" s="49"/>
      <c r="G1882" s="49"/>
    </row>
    <row r="1883" spans="1:7" ht="15.75" hidden="1" customHeight="1">
      <c r="A1883" s="31" t="s">
        <v>2308</v>
      </c>
      <c r="B1883" s="32" t="s">
        <v>2309</v>
      </c>
      <c r="C1883" s="46"/>
      <c r="D1883" s="46" t="s">
        <v>2310</v>
      </c>
      <c r="E1883" s="46" t="s">
        <v>56</v>
      </c>
      <c r="F1883" s="46"/>
      <c r="G1883" s="46"/>
    </row>
    <row r="1884" spans="1:7" ht="15.75" hidden="1" customHeight="1">
      <c r="A1884" s="28" t="s">
        <v>2308</v>
      </c>
      <c r="B1884" s="29" t="s">
        <v>2309</v>
      </c>
      <c r="C1884" s="49"/>
      <c r="D1884" s="49" t="s">
        <v>2311</v>
      </c>
      <c r="E1884" s="49" t="s">
        <v>56</v>
      </c>
      <c r="F1884" s="49"/>
      <c r="G1884" s="49"/>
    </row>
    <row r="1885" spans="1:7" ht="15.75" hidden="1" customHeight="1">
      <c r="A1885" s="31" t="s">
        <v>2308</v>
      </c>
      <c r="B1885" s="32" t="s">
        <v>2309</v>
      </c>
      <c r="C1885" s="46"/>
      <c r="D1885" s="46" t="s">
        <v>2312</v>
      </c>
      <c r="E1885" s="46" t="s">
        <v>56</v>
      </c>
      <c r="F1885" s="46"/>
      <c r="G1885" s="46"/>
    </row>
    <row r="1886" spans="1:7" ht="15.75" hidden="1" customHeight="1">
      <c r="A1886" s="28" t="s">
        <v>2308</v>
      </c>
      <c r="B1886" s="29" t="s">
        <v>2309</v>
      </c>
      <c r="C1886" s="49"/>
      <c r="D1886" s="49" t="s">
        <v>2313</v>
      </c>
      <c r="E1886" s="49" t="s">
        <v>56</v>
      </c>
      <c r="F1886" s="49"/>
      <c r="G1886" s="49"/>
    </row>
    <row r="1887" spans="1:7" ht="15.75" hidden="1" customHeight="1">
      <c r="A1887" s="31" t="s">
        <v>2308</v>
      </c>
      <c r="B1887" s="32" t="s">
        <v>2309</v>
      </c>
      <c r="C1887" s="46"/>
      <c r="D1887" s="46" t="s">
        <v>2314</v>
      </c>
      <c r="E1887" s="46" t="s">
        <v>56</v>
      </c>
      <c r="F1887" s="46"/>
      <c r="G1887" s="46"/>
    </row>
    <row r="1888" spans="1:7" ht="15.75" hidden="1" customHeight="1">
      <c r="A1888" s="28" t="s">
        <v>2308</v>
      </c>
      <c r="B1888" s="29" t="s">
        <v>2309</v>
      </c>
      <c r="C1888" s="49"/>
      <c r="D1888" s="49" t="s">
        <v>2315</v>
      </c>
      <c r="E1888" s="49" t="s">
        <v>56</v>
      </c>
      <c r="F1888" s="49"/>
      <c r="G1888" s="49"/>
    </row>
    <row r="1889" spans="1:7" ht="15.75" hidden="1" customHeight="1">
      <c r="A1889" s="31" t="s">
        <v>2308</v>
      </c>
      <c r="B1889" s="32" t="s">
        <v>2309</v>
      </c>
      <c r="C1889" s="46"/>
      <c r="D1889" s="46" t="s">
        <v>2316</v>
      </c>
      <c r="E1889" s="46" t="s">
        <v>56</v>
      </c>
      <c r="F1889" s="46"/>
      <c r="G1889" s="46"/>
    </row>
    <row r="1890" spans="1:7" ht="15.75" hidden="1" customHeight="1">
      <c r="A1890" s="28" t="s">
        <v>2308</v>
      </c>
      <c r="B1890" s="29" t="s">
        <v>2309</v>
      </c>
      <c r="C1890" s="49"/>
      <c r="D1890" s="49" t="s">
        <v>2317</v>
      </c>
      <c r="E1890" s="49" t="s">
        <v>56</v>
      </c>
      <c r="F1890" s="49"/>
      <c r="G1890" s="49"/>
    </row>
    <row r="1891" spans="1:7" ht="15.75" hidden="1" customHeight="1">
      <c r="A1891" s="31" t="s">
        <v>2308</v>
      </c>
      <c r="B1891" s="32" t="s">
        <v>2309</v>
      </c>
      <c r="C1891" s="46"/>
      <c r="D1891" s="46" t="s">
        <v>2318</v>
      </c>
      <c r="E1891" s="46" t="s">
        <v>56</v>
      </c>
      <c r="F1891" s="46"/>
      <c r="G1891" s="46"/>
    </row>
    <row r="1892" spans="1:7" ht="15.75" hidden="1" customHeight="1">
      <c r="A1892" s="28" t="s">
        <v>2308</v>
      </c>
      <c r="B1892" s="29" t="s">
        <v>2309</v>
      </c>
      <c r="C1892" s="49"/>
      <c r="D1892" s="49" t="s">
        <v>2319</v>
      </c>
      <c r="E1892" s="49" t="s">
        <v>56</v>
      </c>
      <c r="F1892" s="49"/>
      <c r="G1892" s="49"/>
    </row>
    <row r="1893" spans="1:7" ht="15.75" hidden="1" customHeight="1">
      <c r="A1893" s="31" t="s">
        <v>2308</v>
      </c>
      <c r="B1893" s="32" t="s">
        <v>2309</v>
      </c>
      <c r="C1893" s="46"/>
      <c r="D1893" s="46" t="s">
        <v>2320</v>
      </c>
      <c r="E1893" s="46" t="s">
        <v>56</v>
      </c>
      <c r="F1893" s="46"/>
      <c r="G1893" s="46"/>
    </row>
    <row r="1894" spans="1:7" ht="15.75" hidden="1" customHeight="1">
      <c r="A1894" s="28" t="s">
        <v>2308</v>
      </c>
      <c r="B1894" s="29" t="s">
        <v>2309</v>
      </c>
      <c r="C1894" s="49"/>
      <c r="D1894" s="49" t="s">
        <v>2321</v>
      </c>
      <c r="E1894" s="49" t="s">
        <v>56</v>
      </c>
      <c r="F1894" s="49"/>
      <c r="G1894" s="49"/>
    </row>
    <row r="1895" spans="1:7" ht="15.75" hidden="1" customHeight="1">
      <c r="A1895" s="31" t="s">
        <v>2308</v>
      </c>
      <c r="B1895" s="32" t="s">
        <v>2309</v>
      </c>
      <c r="C1895" s="46"/>
      <c r="D1895" s="46" t="s">
        <v>2322</v>
      </c>
      <c r="E1895" s="46" t="s">
        <v>56</v>
      </c>
      <c r="F1895" s="46"/>
      <c r="G1895" s="46"/>
    </row>
    <row r="1896" spans="1:7" ht="15.75" hidden="1" customHeight="1">
      <c r="A1896" s="28" t="s">
        <v>2308</v>
      </c>
      <c r="B1896" s="29" t="s">
        <v>2309</v>
      </c>
      <c r="C1896" s="49"/>
      <c r="D1896" s="49" t="s">
        <v>2323</v>
      </c>
      <c r="E1896" s="49" t="s">
        <v>56</v>
      </c>
      <c r="F1896" s="49"/>
      <c r="G1896" s="49"/>
    </row>
    <row r="1897" spans="1:7" ht="15.75" hidden="1" customHeight="1">
      <c r="A1897" s="31" t="s">
        <v>2308</v>
      </c>
      <c r="B1897" s="32" t="s">
        <v>2309</v>
      </c>
      <c r="C1897" s="46"/>
      <c r="D1897" s="46" t="s">
        <v>2324</v>
      </c>
      <c r="E1897" s="46" t="s">
        <v>56</v>
      </c>
      <c r="F1897" s="46"/>
      <c r="G1897" s="46"/>
    </row>
    <row r="1898" spans="1:7" ht="15.75" hidden="1" customHeight="1">
      <c r="A1898" s="28" t="s">
        <v>2308</v>
      </c>
      <c r="B1898" s="29" t="s">
        <v>2309</v>
      </c>
      <c r="C1898" s="49"/>
      <c r="D1898" s="49" t="s">
        <v>2325</v>
      </c>
      <c r="E1898" s="49" t="s">
        <v>56</v>
      </c>
      <c r="F1898" s="49"/>
      <c r="G1898" s="49"/>
    </row>
    <row r="1899" spans="1:7" ht="15.75" hidden="1" customHeight="1">
      <c r="A1899" s="31" t="s">
        <v>2308</v>
      </c>
      <c r="B1899" s="32" t="s">
        <v>2309</v>
      </c>
      <c r="C1899" s="46"/>
      <c r="D1899" s="46" t="s">
        <v>2326</v>
      </c>
      <c r="E1899" s="46" t="s">
        <v>56</v>
      </c>
      <c r="F1899" s="46"/>
      <c r="G1899" s="46"/>
    </row>
    <row r="1900" spans="1:7" ht="15.75" hidden="1" customHeight="1">
      <c r="A1900" s="28" t="s">
        <v>2308</v>
      </c>
      <c r="B1900" s="29" t="s">
        <v>2309</v>
      </c>
      <c r="C1900" s="49"/>
      <c r="D1900" s="49" t="s">
        <v>2327</v>
      </c>
      <c r="E1900" s="49" t="s">
        <v>56</v>
      </c>
      <c r="F1900" s="49"/>
      <c r="G1900" s="49"/>
    </row>
    <row r="1901" spans="1:7" ht="15.75" hidden="1" customHeight="1">
      <c r="A1901" s="31" t="s">
        <v>2308</v>
      </c>
      <c r="B1901" s="32" t="s">
        <v>2309</v>
      </c>
      <c r="C1901" s="46"/>
      <c r="D1901" s="46" t="s">
        <v>2328</v>
      </c>
      <c r="E1901" s="46" t="s">
        <v>56</v>
      </c>
      <c r="F1901" s="46"/>
      <c r="G1901" s="46"/>
    </row>
    <row r="1902" spans="1:7" ht="15.75" hidden="1" customHeight="1">
      <c r="A1902" s="28" t="s">
        <v>2308</v>
      </c>
      <c r="B1902" s="29" t="s">
        <v>2309</v>
      </c>
      <c r="C1902" s="49"/>
      <c r="D1902" s="49" t="s">
        <v>2329</v>
      </c>
      <c r="E1902" s="49" t="s">
        <v>56</v>
      </c>
      <c r="F1902" s="49"/>
      <c r="G1902" s="49"/>
    </row>
    <row r="1903" spans="1:7" ht="15.75" hidden="1" customHeight="1">
      <c r="A1903" s="31" t="s">
        <v>2308</v>
      </c>
      <c r="B1903" s="32" t="s">
        <v>2330</v>
      </c>
      <c r="C1903" s="46"/>
      <c r="D1903" s="46" t="s">
        <v>2331</v>
      </c>
      <c r="E1903" s="46" t="s">
        <v>56</v>
      </c>
      <c r="F1903" s="46"/>
      <c r="G1903" s="46"/>
    </row>
    <row r="1904" spans="1:7" ht="15.75" hidden="1" customHeight="1">
      <c r="A1904" s="28" t="s">
        <v>2308</v>
      </c>
      <c r="B1904" s="29" t="s">
        <v>2330</v>
      </c>
      <c r="C1904" s="49"/>
      <c r="D1904" s="49" t="s">
        <v>2332</v>
      </c>
      <c r="E1904" s="49" t="s">
        <v>56</v>
      </c>
      <c r="F1904" s="49"/>
      <c r="G1904" s="49"/>
    </row>
    <row r="1905" spans="1:7" ht="15.75" hidden="1" customHeight="1">
      <c r="A1905" s="31" t="s">
        <v>2308</v>
      </c>
      <c r="B1905" s="32" t="s">
        <v>2330</v>
      </c>
      <c r="C1905" s="46"/>
      <c r="D1905" s="46" t="s">
        <v>2333</v>
      </c>
      <c r="E1905" s="46" t="s">
        <v>56</v>
      </c>
      <c r="F1905" s="46"/>
      <c r="G1905" s="46"/>
    </row>
    <row r="1906" spans="1:7" ht="15.75" hidden="1" customHeight="1">
      <c r="A1906" s="28" t="s">
        <v>2308</v>
      </c>
      <c r="B1906" s="29" t="s">
        <v>2330</v>
      </c>
      <c r="C1906" s="49"/>
      <c r="D1906" s="49" t="s">
        <v>2334</v>
      </c>
      <c r="E1906" s="49" t="s">
        <v>56</v>
      </c>
      <c r="F1906" s="49"/>
      <c r="G1906" s="49"/>
    </row>
    <row r="1907" spans="1:7" ht="15.75" hidden="1" customHeight="1">
      <c r="A1907" s="31" t="s">
        <v>2308</v>
      </c>
      <c r="B1907" s="32" t="s">
        <v>2330</v>
      </c>
      <c r="C1907" s="46"/>
      <c r="D1907" s="46" t="s">
        <v>2335</v>
      </c>
      <c r="E1907" s="46" t="s">
        <v>56</v>
      </c>
      <c r="F1907" s="46"/>
      <c r="G1907" s="46"/>
    </row>
    <row r="1908" spans="1:7" ht="15.75" hidden="1" customHeight="1">
      <c r="A1908" s="28" t="s">
        <v>2308</v>
      </c>
      <c r="B1908" s="29" t="s">
        <v>2330</v>
      </c>
      <c r="C1908" s="49"/>
      <c r="D1908" s="49" t="s">
        <v>2336</v>
      </c>
      <c r="E1908" s="49" t="s">
        <v>56</v>
      </c>
      <c r="F1908" s="49"/>
      <c r="G1908" s="49"/>
    </row>
    <row r="1909" spans="1:7" ht="15.75" hidden="1" customHeight="1">
      <c r="A1909" s="31" t="s">
        <v>2308</v>
      </c>
      <c r="B1909" s="32" t="s">
        <v>2337</v>
      </c>
      <c r="C1909" s="46"/>
      <c r="D1909" s="46" t="s">
        <v>2338</v>
      </c>
      <c r="E1909" s="46" t="s">
        <v>56</v>
      </c>
      <c r="F1909" s="46"/>
      <c r="G1909" s="46"/>
    </row>
    <row r="1910" spans="1:7" ht="15.75" hidden="1" customHeight="1">
      <c r="A1910" s="28" t="s">
        <v>2308</v>
      </c>
      <c r="B1910" s="29" t="s">
        <v>2337</v>
      </c>
      <c r="C1910" s="49"/>
      <c r="D1910" s="49" t="s">
        <v>2339</v>
      </c>
      <c r="E1910" s="49" t="s">
        <v>56</v>
      </c>
      <c r="F1910" s="49"/>
      <c r="G1910" s="49"/>
    </row>
    <row r="1911" spans="1:7" ht="15.75" hidden="1" customHeight="1">
      <c r="A1911" s="31" t="s">
        <v>2308</v>
      </c>
      <c r="B1911" s="32" t="s">
        <v>2330</v>
      </c>
      <c r="C1911" s="46"/>
      <c r="D1911" s="46" t="s">
        <v>2340</v>
      </c>
      <c r="E1911" s="46" t="s">
        <v>56</v>
      </c>
      <c r="F1911" s="46"/>
      <c r="G1911" s="46"/>
    </row>
    <row r="1912" spans="1:7" ht="15.75" hidden="1" customHeight="1">
      <c r="A1912" s="28" t="s">
        <v>2308</v>
      </c>
      <c r="B1912" s="29" t="s">
        <v>2337</v>
      </c>
      <c r="C1912" s="49"/>
      <c r="D1912" s="49" t="s">
        <v>2341</v>
      </c>
      <c r="E1912" s="49" t="s">
        <v>56</v>
      </c>
      <c r="F1912" s="49"/>
      <c r="G1912" s="49"/>
    </row>
    <row r="1913" spans="1:7" ht="15.75" hidden="1" customHeight="1">
      <c r="A1913" s="31" t="s">
        <v>2342</v>
      </c>
      <c r="B1913" s="31" t="s">
        <v>150</v>
      </c>
      <c r="C1913" s="46" t="s">
        <v>2343</v>
      </c>
      <c r="D1913" s="46" t="s">
        <v>2344</v>
      </c>
      <c r="E1913" s="46" t="s">
        <v>56</v>
      </c>
      <c r="F1913" s="46"/>
      <c r="G1913" s="46"/>
    </row>
    <row r="1914" spans="1:7" ht="15.75" hidden="1" customHeight="1">
      <c r="A1914" s="28" t="s">
        <v>2342</v>
      </c>
      <c r="B1914" s="28" t="s">
        <v>150</v>
      </c>
      <c r="C1914" s="49" t="s">
        <v>2345</v>
      </c>
      <c r="D1914" s="49" t="s">
        <v>2346</v>
      </c>
      <c r="E1914" s="49" t="s">
        <v>56</v>
      </c>
      <c r="F1914" s="49"/>
      <c r="G1914" s="49"/>
    </row>
    <row r="1915" spans="1:7" ht="15.75" hidden="1" customHeight="1">
      <c r="A1915" s="31" t="s">
        <v>2347</v>
      </c>
      <c r="B1915" s="32" t="s">
        <v>2348</v>
      </c>
      <c r="C1915" s="46"/>
      <c r="D1915" s="46" t="s">
        <v>2349</v>
      </c>
      <c r="E1915" s="46" t="s">
        <v>56</v>
      </c>
      <c r="F1915" s="46"/>
      <c r="G1915" s="46"/>
    </row>
    <row r="1916" spans="1:7" ht="15.75" hidden="1" customHeight="1">
      <c r="A1916" s="28" t="s">
        <v>2347</v>
      </c>
      <c r="B1916" s="29" t="s">
        <v>2348</v>
      </c>
      <c r="C1916" s="49"/>
      <c r="D1916" s="49" t="s">
        <v>2350</v>
      </c>
      <c r="E1916" s="49" t="s">
        <v>56</v>
      </c>
      <c r="F1916" s="49"/>
      <c r="G1916" s="49"/>
    </row>
    <row r="1917" spans="1:7" ht="15.75" hidden="1" customHeight="1">
      <c r="A1917" s="31" t="s">
        <v>2347</v>
      </c>
      <c r="B1917" s="32" t="s">
        <v>2348</v>
      </c>
      <c r="C1917" s="46"/>
      <c r="D1917" s="46" t="s">
        <v>2351</v>
      </c>
      <c r="E1917" s="46" t="s">
        <v>56</v>
      </c>
      <c r="F1917" s="46"/>
      <c r="G1917" s="46"/>
    </row>
    <row r="1918" spans="1:7" ht="15.75" hidden="1" customHeight="1">
      <c r="A1918" s="28" t="s">
        <v>2347</v>
      </c>
      <c r="B1918" s="29" t="s">
        <v>2348</v>
      </c>
      <c r="C1918" s="49"/>
      <c r="D1918" s="49" t="s">
        <v>2352</v>
      </c>
      <c r="E1918" s="49" t="s">
        <v>56</v>
      </c>
      <c r="F1918" s="49"/>
      <c r="G1918" s="49"/>
    </row>
    <row r="1919" spans="1:7" ht="15.75" hidden="1" customHeight="1">
      <c r="A1919" s="31" t="s">
        <v>2347</v>
      </c>
      <c r="B1919" s="32" t="s">
        <v>2348</v>
      </c>
      <c r="C1919" s="46"/>
      <c r="D1919" s="46" t="s">
        <v>2353</v>
      </c>
      <c r="E1919" s="46" t="s">
        <v>56</v>
      </c>
      <c r="F1919" s="46"/>
      <c r="G1919" s="46"/>
    </row>
    <row r="1920" spans="1:7" ht="15.75" hidden="1" customHeight="1">
      <c r="A1920" s="28" t="s">
        <v>2347</v>
      </c>
      <c r="B1920" s="29" t="s">
        <v>2348</v>
      </c>
      <c r="C1920" s="49"/>
      <c r="D1920" s="49" t="s">
        <v>2354</v>
      </c>
      <c r="E1920" s="49" t="s">
        <v>56</v>
      </c>
      <c r="F1920" s="49"/>
      <c r="G1920" s="49"/>
    </row>
    <row r="1921" spans="1:7" ht="15.75" hidden="1" customHeight="1">
      <c r="A1921" s="31" t="s">
        <v>2347</v>
      </c>
      <c r="B1921" s="32" t="s">
        <v>2348</v>
      </c>
      <c r="C1921" s="46"/>
      <c r="D1921" s="46" t="s">
        <v>2355</v>
      </c>
      <c r="E1921" s="46" t="s">
        <v>56</v>
      </c>
      <c r="F1921" s="46"/>
      <c r="G1921" s="46"/>
    </row>
    <row r="1922" spans="1:7" ht="15.75" hidden="1" customHeight="1">
      <c r="A1922" s="28" t="s">
        <v>2347</v>
      </c>
      <c r="B1922" s="29" t="s">
        <v>2348</v>
      </c>
      <c r="C1922" s="49"/>
      <c r="D1922" s="49" t="s">
        <v>2356</v>
      </c>
      <c r="E1922" s="49" t="s">
        <v>56</v>
      </c>
      <c r="F1922" s="49"/>
      <c r="G1922" s="49"/>
    </row>
    <row r="1923" spans="1:7" ht="15.75" hidden="1" customHeight="1">
      <c r="A1923" s="31" t="s">
        <v>2347</v>
      </c>
      <c r="B1923" s="32" t="s">
        <v>2357</v>
      </c>
      <c r="C1923" s="46"/>
      <c r="D1923" s="46" t="s">
        <v>2358</v>
      </c>
      <c r="E1923" s="46" t="s">
        <v>56</v>
      </c>
      <c r="F1923" s="46"/>
      <c r="G1923" s="46"/>
    </row>
    <row r="1924" spans="1:7" ht="15.75" hidden="1" customHeight="1">
      <c r="A1924" s="28" t="s">
        <v>2347</v>
      </c>
      <c r="B1924" s="29" t="s">
        <v>2357</v>
      </c>
      <c r="C1924" s="49"/>
      <c r="D1924" s="49" t="s">
        <v>2359</v>
      </c>
      <c r="E1924" s="49" t="s">
        <v>56</v>
      </c>
      <c r="F1924" s="49"/>
      <c r="G1924" s="49"/>
    </row>
    <row r="1925" spans="1:7" ht="15.75" hidden="1" customHeight="1">
      <c r="A1925" s="31" t="s">
        <v>2347</v>
      </c>
      <c r="B1925" s="32" t="s">
        <v>2360</v>
      </c>
      <c r="C1925" s="46"/>
      <c r="D1925" s="46" t="s">
        <v>2361</v>
      </c>
      <c r="E1925" s="46" t="s">
        <v>56</v>
      </c>
      <c r="F1925" s="46"/>
      <c r="G1925" s="46"/>
    </row>
    <row r="1926" spans="1:7" ht="15.75" hidden="1" customHeight="1">
      <c r="A1926" s="28" t="s">
        <v>2347</v>
      </c>
      <c r="B1926" s="29" t="s">
        <v>2360</v>
      </c>
      <c r="C1926" s="49"/>
      <c r="D1926" s="49" t="s">
        <v>2362</v>
      </c>
      <c r="E1926" s="49" t="s">
        <v>56</v>
      </c>
      <c r="F1926" s="49"/>
      <c r="G1926" s="49"/>
    </row>
    <row r="1927" spans="1:7" ht="15.75" hidden="1" customHeight="1">
      <c r="A1927" s="31" t="s">
        <v>2347</v>
      </c>
      <c r="B1927" s="32" t="s">
        <v>2360</v>
      </c>
      <c r="C1927" s="46"/>
      <c r="D1927" s="46" t="s">
        <v>2363</v>
      </c>
      <c r="E1927" s="46" t="s">
        <v>56</v>
      </c>
      <c r="F1927" s="46"/>
      <c r="G1927" s="46"/>
    </row>
    <row r="1928" spans="1:7" ht="15.75" hidden="1" customHeight="1">
      <c r="A1928" s="28" t="s">
        <v>2347</v>
      </c>
      <c r="B1928" s="29" t="s">
        <v>2360</v>
      </c>
      <c r="C1928" s="49"/>
      <c r="D1928" s="49" t="s">
        <v>2364</v>
      </c>
      <c r="E1928" s="49" t="s">
        <v>56</v>
      </c>
      <c r="F1928" s="49"/>
      <c r="G1928" s="49"/>
    </row>
    <row r="1929" spans="1:7" ht="15.75" hidden="1" customHeight="1">
      <c r="A1929" s="31" t="s">
        <v>2347</v>
      </c>
      <c r="B1929" s="32" t="s">
        <v>2360</v>
      </c>
      <c r="C1929" s="46"/>
      <c r="D1929" s="46" t="s">
        <v>2365</v>
      </c>
      <c r="E1929" s="46" t="s">
        <v>56</v>
      </c>
      <c r="F1929" s="46"/>
      <c r="G1929" s="46"/>
    </row>
    <row r="1930" spans="1:7" ht="15.75" hidden="1" customHeight="1">
      <c r="A1930" s="28" t="s">
        <v>2347</v>
      </c>
      <c r="B1930" s="29" t="s">
        <v>2357</v>
      </c>
      <c r="C1930" s="49"/>
      <c r="D1930" s="49" t="s">
        <v>2366</v>
      </c>
      <c r="E1930" s="49" t="s">
        <v>56</v>
      </c>
      <c r="F1930" s="49"/>
      <c r="G1930" s="49"/>
    </row>
    <row r="1931" spans="1:7" ht="15.75" hidden="1" customHeight="1">
      <c r="A1931" s="31" t="s">
        <v>2347</v>
      </c>
      <c r="B1931" s="32" t="s">
        <v>2360</v>
      </c>
      <c r="C1931" s="46"/>
      <c r="D1931" s="46" t="s">
        <v>2367</v>
      </c>
      <c r="E1931" s="46" t="s">
        <v>56</v>
      </c>
      <c r="F1931" s="46"/>
      <c r="G1931" s="46"/>
    </row>
    <row r="1932" spans="1:7" ht="15.75" hidden="1" customHeight="1">
      <c r="A1932" s="28" t="s">
        <v>2347</v>
      </c>
      <c r="B1932" s="29" t="s">
        <v>2360</v>
      </c>
      <c r="C1932" s="49"/>
      <c r="D1932" s="49" t="s">
        <v>2368</v>
      </c>
      <c r="E1932" s="49" t="s">
        <v>56</v>
      </c>
      <c r="F1932" s="49"/>
      <c r="G1932" s="49"/>
    </row>
    <row r="1933" spans="1:7" ht="15.75" hidden="1" customHeight="1">
      <c r="A1933" s="31" t="s">
        <v>2369</v>
      </c>
      <c r="B1933" s="31" t="s">
        <v>171</v>
      </c>
      <c r="C1933" s="46" t="s">
        <v>2370</v>
      </c>
      <c r="D1933" s="46" t="s">
        <v>2371</v>
      </c>
      <c r="E1933" s="46" t="s">
        <v>56</v>
      </c>
      <c r="F1933" s="46"/>
      <c r="G1933" s="46"/>
    </row>
    <row r="1934" spans="1:7" ht="15.75" hidden="1" customHeight="1">
      <c r="A1934" s="28" t="s">
        <v>2369</v>
      </c>
      <c r="B1934" s="28" t="s">
        <v>171</v>
      </c>
      <c r="C1934" s="49" t="s">
        <v>2372</v>
      </c>
      <c r="D1934" s="49" t="s">
        <v>2373</v>
      </c>
      <c r="E1934" s="49" t="s">
        <v>56</v>
      </c>
      <c r="F1934" s="49"/>
      <c r="G1934" s="49"/>
    </row>
    <row r="1935" spans="1:7" ht="15.75" hidden="1" customHeight="1">
      <c r="A1935" s="31" t="s">
        <v>2369</v>
      </c>
      <c r="B1935" s="31" t="s">
        <v>171</v>
      </c>
      <c r="C1935" s="46" t="s">
        <v>2374</v>
      </c>
      <c r="D1935" s="46" t="s">
        <v>2375</v>
      </c>
      <c r="E1935" s="46" t="s">
        <v>56</v>
      </c>
      <c r="F1935" s="46"/>
      <c r="G1935" s="46"/>
    </row>
    <row r="1936" spans="1:7" ht="15.75" hidden="1" customHeight="1">
      <c r="A1936" s="28" t="s">
        <v>2376</v>
      </c>
      <c r="B1936" s="29" t="s">
        <v>2377</v>
      </c>
      <c r="C1936" s="49" t="s">
        <v>2378</v>
      </c>
      <c r="D1936" s="49" t="s">
        <v>2379</v>
      </c>
      <c r="E1936" s="49" t="s">
        <v>56</v>
      </c>
      <c r="F1936" s="49"/>
      <c r="G1936" s="49"/>
    </row>
    <row r="1937" spans="1:7" ht="15.75" hidden="1" customHeight="1">
      <c r="A1937" s="31" t="s">
        <v>2376</v>
      </c>
      <c r="B1937" s="32" t="s">
        <v>2380</v>
      </c>
      <c r="C1937" s="46"/>
      <c r="D1937" s="46" t="s">
        <v>2381</v>
      </c>
      <c r="E1937" s="46" t="s">
        <v>56</v>
      </c>
      <c r="F1937" s="46"/>
      <c r="G1937" s="46"/>
    </row>
    <row r="1938" spans="1:7" ht="15.75" hidden="1" customHeight="1">
      <c r="A1938" s="28" t="s">
        <v>2376</v>
      </c>
      <c r="B1938" s="29" t="s">
        <v>2380</v>
      </c>
      <c r="C1938" s="49"/>
      <c r="D1938" s="49" t="s">
        <v>2382</v>
      </c>
      <c r="E1938" s="49" t="s">
        <v>56</v>
      </c>
      <c r="F1938" s="49"/>
      <c r="G1938" s="49"/>
    </row>
    <row r="1939" spans="1:7" ht="15.75" hidden="1" customHeight="1">
      <c r="A1939" s="31" t="s">
        <v>2376</v>
      </c>
      <c r="B1939" s="32" t="s">
        <v>2380</v>
      </c>
      <c r="C1939" s="46"/>
      <c r="D1939" s="46" t="s">
        <v>2383</v>
      </c>
      <c r="E1939" s="46" t="s">
        <v>56</v>
      </c>
      <c r="F1939" s="46"/>
      <c r="G1939" s="46"/>
    </row>
    <row r="1940" spans="1:7" ht="15.75" hidden="1" customHeight="1">
      <c r="A1940" s="78" t="s">
        <v>2376</v>
      </c>
      <c r="B1940" s="79" t="s">
        <v>2377</v>
      </c>
      <c r="C1940" s="73"/>
      <c r="D1940" s="49" t="s">
        <v>2384</v>
      </c>
      <c r="E1940" s="49" t="s">
        <v>56</v>
      </c>
      <c r="F1940" s="49"/>
      <c r="G1940" s="49"/>
    </row>
    <row r="1941" spans="1:7" ht="15.75" hidden="1" customHeight="1">
      <c r="A1941" s="31" t="s">
        <v>2376</v>
      </c>
      <c r="B1941" s="32" t="s">
        <v>2377</v>
      </c>
      <c r="C1941" s="46" t="s">
        <v>2385</v>
      </c>
      <c r="D1941" s="46" t="s">
        <v>2386</v>
      </c>
      <c r="E1941" s="46" t="s">
        <v>56</v>
      </c>
      <c r="F1941" s="46"/>
      <c r="G1941" s="46"/>
    </row>
    <row r="1942" spans="1:7" ht="15.75" hidden="1" customHeight="1">
      <c r="A1942" s="28" t="s">
        <v>2376</v>
      </c>
      <c r="B1942" s="29" t="s">
        <v>2380</v>
      </c>
      <c r="C1942" s="49" t="s">
        <v>2387</v>
      </c>
      <c r="D1942" s="49" t="s">
        <v>2388</v>
      </c>
      <c r="E1942" s="49" t="s">
        <v>56</v>
      </c>
      <c r="F1942" s="49"/>
      <c r="G1942" s="49"/>
    </row>
    <row r="1943" spans="1:7" ht="15.75" hidden="1" customHeight="1">
      <c r="A1943" s="31" t="s">
        <v>2376</v>
      </c>
      <c r="B1943" s="32" t="s">
        <v>2380</v>
      </c>
      <c r="C1943" s="46"/>
      <c r="D1943" s="46" t="s">
        <v>2389</v>
      </c>
      <c r="E1943" s="46" t="s">
        <v>56</v>
      </c>
      <c r="F1943" s="46"/>
      <c r="G1943" s="46"/>
    </row>
    <row r="1944" spans="1:7" ht="15.75" hidden="1" customHeight="1">
      <c r="A1944" s="28" t="s">
        <v>2376</v>
      </c>
      <c r="B1944" s="29" t="s">
        <v>2380</v>
      </c>
      <c r="C1944" s="49"/>
      <c r="D1944" s="49" t="s">
        <v>2390</v>
      </c>
      <c r="E1944" s="49" t="s">
        <v>56</v>
      </c>
      <c r="F1944" s="49"/>
      <c r="G1944" s="49"/>
    </row>
    <row r="1945" spans="1:7" ht="15.75" hidden="1" customHeight="1">
      <c r="A1945" s="31" t="s">
        <v>2376</v>
      </c>
      <c r="B1945" s="32" t="s">
        <v>2380</v>
      </c>
      <c r="C1945" s="46"/>
      <c r="D1945" s="46" t="s">
        <v>2391</v>
      </c>
      <c r="E1945" s="46" t="s">
        <v>56</v>
      </c>
      <c r="F1945" s="46"/>
      <c r="G1945" s="46"/>
    </row>
    <row r="1946" spans="1:7" ht="15.75" hidden="1" customHeight="1">
      <c r="A1946" s="28" t="s">
        <v>2376</v>
      </c>
      <c r="B1946" s="29" t="s">
        <v>2377</v>
      </c>
      <c r="C1946" s="49" t="s">
        <v>2392</v>
      </c>
      <c r="D1946" s="49" t="s">
        <v>2393</v>
      </c>
      <c r="E1946" s="49" t="s">
        <v>56</v>
      </c>
      <c r="F1946" s="49"/>
      <c r="G1946" s="49"/>
    </row>
    <row r="1947" spans="1:7" ht="15.75" hidden="1" customHeight="1">
      <c r="A1947" s="31" t="s">
        <v>2376</v>
      </c>
      <c r="B1947" s="32" t="s">
        <v>2377</v>
      </c>
      <c r="C1947" s="46" t="s">
        <v>310</v>
      </c>
      <c r="D1947" s="46" t="s">
        <v>2394</v>
      </c>
      <c r="E1947" s="46" t="s">
        <v>56</v>
      </c>
      <c r="F1947" s="46"/>
      <c r="G1947" s="46"/>
    </row>
    <row r="1948" spans="1:7" ht="15.75" hidden="1" customHeight="1">
      <c r="A1948" s="28" t="s">
        <v>2376</v>
      </c>
      <c r="B1948" s="29" t="s">
        <v>2380</v>
      </c>
      <c r="C1948" s="49" t="s">
        <v>310</v>
      </c>
      <c r="D1948" s="49" t="s">
        <v>2395</v>
      </c>
      <c r="E1948" s="49" t="s">
        <v>56</v>
      </c>
      <c r="F1948" s="49"/>
      <c r="G1948" s="49"/>
    </row>
    <row r="1949" spans="1:7" ht="15.75" hidden="1" customHeight="1">
      <c r="A1949" s="31" t="s">
        <v>2376</v>
      </c>
      <c r="B1949" s="32" t="s">
        <v>2377</v>
      </c>
      <c r="C1949" s="46" t="s">
        <v>2396</v>
      </c>
      <c r="D1949" s="46" t="s">
        <v>2397</v>
      </c>
      <c r="E1949" s="46" t="s">
        <v>56</v>
      </c>
      <c r="F1949" s="46"/>
      <c r="G1949" s="46"/>
    </row>
    <row r="1950" spans="1:7" ht="15.75" hidden="1" customHeight="1">
      <c r="A1950" s="28" t="s">
        <v>2376</v>
      </c>
      <c r="B1950" s="29" t="s">
        <v>2377</v>
      </c>
      <c r="C1950" s="49" t="s">
        <v>339</v>
      </c>
      <c r="D1950" s="49" t="s">
        <v>2398</v>
      </c>
      <c r="E1950" s="49" t="s">
        <v>56</v>
      </c>
      <c r="F1950" s="49"/>
      <c r="G1950" s="49"/>
    </row>
    <row r="1951" spans="1:7" ht="15.75" hidden="1" customHeight="1">
      <c r="A1951" s="31" t="s">
        <v>2376</v>
      </c>
      <c r="B1951" s="32" t="s">
        <v>2380</v>
      </c>
      <c r="C1951" s="46" t="s">
        <v>339</v>
      </c>
      <c r="D1951" s="46" t="s">
        <v>2399</v>
      </c>
      <c r="E1951" s="46" t="s">
        <v>56</v>
      </c>
      <c r="F1951" s="46"/>
      <c r="G1951" s="46"/>
    </row>
    <row r="1952" spans="1:7" ht="15.75" hidden="1" customHeight="1">
      <c r="A1952" s="28" t="s">
        <v>2400</v>
      </c>
      <c r="B1952" s="66" t="s">
        <v>1025</v>
      </c>
      <c r="C1952" s="69" t="s">
        <v>2401</v>
      </c>
      <c r="D1952" s="49" t="s">
        <v>2402</v>
      </c>
      <c r="E1952" s="49" t="s">
        <v>56</v>
      </c>
      <c r="F1952" s="49"/>
      <c r="G1952" s="49"/>
    </row>
    <row r="1953" spans="1:7" ht="15.75" hidden="1" customHeight="1">
      <c r="A1953" s="31" t="s">
        <v>2403</v>
      </c>
      <c r="B1953" s="68" t="s">
        <v>1025</v>
      </c>
      <c r="C1953" s="60" t="s">
        <v>2404</v>
      </c>
      <c r="D1953" s="46" t="s">
        <v>2405</v>
      </c>
      <c r="E1953" s="46" t="s">
        <v>56</v>
      </c>
      <c r="F1953" s="46"/>
      <c r="G1953" s="46"/>
    </row>
    <row r="1954" spans="1:7" ht="15.75" hidden="1" customHeight="1">
      <c r="A1954" s="28" t="s">
        <v>2403</v>
      </c>
      <c r="B1954" s="66" t="s">
        <v>1025</v>
      </c>
      <c r="C1954" s="69" t="s">
        <v>2406</v>
      </c>
      <c r="D1954" s="49" t="s">
        <v>2407</v>
      </c>
      <c r="E1954" s="49" t="s">
        <v>56</v>
      </c>
      <c r="F1954" s="49"/>
      <c r="G1954" s="49"/>
    </row>
    <row r="1955" spans="1:7" ht="15.75" hidden="1" customHeight="1">
      <c r="A1955" s="31" t="s">
        <v>2403</v>
      </c>
      <c r="B1955" s="68" t="s">
        <v>1025</v>
      </c>
      <c r="C1955" s="60" t="s">
        <v>2408</v>
      </c>
      <c r="D1955" s="46" t="s">
        <v>2409</v>
      </c>
      <c r="E1955" s="46" t="s">
        <v>56</v>
      </c>
      <c r="F1955" s="46"/>
      <c r="G1955" s="46"/>
    </row>
    <row r="1956" spans="1:7" ht="15.75" hidden="1" customHeight="1">
      <c r="A1956" s="28" t="s">
        <v>2403</v>
      </c>
      <c r="B1956" s="66" t="s">
        <v>1025</v>
      </c>
      <c r="C1956" s="69" t="s">
        <v>2410</v>
      </c>
      <c r="D1956" s="49" t="s">
        <v>2411</v>
      </c>
      <c r="E1956" s="49" t="s">
        <v>56</v>
      </c>
      <c r="F1956" s="49"/>
      <c r="G1956" s="49"/>
    </row>
    <row r="1957" spans="1:7" ht="15.75" hidden="1" customHeight="1">
      <c r="A1957" s="31" t="s">
        <v>2403</v>
      </c>
      <c r="B1957" s="68" t="s">
        <v>1025</v>
      </c>
      <c r="C1957" s="60" t="s">
        <v>2412</v>
      </c>
      <c r="D1957" s="46" t="s">
        <v>2413</v>
      </c>
      <c r="E1957" s="46" t="s">
        <v>56</v>
      </c>
      <c r="F1957" s="46"/>
      <c r="G1957" s="46"/>
    </row>
    <row r="1958" spans="1:7" ht="15.75" hidden="1" customHeight="1">
      <c r="A1958" s="28" t="s">
        <v>2403</v>
      </c>
      <c r="B1958" s="66" t="s">
        <v>1025</v>
      </c>
      <c r="C1958" s="70" t="s">
        <v>2414</v>
      </c>
      <c r="D1958" s="49" t="s">
        <v>2415</v>
      </c>
      <c r="E1958" s="49" t="s">
        <v>56</v>
      </c>
      <c r="F1958" s="49"/>
      <c r="G1958" s="49"/>
    </row>
    <row r="1959" spans="1:7" ht="15.75" hidden="1" customHeight="1">
      <c r="A1959" s="31" t="s">
        <v>2403</v>
      </c>
      <c r="B1959" s="68" t="s">
        <v>1025</v>
      </c>
      <c r="C1959" s="60" t="s">
        <v>2416</v>
      </c>
      <c r="D1959" s="46" t="s">
        <v>2417</v>
      </c>
      <c r="E1959" s="46" t="s">
        <v>56</v>
      </c>
      <c r="F1959" s="46"/>
      <c r="G1959" s="46"/>
    </row>
    <row r="1960" spans="1:7" ht="15.75" hidden="1" customHeight="1">
      <c r="A1960" s="28" t="s">
        <v>2403</v>
      </c>
      <c r="B1960" s="66" t="s">
        <v>1025</v>
      </c>
      <c r="C1960" s="69" t="s">
        <v>2418</v>
      </c>
      <c r="D1960" s="49" t="s">
        <v>2419</v>
      </c>
      <c r="E1960" s="49" t="s">
        <v>56</v>
      </c>
      <c r="F1960" s="49"/>
      <c r="G1960" s="49"/>
    </row>
    <row r="1961" spans="1:7" ht="15.75" hidden="1" customHeight="1">
      <c r="A1961" s="31" t="s">
        <v>2403</v>
      </c>
      <c r="B1961" s="68" t="s">
        <v>1025</v>
      </c>
      <c r="C1961" s="60" t="s">
        <v>2420</v>
      </c>
      <c r="D1961" s="46" t="s">
        <v>1194</v>
      </c>
      <c r="E1961" s="46" t="s">
        <v>56</v>
      </c>
      <c r="F1961" s="46"/>
      <c r="G1961" s="46"/>
    </row>
    <row r="1962" spans="1:7" ht="15.75" hidden="1" customHeight="1">
      <c r="A1962" s="28" t="s">
        <v>2421</v>
      </c>
      <c r="B1962" s="28" t="s">
        <v>2422</v>
      </c>
      <c r="C1962" s="67" t="s">
        <v>2423</v>
      </c>
      <c r="D1962" s="49" t="s">
        <v>2424</v>
      </c>
      <c r="E1962" s="49" t="s">
        <v>56</v>
      </c>
      <c r="F1962" s="49"/>
      <c r="G1962" s="49"/>
    </row>
    <row r="1963" spans="1:7" ht="15.75" hidden="1" customHeight="1">
      <c r="A1963" s="31" t="s">
        <v>2421</v>
      </c>
      <c r="B1963" s="31" t="s">
        <v>2425</v>
      </c>
      <c r="C1963" s="76" t="s">
        <v>2426</v>
      </c>
      <c r="D1963" s="46" t="s">
        <v>2427</v>
      </c>
      <c r="E1963" s="46" t="s">
        <v>56</v>
      </c>
      <c r="F1963" s="46"/>
      <c r="G1963" s="46"/>
    </row>
    <row r="1964" spans="1:7" ht="15.75" hidden="1" customHeight="1">
      <c r="A1964" s="28" t="s">
        <v>2421</v>
      </c>
      <c r="B1964" s="28" t="s">
        <v>2425</v>
      </c>
      <c r="C1964" s="67" t="s">
        <v>2428</v>
      </c>
      <c r="D1964" s="49" t="s">
        <v>2429</v>
      </c>
      <c r="E1964" s="49" t="s">
        <v>56</v>
      </c>
      <c r="F1964" s="49"/>
      <c r="G1964" s="49"/>
    </row>
    <row r="1965" spans="1:7" ht="15.75" hidden="1" customHeight="1">
      <c r="A1965" s="31" t="s">
        <v>2421</v>
      </c>
      <c r="B1965" s="31" t="s">
        <v>2425</v>
      </c>
      <c r="C1965" s="76" t="s">
        <v>2430</v>
      </c>
      <c r="D1965" s="46" t="s">
        <v>2431</v>
      </c>
      <c r="E1965" s="46" t="s">
        <v>56</v>
      </c>
      <c r="F1965" s="46"/>
      <c r="G1965" s="46"/>
    </row>
    <row r="1966" spans="1:7" ht="15.75" hidden="1" customHeight="1">
      <c r="A1966" s="28" t="s">
        <v>2421</v>
      </c>
      <c r="B1966" s="28" t="s">
        <v>1025</v>
      </c>
      <c r="C1966" s="67" t="s">
        <v>2432</v>
      </c>
      <c r="D1966" s="49" t="s">
        <v>2433</v>
      </c>
      <c r="E1966" s="49" t="s">
        <v>56</v>
      </c>
      <c r="F1966" s="49"/>
      <c r="G1966" s="49"/>
    </row>
    <row r="1967" spans="1:7" ht="15.75" hidden="1" customHeight="1">
      <c r="A1967" s="31" t="s">
        <v>2421</v>
      </c>
      <c r="B1967" s="31" t="s">
        <v>1025</v>
      </c>
      <c r="C1967" s="76" t="s">
        <v>2434</v>
      </c>
      <c r="D1967" s="46" t="s">
        <v>2435</v>
      </c>
      <c r="E1967" s="46" t="s">
        <v>56</v>
      </c>
      <c r="F1967" s="46"/>
      <c r="G1967" s="46"/>
    </row>
    <row r="1968" spans="1:7" ht="15.75" hidden="1" customHeight="1">
      <c r="A1968" s="28" t="s">
        <v>2421</v>
      </c>
      <c r="B1968" s="28" t="s">
        <v>2436</v>
      </c>
      <c r="C1968" s="67" t="s">
        <v>2437</v>
      </c>
      <c r="D1968" s="49" t="s">
        <v>2438</v>
      </c>
      <c r="E1968" s="49" t="s">
        <v>56</v>
      </c>
      <c r="F1968" s="49"/>
      <c r="G1968" s="49"/>
    </row>
    <row r="1969" spans="1:7" ht="15.75" hidden="1" customHeight="1">
      <c r="A1969" s="31" t="s">
        <v>2421</v>
      </c>
      <c r="B1969" s="31" t="s">
        <v>2436</v>
      </c>
      <c r="C1969" s="76" t="s">
        <v>2439</v>
      </c>
      <c r="D1969" s="46" t="s">
        <v>2440</v>
      </c>
      <c r="E1969" s="46" t="s">
        <v>56</v>
      </c>
      <c r="F1969" s="46"/>
      <c r="G1969" s="46"/>
    </row>
    <row r="1970" spans="1:7" ht="15.75" hidden="1" customHeight="1">
      <c r="A1970" s="28" t="s">
        <v>2421</v>
      </c>
      <c r="B1970" s="28" t="s">
        <v>2425</v>
      </c>
      <c r="C1970" s="49" t="s">
        <v>2441</v>
      </c>
      <c r="D1970" s="49" t="s">
        <v>2442</v>
      </c>
      <c r="E1970" s="49" t="s">
        <v>56</v>
      </c>
      <c r="F1970" s="49"/>
      <c r="G1970" s="49"/>
    </row>
    <row r="1971" spans="1:7" ht="15.75" hidden="1" customHeight="1">
      <c r="A1971" s="31" t="s">
        <v>2421</v>
      </c>
      <c r="B1971" s="31" t="s">
        <v>2425</v>
      </c>
      <c r="C1971" s="76" t="s">
        <v>2443</v>
      </c>
      <c r="D1971" s="46" t="s">
        <v>2444</v>
      </c>
      <c r="E1971" s="46" t="s">
        <v>56</v>
      </c>
      <c r="F1971" s="46"/>
      <c r="G1971" s="46"/>
    </row>
    <row r="1972" spans="1:7" ht="15.75" hidden="1" customHeight="1">
      <c r="A1972" s="28" t="s">
        <v>2421</v>
      </c>
      <c r="B1972" s="28" t="s">
        <v>2425</v>
      </c>
      <c r="C1972" s="67" t="s">
        <v>2445</v>
      </c>
      <c r="D1972" s="49" t="s">
        <v>2446</v>
      </c>
      <c r="E1972" s="49" t="s">
        <v>56</v>
      </c>
      <c r="F1972" s="49"/>
      <c r="G1972" s="49"/>
    </row>
    <row r="1973" spans="1:7" ht="15.75" hidden="1" customHeight="1">
      <c r="A1973" s="31" t="s">
        <v>2421</v>
      </c>
      <c r="B1973" s="31" t="s">
        <v>2425</v>
      </c>
      <c r="C1973" s="76" t="s">
        <v>2447</v>
      </c>
      <c r="D1973" s="46" t="s">
        <v>2448</v>
      </c>
      <c r="E1973" s="46" t="s">
        <v>56</v>
      </c>
      <c r="F1973" s="46"/>
      <c r="G1973" s="46"/>
    </row>
    <row r="1974" spans="1:7" ht="15.75" hidden="1" customHeight="1">
      <c r="A1974" s="28" t="s">
        <v>2421</v>
      </c>
      <c r="B1974" s="28" t="s">
        <v>2425</v>
      </c>
      <c r="C1974" s="67" t="s">
        <v>2449</v>
      </c>
      <c r="D1974" s="49" t="s">
        <v>2450</v>
      </c>
      <c r="E1974" s="49" t="s">
        <v>56</v>
      </c>
      <c r="F1974" s="49"/>
      <c r="G1974" s="49"/>
    </row>
    <row r="1975" spans="1:7" ht="15.75" hidden="1" customHeight="1">
      <c r="A1975" s="31" t="s">
        <v>2421</v>
      </c>
      <c r="B1975" s="31" t="s">
        <v>2425</v>
      </c>
      <c r="C1975" s="76" t="s">
        <v>2451</v>
      </c>
      <c r="D1975" s="46" t="s">
        <v>2452</v>
      </c>
      <c r="E1975" s="46" t="s">
        <v>56</v>
      </c>
      <c r="F1975" s="46"/>
      <c r="G1975" s="46"/>
    </row>
    <row r="1976" spans="1:7" ht="15.75" hidden="1" customHeight="1">
      <c r="A1976" s="28" t="s">
        <v>2421</v>
      </c>
      <c r="B1976" s="28" t="s">
        <v>2425</v>
      </c>
      <c r="C1976" s="67" t="s">
        <v>2453</v>
      </c>
      <c r="D1976" s="49" t="s">
        <v>2454</v>
      </c>
      <c r="E1976" s="49" t="s">
        <v>56</v>
      </c>
      <c r="F1976" s="49"/>
      <c r="G1976" s="49"/>
    </row>
    <row r="1977" spans="1:7" ht="15.75" hidden="1" customHeight="1">
      <c r="A1977" s="31" t="s">
        <v>2421</v>
      </c>
      <c r="B1977" s="31" t="s">
        <v>2425</v>
      </c>
      <c r="C1977" s="76" t="s">
        <v>2455</v>
      </c>
      <c r="D1977" s="46" t="s">
        <v>2456</v>
      </c>
      <c r="E1977" s="46" t="s">
        <v>56</v>
      </c>
      <c r="F1977" s="46"/>
      <c r="G1977" s="46"/>
    </row>
    <row r="1978" spans="1:7" ht="15.75" hidden="1" customHeight="1">
      <c r="A1978" s="28" t="s">
        <v>2421</v>
      </c>
      <c r="B1978" s="28" t="s">
        <v>2425</v>
      </c>
      <c r="C1978" s="67" t="s">
        <v>2457</v>
      </c>
      <c r="D1978" s="49" t="s">
        <v>2458</v>
      </c>
      <c r="E1978" s="49" t="s">
        <v>56</v>
      </c>
      <c r="F1978" s="49"/>
      <c r="G1978" s="49"/>
    </row>
    <row r="1979" spans="1:7" ht="15.75" hidden="1" customHeight="1">
      <c r="A1979" s="31" t="s">
        <v>2421</v>
      </c>
      <c r="B1979" s="31" t="s">
        <v>2459</v>
      </c>
      <c r="C1979" s="76" t="s">
        <v>2460</v>
      </c>
      <c r="D1979" s="46" t="s">
        <v>2461</v>
      </c>
      <c r="E1979" s="46" t="s">
        <v>56</v>
      </c>
      <c r="F1979" s="46"/>
      <c r="G1979" s="46"/>
    </row>
    <row r="1980" spans="1:7" ht="15.75" hidden="1" customHeight="1">
      <c r="A1980" s="28" t="s">
        <v>2421</v>
      </c>
      <c r="B1980" s="28" t="s">
        <v>2425</v>
      </c>
      <c r="C1980" s="67" t="s">
        <v>2462</v>
      </c>
      <c r="D1980" s="49" t="s">
        <v>2463</v>
      </c>
      <c r="E1980" s="49" t="s">
        <v>56</v>
      </c>
      <c r="F1980" s="49"/>
      <c r="G1980" s="49"/>
    </row>
    <row r="1981" spans="1:7" ht="15.75" hidden="1" customHeight="1">
      <c r="A1981" s="31" t="s">
        <v>2421</v>
      </c>
      <c r="B1981" s="31" t="s">
        <v>2425</v>
      </c>
      <c r="C1981" s="76" t="s">
        <v>2464</v>
      </c>
      <c r="D1981" s="46" t="s">
        <v>2465</v>
      </c>
      <c r="E1981" s="46" t="s">
        <v>56</v>
      </c>
      <c r="F1981" s="46"/>
      <c r="G1981" s="46"/>
    </row>
    <row r="1982" spans="1:7" ht="15.75" hidden="1" customHeight="1">
      <c r="A1982" s="28" t="s">
        <v>2421</v>
      </c>
      <c r="B1982" s="28" t="s">
        <v>2425</v>
      </c>
      <c r="C1982" s="49" t="s">
        <v>2466</v>
      </c>
      <c r="D1982" s="49" t="s">
        <v>2467</v>
      </c>
      <c r="E1982" s="49" t="s">
        <v>56</v>
      </c>
      <c r="F1982" s="49"/>
      <c r="G1982" s="49"/>
    </row>
    <row r="1983" spans="1:7" ht="15.75" hidden="1" customHeight="1">
      <c r="A1983" s="31" t="s">
        <v>2421</v>
      </c>
      <c r="B1983" s="31" t="s">
        <v>2425</v>
      </c>
      <c r="C1983" s="76" t="s">
        <v>2468</v>
      </c>
      <c r="D1983" s="46" t="s">
        <v>2469</v>
      </c>
      <c r="E1983" s="46" t="s">
        <v>56</v>
      </c>
      <c r="F1983" s="46"/>
      <c r="G1983" s="46"/>
    </row>
    <row r="1984" spans="1:7" ht="15.75" hidden="1" customHeight="1">
      <c r="A1984" s="28" t="s">
        <v>2421</v>
      </c>
      <c r="B1984" s="28" t="s">
        <v>2425</v>
      </c>
      <c r="C1984" s="67" t="s">
        <v>2470</v>
      </c>
      <c r="D1984" s="49" t="s">
        <v>2471</v>
      </c>
      <c r="E1984" s="49" t="s">
        <v>56</v>
      </c>
      <c r="F1984" s="49"/>
      <c r="G1984" s="49"/>
    </row>
    <row r="1985" spans="1:7" ht="15.75" hidden="1" customHeight="1">
      <c r="A1985" s="31" t="s">
        <v>2421</v>
      </c>
      <c r="B1985" s="31" t="s">
        <v>2425</v>
      </c>
      <c r="C1985" s="46" t="s">
        <v>2472</v>
      </c>
      <c r="D1985" s="46" t="s">
        <v>2473</v>
      </c>
      <c r="E1985" s="46" t="s">
        <v>56</v>
      </c>
      <c r="F1985" s="46"/>
      <c r="G1985" s="46"/>
    </row>
    <row r="1986" spans="1:7" ht="15.75" hidden="1" customHeight="1">
      <c r="A1986" s="28" t="s">
        <v>2421</v>
      </c>
      <c r="B1986" s="28" t="s">
        <v>2425</v>
      </c>
      <c r="C1986" s="49" t="s">
        <v>2474</v>
      </c>
      <c r="D1986" s="49" t="s">
        <v>2475</v>
      </c>
      <c r="E1986" s="49" t="s">
        <v>56</v>
      </c>
      <c r="F1986" s="49"/>
      <c r="G1986" s="49"/>
    </row>
    <row r="1987" spans="1:7" ht="15.75" hidden="1" customHeight="1">
      <c r="A1987" s="31" t="s">
        <v>2421</v>
      </c>
      <c r="B1987" s="31" t="s">
        <v>2425</v>
      </c>
      <c r="C1987" s="46" t="s">
        <v>2476</v>
      </c>
      <c r="D1987" s="46" t="s">
        <v>2477</v>
      </c>
      <c r="E1987" s="46" t="s">
        <v>56</v>
      </c>
      <c r="F1987" s="46"/>
      <c r="G1987" s="46"/>
    </row>
    <row r="1988" spans="1:7" ht="15.75" hidden="1" customHeight="1">
      <c r="A1988" s="28" t="s">
        <v>2421</v>
      </c>
      <c r="B1988" s="28" t="s">
        <v>2425</v>
      </c>
      <c r="C1988" s="49" t="s">
        <v>2478</v>
      </c>
      <c r="D1988" s="49" t="s">
        <v>2479</v>
      </c>
      <c r="E1988" s="49" t="s">
        <v>56</v>
      </c>
      <c r="F1988" s="49"/>
      <c r="G1988" s="49"/>
    </row>
    <row r="1989" spans="1:7" ht="15.75" hidden="1" customHeight="1">
      <c r="A1989" s="31" t="s">
        <v>2421</v>
      </c>
      <c r="B1989" s="31" t="s">
        <v>1025</v>
      </c>
      <c r="C1989" s="46" t="s">
        <v>2480</v>
      </c>
      <c r="D1989" s="46" t="s">
        <v>2481</v>
      </c>
      <c r="E1989" s="46" t="s">
        <v>56</v>
      </c>
      <c r="F1989" s="46"/>
      <c r="G1989" s="46"/>
    </row>
    <row r="1990" spans="1:7" ht="15.75" hidden="1" customHeight="1">
      <c r="A1990" s="28" t="s">
        <v>2421</v>
      </c>
      <c r="B1990" s="28" t="s">
        <v>1025</v>
      </c>
      <c r="C1990" s="49" t="s">
        <v>2482</v>
      </c>
      <c r="D1990" s="49" t="s">
        <v>2483</v>
      </c>
      <c r="E1990" s="49" t="s">
        <v>56</v>
      </c>
      <c r="F1990" s="49"/>
      <c r="G1990" s="49"/>
    </row>
    <row r="1991" spans="1:7" ht="15.75" hidden="1" customHeight="1">
      <c r="A1991" s="31" t="s">
        <v>2421</v>
      </c>
      <c r="B1991" s="31" t="s">
        <v>2436</v>
      </c>
      <c r="C1991" s="46" t="s">
        <v>2484</v>
      </c>
      <c r="D1991" s="46" t="s">
        <v>2485</v>
      </c>
      <c r="E1991" s="46" t="s">
        <v>56</v>
      </c>
      <c r="F1991" s="46"/>
      <c r="G1991" s="46"/>
    </row>
    <row r="1992" spans="1:7" ht="15.75" hidden="1" customHeight="1">
      <c r="A1992" s="28" t="s">
        <v>2421</v>
      </c>
      <c r="B1992" s="28" t="s">
        <v>2425</v>
      </c>
      <c r="C1992" s="49" t="s">
        <v>2486</v>
      </c>
      <c r="D1992" s="49" t="s">
        <v>2487</v>
      </c>
      <c r="E1992" s="49" t="s">
        <v>56</v>
      </c>
      <c r="F1992" s="49"/>
      <c r="G1992" s="49"/>
    </row>
    <row r="1993" spans="1:7" ht="15.75" hidden="1" customHeight="1">
      <c r="A1993" s="31" t="s">
        <v>2488</v>
      </c>
      <c r="B1993" s="32" t="s">
        <v>2489</v>
      </c>
      <c r="C1993" s="46"/>
      <c r="D1993" s="46" t="s">
        <v>2490</v>
      </c>
      <c r="E1993" s="46" t="s">
        <v>56</v>
      </c>
      <c r="F1993" s="46"/>
      <c r="G1993" s="46"/>
    </row>
    <row r="1994" spans="1:7" ht="15.75" hidden="1" customHeight="1">
      <c r="A1994" s="28" t="s">
        <v>2488</v>
      </c>
      <c r="B1994" s="29" t="s">
        <v>2489</v>
      </c>
      <c r="C1994" s="49"/>
      <c r="D1994" s="49" t="s">
        <v>2491</v>
      </c>
      <c r="E1994" s="49" t="s">
        <v>56</v>
      </c>
      <c r="F1994" s="49"/>
      <c r="G1994" s="49"/>
    </row>
    <row r="1995" spans="1:7" ht="15.75" hidden="1" customHeight="1">
      <c r="A1995" s="31" t="s">
        <v>2492</v>
      </c>
      <c r="B1995" s="32" t="s">
        <v>2493</v>
      </c>
      <c r="C1995" s="46"/>
      <c r="D1995" s="46" t="s">
        <v>2494</v>
      </c>
      <c r="E1995" s="46" t="s">
        <v>56</v>
      </c>
      <c r="F1995" s="46"/>
      <c r="G1995" s="46"/>
    </row>
    <row r="1996" spans="1:7" ht="15.75" hidden="1" customHeight="1">
      <c r="A1996" s="28" t="s">
        <v>2492</v>
      </c>
      <c r="B1996" s="29" t="s">
        <v>2493</v>
      </c>
      <c r="C1996" s="49"/>
      <c r="D1996" s="49" t="s">
        <v>2495</v>
      </c>
      <c r="E1996" s="49" t="s">
        <v>56</v>
      </c>
      <c r="F1996" s="49"/>
      <c r="G1996" s="49"/>
    </row>
    <row r="1997" spans="1:7" ht="15.75" hidden="1" customHeight="1">
      <c r="A1997" s="31" t="s">
        <v>2492</v>
      </c>
      <c r="B1997" s="32" t="s">
        <v>2493</v>
      </c>
      <c r="C1997" s="46"/>
      <c r="D1997" s="46" t="s">
        <v>2496</v>
      </c>
      <c r="E1997" s="46" t="s">
        <v>56</v>
      </c>
      <c r="F1997" s="46"/>
      <c r="G1997" s="46"/>
    </row>
    <row r="1998" spans="1:7" ht="15.75" hidden="1" customHeight="1">
      <c r="A1998" s="28" t="s">
        <v>2492</v>
      </c>
      <c r="B1998" s="29" t="s">
        <v>2493</v>
      </c>
      <c r="C1998" s="49"/>
      <c r="D1998" s="49" t="s">
        <v>2497</v>
      </c>
      <c r="E1998" s="49" t="s">
        <v>56</v>
      </c>
      <c r="F1998" s="49"/>
      <c r="G1998" s="49"/>
    </row>
    <row r="1999" spans="1:7" ht="15.75" hidden="1" customHeight="1">
      <c r="A1999" s="31" t="s">
        <v>2492</v>
      </c>
      <c r="B1999" s="32" t="s">
        <v>2493</v>
      </c>
      <c r="C1999" s="46"/>
      <c r="D1999" s="46" t="s">
        <v>2498</v>
      </c>
      <c r="E1999" s="46" t="s">
        <v>56</v>
      </c>
      <c r="F1999" s="46"/>
      <c r="G1999" s="46"/>
    </row>
    <row r="2000" spans="1:7" ht="15.75" hidden="1" customHeight="1">
      <c r="A2000" s="28" t="s">
        <v>2492</v>
      </c>
      <c r="B2000" s="29" t="s">
        <v>2493</v>
      </c>
      <c r="C2000" s="49"/>
      <c r="D2000" s="49" t="s">
        <v>2499</v>
      </c>
      <c r="E2000" s="49" t="s">
        <v>56</v>
      </c>
      <c r="F2000" s="49"/>
      <c r="G2000" s="49"/>
    </row>
    <row r="2001" spans="1:7" ht="15.75" hidden="1" customHeight="1">
      <c r="A2001" s="31" t="s">
        <v>2492</v>
      </c>
      <c r="B2001" s="32" t="s">
        <v>2493</v>
      </c>
      <c r="C2001" s="46"/>
      <c r="D2001" s="46" t="s">
        <v>2500</v>
      </c>
      <c r="E2001" s="46" t="s">
        <v>56</v>
      </c>
      <c r="F2001" s="46"/>
      <c r="G2001" s="46"/>
    </row>
    <row r="2002" spans="1:7" ht="15.75" hidden="1" customHeight="1">
      <c r="A2002" s="28" t="s">
        <v>2501</v>
      </c>
      <c r="B2002" s="29" t="s">
        <v>2066</v>
      </c>
      <c r="C2002" s="49"/>
      <c r="D2002" s="49" t="s">
        <v>2502</v>
      </c>
      <c r="E2002" s="49" t="s">
        <v>56</v>
      </c>
      <c r="F2002" s="49"/>
      <c r="G2002" s="49"/>
    </row>
    <row r="2003" spans="1:7" ht="15.75" hidden="1" customHeight="1">
      <c r="A2003" s="31" t="s">
        <v>2501</v>
      </c>
      <c r="B2003" s="32" t="s">
        <v>2503</v>
      </c>
      <c r="C2003" s="46"/>
      <c r="D2003" s="46" t="s">
        <v>2504</v>
      </c>
      <c r="E2003" s="46" t="s">
        <v>56</v>
      </c>
      <c r="F2003" s="46"/>
      <c r="G2003" s="46"/>
    </row>
    <row r="2004" spans="1:7" ht="15.75" hidden="1" customHeight="1">
      <c r="A2004" s="28" t="s">
        <v>2501</v>
      </c>
      <c r="B2004" s="29" t="s">
        <v>2503</v>
      </c>
      <c r="C2004" s="49"/>
      <c r="D2004" s="49" t="s">
        <v>2505</v>
      </c>
      <c r="E2004" s="49" t="s">
        <v>56</v>
      </c>
      <c r="F2004" s="49"/>
      <c r="G2004" s="49"/>
    </row>
    <row r="2005" spans="1:7" ht="15.75" hidden="1" customHeight="1">
      <c r="A2005" s="31" t="s">
        <v>2501</v>
      </c>
      <c r="B2005" s="32" t="s">
        <v>2503</v>
      </c>
      <c r="C2005" s="46"/>
      <c r="D2005" s="46" t="s">
        <v>2506</v>
      </c>
      <c r="E2005" s="46" t="s">
        <v>56</v>
      </c>
      <c r="F2005" s="46"/>
      <c r="G2005" s="46"/>
    </row>
    <row r="2006" spans="1:7" ht="15.75" hidden="1" customHeight="1">
      <c r="A2006" s="28" t="s">
        <v>2501</v>
      </c>
      <c r="B2006" s="29" t="s">
        <v>2066</v>
      </c>
      <c r="C2006" s="49"/>
      <c r="D2006" s="73" t="s">
        <v>2507</v>
      </c>
      <c r="E2006" s="49" t="s">
        <v>56</v>
      </c>
      <c r="F2006" s="49"/>
      <c r="G2006" s="49"/>
    </row>
    <row r="2007" spans="1:7" ht="15.75" hidden="1" customHeight="1">
      <c r="A2007" s="31" t="s">
        <v>2501</v>
      </c>
      <c r="B2007" s="32" t="s">
        <v>2066</v>
      </c>
      <c r="C2007" s="46"/>
      <c r="D2007" s="46" t="s">
        <v>2508</v>
      </c>
      <c r="E2007" s="46" t="s">
        <v>56</v>
      </c>
      <c r="F2007" s="46"/>
      <c r="G2007" s="46"/>
    </row>
    <row r="2008" spans="1:7" ht="15.75" hidden="1" customHeight="1">
      <c r="A2008" s="28" t="s">
        <v>2501</v>
      </c>
      <c r="B2008" s="29" t="s">
        <v>2066</v>
      </c>
      <c r="C2008" s="49"/>
      <c r="D2008" s="49" t="s">
        <v>2509</v>
      </c>
      <c r="E2008" s="49" t="s">
        <v>56</v>
      </c>
      <c r="F2008" s="49"/>
      <c r="G2008" s="49"/>
    </row>
    <row r="2009" spans="1:7" ht="15.75" hidden="1" customHeight="1">
      <c r="A2009" s="31" t="s">
        <v>2501</v>
      </c>
      <c r="B2009" s="32" t="s">
        <v>2066</v>
      </c>
      <c r="C2009" s="46"/>
      <c r="D2009" s="46" t="s">
        <v>2510</v>
      </c>
      <c r="E2009" s="46" t="s">
        <v>56</v>
      </c>
      <c r="F2009" s="46"/>
      <c r="G2009" s="46"/>
    </row>
    <row r="2010" spans="1:7" ht="15.75" hidden="1" customHeight="1">
      <c r="A2010" s="28" t="s">
        <v>2501</v>
      </c>
      <c r="B2010" s="29" t="s">
        <v>2503</v>
      </c>
      <c r="C2010" s="49"/>
      <c r="D2010" s="49" t="s">
        <v>2511</v>
      </c>
      <c r="E2010" s="49" t="s">
        <v>56</v>
      </c>
      <c r="F2010" s="49"/>
      <c r="G2010" s="49"/>
    </row>
    <row r="2011" spans="1:7" ht="15.75" hidden="1" customHeight="1">
      <c r="A2011" s="31" t="s">
        <v>2501</v>
      </c>
      <c r="B2011" s="32" t="s">
        <v>2503</v>
      </c>
      <c r="C2011" s="46"/>
      <c r="D2011" s="46" t="s">
        <v>2512</v>
      </c>
      <c r="E2011" s="46" t="s">
        <v>56</v>
      </c>
      <c r="F2011" s="46"/>
      <c r="G2011" s="46"/>
    </row>
    <row r="2012" spans="1:7" ht="15.75" hidden="1" customHeight="1">
      <c r="A2012" s="28" t="s">
        <v>2501</v>
      </c>
      <c r="B2012" s="29" t="s">
        <v>2503</v>
      </c>
      <c r="C2012" s="49"/>
      <c r="D2012" s="49" t="s">
        <v>2513</v>
      </c>
      <c r="E2012" s="49" t="s">
        <v>56</v>
      </c>
      <c r="F2012" s="49"/>
      <c r="G2012" s="49"/>
    </row>
    <row r="2013" spans="1:7" ht="15.75" hidden="1" customHeight="1">
      <c r="A2013" s="31" t="s">
        <v>2501</v>
      </c>
      <c r="B2013" s="32" t="s">
        <v>2066</v>
      </c>
      <c r="C2013" s="46"/>
      <c r="D2013" s="46" t="s">
        <v>2514</v>
      </c>
      <c r="E2013" s="46" t="s">
        <v>56</v>
      </c>
      <c r="F2013" s="46"/>
      <c r="G2013" s="46"/>
    </row>
    <row r="2014" spans="1:7" ht="15.75" hidden="1" customHeight="1">
      <c r="A2014" s="28" t="s">
        <v>2501</v>
      </c>
      <c r="B2014" s="29" t="s">
        <v>2066</v>
      </c>
      <c r="C2014" s="49"/>
      <c r="D2014" s="49" t="s">
        <v>2515</v>
      </c>
      <c r="E2014" s="49" t="s">
        <v>56</v>
      </c>
      <c r="F2014" s="49"/>
      <c r="G2014" s="49"/>
    </row>
    <row r="2015" spans="1:7" ht="15.75" hidden="1" customHeight="1">
      <c r="A2015" s="31" t="s">
        <v>2501</v>
      </c>
      <c r="B2015" s="32" t="s">
        <v>2066</v>
      </c>
      <c r="C2015" s="46"/>
      <c r="D2015" s="46" t="s">
        <v>2516</v>
      </c>
      <c r="E2015" s="46" t="s">
        <v>56</v>
      </c>
      <c r="F2015" s="46"/>
      <c r="G2015" s="46"/>
    </row>
    <row r="2016" spans="1:7" ht="15.75" hidden="1" customHeight="1">
      <c r="A2016" s="28" t="s">
        <v>2501</v>
      </c>
      <c r="B2016" s="29" t="s">
        <v>2503</v>
      </c>
      <c r="C2016" s="49"/>
      <c r="D2016" s="49" t="s">
        <v>2517</v>
      </c>
      <c r="E2016" s="49" t="s">
        <v>56</v>
      </c>
      <c r="F2016" s="49"/>
      <c r="G2016" s="49"/>
    </row>
    <row r="2017" spans="1:7" ht="15.75" hidden="1" customHeight="1">
      <c r="A2017" s="31" t="s">
        <v>2501</v>
      </c>
      <c r="B2017" s="32" t="s">
        <v>2503</v>
      </c>
      <c r="C2017" s="46"/>
      <c r="D2017" s="46" t="s">
        <v>2518</v>
      </c>
      <c r="E2017" s="46" t="s">
        <v>56</v>
      </c>
      <c r="F2017" s="46"/>
      <c r="G2017" s="46"/>
    </row>
    <row r="2018" spans="1:7" ht="15.75" hidden="1" customHeight="1">
      <c r="A2018" s="28" t="s">
        <v>2501</v>
      </c>
      <c r="B2018" s="29" t="s">
        <v>2519</v>
      </c>
      <c r="C2018" s="49"/>
      <c r="D2018" s="49" t="s">
        <v>2520</v>
      </c>
      <c r="E2018" s="49" t="s">
        <v>56</v>
      </c>
      <c r="F2018" s="49"/>
      <c r="G2018" s="49"/>
    </row>
    <row r="2019" spans="1:7" ht="15.75" hidden="1" customHeight="1">
      <c r="A2019" s="31" t="s">
        <v>2501</v>
      </c>
      <c r="B2019" s="32" t="s">
        <v>2519</v>
      </c>
      <c r="C2019" s="46"/>
      <c r="D2019" s="46" t="s">
        <v>2521</v>
      </c>
      <c r="E2019" s="46" t="s">
        <v>56</v>
      </c>
      <c r="F2019" s="46"/>
      <c r="G2019" s="46"/>
    </row>
    <row r="2020" spans="1:7" ht="15.75" hidden="1" customHeight="1">
      <c r="A2020" s="28" t="s">
        <v>2501</v>
      </c>
      <c r="B2020" s="29" t="s">
        <v>2522</v>
      </c>
      <c r="C2020" s="49"/>
      <c r="D2020" s="49" t="s">
        <v>2523</v>
      </c>
      <c r="E2020" s="49" t="s">
        <v>56</v>
      </c>
      <c r="F2020" s="49"/>
      <c r="G2020" s="49"/>
    </row>
    <row r="2021" spans="1:7" ht="15.75" hidden="1" customHeight="1">
      <c r="A2021" s="31" t="s">
        <v>2501</v>
      </c>
      <c r="B2021" s="32" t="s">
        <v>2522</v>
      </c>
      <c r="C2021" s="46"/>
      <c r="D2021" s="46" t="s">
        <v>2524</v>
      </c>
      <c r="E2021" s="46" t="s">
        <v>56</v>
      </c>
      <c r="F2021" s="46"/>
      <c r="G2021" s="46"/>
    </row>
    <row r="2022" spans="1:7" ht="15.75" hidden="1" customHeight="1">
      <c r="A2022" s="28" t="s">
        <v>2501</v>
      </c>
      <c r="B2022" s="29" t="s">
        <v>2519</v>
      </c>
      <c r="C2022" s="49"/>
      <c r="D2022" s="49" t="s">
        <v>2525</v>
      </c>
      <c r="E2022" s="49" t="s">
        <v>56</v>
      </c>
      <c r="F2022" s="49"/>
      <c r="G2022" s="49"/>
    </row>
    <row r="2023" spans="1:7" ht="15.75" hidden="1" customHeight="1">
      <c r="A2023" s="31" t="s">
        <v>2501</v>
      </c>
      <c r="B2023" s="32" t="s">
        <v>2066</v>
      </c>
      <c r="C2023" s="46"/>
      <c r="D2023" s="46" t="s">
        <v>2526</v>
      </c>
      <c r="E2023" s="46" t="s">
        <v>56</v>
      </c>
      <c r="F2023" s="46"/>
      <c r="G2023" s="46"/>
    </row>
    <row r="2024" spans="1:7" ht="15.75" hidden="1" customHeight="1">
      <c r="A2024" s="28" t="s">
        <v>2501</v>
      </c>
      <c r="B2024" s="29" t="s">
        <v>2066</v>
      </c>
      <c r="C2024" s="49"/>
      <c r="D2024" s="49" t="s">
        <v>2527</v>
      </c>
      <c r="E2024" s="49" t="s">
        <v>56</v>
      </c>
      <c r="F2024" s="49"/>
      <c r="G2024" s="49"/>
    </row>
    <row r="2025" spans="1:7" ht="15.75" hidden="1" customHeight="1">
      <c r="A2025" s="31" t="s">
        <v>2501</v>
      </c>
      <c r="B2025" s="32" t="s">
        <v>2066</v>
      </c>
      <c r="C2025" s="46"/>
      <c r="D2025" s="46" t="s">
        <v>2528</v>
      </c>
      <c r="E2025" s="46" t="s">
        <v>56</v>
      </c>
      <c r="F2025" s="46"/>
      <c r="G2025" s="46"/>
    </row>
    <row r="2026" spans="1:7" ht="15.75" hidden="1" customHeight="1">
      <c r="A2026" s="28" t="s">
        <v>2501</v>
      </c>
      <c r="B2026" s="29" t="s">
        <v>2066</v>
      </c>
      <c r="C2026" s="49"/>
      <c r="D2026" s="49" t="s">
        <v>2529</v>
      </c>
      <c r="E2026" s="49" t="s">
        <v>56</v>
      </c>
      <c r="F2026" s="49"/>
      <c r="G2026" s="49"/>
    </row>
    <row r="2027" spans="1:7" ht="15.75" hidden="1" customHeight="1">
      <c r="A2027" s="31" t="s">
        <v>2501</v>
      </c>
      <c r="B2027" s="32" t="s">
        <v>2066</v>
      </c>
      <c r="C2027" s="46"/>
      <c r="D2027" s="46" t="s">
        <v>2530</v>
      </c>
      <c r="E2027" s="46" t="s">
        <v>56</v>
      </c>
      <c r="F2027" s="46"/>
      <c r="G2027" s="46"/>
    </row>
    <row r="2028" spans="1:7" ht="15.75" hidden="1" customHeight="1">
      <c r="A2028" s="28" t="s">
        <v>2501</v>
      </c>
      <c r="B2028" s="29" t="s">
        <v>2066</v>
      </c>
      <c r="C2028" s="49"/>
      <c r="D2028" s="49" t="s">
        <v>2531</v>
      </c>
      <c r="E2028" s="49" t="s">
        <v>56</v>
      </c>
      <c r="F2028" s="49"/>
      <c r="G2028" s="49"/>
    </row>
    <row r="2029" spans="1:7" ht="15.75" hidden="1" customHeight="1">
      <c r="A2029" s="31" t="s">
        <v>2501</v>
      </c>
      <c r="B2029" s="32" t="s">
        <v>2522</v>
      </c>
      <c r="C2029" s="46"/>
      <c r="D2029" s="46" t="s">
        <v>2532</v>
      </c>
      <c r="E2029" s="46" t="s">
        <v>56</v>
      </c>
      <c r="F2029" s="46"/>
      <c r="G2029" s="46"/>
    </row>
    <row r="2030" spans="1:7" ht="15.75" hidden="1" customHeight="1">
      <c r="A2030" s="28" t="s">
        <v>2501</v>
      </c>
      <c r="B2030" s="29" t="s">
        <v>2066</v>
      </c>
      <c r="C2030" s="49"/>
      <c r="D2030" s="49" t="s">
        <v>2533</v>
      </c>
      <c r="E2030" s="49" t="s">
        <v>56</v>
      </c>
      <c r="F2030" s="49"/>
      <c r="G2030" s="49"/>
    </row>
    <row r="2031" spans="1:7" ht="15.75" hidden="1" customHeight="1">
      <c r="A2031" s="31" t="s">
        <v>2501</v>
      </c>
      <c r="B2031" s="32" t="s">
        <v>2066</v>
      </c>
      <c r="C2031" s="46"/>
      <c r="D2031" s="46" t="s">
        <v>2534</v>
      </c>
      <c r="E2031" s="46" t="s">
        <v>56</v>
      </c>
      <c r="F2031" s="46"/>
      <c r="G2031" s="46"/>
    </row>
    <row r="2032" spans="1:7" ht="15.75" hidden="1" customHeight="1">
      <c r="A2032" s="28" t="s">
        <v>2501</v>
      </c>
      <c r="B2032" s="29" t="s">
        <v>2503</v>
      </c>
      <c r="C2032" s="49"/>
      <c r="D2032" s="49" t="s">
        <v>2535</v>
      </c>
      <c r="E2032" s="49" t="s">
        <v>56</v>
      </c>
      <c r="F2032" s="49"/>
      <c r="G2032" s="49"/>
    </row>
    <row r="2033" spans="1:7" ht="15.75" hidden="1" customHeight="1">
      <c r="A2033" s="31" t="s">
        <v>2501</v>
      </c>
      <c r="B2033" s="32" t="s">
        <v>2519</v>
      </c>
      <c r="C2033" s="46"/>
      <c r="D2033" s="46" t="s">
        <v>2536</v>
      </c>
      <c r="E2033" s="46" t="s">
        <v>56</v>
      </c>
      <c r="F2033" s="46"/>
      <c r="G2033" s="46"/>
    </row>
    <row r="2034" spans="1:7" ht="15.75" hidden="1" customHeight="1">
      <c r="A2034" s="28" t="s">
        <v>2501</v>
      </c>
      <c r="B2034" s="29" t="s">
        <v>2066</v>
      </c>
      <c r="C2034" s="49"/>
      <c r="D2034" s="49" t="s">
        <v>2537</v>
      </c>
      <c r="E2034" s="49" t="s">
        <v>56</v>
      </c>
      <c r="F2034" s="49"/>
      <c r="G2034" s="49"/>
    </row>
    <row r="2035" spans="1:7" ht="15.75" hidden="1" customHeight="1">
      <c r="A2035" s="31" t="s">
        <v>2501</v>
      </c>
      <c r="B2035" s="32" t="s">
        <v>2519</v>
      </c>
      <c r="C2035" s="46"/>
      <c r="D2035" s="46" t="s">
        <v>2538</v>
      </c>
      <c r="E2035" s="46" t="s">
        <v>56</v>
      </c>
      <c r="F2035" s="46"/>
      <c r="G2035" s="46"/>
    </row>
    <row r="2036" spans="1:7" ht="15.75" hidden="1" customHeight="1">
      <c r="A2036" s="28" t="s">
        <v>2501</v>
      </c>
      <c r="B2036" s="29" t="s">
        <v>2519</v>
      </c>
      <c r="C2036" s="49"/>
      <c r="D2036" s="49" t="s">
        <v>2539</v>
      </c>
      <c r="E2036" s="49" t="s">
        <v>56</v>
      </c>
      <c r="F2036" s="49"/>
      <c r="G2036" s="49"/>
    </row>
    <row r="2037" spans="1:7" ht="15.75" hidden="1" customHeight="1">
      <c r="A2037" s="31" t="s">
        <v>2501</v>
      </c>
      <c r="B2037" s="32" t="s">
        <v>2522</v>
      </c>
      <c r="C2037" s="46"/>
      <c r="D2037" s="46" t="s">
        <v>2540</v>
      </c>
      <c r="E2037" s="46" t="s">
        <v>56</v>
      </c>
      <c r="F2037" s="46"/>
      <c r="G2037" s="46"/>
    </row>
    <row r="2038" spans="1:7" ht="15.75" hidden="1" customHeight="1">
      <c r="A2038" s="28" t="s">
        <v>2501</v>
      </c>
      <c r="B2038" s="29" t="s">
        <v>2522</v>
      </c>
      <c r="C2038" s="49"/>
      <c r="D2038" s="49" t="s">
        <v>2541</v>
      </c>
      <c r="E2038" s="49" t="s">
        <v>56</v>
      </c>
      <c r="F2038" s="49"/>
      <c r="G2038" s="49"/>
    </row>
    <row r="2039" spans="1:7" ht="15.75" hidden="1" customHeight="1">
      <c r="A2039" s="31" t="s">
        <v>2501</v>
      </c>
      <c r="B2039" s="32" t="s">
        <v>2522</v>
      </c>
      <c r="C2039" s="46"/>
      <c r="D2039" s="46" t="s">
        <v>2542</v>
      </c>
      <c r="E2039" s="46" t="s">
        <v>56</v>
      </c>
      <c r="F2039" s="46"/>
      <c r="G2039" s="46"/>
    </row>
    <row r="2040" spans="1:7" ht="15.75" hidden="1" customHeight="1">
      <c r="A2040" s="28" t="s">
        <v>2501</v>
      </c>
      <c r="B2040" s="29" t="s">
        <v>2519</v>
      </c>
      <c r="C2040" s="49"/>
      <c r="D2040" s="49" t="s">
        <v>2543</v>
      </c>
      <c r="E2040" s="49" t="s">
        <v>56</v>
      </c>
      <c r="F2040" s="49"/>
      <c r="G2040" s="49"/>
    </row>
    <row r="2041" spans="1:7" ht="15.75" hidden="1" customHeight="1">
      <c r="A2041" s="31" t="s">
        <v>2501</v>
      </c>
      <c r="B2041" s="32" t="s">
        <v>2522</v>
      </c>
      <c r="C2041" s="46"/>
      <c r="D2041" s="46" t="s">
        <v>2544</v>
      </c>
      <c r="E2041" s="46" t="s">
        <v>56</v>
      </c>
      <c r="F2041" s="46"/>
      <c r="G2041" s="46"/>
    </row>
    <row r="2042" spans="1:7" ht="15.75" hidden="1" customHeight="1">
      <c r="A2042" s="28" t="s">
        <v>2501</v>
      </c>
      <c r="B2042" s="29" t="s">
        <v>2522</v>
      </c>
      <c r="C2042" s="49"/>
      <c r="D2042" s="49" t="s">
        <v>2545</v>
      </c>
      <c r="E2042" s="49" t="s">
        <v>56</v>
      </c>
      <c r="F2042" s="49"/>
      <c r="G2042" s="49"/>
    </row>
    <row r="2043" spans="1:7" ht="15.75" hidden="1" customHeight="1">
      <c r="A2043" s="31" t="s">
        <v>2501</v>
      </c>
      <c r="B2043" s="32" t="s">
        <v>2519</v>
      </c>
      <c r="C2043" s="46"/>
      <c r="D2043" s="46" t="s">
        <v>2546</v>
      </c>
      <c r="E2043" s="46" t="s">
        <v>56</v>
      </c>
      <c r="F2043" s="46"/>
      <c r="G2043" s="46"/>
    </row>
    <row r="2044" spans="1:7" ht="15.75" hidden="1" customHeight="1">
      <c r="A2044" s="28" t="s">
        <v>2501</v>
      </c>
      <c r="B2044" s="29" t="s">
        <v>2522</v>
      </c>
      <c r="C2044" s="49"/>
      <c r="D2044" s="49" t="s">
        <v>2547</v>
      </c>
      <c r="E2044" s="49" t="s">
        <v>56</v>
      </c>
      <c r="F2044" s="49"/>
      <c r="G2044" s="49"/>
    </row>
    <row r="2045" spans="1:7" ht="15.75" hidden="1" customHeight="1">
      <c r="A2045" s="31" t="s">
        <v>2501</v>
      </c>
      <c r="B2045" s="32" t="s">
        <v>2548</v>
      </c>
      <c r="C2045" s="46"/>
      <c r="D2045" s="46" t="s">
        <v>2549</v>
      </c>
      <c r="E2045" s="46" t="s">
        <v>56</v>
      </c>
      <c r="F2045" s="46"/>
      <c r="G2045" s="46"/>
    </row>
    <row r="2046" spans="1:7" ht="15.75" hidden="1" customHeight="1">
      <c r="A2046" s="28" t="s">
        <v>2501</v>
      </c>
      <c r="B2046" s="29" t="s">
        <v>2548</v>
      </c>
      <c r="C2046" s="49"/>
      <c r="D2046" s="49" t="s">
        <v>2550</v>
      </c>
      <c r="E2046" s="49" t="s">
        <v>56</v>
      </c>
      <c r="F2046" s="49"/>
      <c r="G2046" s="49"/>
    </row>
    <row r="2047" spans="1:7" ht="15.75" hidden="1" customHeight="1">
      <c r="A2047" s="31" t="s">
        <v>2501</v>
      </c>
      <c r="B2047" s="32" t="s">
        <v>2548</v>
      </c>
      <c r="C2047" s="46"/>
      <c r="D2047" s="46" t="s">
        <v>2551</v>
      </c>
      <c r="E2047" s="46" t="s">
        <v>56</v>
      </c>
      <c r="F2047" s="46"/>
      <c r="G2047" s="46"/>
    </row>
    <row r="2048" spans="1:7" ht="15.75" hidden="1" customHeight="1">
      <c r="A2048" s="28" t="s">
        <v>2501</v>
      </c>
      <c r="B2048" s="29" t="s">
        <v>2548</v>
      </c>
      <c r="C2048" s="49"/>
      <c r="D2048" s="49" t="s">
        <v>2552</v>
      </c>
      <c r="E2048" s="49" t="s">
        <v>56</v>
      </c>
      <c r="F2048" s="49"/>
      <c r="G2048" s="49"/>
    </row>
    <row r="2049" spans="1:7" ht="15.75" hidden="1" customHeight="1">
      <c r="A2049" s="31" t="s">
        <v>2501</v>
      </c>
      <c r="B2049" s="32" t="s">
        <v>2548</v>
      </c>
      <c r="C2049" s="46"/>
      <c r="D2049" s="46" t="s">
        <v>2553</v>
      </c>
      <c r="E2049" s="46" t="s">
        <v>56</v>
      </c>
      <c r="F2049" s="46"/>
      <c r="G2049" s="46"/>
    </row>
    <row r="2050" spans="1:7" ht="15.75" hidden="1" customHeight="1">
      <c r="A2050" s="28" t="s">
        <v>2501</v>
      </c>
      <c r="B2050" s="29" t="s">
        <v>2548</v>
      </c>
      <c r="C2050" s="49"/>
      <c r="D2050" s="49" t="s">
        <v>2554</v>
      </c>
      <c r="E2050" s="49" t="s">
        <v>56</v>
      </c>
      <c r="F2050" s="49"/>
      <c r="G2050" s="49"/>
    </row>
    <row r="2051" spans="1:7" ht="15.75" hidden="1" customHeight="1">
      <c r="A2051" s="31" t="s">
        <v>2555</v>
      </c>
      <c r="B2051" s="32" t="s">
        <v>2556</v>
      </c>
      <c r="C2051" s="46"/>
      <c r="D2051" s="46" t="s">
        <v>2557</v>
      </c>
      <c r="E2051" s="46" t="s">
        <v>56</v>
      </c>
      <c r="F2051" s="46"/>
      <c r="G2051" s="46"/>
    </row>
    <row r="2052" spans="1:7" ht="15.75" hidden="1" customHeight="1">
      <c r="A2052" s="28" t="s">
        <v>2555</v>
      </c>
      <c r="B2052" s="29" t="s">
        <v>2556</v>
      </c>
      <c r="C2052" s="49"/>
      <c r="D2052" s="49" t="s">
        <v>2558</v>
      </c>
      <c r="E2052" s="49" t="s">
        <v>56</v>
      </c>
      <c r="F2052" s="49"/>
      <c r="G2052" s="49"/>
    </row>
    <row r="2053" spans="1:7" ht="15.75" hidden="1" customHeight="1">
      <c r="A2053" s="31" t="s">
        <v>2555</v>
      </c>
      <c r="B2053" s="32" t="s">
        <v>2556</v>
      </c>
      <c r="C2053" s="46"/>
      <c r="D2053" s="46" t="s">
        <v>2559</v>
      </c>
      <c r="E2053" s="46" t="s">
        <v>56</v>
      </c>
      <c r="F2053" s="46"/>
      <c r="G2053" s="46"/>
    </row>
    <row r="2054" spans="1:7" ht="15.75" hidden="1" customHeight="1">
      <c r="A2054" s="28" t="s">
        <v>2555</v>
      </c>
      <c r="B2054" s="29" t="s">
        <v>2556</v>
      </c>
      <c r="C2054" s="49"/>
      <c r="D2054" s="49" t="s">
        <v>2560</v>
      </c>
      <c r="E2054" s="49" t="s">
        <v>56</v>
      </c>
      <c r="F2054" s="49"/>
      <c r="G2054" s="49"/>
    </row>
    <row r="2055" spans="1:7" ht="15.75" hidden="1" customHeight="1">
      <c r="A2055" s="31" t="s">
        <v>2555</v>
      </c>
      <c r="B2055" s="32" t="s">
        <v>2556</v>
      </c>
      <c r="C2055" s="46"/>
      <c r="D2055" s="46" t="s">
        <v>2561</v>
      </c>
      <c r="E2055" s="46" t="s">
        <v>56</v>
      </c>
      <c r="F2055" s="46"/>
      <c r="G2055" s="46"/>
    </row>
    <row r="2056" spans="1:7" ht="15.75" hidden="1" customHeight="1">
      <c r="A2056" s="28" t="s">
        <v>2555</v>
      </c>
      <c r="B2056" s="29" t="s">
        <v>2556</v>
      </c>
      <c r="C2056" s="49"/>
      <c r="D2056" s="49" t="s">
        <v>2562</v>
      </c>
      <c r="E2056" s="49" t="s">
        <v>56</v>
      </c>
      <c r="F2056" s="49"/>
      <c r="G2056" s="49"/>
    </row>
    <row r="2057" spans="1:7" ht="15.75" hidden="1" customHeight="1">
      <c r="A2057" s="31" t="s">
        <v>2555</v>
      </c>
      <c r="B2057" s="32" t="s">
        <v>2556</v>
      </c>
      <c r="C2057" s="46"/>
      <c r="D2057" s="46" t="s">
        <v>2563</v>
      </c>
      <c r="E2057" s="46" t="s">
        <v>56</v>
      </c>
      <c r="F2057" s="46"/>
      <c r="G2057" s="46"/>
    </row>
    <row r="2058" spans="1:7" ht="15.75" hidden="1" customHeight="1">
      <c r="A2058" s="28" t="s">
        <v>2555</v>
      </c>
      <c r="B2058" s="29" t="s">
        <v>2556</v>
      </c>
      <c r="C2058" s="49"/>
      <c r="D2058" s="49" t="s">
        <v>2564</v>
      </c>
      <c r="E2058" s="49" t="s">
        <v>56</v>
      </c>
      <c r="F2058" s="49"/>
      <c r="G2058" s="49"/>
    </row>
    <row r="2059" spans="1:7" ht="15.75" hidden="1" customHeight="1">
      <c r="A2059" s="31" t="s">
        <v>2555</v>
      </c>
      <c r="B2059" s="32" t="s">
        <v>2556</v>
      </c>
      <c r="C2059" s="46"/>
      <c r="D2059" s="46" t="s">
        <v>2565</v>
      </c>
      <c r="E2059" s="46" t="s">
        <v>56</v>
      </c>
      <c r="F2059" s="46"/>
      <c r="G2059" s="46"/>
    </row>
    <row r="2060" spans="1:7" ht="15.75" hidden="1" customHeight="1">
      <c r="A2060" s="28" t="s">
        <v>2555</v>
      </c>
      <c r="B2060" s="29" t="s">
        <v>2556</v>
      </c>
      <c r="C2060" s="49"/>
      <c r="D2060" s="49" t="s">
        <v>2566</v>
      </c>
      <c r="E2060" s="49" t="s">
        <v>56</v>
      </c>
      <c r="F2060" s="49"/>
      <c r="G2060" s="49"/>
    </row>
    <row r="2061" spans="1:7" ht="15.75" hidden="1" customHeight="1">
      <c r="A2061" s="31" t="s">
        <v>2567</v>
      </c>
      <c r="B2061" s="32" t="s">
        <v>2568</v>
      </c>
      <c r="C2061" s="46"/>
      <c r="D2061" s="46" t="s">
        <v>2569</v>
      </c>
      <c r="E2061" s="46" t="s">
        <v>56</v>
      </c>
      <c r="F2061" s="46"/>
      <c r="G2061" s="46"/>
    </row>
    <row r="2062" spans="1:7" ht="15.75" hidden="1" customHeight="1">
      <c r="A2062" s="28" t="s">
        <v>2567</v>
      </c>
      <c r="B2062" s="29" t="s">
        <v>2568</v>
      </c>
      <c r="C2062" s="49"/>
      <c r="D2062" s="49" t="s">
        <v>2570</v>
      </c>
      <c r="E2062" s="49" t="s">
        <v>56</v>
      </c>
      <c r="F2062" s="49"/>
      <c r="G2062" s="49"/>
    </row>
    <row r="2063" spans="1:7" ht="15.75" hidden="1" customHeight="1">
      <c r="A2063" s="31" t="s">
        <v>2567</v>
      </c>
      <c r="B2063" s="32" t="s">
        <v>2568</v>
      </c>
      <c r="C2063" s="46"/>
      <c r="D2063" s="46" t="s">
        <v>2571</v>
      </c>
      <c r="E2063" s="46" t="s">
        <v>56</v>
      </c>
      <c r="F2063" s="46"/>
      <c r="G2063" s="46"/>
    </row>
    <row r="2064" spans="1:7" ht="15.75" hidden="1" customHeight="1">
      <c r="A2064" s="28" t="s">
        <v>2567</v>
      </c>
      <c r="B2064" s="29" t="s">
        <v>2568</v>
      </c>
      <c r="C2064" s="49"/>
      <c r="D2064" s="49" t="s">
        <v>2572</v>
      </c>
      <c r="E2064" s="49" t="s">
        <v>56</v>
      </c>
      <c r="F2064" s="49"/>
      <c r="G2064" s="49"/>
    </row>
    <row r="2065" spans="1:7" ht="15.75" hidden="1" customHeight="1">
      <c r="A2065" s="31" t="s">
        <v>2567</v>
      </c>
      <c r="B2065" s="32" t="s">
        <v>2568</v>
      </c>
      <c r="C2065" s="46"/>
      <c r="D2065" s="46" t="s">
        <v>2573</v>
      </c>
      <c r="E2065" s="46" t="s">
        <v>56</v>
      </c>
      <c r="F2065" s="46"/>
      <c r="G2065" s="46"/>
    </row>
    <row r="2066" spans="1:7" ht="15.75" hidden="1" customHeight="1">
      <c r="A2066" s="28" t="s">
        <v>2567</v>
      </c>
      <c r="B2066" s="29" t="s">
        <v>2568</v>
      </c>
      <c r="C2066" s="49"/>
      <c r="D2066" s="49" t="s">
        <v>2574</v>
      </c>
      <c r="E2066" s="49" t="s">
        <v>56</v>
      </c>
      <c r="F2066" s="49"/>
      <c r="G2066" s="49"/>
    </row>
    <row r="2067" spans="1:7" ht="15.75" hidden="1" customHeight="1">
      <c r="A2067" s="31" t="s">
        <v>2567</v>
      </c>
      <c r="B2067" s="32" t="s">
        <v>2568</v>
      </c>
      <c r="C2067" s="46"/>
      <c r="D2067" s="46" t="s">
        <v>2575</v>
      </c>
      <c r="E2067" s="46" t="s">
        <v>56</v>
      </c>
      <c r="F2067" s="46"/>
      <c r="G2067" s="46"/>
    </row>
    <row r="2068" spans="1:7" ht="15.75" hidden="1" customHeight="1">
      <c r="A2068" s="28" t="s">
        <v>2567</v>
      </c>
      <c r="B2068" s="29" t="s">
        <v>2568</v>
      </c>
      <c r="C2068" s="49"/>
      <c r="D2068" s="49" t="s">
        <v>2576</v>
      </c>
      <c r="E2068" s="49" t="s">
        <v>56</v>
      </c>
      <c r="F2068" s="49"/>
      <c r="G2068" s="49"/>
    </row>
    <row r="2069" spans="1:7" ht="15.75" hidden="1" customHeight="1">
      <c r="A2069" s="31" t="s">
        <v>2567</v>
      </c>
      <c r="B2069" s="32" t="s">
        <v>2568</v>
      </c>
      <c r="C2069" s="46"/>
      <c r="D2069" s="46" t="s">
        <v>2577</v>
      </c>
      <c r="E2069" s="46" t="s">
        <v>56</v>
      </c>
      <c r="F2069" s="46"/>
      <c r="G2069" s="46"/>
    </row>
    <row r="2070" spans="1:7" ht="15.75" hidden="1" customHeight="1">
      <c r="A2070" s="28" t="s">
        <v>2567</v>
      </c>
      <c r="B2070" s="29" t="s">
        <v>2568</v>
      </c>
      <c r="C2070" s="49"/>
      <c r="D2070" s="49" t="s">
        <v>2578</v>
      </c>
      <c r="E2070" s="49" t="s">
        <v>56</v>
      </c>
      <c r="F2070" s="49"/>
      <c r="G2070" s="49"/>
    </row>
    <row r="2071" spans="1:7" ht="15.75" hidden="1" customHeight="1">
      <c r="A2071" s="31" t="s">
        <v>2567</v>
      </c>
      <c r="B2071" s="32" t="s">
        <v>2568</v>
      </c>
      <c r="C2071" s="46"/>
      <c r="D2071" s="46" t="s">
        <v>2579</v>
      </c>
      <c r="E2071" s="46" t="s">
        <v>56</v>
      </c>
      <c r="F2071" s="46"/>
      <c r="G2071" s="46"/>
    </row>
    <row r="2072" spans="1:7" ht="15.75" hidden="1" customHeight="1">
      <c r="A2072" s="28" t="s">
        <v>2567</v>
      </c>
      <c r="B2072" s="29" t="s">
        <v>2568</v>
      </c>
      <c r="C2072" s="49"/>
      <c r="D2072" s="49" t="s">
        <v>2580</v>
      </c>
      <c r="E2072" s="49" t="s">
        <v>56</v>
      </c>
      <c r="F2072" s="49"/>
      <c r="G2072" s="49"/>
    </row>
    <row r="2073" spans="1:7" ht="15.75" hidden="1" customHeight="1">
      <c r="A2073" s="31" t="s">
        <v>2567</v>
      </c>
      <c r="B2073" s="32" t="s">
        <v>2581</v>
      </c>
      <c r="C2073" s="46"/>
      <c r="D2073" s="46" t="s">
        <v>2582</v>
      </c>
      <c r="E2073" s="46" t="s">
        <v>56</v>
      </c>
      <c r="F2073" s="46"/>
      <c r="G2073" s="46"/>
    </row>
    <row r="2074" spans="1:7" ht="15.75" hidden="1" customHeight="1">
      <c r="A2074" s="28" t="s">
        <v>2567</v>
      </c>
      <c r="B2074" s="29" t="s">
        <v>2581</v>
      </c>
      <c r="C2074" s="49"/>
      <c r="D2074" s="49" t="s">
        <v>2583</v>
      </c>
      <c r="E2074" s="49" t="s">
        <v>56</v>
      </c>
      <c r="F2074" s="49"/>
      <c r="G2074" s="49"/>
    </row>
    <row r="2075" spans="1:7" ht="15.75" hidden="1" customHeight="1">
      <c r="A2075" s="31" t="s">
        <v>2567</v>
      </c>
      <c r="B2075" s="32" t="s">
        <v>2581</v>
      </c>
      <c r="C2075" s="46"/>
      <c r="D2075" s="46" t="s">
        <v>2584</v>
      </c>
      <c r="E2075" s="46" t="s">
        <v>56</v>
      </c>
      <c r="F2075" s="46"/>
      <c r="G2075" s="46"/>
    </row>
    <row r="2076" spans="1:7" ht="15.75" hidden="1" customHeight="1">
      <c r="A2076" s="28" t="s">
        <v>2567</v>
      </c>
      <c r="B2076" s="29"/>
      <c r="C2076" s="49"/>
      <c r="D2076" s="49" t="s">
        <v>2585</v>
      </c>
      <c r="E2076" s="49" t="s">
        <v>56</v>
      </c>
      <c r="F2076" s="49"/>
      <c r="G2076" s="49"/>
    </row>
    <row r="2077" spans="1:7" ht="15.75" hidden="1" customHeight="1">
      <c r="A2077" s="31" t="s">
        <v>2586</v>
      </c>
      <c r="B2077" s="32" t="s">
        <v>2587</v>
      </c>
      <c r="C2077" s="46"/>
      <c r="D2077" s="46" t="s">
        <v>2588</v>
      </c>
      <c r="E2077" s="46" t="s">
        <v>56</v>
      </c>
      <c r="F2077" s="46"/>
      <c r="G2077" s="46"/>
    </row>
    <row r="2078" spans="1:7" ht="15.75" hidden="1" customHeight="1">
      <c r="A2078" s="28" t="s">
        <v>2586</v>
      </c>
      <c r="B2078" s="29" t="s">
        <v>2589</v>
      </c>
      <c r="C2078" s="49"/>
      <c r="D2078" s="49" t="s">
        <v>2590</v>
      </c>
      <c r="E2078" s="49" t="s">
        <v>56</v>
      </c>
      <c r="F2078" s="49"/>
      <c r="G2078" s="49"/>
    </row>
    <row r="2079" spans="1:7" ht="15.75" hidden="1" customHeight="1">
      <c r="A2079" s="31" t="s">
        <v>2586</v>
      </c>
      <c r="B2079" s="32" t="s">
        <v>2587</v>
      </c>
      <c r="C2079" s="46"/>
      <c r="D2079" s="46" t="s">
        <v>2591</v>
      </c>
      <c r="E2079" s="46" t="s">
        <v>56</v>
      </c>
      <c r="F2079" s="46"/>
      <c r="G2079" s="46"/>
    </row>
    <row r="2080" spans="1:7" ht="15.75" hidden="1" customHeight="1">
      <c r="A2080" s="28" t="s">
        <v>2586</v>
      </c>
      <c r="B2080" s="29" t="s">
        <v>2587</v>
      </c>
      <c r="C2080" s="49"/>
      <c r="D2080" s="49" t="s">
        <v>2592</v>
      </c>
      <c r="E2080" s="49" t="s">
        <v>56</v>
      </c>
      <c r="F2080" s="49"/>
      <c r="G2080" s="49"/>
    </row>
    <row r="2081" spans="1:7" ht="15.75" hidden="1" customHeight="1">
      <c r="A2081" s="31" t="s">
        <v>2586</v>
      </c>
      <c r="B2081" s="32" t="s">
        <v>2589</v>
      </c>
      <c r="C2081" s="46"/>
      <c r="D2081" s="46" t="s">
        <v>2593</v>
      </c>
      <c r="E2081" s="46" t="s">
        <v>56</v>
      </c>
      <c r="F2081" s="46"/>
      <c r="G2081" s="46"/>
    </row>
    <row r="2082" spans="1:7" ht="15.75" hidden="1" customHeight="1">
      <c r="A2082" s="28" t="s">
        <v>2586</v>
      </c>
      <c r="B2082" s="29" t="s">
        <v>2589</v>
      </c>
      <c r="C2082" s="49"/>
      <c r="D2082" s="49" t="s">
        <v>2594</v>
      </c>
      <c r="E2082" s="49" t="s">
        <v>56</v>
      </c>
      <c r="F2082" s="49"/>
      <c r="G2082" s="49"/>
    </row>
    <row r="2083" spans="1:7" ht="15.75" hidden="1" customHeight="1">
      <c r="A2083" s="31" t="s">
        <v>2586</v>
      </c>
      <c r="B2083" s="32" t="s">
        <v>2587</v>
      </c>
      <c r="C2083" s="46"/>
      <c r="D2083" s="46" t="s">
        <v>2595</v>
      </c>
      <c r="E2083" s="46" t="s">
        <v>56</v>
      </c>
      <c r="F2083" s="46"/>
      <c r="G2083" s="46"/>
    </row>
    <row r="2084" spans="1:7" ht="15.75" hidden="1" customHeight="1">
      <c r="A2084" s="28" t="s">
        <v>2586</v>
      </c>
      <c r="B2084" s="29" t="s">
        <v>2589</v>
      </c>
      <c r="C2084" s="49"/>
      <c r="D2084" s="49" t="s">
        <v>2596</v>
      </c>
      <c r="E2084" s="49" t="s">
        <v>56</v>
      </c>
      <c r="F2084" s="49"/>
      <c r="G2084" s="49"/>
    </row>
    <row r="2085" spans="1:7" ht="15.75" hidden="1" customHeight="1">
      <c r="A2085" s="31" t="s">
        <v>2586</v>
      </c>
      <c r="B2085" s="32" t="s">
        <v>2587</v>
      </c>
      <c r="C2085" s="46"/>
      <c r="D2085" s="46" t="s">
        <v>2597</v>
      </c>
      <c r="E2085" s="46" t="s">
        <v>56</v>
      </c>
      <c r="F2085" s="46"/>
      <c r="G2085" s="46"/>
    </row>
    <row r="2086" spans="1:7" ht="15.75" hidden="1" customHeight="1">
      <c r="A2086" s="28" t="s">
        <v>2586</v>
      </c>
      <c r="B2086" s="29" t="s">
        <v>2589</v>
      </c>
      <c r="C2086" s="49"/>
      <c r="D2086" s="49" t="s">
        <v>2598</v>
      </c>
      <c r="E2086" s="49" t="s">
        <v>56</v>
      </c>
      <c r="F2086" s="49"/>
      <c r="G2086" s="49"/>
    </row>
    <row r="2087" spans="1:7" ht="15.75" hidden="1" customHeight="1">
      <c r="A2087" s="31" t="s">
        <v>2586</v>
      </c>
      <c r="B2087" s="32" t="s">
        <v>2587</v>
      </c>
      <c r="C2087" s="46"/>
      <c r="D2087" s="46" t="s">
        <v>2599</v>
      </c>
      <c r="E2087" s="46" t="s">
        <v>56</v>
      </c>
      <c r="F2087" s="46"/>
      <c r="G2087" s="46"/>
    </row>
    <row r="2088" spans="1:7" ht="15.75" hidden="1" customHeight="1">
      <c r="A2088" s="28" t="s">
        <v>2586</v>
      </c>
      <c r="B2088" s="29" t="s">
        <v>2589</v>
      </c>
      <c r="C2088" s="49"/>
      <c r="D2088" s="49" t="s">
        <v>2600</v>
      </c>
      <c r="E2088" s="49" t="s">
        <v>56</v>
      </c>
      <c r="F2088" s="49"/>
      <c r="G2088" s="49"/>
    </row>
    <row r="2089" spans="1:7" ht="15.75" hidden="1" customHeight="1">
      <c r="A2089" s="31" t="s">
        <v>2586</v>
      </c>
      <c r="B2089" s="32" t="s">
        <v>2587</v>
      </c>
      <c r="C2089" s="46"/>
      <c r="D2089" s="46" t="s">
        <v>2601</v>
      </c>
      <c r="E2089" s="46" t="s">
        <v>56</v>
      </c>
      <c r="F2089" s="46"/>
      <c r="G2089" s="46"/>
    </row>
    <row r="2090" spans="1:7" ht="15.75" hidden="1" customHeight="1">
      <c r="A2090" s="28" t="s">
        <v>2586</v>
      </c>
      <c r="B2090" s="29" t="s">
        <v>2589</v>
      </c>
      <c r="C2090" s="49"/>
      <c r="D2090" s="49" t="s">
        <v>2602</v>
      </c>
      <c r="E2090" s="49" t="s">
        <v>56</v>
      </c>
      <c r="F2090" s="49"/>
      <c r="G2090" s="49"/>
    </row>
    <row r="2091" spans="1:7" ht="15.75" hidden="1" customHeight="1">
      <c r="A2091" s="31" t="s">
        <v>2603</v>
      </c>
      <c r="B2091" s="32" t="s">
        <v>998</v>
      </c>
      <c r="C2091" s="46"/>
      <c r="D2091" s="46" t="s">
        <v>2604</v>
      </c>
      <c r="E2091" s="46" t="s">
        <v>56</v>
      </c>
      <c r="F2091" s="46"/>
      <c r="G2091" s="46"/>
    </row>
    <row r="2092" spans="1:7" ht="15.75" hidden="1" customHeight="1">
      <c r="A2092" s="28" t="s">
        <v>2603</v>
      </c>
      <c r="B2092" s="29" t="s">
        <v>998</v>
      </c>
      <c r="C2092" s="49"/>
      <c r="D2092" s="49" t="s">
        <v>2605</v>
      </c>
      <c r="E2092" s="49" t="s">
        <v>56</v>
      </c>
      <c r="F2092" s="49"/>
      <c r="G2092" s="49"/>
    </row>
    <row r="2093" spans="1:7" ht="15.75" hidden="1" customHeight="1">
      <c r="A2093" s="31" t="s">
        <v>2603</v>
      </c>
      <c r="B2093" s="32" t="s">
        <v>998</v>
      </c>
      <c r="C2093" s="46"/>
      <c r="D2093" s="46" t="s">
        <v>2606</v>
      </c>
      <c r="E2093" s="46" t="s">
        <v>56</v>
      </c>
      <c r="F2093" s="46"/>
      <c r="G2093" s="46"/>
    </row>
    <row r="2094" spans="1:7" ht="15.75" hidden="1" customHeight="1">
      <c r="A2094" s="28" t="s">
        <v>2603</v>
      </c>
      <c r="B2094" s="29" t="s">
        <v>1006</v>
      </c>
      <c r="C2094" s="49"/>
      <c r="D2094" s="49" t="s">
        <v>2607</v>
      </c>
      <c r="E2094" s="49" t="s">
        <v>56</v>
      </c>
      <c r="F2094" s="49"/>
      <c r="G2094" s="49"/>
    </row>
    <row r="2095" spans="1:7" ht="15.75" hidden="1" customHeight="1">
      <c r="A2095" s="31" t="s">
        <v>2603</v>
      </c>
      <c r="B2095" s="32" t="s">
        <v>1006</v>
      </c>
      <c r="C2095" s="46"/>
      <c r="D2095" s="46" t="s">
        <v>2608</v>
      </c>
      <c r="E2095" s="46" t="s">
        <v>56</v>
      </c>
      <c r="F2095" s="46"/>
      <c r="G2095" s="46"/>
    </row>
    <row r="2096" spans="1:7" ht="15.75" hidden="1" customHeight="1">
      <c r="A2096" s="28" t="s">
        <v>2603</v>
      </c>
      <c r="B2096" s="29" t="s">
        <v>1006</v>
      </c>
      <c r="C2096" s="49"/>
      <c r="D2096" s="49" t="s">
        <v>2609</v>
      </c>
      <c r="E2096" s="49" t="s">
        <v>56</v>
      </c>
      <c r="F2096" s="49"/>
      <c r="G2096" s="49"/>
    </row>
    <row r="2097" spans="1:7" ht="15.75" hidden="1" customHeight="1">
      <c r="A2097" s="31" t="s">
        <v>2603</v>
      </c>
      <c r="B2097" s="32" t="s">
        <v>1006</v>
      </c>
      <c r="C2097" s="46"/>
      <c r="D2097" s="46" t="s">
        <v>2610</v>
      </c>
      <c r="E2097" s="46" t="s">
        <v>56</v>
      </c>
      <c r="F2097" s="46"/>
      <c r="G2097" s="46"/>
    </row>
    <row r="2098" spans="1:7" ht="15.75" hidden="1" customHeight="1">
      <c r="A2098" s="28" t="s">
        <v>2603</v>
      </c>
      <c r="B2098" s="29" t="s">
        <v>1006</v>
      </c>
      <c r="C2098" s="49"/>
      <c r="D2098" s="49" t="s">
        <v>2611</v>
      </c>
      <c r="E2098" s="49" t="s">
        <v>56</v>
      </c>
      <c r="F2098" s="49"/>
      <c r="G2098" s="49"/>
    </row>
    <row r="2099" spans="1:7" ht="15.75" hidden="1" customHeight="1">
      <c r="A2099" s="31" t="s">
        <v>2603</v>
      </c>
      <c r="B2099" s="32" t="s">
        <v>1006</v>
      </c>
      <c r="C2099" s="46"/>
      <c r="D2099" s="46" t="s">
        <v>2612</v>
      </c>
      <c r="E2099" s="46" t="s">
        <v>56</v>
      </c>
      <c r="F2099" s="46"/>
      <c r="G2099" s="46"/>
    </row>
    <row r="2100" spans="1:7" ht="15.75" hidden="1" customHeight="1">
      <c r="A2100" s="28" t="s">
        <v>2603</v>
      </c>
      <c r="B2100" s="29" t="s">
        <v>1006</v>
      </c>
      <c r="C2100" s="49"/>
      <c r="D2100" s="49" t="s">
        <v>2613</v>
      </c>
      <c r="E2100" s="49" t="s">
        <v>56</v>
      </c>
      <c r="F2100" s="49"/>
      <c r="G2100" s="49"/>
    </row>
    <row r="2101" spans="1:7" ht="15.75" hidden="1" customHeight="1">
      <c r="A2101" s="31" t="s">
        <v>2603</v>
      </c>
      <c r="B2101" s="32" t="s">
        <v>1006</v>
      </c>
      <c r="C2101" s="46"/>
      <c r="D2101" s="46" t="s">
        <v>2614</v>
      </c>
      <c r="E2101" s="46" t="s">
        <v>56</v>
      </c>
      <c r="F2101" s="46"/>
      <c r="G2101" s="46"/>
    </row>
    <row r="2102" spans="1:7" ht="15.75" hidden="1" customHeight="1">
      <c r="A2102" s="28" t="s">
        <v>2603</v>
      </c>
      <c r="B2102" s="29" t="s">
        <v>1006</v>
      </c>
      <c r="C2102" s="49"/>
      <c r="D2102" s="49" t="s">
        <v>2615</v>
      </c>
      <c r="E2102" s="49" t="s">
        <v>56</v>
      </c>
      <c r="F2102" s="49"/>
      <c r="G2102" s="49"/>
    </row>
    <row r="2103" spans="1:7" ht="15.75" hidden="1" customHeight="1">
      <c r="A2103" s="31" t="s">
        <v>2603</v>
      </c>
      <c r="B2103" s="32" t="s">
        <v>1006</v>
      </c>
      <c r="C2103" s="46"/>
      <c r="D2103" s="46" t="s">
        <v>2616</v>
      </c>
      <c r="E2103" s="46" t="s">
        <v>56</v>
      </c>
      <c r="F2103" s="46"/>
      <c r="G2103" s="46"/>
    </row>
    <row r="2104" spans="1:7" ht="15.75" hidden="1" customHeight="1">
      <c r="A2104" s="28" t="s">
        <v>2617</v>
      </c>
      <c r="B2104" s="29" t="s">
        <v>2618</v>
      </c>
      <c r="C2104" s="49"/>
      <c r="D2104" s="49" t="s">
        <v>2619</v>
      </c>
      <c r="E2104" s="49" t="s">
        <v>56</v>
      </c>
      <c r="F2104" s="49"/>
      <c r="G2104" s="49"/>
    </row>
    <row r="2105" spans="1:7" ht="15.75" hidden="1" customHeight="1">
      <c r="A2105" s="31" t="s">
        <v>2617</v>
      </c>
      <c r="B2105" s="32" t="s">
        <v>2620</v>
      </c>
      <c r="C2105" s="46"/>
      <c r="D2105" s="46" t="s">
        <v>2621</v>
      </c>
      <c r="E2105" s="46" t="s">
        <v>56</v>
      </c>
      <c r="F2105" s="46"/>
      <c r="G2105" s="46"/>
    </row>
    <row r="2106" spans="1:7" ht="15.75" hidden="1" customHeight="1">
      <c r="A2106" s="28" t="s">
        <v>2617</v>
      </c>
      <c r="B2106" s="29" t="s">
        <v>2618</v>
      </c>
      <c r="C2106" s="49"/>
      <c r="D2106" s="49" t="s">
        <v>2622</v>
      </c>
      <c r="E2106" s="49" t="s">
        <v>56</v>
      </c>
      <c r="F2106" s="49"/>
      <c r="G2106" s="49"/>
    </row>
    <row r="2107" spans="1:7" ht="15.75" hidden="1" customHeight="1">
      <c r="A2107" s="31" t="s">
        <v>2617</v>
      </c>
      <c r="B2107" s="32" t="s">
        <v>2618</v>
      </c>
      <c r="C2107" s="46"/>
      <c r="D2107" s="46" t="s">
        <v>2623</v>
      </c>
      <c r="E2107" s="46" t="s">
        <v>56</v>
      </c>
      <c r="F2107" s="46"/>
      <c r="G2107" s="46"/>
    </row>
    <row r="2108" spans="1:7" ht="15.75" hidden="1" customHeight="1">
      <c r="A2108" s="28" t="s">
        <v>2617</v>
      </c>
      <c r="B2108" s="29" t="s">
        <v>2618</v>
      </c>
      <c r="C2108" s="49"/>
      <c r="D2108" s="49" t="s">
        <v>2624</v>
      </c>
      <c r="E2108" s="49" t="s">
        <v>56</v>
      </c>
      <c r="F2108" s="49"/>
      <c r="G2108" s="49"/>
    </row>
    <row r="2109" spans="1:7" ht="15.75" hidden="1" customHeight="1">
      <c r="A2109" s="31" t="s">
        <v>2617</v>
      </c>
      <c r="B2109" s="32" t="s">
        <v>2620</v>
      </c>
      <c r="C2109" s="46"/>
      <c r="D2109" s="46" t="s">
        <v>2625</v>
      </c>
      <c r="E2109" s="46" t="s">
        <v>56</v>
      </c>
      <c r="F2109" s="46"/>
      <c r="G2109" s="46"/>
    </row>
    <row r="2110" spans="1:7" ht="15.75" hidden="1" customHeight="1">
      <c r="A2110" s="28" t="s">
        <v>2617</v>
      </c>
      <c r="B2110" s="29" t="s">
        <v>2620</v>
      </c>
      <c r="C2110" s="49"/>
      <c r="D2110" s="49" t="s">
        <v>2626</v>
      </c>
      <c r="E2110" s="49" t="s">
        <v>56</v>
      </c>
      <c r="F2110" s="49"/>
      <c r="G2110" s="49"/>
    </row>
    <row r="2111" spans="1:7" ht="15.75" hidden="1" customHeight="1">
      <c r="A2111" s="31" t="s">
        <v>2617</v>
      </c>
      <c r="B2111" s="32" t="s">
        <v>2618</v>
      </c>
      <c r="C2111" s="46"/>
      <c r="D2111" s="46" t="s">
        <v>2627</v>
      </c>
      <c r="E2111" s="46" t="s">
        <v>56</v>
      </c>
      <c r="F2111" s="46"/>
      <c r="G2111" s="46"/>
    </row>
    <row r="2112" spans="1:7" ht="15.75" hidden="1" customHeight="1">
      <c r="A2112" s="28" t="s">
        <v>2617</v>
      </c>
      <c r="B2112" s="29" t="s">
        <v>2620</v>
      </c>
      <c r="C2112" s="49"/>
      <c r="D2112" s="49" t="s">
        <v>2628</v>
      </c>
      <c r="E2112" s="49" t="s">
        <v>56</v>
      </c>
      <c r="F2112" s="49"/>
      <c r="G2112" s="49"/>
    </row>
    <row r="2113" spans="1:7" ht="15.75" hidden="1" customHeight="1">
      <c r="A2113" s="31" t="s">
        <v>2617</v>
      </c>
      <c r="B2113" s="32" t="s">
        <v>2618</v>
      </c>
      <c r="C2113" s="46"/>
      <c r="D2113" s="46" t="s">
        <v>2629</v>
      </c>
      <c r="E2113" s="46" t="s">
        <v>56</v>
      </c>
      <c r="F2113" s="46"/>
      <c r="G2113" s="46"/>
    </row>
    <row r="2114" spans="1:7" ht="15.75" hidden="1" customHeight="1">
      <c r="A2114" s="28" t="s">
        <v>2617</v>
      </c>
      <c r="B2114" s="29" t="s">
        <v>2620</v>
      </c>
      <c r="C2114" s="49"/>
      <c r="D2114" s="49" t="s">
        <v>2630</v>
      </c>
      <c r="E2114" s="49" t="s">
        <v>56</v>
      </c>
      <c r="F2114" s="49"/>
      <c r="G2114" s="49"/>
    </row>
    <row r="2115" spans="1:7" ht="15.75" hidden="1" customHeight="1">
      <c r="A2115" s="31" t="s">
        <v>2617</v>
      </c>
      <c r="B2115" s="32" t="s">
        <v>2620</v>
      </c>
      <c r="C2115" s="46"/>
      <c r="D2115" s="46" t="s">
        <v>2631</v>
      </c>
      <c r="E2115" s="46" t="s">
        <v>56</v>
      </c>
      <c r="F2115" s="46"/>
      <c r="G2115" s="46"/>
    </row>
    <row r="2116" spans="1:7" ht="15.75" hidden="1" customHeight="1">
      <c r="A2116" s="28" t="s">
        <v>2617</v>
      </c>
      <c r="B2116" s="29" t="s">
        <v>2618</v>
      </c>
      <c r="C2116" s="49"/>
      <c r="D2116" s="49" t="s">
        <v>2632</v>
      </c>
      <c r="E2116" s="49" t="s">
        <v>56</v>
      </c>
      <c r="F2116" s="49"/>
      <c r="G2116" s="49"/>
    </row>
    <row r="2117" spans="1:7" ht="15.75" hidden="1" customHeight="1">
      <c r="A2117" s="31" t="s">
        <v>2617</v>
      </c>
      <c r="B2117" s="32" t="s">
        <v>2618</v>
      </c>
      <c r="C2117" s="46"/>
      <c r="D2117" s="46" t="s">
        <v>2633</v>
      </c>
      <c r="E2117" s="46" t="s">
        <v>56</v>
      </c>
      <c r="F2117" s="46"/>
      <c r="G2117" s="46"/>
    </row>
    <row r="2118" spans="1:7" ht="15.75" hidden="1" customHeight="1">
      <c r="A2118" s="28" t="s">
        <v>2617</v>
      </c>
      <c r="B2118" s="29" t="s">
        <v>2618</v>
      </c>
      <c r="C2118" s="49"/>
      <c r="D2118" s="49" t="s">
        <v>2634</v>
      </c>
      <c r="E2118" s="49" t="s">
        <v>56</v>
      </c>
      <c r="F2118" s="49"/>
      <c r="G2118" s="49"/>
    </row>
    <row r="2119" spans="1:7" ht="15.75" hidden="1" customHeight="1">
      <c r="A2119" s="31" t="s">
        <v>2617</v>
      </c>
      <c r="B2119" s="32" t="s">
        <v>2618</v>
      </c>
      <c r="C2119" s="46"/>
      <c r="D2119" s="46" t="s">
        <v>2635</v>
      </c>
      <c r="E2119" s="46" t="s">
        <v>56</v>
      </c>
      <c r="F2119" s="46"/>
      <c r="G2119" s="46"/>
    </row>
    <row r="2120" spans="1:7" ht="15.75" hidden="1" customHeight="1">
      <c r="A2120" s="28" t="s">
        <v>2617</v>
      </c>
      <c r="B2120" s="29" t="s">
        <v>2618</v>
      </c>
      <c r="C2120" s="49"/>
      <c r="D2120" s="49" t="s">
        <v>2636</v>
      </c>
      <c r="E2120" s="49" t="s">
        <v>56</v>
      </c>
      <c r="F2120" s="49"/>
      <c r="G2120" s="49"/>
    </row>
    <row r="2121" spans="1:7" ht="15.75" hidden="1" customHeight="1">
      <c r="A2121" s="31" t="s">
        <v>2617</v>
      </c>
      <c r="B2121" s="32" t="s">
        <v>2620</v>
      </c>
      <c r="C2121" s="46"/>
      <c r="D2121" s="46" t="s">
        <v>2637</v>
      </c>
      <c r="E2121" s="46" t="s">
        <v>56</v>
      </c>
      <c r="F2121" s="46"/>
      <c r="G2121" s="46"/>
    </row>
    <row r="2122" spans="1:7" ht="15.75" hidden="1" customHeight="1">
      <c r="A2122" s="28" t="s">
        <v>2617</v>
      </c>
      <c r="B2122" s="29" t="s">
        <v>2618</v>
      </c>
      <c r="C2122" s="49"/>
      <c r="D2122" s="49" t="s">
        <v>2638</v>
      </c>
      <c r="E2122" s="49" t="s">
        <v>56</v>
      </c>
      <c r="F2122" s="49"/>
      <c r="G2122" s="49"/>
    </row>
    <row r="2123" spans="1:7" ht="15.75" hidden="1" customHeight="1">
      <c r="A2123" s="31" t="s">
        <v>2617</v>
      </c>
      <c r="B2123" s="32" t="s">
        <v>2620</v>
      </c>
      <c r="C2123" s="46"/>
      <c r="D2123" s="46" t="s">
        <v>2639</v>
      </c>
      <c r="E2123" s="46" t="s">
        <v>56</v>
      </c>
      <c r="F2123" s="46"/>
      <c r="G2123" s="46"/>
    </row>
    <row r="2124" spans="1:7" ht="15.75" hidden="1" customHeight="1">
      <c r="A2124" s="28" t="s">
        <v>2617</v>
      </c>
      <c r="B2124" s="29" t="s">
        <v>2640</v>
      </c>
      <c r="C2124" s="49"/>
      <c r="D2124" s="49" t="s">
        <v>2641</v>
      </c>
      <c r="E2124" s="49" t="s">
        <v>56</v>
      </c>
      <c r="F2124" s="49"/>
      <c r="G2124" s="49"/>
    </row>
    <row r="2125" spans="1:7" ht="15.75" hidden="1" customHeight="1">
      <c r="A2125" s="31" t="s">
        <v>2617</v>
      </c>
      <c r="B2125" s="32" t="s">
        <v>2640</v>
      </c>
      <c r="C2125" s="46"/>
      <c r="D2125" s="46" t="s">
        <v>2642</v>
      </c>
      <c r="E2125" s="46" t="s">
        <v>56</v>
      </c>
      <c r="F2125" s="46"/>
      <c r="G2125" s="46"/>
    </row>
    <row r="2126" spans="1:7" ht="15.75" hidden="1" customHeight="1">
      <c r="A2126" s="28" t="s">
        <v>2643</v>
      </c>
      <c r="B2126" s="29" t="s">
        <v>2644</v>
      </c>
      <c r="C2126" s="49"/>
      <c r="D2126" s="49" t="s">
        <v>2645</v>
      </c>
      <c r="E2126" s="49" t="s">
        <v>56</v>
      </c>
      <c r="F2126" s="49"/>
      <c r="G2126" s="49"/>
    </row>
    <row r="2127" spans="1:7" ht="15.75" hidden="1" customHeight="1">
      <c r="A2127" s="31" t="s">
        <v>2643</v>
      </c>
      <c r="B2127" s="32" t="s">
        <v>2644</v>
      </c>
      <c r="C2127" s="46"/>
      <c r="D2127" s="46" t="s">
        <v>2646</v>
      </c>
      <c r="E2127" s="46" t="s">
        <v>56</v>
      </c>
      <c r="F2127" s="46"/>
      <c r="G2127" s="46"/>
    </row>
    <row r="2128" spans="1:7" ht="15.75" hidden="1" customHeight="1">
      <c r="A2128" s="28" t="s">
        <v>2643</v>
      </c>
      <c r="B2128" s="29" t="s">
        <v>2644</v>
      </c>
      <c r="C2128" s="49"/>
      <c r="D2128" s="49" t="s">
        <v>2647</v>
      </c>
      <c r="E2128" s="49" t="s">
        <v>56</v>
      </c>
      <c r="F2128" s="49"/>
      <c r="G2128" s="49"/>
    </row>
    <row r="2129" spans="1:7" ht="15.75" hidden="1" customHeight="1">
      <c r="A2129" s="31" t="s">
        <v>2643</v>
      </c>
      <c r="B2129" s="32" t="s">
        <v>2644</v>
      </c>
      <c r="C2129" s="46"/>
      <c r="D2129" s="46" t="s">
        <v>2648</v>
      </c>
      <c r="E2129" s="46" t="s">
        <v>56</v>
      </c>
      <c r="F2129" s="46"/>
      <c r="G2129" s="46"/>
    </row>
    <row r="2130" spans="1:7" ht="15.75" hidden="1" customHeight="1">
      <c r="A2130" s="28" t="s">
        <v>2643</v>
      </c>
      <c r="B2130" s="29" t="s">
        <v>2644</v>
      </c>
      <c r="C2130" s="49"/>
      <c r="D2130" s="49" t="s">
        <v>2649</v>
      </c>
      <c r="E2130" s="49" t="s">
        <v>56</v>
      </c>
      <c r="F2130" s="49"/>
      <c r="G2130" s="49"/>
    </row>
    <row r="2131" spans="1:7" ht="15.75" hidden="1" customHeight="1">
      <c r="A2131" s="31" t="s">
        <v>2643</v>
      </c>
      <c r="B2131" s="32" t="s">
        <v>2644</v>
      </c>
      <c r="C2131" s="46"/>
      <c r="D2131" s="46" t="s">
        <v>2650</v>
      </c>
      <c r="E2131" s="46" t="s">
        <v>56</v>
      </c>
      <c r="F2131" s="46"/>
      <c r="G2131" s="46"/>
    </row>
    <row r="2132" spans="1:7" ht="15.75" hidden="1" customHeight="1">
      <c r="A2132" s="28" t="s">
        <v>2643</v>
      </c>
      <c r="B2132" s="29" t="s">
        <v>2644</v>
      </c>
      <c r="C2132" s="49"/>
      <c r="D2132" s="49" t="s">
        <v>2651</v>
      </c>
      <c r="E2132" s="49" t="s">
        <v>56</v>
      </c>
      <c r="F2132" s="49"/>
      <c r="G2132" s="49"/>
    </row>
    <row r="2133" spans="1:7" ht="15.75" hidden="1" customHeight="1">
      <c r="A2133" s="31" t="s">
        <v>2643</v>
      </c>
      <c r="B2133" s="32" t="s">
        <v>2644</v>
      </c>
      <c r="C2133" s="46"/>
      <c r="D2133" s="46" t="s">
        <v>2652</v>
      </c>
      <c r="E2133" s="46" t="s">
        <v>56</v>
      </c>
      <c r="F2133" s="46"/>
      <c r="G2133" s="46"/>
    </row>
    <row r="2134" spans="1:7" ht="15.75" hidden="1" customHeight="1">
      <c r="A2134" s="28" t="s">
        <v>2643</v>
      </c>
      <c r="B2134" s="29" t="s">
        <v>2644</v>
      </c>
      <c r="C2134" s="49"/>
      <c r="D2134" s="49" t="s">
        <v>2653</v>
      </c>
      <c r="E2134" s="49" t="s">
        <v>56</v>
      </c>
      <c r="F2134" s="49"/>
      <c r="G2134" s="49"/>
    </row>
    <row r="2135" spans="1:7" ht="15.75" hidden="1" customHeight="1">
      <c r="A2135" s="31" t="s">
        <v>2643</v>
      </c>
      <c r="B2135" s="32" t="s">
        <v>2644</v>
      </c>
      <c r="C2135" s="46"/>
      <c r="D2135" s="46" t="s">
        <v>2654</v>
      </c>
      <c r="E2135" s="46" t="s">
        <v>56</v>
      </c>
      <c r="F2135" s="46"/>
      <c r="G2135" s="46"/>
    </row>
    <row r="2136" spans="1:7" ht="15.75" hidden="1" customHeight="1">
      <c r="A2136" s="28" t="s">
        <v>2643</v>
      </c>
      <c r="B2136" s="29" t="s">
        <v>2644</v>
      </c>
      <c r="C2136" s="49"/>
      <c r="D2136" s="49" t="s">
        <v>2655</v>
      </c>
      <c r="E2136" s="49" t="s">
        <v>56</v>
      </c>
      <c r="F2136" s="49"/>
      <c r="G2136" s="49"/>
    </row>
    <row r="2137" spans="1:7" ht="15.75" hidden="1" customHeight="1">
      <c r="A2137" s="31" t="s">
        <v>2643</v>
      </c>
      <c r="B2137" s="32" t="s">
        <v>2656</v>
      </c>
      <c r="C2137" s="46"/>
      <c r="D2137" s="46" t="s">
        <v>2657</v>
      </c>
      <c r="E2137" s="46" t="s">
        <v>56</v>
      </c>
      <c r="F2137" s="46"/>
      <c r="G2137" s="46"/>
    </row>
    <row r="2138" spans="1:7" ht="15.75" hidden="1" customHeight="1">
      <c r="A2138" s="28"/>
      <c r="B2138" s="29"/>
      <c r="C2138" s="49"/>
      <c r="D2138" s="49"/>
      <c r="E2138" s="49"/>
      <c r="F2138" s="49"/>
      <c r="G2138" s="49"/>
    </row>
    <row r="2139" spans="1:7" ht="15.75" hidden="1" customHeight="1">
      <c r="A2139" s="31"/>
      <c r="B2139" s="32"/>
      <c r="C2139" s="46"/>
      <c r="D2139" s="46"/>
      <c r="E2139" s="46"/>
      <c r="F2139" s="46"/>
      <c r="G2139" s="46" t="s">
        <v>1742</v>
      </c>
    </row>
    <row r="2140" spans="1:7" ht="15.75" hidden="1" customHeight="1">
      <c r="A2140" s="28" t="s">
        <v>2658</v>
      </c>
      <c r="B2140" s="29" t="s">
        <v>2659</v>
      </c>
      <c r="C2140" s="49" t="s">
        <v>2660</v>
      </c>
      <c r="D2140" s="49"/>
      <c r="E2140" s="49" t="s">
        <v>56</v>
      </c>
      <c r="F2140" s="49" t="s">
        <v>402</v>
      </c>
      <c r="G2140" s="49" t="s">
        <v>820</v>
      </c>
    </row>
    <row r="2141" spans="1:7" ht="15.75" hidden="1" customHeight="1">
      <c r="A2141" s="31" t="s">
        <v>2658</v>
      </c>
      <c r="B2141" s="32" t="s">
        <v>2659</v>
      </c>
      <c r="C2141" s="46" t="s">
        <v>2661</v>
      </c>
      <c r="D2141" s="46"/>
      <c r="E2141" s="46" t="s">
        <v>56</v>
      </c>
      <c r="F2141" s="46" t="s">
        <v>402</v>
      </c>
      <c r="G2141" s="46" t="s">
        <v>820</v>
      </c>
    </row>
    <row r="2142" spans="1:7" ht="15.75" hidden="1" customHeight="1">
      <c r="A2142" s="28"/>
      <c r="B2142" s="29"/>
      <c r="C2142" s="49"/>
      <c r="D2142" s="49"/>
      <c r="E2142" s="49"/>
      <c r="F2142" s="49"/>
      <c r="G2142" s="49"/>
    </row>
    <row r="2143" spans="1:7" ht="15.75" hidden="1" customHeight="1">
      <c r="A2143" s="31" t="s">
        <v>2658</v>
      </c>
      <c r="B2143" s="32" t="s">
        <v>2659</v>
      </c>
      <c r="C2143" s="46" t="s">
        <v>2662</v>
      </c>
      <c r="D2143" s="46"/>
      <c r="E2143" s="46" t="s">
        <v>56</v>
      </c>
      <c r="F2143" s="46" t="s">
        <v>402</v>
      </c>
      <c r="G2143" s="46" t="s">
        <v>820</v>
      </c>
    </row>
    <row r="2144" spans="1:7" ht="15.75" hidden="1" customHeight="1">
      <c r="A2144" s="28"/>
      <c r="B2144" s="29"/>
      <c r="C2144" s="49"/>
      <c r="D2144" s="49"/>
      <c r="E2144" s="49"/>
      <c r="F2144" s="49"/>
      <c r="G2144" s="49"/>
    </row>
    <row r="2145" spans="1:7" ht="15.75" hidden="1" customHeight="1">
      <c r="A2145" s="31"/>
      <c r="B2145" s="32"/>
      <c r="C2145" s="46"/>
      <c r="D2145" s="46"/>
      <c r="E2145" s="46"/>
      <c r="F2145" s="46"/>
      <c r="G2145" s="46"/>
    </row>
    <row r="2146" spans="1:7" ht="15.75" hidden="1" customHeight="1">
      <c r="A2146" s="28"/>
      <c r="B2146" s="29"/>
      <c r="C2146" s="49"/>
      <c r="D2146" s="49"/>
      <c r="E2146" s="49"/>
      <c r="F2146" s="49"/>
      <c r="G2146" s="49"/>
    </row>
    <row r="2147" spans="1:7" ht="15.75" hidden="1" customHeight="1">
      <c r="A2147" s="31"/>
      <c r="B2147" s="32"/>
      <c r="C2147" s="46"/>
      <c r="D2147" s="46"/>
      <c r="E2147" s="46"/>
      <c r="F2147" s="46"/>
      <c r="G2147" s="46"/>
    </row>
    <row r="2148" spans="1:7" ht="15.75" hidden="1" customHeight="1">
      <c r="A2148" s="28"/>
      <c r="B2148" s="29"/>
      <c r="C2148" s="49"/>
      <c r="D2148" s="49"/>
      <c r="E2148" s="49"/>
      <c r="F2148" s="49"/>
      <c r="G2148" s="49"/>
    </row>
    <row r="2149" spans="1:7" ht="15.75" hidden="1" customHeight="1">
      <c r="A2149" s="31"/>
      <c r="B2149" s="32"/>
      <c r="C2149" s="46"/>
      <c r="D2149" s="46"/>
      <c r="E2149" s="46"/>
      <c r="F2149" s="46"/>
      <c r="G2149" s="46"/>
    </row>
    <row r="2150" spans="1:7" ht="15.75" hidden="1" customHeight="1">
      <c r="A2150" s="28"/>
      <c r="B2150" s="29"/>
      <c r="C2150" s="49"/>
      <c r="D2150" s="49"/>
      <c r="E2150" s="49"/>
      <c r="F2150" s="49"/>
      <c r="G2150" s="49"/>
    </row>
    <row r="2151" spans="1:7" ht="15.75" hidden="1" customHeight="1">
      <c r="A2151" s="31"/>
      <c r="B2151" s="32"/>
      <c r="C2151" s="46"/>
      <c r="D2151" s="46"/>
      <c r="E2151" s="46"/>
      <c r="F2151" s="46"/>
      <c r="G2151" s="46"/>
    </row>
    <row r="2152" spans="1:7" ht="15.75" hidden="1" customHeight="1">
      <c r="A2152" s="28"/>
      <c r="B2152" s="29"/>
      <c r="C2152" s="49"/>
      <c r="D2152" s="49"/>
      <c r="E2152" s="49"/>
      <c r="F2152" s="49"/>
      <c r="G2152" s="49"/>
    </row>
    <row r="2153" spans="1:7" ht="15.75" hidden="1" customHeight="1">
      <c r="A2153" s="31"/>
      <c r="B2153" s="32"/>
      <c r="C2153" s="46"/>
      <c r="D2153" s="46"/>
      <c r="E2153" s="46"/>
      <c r="F2153" s="46"/>
      <c r="G2153" s="46"/>
    </row>
    <row r="2154" spans="1:7" ht="15.75" hidden="1" customHeight="1">
      <c r="A2154" s="28"/>
      <c r="B2154" s="29"/>
      <c r="C2154" s="49"/>
      <c r="D2154" s="49"/>
      <c r="E2154" s="49"/>
      <c r="F2154" s="49"/>
      <c r="G2154" s="49"/>
    </row>
    <row r="2155" spans="1:7" ht="15.75" hidden="1" customHeight="1">
      <c r="A2155" s="31"/>
      <c r="B2155" s="32"/>
      <c r="C2155" s="46"/>
      <c r="D2155" s="46"/>
      <c r="E2155" s="46"/>
      <c r="F2155" s="46"/>
      <c r="G2155" s="46"/>
    </row>
    <row r="2156" spans="1:7" ht="15.75" hidden="1" customHeight="1">
      <c r="A2156" s="28" t="s">
        <v>2663</v>
      </c>
      <c r="B2156" s="29" t="s">
        <v>2664</v>
      </c>
      <c r="C2156" s="49"/>
      <c r="D2156" s="49" t="s">
        <v>2665</v>
      </c>
      <c r="E2156" s="49" t="s">
        <v>56</v>
      </c>
      <c r="F2156" s="49"/>
      <c r="G2156" s="49"/>
    </row>
    <row r="2157" spans="1:7" ht="15.75" hidden="1" customHeight="1">
      <c r="A2157" s="31" t="s">
        <v>2663</v>
      </c>
      <c r="B2157" s="32" t="s">
        <v>2664</v>
      </c>
      <c r="C2157" s="46"/>
      <c r="D2157" s="46" t="s">
        <v>2666</v>
      </c>
      <c r="E2157" s="46" t="s">
        <v>56</v>
      </c>
      <c r="F2157" s="46"/>
      <c r="G2157" s="46"/>
    </row>
    <row r="2158" spans="1:7" ht="15.75" hidden="1" customHeight="1">
      <c r="A2158" s="28" t="s">
        <v>2663</v>
      </c>
      <c r="B2158" s="29" t="s">
        <v>2664</v>
      </c>
      <c r="C2158" s="49"/>
      <c r="D2158" s="49" t="s">
        <v>2667</v>
      </c>
      <c r="E2158" s="49" t="s">
        <v>56</v>
      </c>
      <c r="F2158" s="49"/>
      <c r="G2158" s="49"/>
    </row>
    <row r="2159" spans="1:7" ht="15.75" hidden="1" customHeight="1">
      <c r="A2159" s="31" t="s">
        <v>2663</v>
      </c>
      <c r="B2159" s="32" t="s">
        <v>2664</v>
      </c>
      <c r="C2159" s="46"/>
      <c r="D2159" s="46" t="s">
        <v>2668</v>
      </c>
      <c r="E2159" s="46" t="s">
        <v>56</v>
      </c>
      <c r="F2159" s="46"/>
      <c r="G2159" s="46"/>
    </row>
    <row r="2160" spans="1:7" ht="15.75" hidden="1" customHeight="1">
      <c r="A2160" s="28" t="s">
        <v>2663</v>
      </c>
      <c r="B2160" s="29" t="s">
        <v>2664</v>
      </c>
      <c r="C2160" s="49"/>
      <c r="D2160" s="49" t="s">
        <v>2669</v>
      </c>
      <c r="E2160" s="49" t="s">
        <v>56</v>
      </c>
      <c r="F2160" s="49"/>
      <c r="G2160" s="49"/>
    </row>
    <row r="2161" spans="1:7" ht="15.75" hidden="1" customHeight="1">
      <c r="A2161" s="31" t="s">
        <v>2663</v>
      </c>
      <c r="B2161" s="32" t="s">
        <v>2664</v>
      </c>
      <c r="C2161" s="46"/>
      <c r="D2161" s="46" t="s">
        <v>2670</v>
      </c>
      <c r="E2161" s="46" t="s">
        <v>56</v>
      </c>
      <c r="F2161" s="46"/>
      <c r="G2161" s="46"/>
    </row>
    <row r="2162" spans="1:7" ht="15.75" hidden="1" customHeight="1">
      <c r="A2162" s="28" t="s">
        <v>2663</v>
      </c>
      <c r="B2162" s="29" t="s">
        <v>2664</v>
      </c>
      <c r="C2162" s="49"/>
      <c r="D2162" s="49" t="s">
        <v>2671</v>
      </c>
      <c r="E2162" s="49" t="s">
        <v>56</v>
      </c>
      <c r="F2162" s="49"/>
      <c r="G2162" s="49"/>
    </row>
    <row r="2163" spans="1:7" ht="15.75" hidden="1" customHeight="1">
      <c r="A2163" s="31" t="s">
        <v>2672</v>
      </c>
      <c r="B2163" s="32" t="s">
        <v>1561</v>
      </c>
      <c r="C2163" s="46"/>
      <c r="D2163" s="46" t="s">
        <v>2673</v>
      </c>
      <c r="E2163" s="46" t="s">
        <v>56</v>
      </c>
      <c r="F2163" s="46"/>
      <c r="G2163" s="46"/>
    </row>
    <row r="2164" spans="1:7" ht="15.75" hidden="1" customHeight="1">
      <c r="A2164" s="28" t="s">
        <v>2672</v>
      </c>
      <c r="B2164" s="29" t="s">
        <v>2674</v>
      </c>
      <c r="C2164" s="49"/>
      <c r="D2164" s="49" t="s">
        <v>2675</v>
      </c>
      <c r="E2164" s="49" t="s">
        <v>56</v>
      </c>
      <c r="F2164" s="49"/>
      <c r="G2164" s="49"/>
    </row>
    <row r="2165" spans="1:7" ht="15.75" hidden="1" customHeight="1">
      <c r="A2165" s="31" t="s">
        <v>2672</v>
      </c>
      <c r="B2165" s="32" t="s">
        <v>1561</v>
      </c>
      <c r="C2165" s="46"/>
      <c r="D2165" s="46" t="s">
        <v>2676</v>
      </c>
      <c r="E2165" s="46" t="s">
        <v>56</v>
      </c>
      <c r="F2165" s="46"/>
      <c r="G2165" s="46"/>
    </row>
    <row r="2166" spans="1:7" ht="15.75" hidden="1" customHeight="1">
      <c r="A2166" s="28" t="s">
        <v>2672</v>
      </c>
      <c r="B2166" s="29" t="s">
        <v>2674</v>
      </c>
      <c r="C2166" s="49"/>
      <c r="D2166" s="49" t="s">
        <v>2677</v>
      </c>
      <c r="E2166" s="49" t="s">
        <v>56</v>
      </c>
      <c r="F2166" s="49"/>
      <c r="G2166" s="49"/>
    </row>
    <row r="2167" spans="1:7" ht="15.75" hidden="1" customHeight="1">
      <c r="A2167" s="31" t="s">
        <v>2672</v>
      </c>
      <c r="B2167" s="32" t="s">
        <v>2674</v>
      </c>
      <c r="C2167" s="46"/>
      <c r="D2167" s="46" t="s">
        <v>2678</v>
      </c>
      <c r="E2167" s="46" t="s">
        <v>56</v>
      </c>
      <c r="F2167" s="46"/>
      <c r="G2167" s="46"/>
    </row>
    <row r="2168" spans="1:7" ht="15.75" hidden="1" customHeight="1">
      <c r="A2168" s="28" t="s">
        <v>2672</v>
      </c>
      <c r="B2168" s="29" t="s">
        <v>2674</v>
      </c>
      <c r="C2168" s="49"/>
      <c r="D2168" s="49" t="s">
        <v>2679</v>
      </c>
      <c r="E2168" s="49" t="s">
        <v>56</v>
      </c>
      <c r="F2168" s="49"/>
      <c r="G2168" s="49"/>
    </row>
    <row r="2169" spans="1:7" ht="15.75" hidden="1" customHeight="1">
      <c r="A2169" s="31" t="s">
        <v>2672</v>
      </c>
      <c r="B2169" s="32" t="s">
        <v>2680</v>
      </c>
      <c r="C2169" s="46"/>
      <c r="D2169" s="46" t="s">
        <v>2681</v>
      </c>
      <c r="E2169" s="46" t="s">
        <v>56</v>
      </c>
      <c r="F2169" s="46"/>
      <c r="G2169" s="46"/>
    </row>
    <row r="2170" spans="1:7" ht="15.75" hidden="1" customHeight="1">
      <c r="A2170" s="28" t="s">
        <v>2672</v>
      </c>
      <c r="B2170" s="29" t="s">
        <v>2680</v>
      </c>
      <c r="C2170" s="49"/>
      <c r="D2170" s="49" t="s">
        <v>2682</v>
      </c>
      <c r="E2170" s="49" t="s">
        <v>56</v>
      </c>
      <c r="F2170" s="49"/>
      <c r="G2170" s="49"/>
    </row>
    <row r="2171" spans="1:7" ht="15.75" hidden="1" customHeight="1">
      <c r="A2171" s="31" t="s">
        <v>2672</v>
      </c>
      <c r="B2171" s="32" t="s">
        <v>2680</v>
      </c>
      <c r="C2171" s="46"/>
      <c r="D2171" s="46" t="s">
        <v>2683</v>
      </c>
      <c r="E2171" s="46" t="s">
        <v>56</v>
      </c>
      <c r="F2171" s="46"/>
      <c r="G2171" s="46"/>
    </row>
    <row r="2172" spans="1:7" ht="15.75" hidden="1" customHeight="1">
      <c r="A2172" s="28" t="s">
        <v>2672</v>
      </c>
      <c r="B2172" s="29" t="s">
        <v>2680</v>
      </c>
      <c r="C2172" s="49"/>
      <c r="D2172" s="49" t="s">
        <v>2684</v>
      </c>
      <c r="E2172" s="49" t="s">
        <v>56</v>
      </c>
      <c r="F2172" s="49"/>
      <c r="G2172" s="49"/>
    </row>
    <row r="2173" spans="1:7" ht="15.75" hidden="1" customHeight="1">
      <c r="A2173" s="31" t="s">
        <v>2672</v>
      </c>
      <c r="B2173" s="32" t="s">
        <v>2685</v>
      </c>
      <c r="C2173" s="46"/>
      <c r="D2173" s="46" t="s">
        <v>2686</v>
      </c>
      <c r="E2173" s="46" t="s">
        <v>56</v>
      </c>
      <c r="F2173" s="46"/>
      <c r="G2173" s="46"/>
    </row>
    <row r="2174" spans="1:7" ht="15.75" hidden="1" customHeight="1">
      <c r="A2174" s="28" t="s">
        <v>2672</v>
      </c>
      <c r="B2174" s="29" t="s">
        <v>2680</v>
      </c>
      <c r="C2174" s="49"/>
      <c r="D2174" s="49" t="s">
        <v>2687</v>
      </c>
      <c r="E2174" s="49" t="s">
        <v>56</v>
      </c>
      <c r="F2174" s="49"/>
      <c r="G2174" s="49"/>
    </row>
    <row r="2175" spans="1:7" ht="15.75" hidden="1" customHeight="1">
      <c r="A2175" s="31" t="s">
        <v>2672</v>
      </c>
      <c r="B2175" s="32" t="s">
        <v>2680</v>
      </c>
      <c r="C2175" s="46"/>
      <c r="D2175" s="46" t="s">
        <v>2688</v>
      </c>
      <c r="E2175" s="46" t="s">
        <v>56</v>
      </c>
      <c r="F2175" s="46"/>
      <c r="G2175" s="46"/>
    </row>
    <row r="2176" spans="1:7" ht="15.75" hidden="1" customHeight="1">
      <c r="A2176" s="28" t="s">
        <v>2672</v>
      </c>
      <c r="B2176" s="29" t="s">
        <v>2689</v>
      </c>
      <c r="C2176" s="49"/>
      <c r="D2176" s="49" t="s">
        <v>2690</v>
      </c>
      <c r="E2176" s="49" t="s">
        <v>56</v>
      </c>
      <c r="F2176" s="49"/>
      <c r="G2176" s="49"/>
    </row>
    <row r="2177" spans="1:7" ht="15.75" hidden="1" customHeight="1">
      <c r="A2177" s="31" t="s">
        <v>2672</v>
      </c>
      <c r="B2177" s="32" t="s">
        <v>2680</v>
      </c>
      <c r="C2177" s="46"/>
      <c r="D2177" s="46" t="s">
        <v>2691</v>
      </c>
      <c r="E2177" s="46" t="s">
        <v>56</v>
      </c>
      <c r="F2177" s="46"/>
      <c r="G2177" s="46"/>
    </row>
    <row r="2178" spans="1:7" ht="15.75" hidden="1" customHeight="1">
      <c r="A2178" s="28" t="s">
        <v>2672</v>
      </c>
      <c r="B2178" s="29" t="s">
        <v>2685</v>
      </c>
      <c r="C2178" s="49"/>
      <c r="D2178" s="49" t="s">
        <v>2692</v>
      </c>
      <c r="E2178" s="49" t="s">
        <v>56</v>
      </c>
      <c r="F2178" s="49"/>
      <c r="G2178" s="49"/>
    </row>
    <row r="2179" spans="1:7" ht="15.75" hidden="1" customHeight="1">
      <c r="A2179" s="31" t="s">
        <v>2672</v>
      </c>
      <c r="B2179" s="32" t="s">
        <v>2689</v>
      </c>
      <c r="C2179" s="46"/>
      <c r="D2179" s="46" t="s">
        <v>2693</v>
      </c>
      <c r="E2179" s="46" t="s">
        <v>56</v>
      </c>
      <c r="F2179" s="46"/>
      <c r="G2179" s="46"/>
    </row>
    <row r="2180" spans="1:7" ht="15.75" hidden="1" customHeight="1">
      <c r="A2180" s="28" t="s">
        <v>2672</v>
      </c>
      <c r="B2180" s="29" t="s">
        <v>2680</v>
      </c>
      <c r="C2180" s="49"/>
      <c r="D2180" s="49" t="s">
        <v>2694</v>
      </c>
      <c r="E2180" s="49" t="s">
        <v>56</v>
      </c>
      <c r="F2180" s="49"/>
      <c r="G2180" s="49"/>
    </row>
    <row r="2181" spans="1:7" ht="15.75" hidden="1" customHeight="1">
      <c r="A2181" s="31" t="s">
        <v>2672</v>
      </c>
      <c r="B2181" s="32" t="s">
        <v>2680</v>
      </c>
      <c r="C2181" s="46"/>
      <c r="D2181" s="46" t="s">
        <v>2695</v>
      </c>
      <c r="E2181" s="46" t="s">
        <v>56</v>
      </c>
      <c r="F2181" s="46"/>
      <c r="G2181" s="46"/>
    </row>
    <row r="2182" spans="1:7" ht="15.75" hidden="1" customHeight="1">
      <c r="A2182" s="28" t="s">
        <v>2672</v>
      </c>
      <c r="B2182" s="29" t="s">
        <v>2685</v>
      </c>
      <c r="C2182" s="49"/>
      <c r="D2182" s="49" t="s">
        <v>2696</v>
      </c>
      <c r="E2182" s="49" t="s">
        <v>56</v>
      </c>
      <c r="F2182" s="49"/>
      <c r="G2182" s="49"/>
    </row>
    <row r="2183" spans="1:7" ht="15.75" hidden="1" customHeight="1">
      <c r="A2183" s="31" t="s">
        <v>2672</v>
      </c>
      <c r="B2183" s="32" t="s">
        <v>2689</v>
      </c>
      <c r="C2183" s="46"/>
      <c r="D2183" s="46" t="s">
        <v>2697</v>
      </c>
      <c r="E2183" s="46" t="s">
        <v>56</v>
      </c>
      <c r="F2183" s="46"/>
      <c r="G2183" s="46"/>
    </row>
    <row r="2184" spans="1:7" ht="15.75" hidden="1" customHeight="1">
      <c r="A2184" s="28" t="s">
        <v>2672</v>
      </c>
      <c r="B2184" s="29" t="s">
        <v>2680</v>
      </c>
      <c r="C2184" s="49"/>
      <c r="D2184" s="49" t="s">
        <v>2698</v>
      </c>
      <c r="E2184" s="49" t="s">
        <v>56</v>
      </c>
      <c r="F2184" s="49"/>
      <c r="G2184" s="49"/>
    </row>
    <row r="2185" spans="1:7" ht="15.75" hidden="1" customHeight="1">
      <c r="A2185" s="31" t="s">
        <v>2672</v>
      </c>
      <c r="B2185" s="32" t="s">
        <v>2680</v>
      </c>
      <c r="C2185" s="46"/>
      <c r="D2185" s="46" t="s">
        <v>2699</v>
      </c>
      <c r="E2185" s="46" t="s">
        <v>56</v>
      </c>
      <c r="F2185" s="46"/>
      <c r="G2185" s="46"/>
    </row>
    <row r="2186" spans="1:7" ht="15.75" hidden="1" customHeight="1">
      <c r="A2186" s="28" t="s">
        <v>2672</v>
      </c>
      <c r="B2186" s="29" t="s">
        <v>2680</v>
      </c>
      <c r="C2186" s="49"/>
      <c r="D2186" s="49" t="s">
        <v>2700</v>
      </c>
      <c r="E2186" s="49" t="s">
        <v>56</v>
      </c>
      <c r="F2186" s="49"/>
      <c r="G2186" s="49"/>
    </row>
    <row r="2187" spans="1:7" ht="15.75" hidden="1" customHeight="1">
      <c r="A2187" s="31" t="s">
        <v>2672</v>
      </c>
      <c r="B2187" s="32" t="s">
        <v>2685</v>
      </c>
      <c r="C2187" s="46"/>
      <c r="D2187" s="46" t="s">
        <v>2701</v>
      </c>
      <c r="E2187" s="46" t="s">
        <v>56</v>
      </c>
      <c r="F2187" s="46"/>
      <c r="G2187" s="46"/>
    </row>
    <row r="2188" spans="1:7" ht="15.75" hidden="1" customHeight="1">
      <c r="A2188" s="28" t="s">
        <v>2672</v>
      </c>
      <c r="B2188" s="29" t="s">
        <v>2689</v>
      </c>
      <c r="C2188" s="49"/>
      <c r="D2188" s="49" t="s">
        <v>2702</v>
      </c>
      <c r="E2188" s="49" t="s">
        <v>56</v>
      </c>
      <c r="F2188" s="49"/>
      <c r="G2188" s="49"/>
    </row>
    <row r="2189" spans="1:7" ht="15.75" hidden="1" customHeight="1">
      <c r="A2189" s="31" t="s">
        <v>2672</v>
      </c>
      <c r="B2189" s="32" t="s">
        <v>2680</v>
      </c>
      <c r="C2189" s="46"/>
      <c r="D2189" s="46" t="s">
        <v>2703</v>
      </c>
      <c r="E2189" s="46" t="s">
        <v>56</v>
      </c>
      <c r="F2189" s="46"/>
      <c r="G2189" s="46"/>
    </row>
    <row r="2190" spans="1:7" ht="15.75" hidden="1" customHeight="1">
      <c r="A2190" s="28" t="s">
        <v>2672</v>
      </c>
      <c r="B2190" s="29" t="s">
        <v>2685</v>
      </c>
      <c r="C2190" s="49"/>
      <c r="D2190" s="49" t="s">
        <v>2704</v>
      </c>
      <c r="E2190" s="49" t="s">
        <v>56</v>
      </c>
      <c r="F2190" s="49"/>
      <c r="G2190" s="49"/>
    </row>
    <row r="2191" spans="1:7" ht="15.75" hidden="1" customHeight="1">
      <c r="A2191" s="31" t="s">
        <v>2705</v>
      </c>
      <c r="B2191" s="32" t="s">
        <v>2706</v>
      </c>
      <c r="C2191" s="46"/>
      <c r="D2191" s="46" t="s">
        <v>2707</v>
      </c>
      <c r="E2191" s="46" t="s">
        <v>56</v>
      </c>
      <c r="F2191" s="46"/>
      <c r="G2191" s="46"/>
    </row>
    <row r="2192" spans="1:7" ht="15.75" hidden="1" customHeight="1">
      <c r="A2192" s="28" t="s">
        <v>2705</v>
      </c>
      <c r="B2192" s="29" t="s">
        <v>2706</v>
      </c>
      <c r="C2192" s="49"/>
      <c r="D2192" s="49" t="s">
        <v>2708</v>
      </c>
      <c r="E2192" s="49" t="s">
        <v>56</v>
      </c>
      <c r="F2192" s="49"/>
      <c r="G2192" s="49"/>
    </row>
    <row r="2193" spans="1:7" ht="15.75" hidden="1" customHeight="1">
      <c r="A2193" s="31" t="s">
        <v>2705</v>
      </c>
      <c r="B2193" s="32" t="s">
        <v>2706</v>
      </c>
      <c r="C2193" s="46"/>
      <c r="D2193" s="46" t="s">
        <v>2709</v>
      </c>
      <c r="E2193" s="46" t="s">
        <v>56</v>
      </c>
      <c r="F2193" s="46"/>
      <c r="G2193" s="46"/>
    </row>
    <row r="2194" spans="1:7" ht="15.75" hidden="1" customHeight="1">
      <c r="A2194" s="28" t="s">
        <v>2705</v>
      </c>
      <c r="B2194" s="29" t="s">
        <v>2706</v>
      </c>
      <c r="C2194" s="49"/>
      <c r="D2194" s="49" t="s">
        <v>2710</v>
      </c>
      <c r="E2194" s="49" t="s">
        <v>56</v>
      </c>
      <c r="F2194" s="49"/>
      <c r="G2194" s="49"/>
    </row>
    <row r="2195" spans="1:7" ht="15.75" hidden="1" customHeight="1">
      <c r="A2195" s="31" t="s">
        <v>2705</v>
      </c>
      <c r="B2195" s="32" t="s">
        <v>2706</v>
      </c>
      <c r="C2195" s="46"/>
      <c r="D2195" s="46" t="s">
        <v>2711</v>
      </c>
      <c r="E2195" s="46" t="s">
        <v>56</v>
      </c>
      <c r="F2195" s="46"/>
      <c r="G2195" s="46"/>
    </row>
    <row r="2196" spans="1:7" ht="15.75" hidden="1" customHeight="1">
      <c r="A2196" s="28" t="s">
        <v>2705</v>
      </c>
      <c r="B2196" s="29" t="s">
        <v>2706</v>
      </c>
      <c r="C2196" s="49"/>
      <c r="D2196" s="49" t="s">
        <v>2712</v>
      </c>
      <c r="E2196" s="49" t="s">
        <v>56</v>
      </c>
      <c r="F2196" s="49"/>
      <c r="G2196" s="49"/>
    </row>
    <row r="2197" spans="1:7" ht="15.75" hidden="1" customHeight="1">
      <c r="A2197" s="31" t="s">
        <v>2705</v>
      </c>
      <c r="B2197" s="32" t="s">
        <v>2706</v>
      </c>
      <c r="C2197" s="46"/>
      <c r="D2197" s="46" t="s">
        <v>2713</v>
      </c>
      <c r="E2197" s="46" t="s">
        <v>56</v>
      </c>
      <c r="F2197" s="46"/>
      <c r="G2197" s="46"/>
    </row>
    <row r="2198" spans="1:7" ht="15.75" hidden="1" customHeight="1">
      <c r="A2198" s="28" t="s">
        <v>2705</v>
      </c>
      <c r="B2198" s="29" t="s">
        <v>2706</v>
      </c>
      <c r="C2198" s="49"/>
      <c r="D2198" s="49" t="s">
        <v>2714</v>
      </c>
      <c r="E2198" s="49" t="s">
        <v>56</v>
      </c>
      <c r="F2198" s="49"/>
      <c r="G2198" s="49"/>
    </row>
    <row r="2199" spans="1:7" ht="15.75" hidden="1" customHeight="1">
      <c r="A2199" s="31" t="s">
        <v>2705</v>
      </c>
      <c r="B2199" s="32" t="s">
        <v>2706</v>
      </c>
      <c r="C2199" s="46"/>
      <c r="D2199" s="46" t="s">
        <v>2715</v>
      </c>
      <c r="E2199" s="46" t="s">
        <v>56</v>
      </c>
      <c r="F2199" s="46"/>
      <c r="G2199" s="46"/>
    </row>
    <row r="2200" spans="1:7" ht="15.75" hidden="1" customHeight="1">
      <c r="A2200" s="28" t="s">
        <v>2705</v>
      </c>
      <c r="B2200" s="29" t="s">
        <v>2706</v>
      </c>
      <c r="C2200" s="49"/>
      <c r="D2200" s="49" t="s">
        <v>2716</v>
      </c>
      <c r="E2200" s="49" t="s">
        <v>56</v>
      </c>
      <c r="F2200" s="49"/>
      <c r="G2200" s="49"/>
    </row>
    <row r="2201" spans="1:7" ht="15.75" hidden="1" customHeight="1">
      <c r="A2201" s="31" t="s">
        <v>2705</v>
      </c>
      <c r="B2201" s="32" t="s">
        <v>2706</v>
      </c>
      <c r="C2201" s="46"/>
      <c r="D2201" s="46" t="s">
        <v>2717</v>
      </c>
      <c r="E2201" s="46" t="s">
        <v>56</v>
      </c>
      <c r="F2201" s="46"/>
      <c r="G2201" s="46"/>
    </row>
    <row r="2202" spans="1:7" ht="15.75" hidden="1" customHeight="1">
      <c r="A2202" s="28" t="s">
        <v>2705</v>
      </c>
      <c r="B2202" s="29" t="s">
        <v>2706</v>
      </c>
      <c r="C2202" s="49"/>
      <c r="D2202" s="49" t="s">
        <v>2718</v>
      </c>
      <c r="E2202" s="49" t="s">
        <v>56</v>
      </c>
      <c r="F2202" s="49"/>
      <c r="G2202" s="49"/>
    </row>
    <row r="2203" spans="1:7" ht="15.75" hidden="1" customHeight="1">
      <c r="A2203" s="31" t="s">
        <v>2705</v>
      </c>
      <c r="B2203" s="32" t="s">
        <v>2706</v>
      </c>
      <c r="C2203" s="46"/>
      <c r="D2203" s="46" t="s">
        <v>2719</v>
      </c>
      <c r="E2203" s="46" t="s">
        <v>56</v>
      </c>
      <c r="F2203" s="46"/>
      <c r="G2203" s="46"/>
    </row>
    <row r="2204" spans="1:7" ht="15.75" hidden="1" customHeight="1">
      <c r="A2204" s="28" t="s">
        <v>2705</v>
      </c>
      <c r="B2204" s="29" t="s">
        <v>2706</v>
      </c>
      <c r="C2204" s="49"/>
      <c r="D2204" s="49" t="s">
        <v>2720</v>
      </c>
      <c r="E2204" s="49" t="s">
        <v>56</v>
      </c>
      <c r="F2204" s="49"/>
      <c r="G2204" s="49"/>
    </row>
    <row r="2205" spans="1:7" ht="15.75" hidden="1" customHeight="1">
      <c r="A2205" s="31" t="s">
        <v>2705</v>
      </c>
      <c r="B2205" s="32" t="s">
        <v>2721</v>
      </c>
      <c r="C2205" s="46"/>
      <c r="D2205" s="46" t="s">
        <v>2722</v>
      </c>
      <c r="E2205" s="46" t="s">
        <v>56</v>
      </c>
      <c r="F2205" s="46"/>
      <c r="G2205" s="46"/>
    </row>
    <row r="2206" spans="1:7" ht="15.75" hidden="1" customHeight="1">
      <c r="A2206" s="28" t="s">
        <v>2705</v>
      </c>
      <c r="B2206" s="29" t="s">
        <v>2721</v>
      </c>
      <c r="C2206" s="49"/>
      <c r="D2206" s="49" t="s">
        <v>2723</v>
      </c>
      <c r="E2206" s="49" t="s">
        <v>56</v>
      </c>
      <c r="F2206" s="49"/>
      <c r="G2206" s="49"/>
    </row>
    <row r="2207" spans="1:7" ht="15.75" hidden="1" customHeight="1">
      <c r="A2207" s="31" t="s">
        <v>2705</v>
      </c>
      <c r="B2207" s="32" t="s">
        <v>2721</v>
      </c>
      <c r="C2207" s="46"/>
      <c r="D2207" s="46" t="s">
        <v>2724</v>
      </c>
      <c r="E2207" s="46" t="s">
        <v>56</v>
      </c>
      <c r="F2207" s="46"/>
      <c r="G2207" s="46"/>
    </row>
    <row r="2208" spans="1:7" ht="15.75" hidden="1" customHeight="1">
      <c r="A2208" s="28" t="s">
        <v>2705</v>
      </c>
      <c r="B2208" s="29" t="s">
        <v>2721</v>
      </c>
      <c r="C2208" s="49"/>
      <c r="D2208" s="49" t="s">
        <v>2725</v>
      </c>
      <c r="E2208" s="49" t="s">
        <v>56</v>
      </c>
      <c r="F2208" s="49"/>
      <c r="G2208" s="49"/>
    </row>
    <row r="2209" spans="1:7" ht="15.75" hidden="1" customHeight="1">
      <c r="A2209" s="31" t="s">
        <v>2726</v>
      </c>
      <c r="B2209" s="32" t="s">
        <v>2727</v>
      </c>
      <c r="C2209" s="46"/>
      <c r="D2209" s="46" t="s">
        <v>2728</v>
      </c>
      <c r="E2209" s="46" t="s">
        <v>56</v>
      </c>
      <c r="F2209" s="46"/>
      <c r="G2209" s="46"/>
    </row>
    <row r="2210" spans="1:7" ht="15.75" hidden="1" customHeight="1">
      <c r="A2210" s="28" t="s">
        <v>2726</v>
      </c>
      <c r="B2210" s="29" t="s">
        <v>2727</v>
      </c>
      <c r="C2210" s="49"/>
      <c r="D2210" s="49" t="s">
        <v>2729</v>
      </c>
      <c r="E2210" s="49" t="s">
        <v>56</v>
      </c>
      <c r="F2210" s="49"/>
      <c r="G2210" s="49"/>
    </row>
    <row r="2211" spans="1:7" ht="15.75" hidden="1" customHeight="1">
      <c r="A2211" s="31" t="s">
        <v>2726</v>
      </c>
      <c r="B2211" s="32" t="s">
        <v>2727</v>
      </c>
      <c r="C2211" s="46"/>
      <c r="D2211" s="46" t="s">
        <v>2730</v>
      </c>
      <c r="E2211" s="46" t="s">
        <v>56</v>
      </c>
      <c r="F2211" s="46"/>
      <c r="G2211" s="46"/>
    </row>
    <row r="2212" spans="1:7" ht="15.75" hidden="1" customHeight="1">
      <c r="A2212" s="28" t="s">
        <v>2726</v>
      </c>
      <c r="B2212" s="29" t="s">
        <v>2727</v>
      </c>
      <c r="C2212" s="49"/>
      <c r="D2212" s="49" t="s">
        <v>2731</v>
      </c>
      <c r="E2212" s="49" t="s">
        <v>56</v>
      </c>
      <c r="F2212" s="49"/>
      <c r="G2212" s="49"/>
    </row>
    <row r="2213" spans="1:7" ht="15.75" hidden="1" customHeight="1">
      <c r="A2213" s="31" t="s">
        <v>2726</v>
      </c>
      <c r="B2213" s="32" t="s">
        <v>2727</v>
      </c>
      <c r="C2213" s="46"/>
      <c r="D2213" s="46" t="s">
        <v>2732</v>
      </c>
      <c r="E2213" s="46" t="s">
        <v>56</v>
      </c>
      <c r="F2213" s="46"/>
      <c r="G2213" s="46"/>
    </row>
    <row r="2214" spans="1:7" ht="15.75" hidden="1" customHeight="1">
      <c r="A2214" s="28" t="s">
        <v>2726</v>
      </c>
      <c r="B2214" s="29" t="s">
        <v>2727</v>
      </c>
      <c r="C2214" s="49"/>
      <c r="D2214" s="49" t="s">
        <v>2733</v>
      </c>
      <c r="E2214" s="49" t="s">
        <v>56</v>
      </c>
      <c r="F2214" s="49"/>
      <c r="G2214" s="49"/>
    </row>
    <row r="2215" spans="1:7" ht="15.75" hidden="1" customHeight="1">
      <c r="A2215" s="31" t="s">
        <v>2726</v>
      </c>
      <c r="B2215" s="32" t="s">
        <v>2734</v>
      </c>
      <c r="C2215" s="46"/>
      <c r="D2215" s="46" t="s">
        <v>2735</v>
      </c>
      <c r="E2215" s="46" t="s">
        <v>56</v>
      </c>
      <c r="F2215" s="46"/>
      <c r="G2215" s="46"/>
    </row>
    <row r="2216" spans="1:7" ht="15.75" hidden="1" customHeight="1">
      <c r="A2216" s="28" t="s">
        <v>2726</v>
      </c>
      <c r="B2216" s="29" t="s">
        <v>2734</v>
      </c>
      <c r="C2216" s="49"/>
      <c r="D2216" s="49" t="s">
        <v>2736</v>
      </c>
      <c r="E2216" s="49" t="s">
        <v>56</v>
      </c>
      <c r="F2216" s="49"/>
      <c r="G2216" s="49"/>
    </row>
    <row r="2217" spans="1:7" ht="15.75" hidden="1" customHeight="1">
      <c r="A2217" s="31" t="s">
        <v>2726</v>
      </c>
      <c r="B2217" s="32" t="s">
        <v>2734</v>
      </c>
      <c r="C2217" s="46"/>
      <c r="D2217" s="46" t="s">
        <v>2737</v>
      </c>
      <c r="E2217" s="46" t="s">
        <v>56</v>
      </c>
      <c r="F2217" s="46"/>
      <c r="G2217" s="46"/>
    </row>
    <row r="2218" spans="1:7" ht="15.75" hidden="1" customHeight="1">
      <c r="A2218" s="28" t="s">
        <v>2726</v>
      </c>
      <c r="B2218" s="29" t="s">
        <v>2734</v>
      </c>
      <c r="C2218" s="49"/>
      <c r="D2218" s="49" t="s">
        <v>2738</v>
      </c>
      <c r="E2218" s="49" t="s">
        <v>56</v>
      </c>
      <c r="F2218" s="49"/>
      <c r="G2218" s="49"/>
    </row>
    <row r="2219" spans="1:7" ht="15.75" hidden="1" customHeight="1">
      <c r="A2219" s="31" t="s">
        <v>2726</v>
      </c>
      <c r="B2219" s="32" t="s">
        <v>2734</v>
      </c>
      <c r="C2219" s="46"/>
      <c r="D2219" s="46" t="s">
        <v>2739</v>
      </c>
      <c r="E2219" s="46" t="s">
        <v>56</v>
      </c>
      <c r="F2219" s="46"/>
      <c r="G2219" s="46"/>
    </row>
    <row r="2220" spans="1:7" ht="15.75" hidden="1" customHeight="1">
      <c r="A2220" s="28" t="s">
        <v>2726</v>
      </c>
      <c r="B2220" s="29" t="s">
        <v>2734</v>
      </c>
      <c r="C2220" s="49"/>
      <c r="D2220" s="49" t="s">
        <v>2740</v>
      </c>
      <c r="E2220" s="49" t="s">
        <v>56</v>
      </c>
      <c r="F2220" s="49"/>
      <c r="G2220" s="49"/>
    </row>
    <row r="2221" spans="1:7" ht="15.75" hidden="1" customHeight="1">
      <c r="A2221" s="31" t="s">
        <v>2726</v>
      </c>
      <c r="B2221" s="32" t="s">
        <v>2734</v>
      </c>
      <c r="C2221" s="46"/>
      <c r="D2221" s="46" t="s">
        <v>2741</v>
      </c>
      <c r="E2221" s="46" t="s">
        <v>56</v>
      </c>
      <c r="F2221" s="46"/>
      <c r="G2221" s="46"/>
    </row>
    <row r="2222" spans="1:7" ht="15.75" hidden="1" customHeight="1">
      <c r="A2222" s="28" t="s">
        <v>2726</v>
      </c>
      <c r="B2222" s="29" t="s">
        <v>2734</v>
      </c>
      <c r="C2222" s="49"/>
      <c r="D2222" s="49" t="s">
        <v>2742</v>
      </c>
      <c r="E2222" s="49" t="s">
        <v>56</v>
      </c>
      <c r="F2222" s="49"/>
      <c r="G2222" s="49"/>
    </row>
    <row r="2223" spans="1:7" ht="15.75" hidden="1" customHeight="1">
      <c r="A2223" s="31" t="s">
        <v>2726</v>
      </c>
      <c r="B2223" s="32" t="s">
        <v>2734</v>
      </c>
      <c r="C2223" s="46"/>
      <c r="D2223" s="46" t="s">
        <v>2743</v>
      </c>
      <c r="E2223" s="46" t="s">
        <v>56</v>
      </c>
      <c r="F2223" s="46"/>
      <c r="G2223" s="46"/>
    </row>
    <row r="2224" spans="1:7" ht="15.75" hidden="1" customHeight="1">
      <c r="A2224" s="28" t="s">
        <v>2726</v>
      </c>
      <c r="B2224" s="29" t="s">
        <v>2734</v>
      </c>
      <c r="C2224" s="49"/>
      <c r="D2224" s="49" t="s">
        <v>2744</v>
      </c>
      <c r="E2224" s="49" t="s">
        <v>56</v>
      </c>
      <c r="F2224" s="49"/>
      <c r="G2224" s="49"/>
    </row>
    <row r="2225" spans="1:7" ht="15.75" hidden="1" customHeight="1">
      <c r="A2225" s="31" t="s">
        <v>2726</v>
      </c>
      <c r="B2225" s="32" t="s">
        <v>2734</v>
      </c>
      <c r="C2225" s="46"/>
      <c r="D2225" s="46" t="s">
        <v>2745</v>
      </c>
      <c r="E2225" s="46" t="s">
        <v>56</v>
      </c>
      <c r="F2225" s="46"/>
      <c r="G2225" s="46"/>
    </row>
    <row r="2226" spans="1:7" ht="15.75" hidden="1" customHeight="1">
      <c r="A2226" s="28" t="s">
        <v>2726</v>
      </c>
      <c r="B2226" s="29" t="s">
        <v>2734</v>
      </c>
      <c r="C2226" s="49"/>
      <c r="D2226" s="49" t="s">
        <v>2746</v>
      </c>
      <c r="E2226" s="49" t="s">
        <v>56</v>
      </c>
      <c r="F2226" s="49"/>
      <c r="G2226" s="49"/>
    </row>
    <row r="2227" spans="1:7" ht="15.75" hidden="1" customHeight="1">
      <c r="A2227" s="31" t="s">
        <v>2726</v>
      </c>
      <c r="B2227" s="32" t="s">
        <v>2734</v>
      </c>
      <c r="C2227" s="46"/>
      <c r="D2227" s="46" t="s">
        <v>2747</v>
      </c>
      <c r="E2227" s="46" t="s">
        <v>56</v>
      </c>
      <c r="F2227" s="46"/>
      <c r="G2227" s="46"/>
    </row>
    <row r="2228" spans="1:7" ht="15.75" hidden="1" customHeight="1">
      <c r="A2228" s="28" t="s">
        <v>2726</v>
      </c>
      <c r="B2228" s="29" t="s">
        <v>2734</v>
      </c>
      <c r="C2228" s="49"/>
      <c r="D2228" s="49" t="s">
        <v>2748</v>
      </c>
      <c r="E2228" s="49" t="s">
        <v>56</v>
      </c>
      <c r="F2228" s="49"/>
      <c r="G2228" s="49"/>
    </row>
    <row r="2229" spans="1:7" ht="15.75" hidden="1" customHeight="1">
      <c r="A2229" s="31" t="s">
        <v>2749</v>
      </c>
      <c r="B2229" s="32" t="s">
        <v>2750</v>
      </c>
      <c r="C2229" s="46" t="s">
        <v>2751</v>
      </c>
      <c r="D2229" s="46"/>
      <c r="E2229" s="46" t="s">
        <v>56</v>
      </c>
      <c r="F2229" s="46" t="s">
        <v>402</v>
      </c>
      <c r="G2229" s="46" t="s">
        <v>752</v>
      </c>
    </row>
    <row r="2230" spans="1:7" ht="15.75" hidden="1" customHeight="1">
      <c r="A2230" s="28" t="s">
        <v>2749</v>
      </c>
      <c r="B2230" s="29" t="s">
        <v>2750</v>
      </c>
      <c r="C2230" s="49" t="s">
        <v>2752</v>
      </c>
      <c r="D2230" s="49"/>
      <c r="E2230" s="49" t="s">
        <v>56</v>
      </c>
      <c r="F2230" s="49" t="s">
        <v>402</v>
      </c>
      <c r="G2230" s="49" t="s">
        <v>752</v>
      </c>
    </row>
    <row r="2231" spans="1:7" ht="15.75" hidden="1" customHeight="1">
      <c r="A2231" s="31" t="s">
        <v>2749</v>
      </c>
      <c r="B2231" s="32" t="s">
        <v>2750</v>
      </c>
      <c r="C2231" s="46" t="s">
        <v>2753</v>
      </c>
      <c r="D2231" s="46"/>
      <c r="E2231" s="46" t="s">
        <v>56</v>
      </c>
      <c r="F2231" s="46" t="s">
        <v>402</v>
      </c>
      <c r="G2231" s="46" t="s">
        <v>2754</v>
      </c>
    </row>
    <row r="2232" spans="1:7" ht="15.75" hidden="1" customHeight="1">
      <c r="A2232" s="28" t="s">
        <v>2749</v>
      </c>
      <c r="B2232" s="29" t="s">
        <v>2750</v>
      </c>
      <c r="C2232" s="49" t="s">
        <v>2755</v>
      </c>
      <c r="D2232" s="49"/>
      <c r="E2232" s="49" t="s">
        <v>56</v>
      </c>
      <c r="F2232" s="49" t="s">
        <v>402</v>
      </c>
      <c r="G2232" s="49" t="s">
        <v>752</v>
      </c>
    </row>
    <row r="2233" spans="1:7" ht="15.75" hidden="1" customHeight="1">
      <c r="A2233" s="31" t="s">
        <v>2749</v>
      </c>
      <c r="B2233" s="32" t="s">
        <v>2750</v>
      </c>
      <c r="C2233" s="46" t="s">
        <v>2756</v>
      </c>
      <c r="D2233" s="46"/>
      <c r="E2233" s="46" t="s">
        <v>56</v>
      </c>
      <c r="F2233" s="46" t="s">
        <v>402</v>
      </c>
      <c r="G2233" s="46" t="s">
        <v>752</v>
      </c>
    </row>
    <row r="2234" spans="1:7" ht="15.75" hidden="1" customHeight="1">
      <c r="A2234" s="28" t="s">
        <v>2749</v>
      </c>
      <c r="B2234" s="29" t="s">
        <v>2750</v>
      </c>
      <c r="C2234" s="49" t="s">
        <v>2757</v>
      </c>
      <c r="D2234" s="49"/>
      <c r="E2234" s="49" t="s">
        <v>56</v>
      </c>
      <c r="F2234" s="49" t="s">
        <v>402</v>
      </c>
      <c r="G2234" s="49" t="s">
        <v>752</v>
      </c>
    </row>
    <row r="2235" spans="1:7" ht="15.75" hidden="1" customHeight="1">
      <c r="A2235" s="31" t="s">
        <v>2749</v>
      </c>
      <c r="B2235" s="32" t="s">
        <v>2750</v>
      </c>
      <c r="C2235" s="46" t="s">
        <v>2758</v>
      </c>
      <c r="D2235" s="46"/>
      <c r="E2235" s="46" t="s">
        <v>56</v>
      </c>
      <c r="F2235" s="46" t="s">
        <v>402</v>
      </c>
      <c r="G2235" s="46" t="s">
        <v>752</v>
      </c>
    </row>
    <row r="2236" spans="1:7" ht="15.75" hidden="1" customHeight="1">
      <c r="A2236" s="28" t="s">
        <v>2749</v>
      </c>
      <c r="B2236" s="29" t="s">
        <v>2750</v>
      </c>
      <c r="C2236" s="49" t="s">
        <v>2759</v>
      </c>
      <c r="D2236" s="49"/>
      <c r="E2236" s="49" t="s">
        <v>56</v>
      </c>
      <c r="F2236" s="49" t="s">
        <v>402</v>
      </c>
      <c r="G2236" s="49" t="s">
        <v>752</v>
      </c>
    </row>
    <row r="2237" spans="1:7" ht="15.75" hidden="1" customHeight="1">
      <c r="A2237" s="31" t="s">
        <v>2749</v>
      </c>
      <c r="B2237" s="32" t="s">
        <v>2750</v>
      </c>
      <c r="C2237" s="46" t="s">
        <v>2760</v>
      </c>
      <c r="D2237" s="46"/>
      <c r="E2237" s="46" t="s">
        <v>56</v>
      </c>
      <c r="F2237" s="46" t="s">
        <v>402</v>
      </c>
      <c r="G2237" s="46" t="s">
        <v>752</v>
      </c>
    </row>
    <row r="2238" spans="1:7" ht="15.75" hidden="1" customHeight="1">
      <c r="A2238" s="28" t="s">
        <v>2749</v>
      </c>
      <c r="B2238" s="29" t="s">
        <v>2761</v>
      </c>
      <c r="C2238" s="49" t="s">
        <v>2762</v>
      </c>
      <c r="D2238" s="49"/>
      <c r="E2238" s="49" t="s">
        <v>56</v>
      </c>
      <c r="F2238" s="49" t="s">
        <v>402</v>
      </c>
      <c r="G2238" s="49" t="s">
        <v>752</v>
      </c>
    </row>
    <row r="2239" spans="1:7" ht="15.75" hidden="1" customHeight="1">
      <c r="A2239" s="31" t="s">
        <v>2749</v>
      </c>
      <c r="B2239" s="32" t="s">
        <v>2761</v>
      </c>
      <c r="C2239" s="46" t="s">
        <v>2763</v>
      </c>
      <c r="D2239" s="46"/>
      <c r="E2239" s="46" t="s">
        <v>56</v>
      </c>
      <c r="F2239" s="46" t="s">
        <v>402</v>
      </c>
      <c r="G2239" s="46" t="s">
        <v>752</v>
      </c>
    </row>
    <row r="2240" spans="1:7" ht="15.75" hidden="1" customHeight="1">
      <c r="A2240" s="28"/>
      <c r="B2240" s="29"/>
      <c r="C2240" s="49"/>
      <c r="D2240" s="49"/>
      <c r="E2240" s="49"/>
      <c r="F2240" s="49"/>
      <c r="G2240" s="49"/>
    </row>
    <row r="2241" spans="1:7" ht="15.75" hidden="1" customHeight="1">
      <c r="A2241" s="31"/>
      <c r="B2241" s="32"/>
      <c r="C2241" s="46"/>
      <c r="D2241" s="46"/>
      <c r="E2241" s="46"/>
      <c r="F2241" s="46"/>
      <c r="G2241" s="46"/>
    </row>
    <row r="2242" spans="1:7" ht="15.75" hidden="1" customHeight="1">
      <c r="A2242" s="28"/>
      <c r="B2242" s="29"/>
      <c r="C2242" s="49"/>
      <c r="D2242" s="49"/>
      <c r="E2242" s="49"/>
      <c r="F2242" s="49"/>
      <c r="G2242" s="49"/>
    </row>
    <row r="2243" spans="1:7" ht="15.75" hidden="1" customHeight="1">
      <c r="A2243" s="31"/>
      <c r="B2243" s="32"/>
      <c r="C2243" s="46"/>
      <c r="D2243" s="46"/>
      <c r="E2243" s="46"/>
      <c r="F2243" s="46"/>
      <c r="G2243" s="46"/>
    </row>
    <row r="2244" spans="1:7" ht="15.75" hidden="1" customHeight="1">
      <c r="A2244" s="28"/>
      <c r="B2244" s="29"/>
      <c r="C2244" s="49"/>
      <c r="D2244" s="49"/>
      <c r="E2244" s="49"/>
      <c r="F2244" s="49"/>
      <c r="G2244" s="49"/>
    </row>
    <row r="2245" spans="1:7" ht="15.75" hidden="1" customHeight="1">
      <c r="A2245" s="31"/>
      <c r="B2245" s="32"/>
      <c r="C2245" s="46"/>
      <c r="D2245" s="46"/>
      <c r="E2245" s="46"/>
      <c r="F2245" s="46"/>
      <c r="G2245" s="46"/>
    </row>
    <row r="2246" spans="1:7" ht="15.75" hidden="1" customHeight="1">
      <c r="A2246" s="28"/>
      <c r="B2246" s="29"/>
      <c r="C2246" s="49"/>
      <c r="D2246" s="49"/>
      <c r="E2246" s="49"/>
      <c r="F2246" s="49"/>
      <c r="G2246" s="49"/>
    </row>
    <row r="2247" spans="1:7" ht="15.75" hidden="1" customHeight="1">
      <c r="A2247" s="31"/>
      <c r="B2247" s="32"/>
      <c r="C2247" s="46"/>
      <c r="D2247" s="46"/>
      <c r="E2247" s="46"/>
      <c r="F2247" s="46"/>
      <c r="G2247" s="46"/>
    </row>
    <row r="2248" spans="1:7" ht="15.75" hidden="1" customHeight="1">
      <c r="A2248" s="28"/>
      <c r="B2248" s="29"/>
      <c r="C2248" s="49"/>
      <c r="D2248" s="49"/>
      <c r="E2248" s="49"/>
      <c r="F2248" s="49"/>
      <c r="G2248" s="49"/>
    </row>
    <row r="2249" spans="1:7" ht="15.75" hidden="1" customHeight="1">
      <c r="A2249" s="31" t="s">
        <v>2764</v>
      </c>
      <c r="B2249" s="32" t="s">
        <v>2765</v>
      </c>
      <c r="C2249" s="46"/>
      <c r="D2249" s="46" t="s">
        <v>2766</v>
      </c>
      <c r="E2249" s="46" t="s">
        <v>56</v>
      </c>
      <c r="F2249" s="46"/>
      <c r="G2249" s="46"/>
    </row>
    <row r="2250" spans="1:7" ht="15.75" hidden="1" customHeight="1">
      <c r="A2250" s="28" t="s">
        <v>2764</v>
      </c>
      <c r="B2250" s="29" t="s">
        <v>2765</v>
      </c>
      <c r="C2250" s="49"/>
      <c r="D2250" s="49" t="s">
        <v>2767</v>
      </c>
      <c r="E2250" s="49" t="s">
        <v>56</v>
      </c>
      <c r="F2250" s="49"/>
      <c r="G2250" s="49"/>
    </row>
    <row r="2251" spans="1:7" ht="15.75" hidden="1" customHeight="1">
      <c r="A2251" s="31" t="s">
        <v>2764</v>
      </c>
      <c r="B2251" s="32" t="s">
        <v>2765</v>
      </c>
      <c r="C2251" s="46"/>
      <c r="D2251" s="46" t="s">
        <v>2768</v>
      </c>
      <c r="E2251" s="46" t="s">
        <v>56</v>
      </c>
      <c r="F2251" s="46"/>
      <c r="G2251" s="46"/>
    </row>
    <row r="2252" spans="1:7" ht="15.75" hidden="1" customHeight="1">
      <c r="A2252" s="28" t="s">
        <v>2764</v>
      </c>
      <c r="B2252" s="29" t="s">
        <v>2765</v>
      </c>
      <c r="C2252" s="49"/>
      <c r="D2252" s="49" t="s">
        <v>2769</v>
      </c>
      <c r="E2252" s="49" t="s">
        <v>56</v>
      </c>
      <c r="F2252" s="49"/>
      <c r="G2252" s="49"/>
    </row>
    <row r="2253" spans="1:7" ht="15.75" hidden="1" customHeight="1">
      <c r="A2253" s="31" t="s">
        <v>2764</v>
      </c>
      <c r="B2253" s="32" t="s">
        <v>2765</v>
      </c>
      <c r="C2253" s="46"/>
      <c r="D2253" s="46" t="s">
        <v>2770</v>
      </c>
      <c r="E2253" s="46" t="s">
        <v>56</v>
      </c>
      <c r="F2253" s="46"/>
      <c r="G2253" s="46"/>
    </row>
    <row r="2254" spans="1:7" ht="15.75" hidden="1" customHeight="1">
      <c r="A2254" s="28" t="s">
        <v>2764</v>
      </c>
      <c r="B2254" s="29" t="s">
        <v>2765</v>
      </c>
      <c r="C2254" s="49"/>
      <c r="D2254" s="49" t="s">
        <v>2771</v>
      </c>
      <c r="E2254" s="49" t="s">
        <v>56</v>
      </c>
      <c r="F2254" s="49"/>
      <c r="G2254" s="49"/>
    </row>
    <row r="2255" spans="1:7" ht="15.75" hidden="1" customHeight="1">
      <c r="A2255" s="31" t="s">
        <v>2764</v>
      </c>
      <c r="B2255" s="32" t="s">
        <v>2765</v>
      </c>
      <c r="C2255" s="46"/>
      <c r="D2255" s="46" t="s">
        <v>2772</v>
      </c>
      <c r="E2255" s="46" t="s">
        <v>56</v>
      </c>
      <c r="F2255" s="46"/>
      <c r="G2255" s="46"/>
    </row>
    <row r="2256" spans="1:7" ht="15.75" hidden="1" customHeight="1">
      <c r="A2256" s="28" t="s">
        <v>2764</v>
      </c>
      <c r="B2256" s="29" t="s">
        <v>2765</v>
      </c>
      <c r="C2256" s="49"/>
      <c r="D2256" s="49" t="s">
        <v>2773</v>
      </c>
      <c r="E2256" s="49" t="s">
        <v>56</v>
      </c>
      <c r="F2256" s="49"/>
      <c r="G2256" s="49"/>
    </row>
    <row r="2257" spans="1:7" ht="15.75" hidden="1" customHeight="1">
      <c r="A2257" s="31" t="s">
        <v>2764</v>
      </c>
      <c r="B2257" s="32" t="s">
        <v>2765</v>
      </c>
      <c r="C2257" s="46"/>
      <c r="D2257" s="46" t="s">
        <v>2774</v>
      </c>
      <c r="E2257" s="46" t="s">
        <v>56</v>
      </c>
      <c r="F2257" s="46"/>
      <c r="G2257" s="46"/>
    </row>
    <row r="2258" spans="1:7" ht="15.75" hidden="1" customHeight="1">
      <c r="A2258" s="28" t="s">
        <v>2764</v>
      </c>
      <c r="B2258" s="29" t="s">
        <v>2765</v>
      </c>
      <c r="C2258" s="49"/>
      <c r="D2258" s="49" t="s">
        <v>2775</v>
      </c>
      <c r="E2258" s="49" t="s">
        <v>56</v>
      </c>
      <c r="F2258" s="49"/>
      <c r="G2258" s="49"/>
    </row>
    <row r="2259" spans="1:7" ht="15.75" hidden="1" customHeight="1">
      <c r="A2259" s="31" t="s">
        <v>2776</v>
      </c>
      <c r="B2259" s="32" t="s">
        <v>2777</v>
      </c>
      <c r="C2259" s="46" t="s">
        <v>2778</v>
      </c>
      <c r="D2259" s="46"/>
      <c r="E2259" s="46" t="s">
        <v>56</v>
      </c>
      <c r="F2259" s="46" t="s">
        <v>402</v>
      </c>
      <c r="G2259" s="46" t="s">
        <v>752</v>
      </c>
    </row>
    <row r="2260" spans="1:7" ht="15.75" hidden="1" customHeight="1">
      <c r="A2260" s="28" t="s">
        <v>2776</v>
      </c>
      <c r="B2260" s="29" t="s">
        <v>2777</v>
      </c>
      <c r="C2260" s="49" t="s">
        <v>2779</v>
      </c>
      <c r="D2260" s="49"/>
      <c r="E2260" s="49" t="s">
        <v>56</v>
      </c>
      <c r="F2260" s="49" t="s">
        <v>402</v>
      </c>
      <c r="G2260" s="49" t="s">
        <v>752</v>
      </c>
    </row>
    <row r="2261" spans="1:7" ht="15.75" hidden="1" customHeight="1">
      <c r="A2261" s="31" t="s">
        <v>2776</v>
      </c>
      <c r="B2261" s="32" t="s">
        <v>2777</v>
      </c>
      <c r="C2261" s="46" t="s">
        <v>2780</v>
      </c>
      <c r="D2261" s="46"/>
      <c r="E2261" s="46" t="s">
        <v>56</v>
      </c>
      <c r="F2261" s="46" t="s">
        <v>402</v>
      </c>
      <c r="G2261" s="46" t="s">
        <v>752</v>
      </c>
    </row>
    <row r="2262" spans="1:7" ht="15.75" hidden="1" customHeight="1">
      <c r="A2262" s="28"/>
      <c r="B2262" s="29"/>
      <c r="C2262" s="49"/>
      <c r="D2262" s="49"/>
      <c r="E2262" s="49"/>
      <c r="F2262" s="49"/>
      <c r="G2262" s="49"/>
    </row>
    <row r="2263" spans="1:7" ht="15.75" hidden="1" customHeight="1">
      <c r="A2263" s="31"/>
      <c r="B2263" s="32"/>
      <c r="C2263" s="46"/>
      <c r="D2263" s="46"/>
      <c r="E2263" s="46"/>
      <c r="F2263" s="46"/>
      <c r="G2263" s="46"/>
    </row>
    <row r="2264" spans="1:7" ht="15.75" hidden="1" customHeight="1">
      <c r="A2264" s="28"/>
      <c r="B2264" s="29"/>
      <c r="C2264" s="49"/>
      <c r="D2264" s="49"/>
      <c r="E2264" s="49"/>
      <c r="F2264" s="49"/>
      <c r="G2264" s="49"/>
    </row>
    <row r="2265" spans="1:7" ht="15.75" hidden="1" customHeight="1">
      <c r="A2265" s="31"/>
      <c r="B2265" s="32"/>
      <c r="C2265" s="46"/>
      <c r="D2265" s="46"/>
      <c r="E2265" s="46"/>
      <c r="F2265" s="46"/>
      <c r="G2265" s="46"/>
    </row>
    <row r="2266" spans="1:7" ht="15.75" hidden="1" customHeight="1">
      <c r="A2266" s="28"/>
      <c r="B2266" s="29"/>
      <c r="C2266" s="49"/>
      <c r="D2266" s="49"/>
      <c r="E2266" s="49"/>
      <c r="F2266" s="49"/>
      <c r="G2266" s="49"/>
    </row>
    <row r="2267" spans="1:7" ht="15.75" hidden="1" customHeight="1">
      <c r="A2267" s="31"/>
      <c r="B2267" s="32"/>
      <c r="C2267" s="46"/>
      <c r="D2267" s="46"/>
      <c r="E2267" s="46"/>
      <c r="F2267" s="46"/>
      <c r="G2267" s="46"/>
    </row>
    <row r="2268" spans="1:7" ht="15.75" hidden="1" customHeight="1">
      <c r="A2268" s="28"/>
      <c r="B2268" s="29"/>
      <c r="C2268" s="49"/>
      <c r="D2268" s="49"/>
      <c r="E2268" s="49"/>
      <c r="F2268" s="49"/>
      <c r="G2268" s="49"/>
    </row>
    <row r="2269" spans="1:7" ht="15.75" hidden="1" customHeight="1">
      <c r="A2269" s="31" t="s">
        <v>2781</v>
      </c>
      <c r="B2269" s="32" t="s">
        <v>2782</v>
      </c>
      <c r="C2269" s="46"/>
      <c r="D2269" s="46" t="s">
        <v>2783</v>
      </c>
      <c r="E2269" s="46" t="s">
        <v>56</v>
      </c>
      <c r="F2269" s="46"/>
      <c r="G2269" s="46"/>
    </row>
    <row r="2270" spans="1:7" ht="15.75" hidden="1" customHeight="1">
      <c r="A2270" s="28" t="s">
        <v>2781</v>
      </c>
      <c r="B2270" s="29" t="s">
        <v>2782</v>
      </c>
      <c r="C2270" s="49"/>
      <c r="D2270" s="49" t="s">
        <v>2784</v>
      </c>
      <c r="E2270" s="49" t="s">
        <v>56</v>
      </c>
      <c r="F2270" s="49"/>
      <c r="G2270" s="49"/>
    </row>
    <row r="2271" spans="1:7" ht="15.75" hidden="1" customHeight="1">
      <c r="A2271" s="31" t="s">
        <v>2781</v>
      </c>
      <c r="B2271" s="32" t="s">
        <v>2782</v>
      </c>
      <c r="C2271" s="46"/>
      <c r="D2271" s="46" t="s">
        <v>2785</v>
      </c>
      <c r="E2271" s="46" t="s">
        <v>56</v>
      </c>
      <c r="F2271" s="46"/>
      <c r="G2271" s="46"/>
    </row>
    <row r="2272" spans="1:7" ht="15.75" hidden="1" customHeight="1">
      <c r="A2272" s="28" t="s">
        <v>2781</v>
      </c>
      <c r="B2272" s="29" t="s">
        <v>2782</v>
      </c>
      <c r="C2272" s="49"/>
      <c r="D2272" s="49" t="s">
        <v>2786</v>
      </c>
      <c r="E2272" s="49" t="s">
        <v>56</v>
      </c>
      <c r="F2272" s="49"/>
      <c r="G2272" s="49"/>
    </row>
    <row r="2273" spans="1:7" ht="15.75" hidden="1" customHeight="1">
      <c r="A2273" s="31" t="s">
        <v>2781</v>
      </c>
      <c r="B2273" s="32" t="s">
        <v>2782</v>
      </c>
      <c r="C2273" s="46"/>
      <c r="D2273" s="46" t="s">
        <v>2787</v>
      </c>
      <c r="E2273" s="46" t="s">
        <v>56</v>
      </c>
      <c r="F2273" s="46"/>
      <c r="G2273" s="46"/>
    </row>
    <row r="2274" spans="1:7" ht="15.75" hidden="1" customHeight="1">
      <c r="A2274" s="28" t="s">
        <v>2781</v>
      </c>
      <c r="B2274" s="29" t="s">
        <v>2782</v>
      </c>
      <c r="C2274" s="49"/>
      <c r="D2274" s="49" t="s">
        <v>2788</v>
      </c>
      <c r="E2274" s="49" t="s">
        <v>56</v>
      </c>
      <c r="F2274" s="49"/>
      <c r="G2274" s="49"/>
    </row>
    <row r="2275" spans="1:7" ht="15.75" hidden="1" customHeight="1">
      <c r="A2275" s="31" t="s">
        <v>2781</v>
      </c>
      <c r="B2275" s="32" t="s">
        <v>2782</v>
      </c>
      <c r="C2275" s="46"/>
      <c r="D2275" s="46" t="s">
        <v>2789</v>
      </c>
      <c r="E2275" s="46" t="s">
        <v>56</v>
      </c>
      <c r="F2275" s="46"/>
      <c r="G2275" s="46"/>
    </row>
    <row r="2276" spans="1:7" ht="15.75" hidden="1" customHeight="1">
      <c r="A2276" s="28" t="s">
        <v>2781</v>
      </c>
      <c r="B2276" s="29" t="s">
        <v>2782</v>
      </c>
      <c r="C2276" s="49"/>
      <c r="D2276" s="49" t="s">
        <v>2790</v>
      </c>
      <c r="E2276" s="49" t="s">
        <v>56</v>
      </c>
      <c r="F2276" s="49"/>
      <c r="G2276" s="49"/>
    </row>
    <row r="2277" spans="1:7" ht="15.75" hidden="1" customHeight="1">
      <c r="A2277" s="31" t="s">
        <v>2781</v>
      </c>
      <c r="B2277" s="32" t="s">
        <v>2782</v>
      </c>
      <c r="C2277" s="46"/>
      <c r="D2277" s="46" t="s">
        <v>2791</v>
      </c>
      <c r="E2277" s="46" t="s">
        <v>56</v>
      </c>
      <c r="F2277" s="46"/>
      <c r="G2277" s="46"/>
    </row>
    <row r="2278" spans="1:7" ht="15.75" hidden="1" customHeight="1">
      <c r="A2278" s="28" t="s">
        <v>2781</v>
      </c>
      <c r="B2278" s="29" t="s">
        <v>2782</v>
      </c>
      <c r="C2278" s="49"/>
      <c r="D2278" s="49" t="s">
        <v>2792</v>
      </c>
      <c r="E2278" s="49" t="s">
        <v>56</v>
      </c>
      <c r="F2278" s="49"/>
      <c r="G2278" s="49"/>
    </row>
    <row r="2279" spans="1:7" ht="15.75" hidden="1" customHeight="1">
      <c r="A2279" s="31" t="s">
        <v>2781</v>
      </c>
      <c r="B2279" s="32" t="s">
        <v>2782</v>
      </c>
      <c r="C2279" s="46"/>
      <c r="D2279" s="46" t="s">
        <v>2793</v>
      </c>
      <c r="E2279" s="46" t="s">
        <v>56</v>
      </c>
      <c r="F2279" s="46"/>
      <c r="G2279" s="46"/>
    </row>
    <row r="2280" spans="1:7" ht="15.75" hidden="1" customHeight="1">
      <c r="A2280" s="28" t="s">
        <v>2781</v>
      </c>
      <c r="B2280" s="29" t="s">
        <v>2782</v>
      </c>
      <c r="C2280" s="49"/>
      <c r="D2280" s="49" t="s">
        <v>2794</v>
      </c>
      <c r="E2280" s="49" t="s">
        <v>56</v>
      </c>
      <c r="F2280" s="49"/>
      <c r="G2280" s="49"/>
    </row>
    <row r="2281" spans="1:7" ht="15.75" hidden="1" customHeight="1">
      <c r="A2281" s="31" t="s">
        <v>2781</v>
      </c>
      <c r="B2281" s="32" t="s">
        <v>2782</v>
      </c>
      <c r="C2281" s="46"/>
      <c r="D2281" s="46" t="s">
        <v>2795</v>
      </c>
      <c r="E2281" s="46" t="s">
        <v>56</v>
      </c>
      <c r="F2281" s="46"/>
      <c r="G2281" s="46"/>
    </row>
    <row r="2282" spans="1:7" ht="15.75" hidden="1" customHeight="1">
      <c r="A2282" s="28" t="s">
        <v>2781</v>
      </c>
      <c r="B2282" s="29" t="s">
        <v>2782</v>
      </c>
      <c r="C2282" s="49"/>
      <c r="D2282" s="49" t="s">
        <v>2796</v>
      </c>
      <c r="E2282" s="49" t="s">
        <v>56</v>
      </c>
      <c r="F2282" s="49"/>
      <c r="G2282" s="49"/>
    </row>
    <row r="2283" spans="1:7" ht="15.75" hidden="1" customHeight="1">
      <c r="A2283" s="31" t="s">
        <v>2797</v>
      </c>
      <c r="B2283" s="32" t="s">
        <v>2798</v>
      </c>
      <c r="C2283" s="46"/>
      <c r="D2283" s="46" t="s">
        <v>2799</v>
      </c>
      <c r="E2283" s="46" t="s">
        <v>56</v>
      </c>
      <c r="F2283" s="46"/>
      <c r="G2283" s="46"/>
    </row>
    <row r="2284" spans="1:7" ht="15.75" hidden="1" customHeight="1">
      <c r="A2284" s="28" t="s">
        <v>2797</v>
      </c>
      <c r="B2284" s="29" t="s">
        <v>2798</v>
      </c>
      <c r="C2284" s="49"/>
      <c r="D2284" s="49" t="s">
        <v>2800</v>
      </c>
      <c r="E2284" s="49" t="s">
        <v>56</v>
      </c>
      <c r="F2284" s="49"/>
      <c r="G2284" s="49"/>
    </row>
    <row r="2285" spans="1:7" ht="15.75" hidden="1" customHeight="1">
      <c r="A2285" s="31" t="s">
        <v>2797</v>
      </c>
      <c r="B2285" s="32" t="s">
        <v>2798</v>
      </c>
      <c r="C2285" s="46"/>
      <c r="D2285" s="46" t="s">
        <v>2801</v>
      </c>
      <c r="E2285" s="46" t="s">
        <v>56</v>
      </c>
      <c r="F2285" s="46"/>
      <c r="G2285" s="46"/>
    </row>
    <row r="2286" spans="1:7" ht="15.75" hidden="1" customHeight="1">
      <c r="A2286" s="28" t="s">
        <v>2797</v>
      </c>
      <c r="B2286" s="29" t="s">
        <v>2798</v>
      </c>
      <c r="C2286" s="49"/>
      <c r="D2286" s="49" t="s">
        <v>2802</v>
      </c>
      <c r="E2286" s="49" t="s">
        <v>56</v>
      </c>
      <c r="F2286" s="49"/>
      <c r="G2286" s="49"/>
    </row>
    <row r="2287" spans="1:7" ht="15.75" hidden="1" customHeight="1">
      <c r="A2287" s="31" t="s">
        <v>2797</v>
      </c>
      <c r="B2287" s="32" t="s">
        <v>2798</v>
      </c>
      <c r="C2287" s="46"/>
      <c r="D2287" s="46" t="s">
        <v>2803</v>
      </c>
      <c r="E2287" s="46" t="s">
        <v>56</v>
      </c>
      <c r="F2287" s="46"/>
      <c r="G2287" s="46"/>
    </row>
    <row r="2288" spans="1:7" ht="15.75" hidden="1" customHeight="1">
      <c r="A2288" s="28" t="s">
        <v>2797</v>
      </c>
      <c r="B2288" s="29" t="s">
        <v>2798</v>
      </c>
      <c r="C2288" s="49"/>
      <c r="D2288" s="49" t="s">
        <v>2804</v>
      </c>
      <c r="E2288" s="49" t="s">
        <v>56</v>
      </c>
      <c r="F2288" s="49"/>
      <c r="G2288" s="49"/>
    </row>
    <row r="2289" spans="1:8" ht="15.75" hidden="1" customHeight="1">
      <c r="A2289" s="31" t="s">
        <v>2797</v>
      </c>
      <c r="B2289" s="32" t="s">
        <v>2798</v>
      </c>
      <c r="C2289" s="46"/>
      <c r="D2289" s="46" t="s">
        <v>2805</v>
      </c>
      <c r="E2289" s="46" t="s">
        <v>56</v>
      </c>
      <c r="F2289" s="46"/>
      <c r="G2289" s="46"/>
    </row>
    <row r="2290" spans="1:8" ht="15.75" hidden="1" customHeight="1">
      <c r="A2290" s="28" t="s">
        <v>2797</v>
      </c>
      <c r="B2290" s="29" t="s">
        <v>2798</v>
      </c>
      <c r="C2290" s="49"/>
      <c r="D2290" s="49" t="s">
        <v>2806</v>
      </c>
      <c r="E2290" s="49" t="s">
        <v>56</v>
      </c>
      <c r="F2290" s="49"/>
      <c r="G2290" s="49"/>
    </row>
    <row r="2291" spans="1:8" ht="15.75" hidden="1" customHeight="1">
      <c r="A2291" s="31" t="s">
        <v>2797</v>
      </c>
      <c r="B2291" s="32" t="s">
        <v>2798</v>
      </c>
      <c r="C2291" s="46"/>
      <c r="D2291" s="46" t="s">
        <v>2807</v>
      </c>
      <c r="E2291" s="46" t="s">
        <v>56</v>
      </c>
      <c r="F2291" s="46"/>
      <c r="G2291" s="46"/>
    </row>
    <row r="2292" spans="1:8" ht="15.75" hidden="1" customHeight="1">
      <c r="A2292" s="28" t="s">
        <v>2797</v>
      </c>
      <c r="B2292" s="29" t="s">
        <v>2798</v>
      </c>
      <c r="C2292" s="49"/>
      <c r="D2292" s="49" t="s">
        <v>2808</v>
      </c>
      <c r="E2292" s="49" t="s">
        <v>56</v>
      </c>
      <c r="F2292" s="49"/>
      <c r="G2292" s="49"/>
    </row>
    <row r="2293" spans="1:8" ht="15.75" hidden="1" customHeight="1">
      <c r="A2293" s="31" t="s">
        <v>2809</v>
      </c>
      <c r="B2293" s="32" t="s">
        <v>2810</v>
      </c>
      <c r="C2293" s="46"/>
      <c r="D2293" s="46" t="s">
        <v>2811</v>
      </c>
      <c r="E2293" s="46" t="s">
        <v>56</v>
      </c>
      <c r="F2293" s="46"/>
      <c r="G2293" s="46"/>
    </row>
    <row r="2294" spans="1:8" ht="15.75" hidden="1" customHeight="1">
      <c r="A2294" s="28" t="s">
        <v>2809</v>
      </c>
      <c r="B2294" s="29" t="s">
        <v>2810</v>
      </c>
      <c r="C2294" s="49"/>
      <c r="D2294" s="73" t="s">
        <v>2812</v>
      </c>
      <c r="E2294" s="49" t="s">
        <v>56</v>
      </c>
      <c r="F2294" s="49"/>
      <c r="G2294" s="49"/>
      <c r="H2294" s="80" t="s">
        <v>47</v>
      </c>
    </row>
    <row r="2295" spans="1:8" ht="15.75" hidden="1" customHeight="1">
      <c r="A2295" s="31" t="s">
        <v>2809</v>
      </c>
      <c r="B2295" s="32" t="s">
        <v>2810</v>
      </c>
      <c r="C2295" s="46"/>
      <c r="D2295" s="46" t="s">
        <v>2813</v>
      </c>
      <c r="E2295" s="46" t="s">
        <v>56</v>
      </c>
      <c r="F2295" s="46"/>
      <c r="G2295" s="46"/>
    </row>
    <row r="2296" spans="1:8" ht="15.75" hidden="1" customHeight="1">
      <c r="A2296" s="28" t="s">
        <v>2809</v>
      </c>
      <c r="B2296" s="29" t="s">
        <v>2814</v>
      </c>
      <c r="C2296" s="49"/>
      <c r="D2296" s="49" t="s">
        <v>2815</v>
      </c>
      <c r="E2296" s="49" t="s">
        <v>56</v>
      </c>
      <c r="F2296" s="49"/>
      <c r="G2296" s="49"/>
    </row>
    <row r="2297" spans="1:8" ht="15.75" hidden="1" customHeight="1">
      <c r="A2297" s="31" t="s">
        <v>2809</v>
      </c>
      <c r="B2297" s="32" t="s">
        <v>2814</v>
      </c>
      <c r="C2297" s="46"/>
      <c r="D2297" s="46" t="s">
        <v>2816</v>
      </c>
      <c r="E2297" s="46" t="s">
        <v>56</v>
      </c>
      <c r="F2297" s="46"/>
      <c r="G2297" s="46"/>
    </row>
    <row r="2298" spans="1:8" ht="15.75" hidden="1" customHeight="1">
      <c r="A2298" s="28" t="s">
        <v>2809</v>
      </c>
      <c r="B2298" s="29" t="s">
        <v>2814</v>
      </c>
      <c r="C2298" s="49"/>
      <c r="D2298" s="49" t="s">
        <v>2817</v>
      </c>
      <c r="E2298" s="49" t="s">
        <v>56</v>
      </c>
      <c r="F2298" s="49"/>
      <c r="G2298" s="49"/>
    </row>
    <row r="2299" spans="1:8" ht="15.75" hidden="1" customHeight="1">
      <c r="A2299" s="31" t="s">
        <v>2809</v>
      </c>
      <c r="B2299" s="32" t="s">
        <v>2810</v>
      </c>
      <c r="C2299" s="46"/>
      <c r="D2299" s="46" t="s">
        <v>2818</v>
      </c>
      <c r="E2299" s="46" t="s">
        <v>56</v>
      </c>
      <c r="F2299" s="46"/>
      <c r="G2299" s="46"/>
    </row>
    <row r="2300" spans="1:8" ht="15.75" hidden="1" customHeight="1">
      <c r="A2300" s="28" t="s">
        <v>2809</v>
      </c>
      <c r="B2300" s="29" t="s">
        <v>2810</v>
      </c>
      <c r="C2300" s="49"/>
      <c r="D2300" s="49" t="s">
        <v>2819</v>
      </c>
      <c r="E2300" s="49" t="s">
        <v>56</v>
      </c>
      <c r="F2300" s="49"/>
      <c r="G2300" s="49"/>
    </row>
    <row r="2301" spans="1:8" ht="15.75" hidden="1" customHeight="1">
      <c r="A2301" s="31" t="s">
        <v>2809</v>
      </c>
      <c r="B2301" s="32" t="s">
        <v>2810</v>
      </c>
      <c r="C2301" s="46"/>
      <c r="D2301" s="46" t="s">
        <v>2820</v>
      </c>
      <c r="E2301" s="46" t="s">
        <v>56</v>
      </c>
      <c r="F2301" s="46"/>
      <c r="G2301" s="46"/>
    </row>
    <row r="2302" spans="1:8" ht="15.75" hidden="1" customHeight="1">
      <c r="A2302" s="28" t="s">
        <v>2809</v>
      </c>
      <c r="B2302" s="29" t="s">
        <v>2810</v>
      </c>
      <c r="C2302" s="49"/>
      <c r="D2302" s="49" t="s">
        <v>2821</v>
      </c>
      <c r="E2302" s="49" t="s">
        <v>56</v>
      </c>
      <c r="F2302" s="49"/>
      <c r="G2302" s="49"/>
    </row>
    <row r="2303" spans="1:8" ht="15.75" hidden="1" customHeight="1">
      <c r="A2303" s="31" t="s">
        <v>2809</v>
      </c>
      <c r="B2303" s="32" t="s">
        <v>2810</v>
      </c>
      <c r="C2303" s="46"/>
      <c r="D2303" s="46" t="s">
        <v>2822</v>
      </c>
      <c r="E2303" s="46" t="s">
        <v>56</v>
      </c>
      <c r="F2303" s="46"/>
      <c r="G2303" s="46"/>
    </row>
    <row r="2304" spans="1:8" ht="15.75" hidden="1" customHeight="1">
      <c r="A2304" s="28" t="s">
        <v>2809</v>
      </c>
      <c r="B2304" s="29" t="s">
        <v>2814</v>
      </c>
      <c r="C2304" s="49"/>
      <c r="D2304" s="49" t="s">
        <v>2823</v>
      </c>
      <c r="E2304" s="49" t="s">
        <v>56</v>
      </c>
      <c r="F2304" s="49"/>
      <c r="G2304" s="49"/>
    </row>
    <row r="2305" spans="1:7" ht="15.75" hidden="1" customHeight="1">
      <c r="A2305" s="31" t="s">
        <v>2809</v>
      </c>
      <c r="B2305" s="32" t="s">
        <v>2814</v>
      </c>
      <c r="C2305" s="46"/>
      <c r="D2305" s="46" t="s">
        <v>2824</v>
      </c>
      <c r="E2305" s="46" t="s">
        <v>56</v>
      </c>
      <c r="F2305" s="46"/>
      <c r="G2305" s="46"/>
    </row>
    <row r="2306" spans="1:7" ht="15.75" hidden="1" customHeight="1">
      <c r="A2306" s="28" t="s">
        <v>2809</v>
      </c>
      <c r="B2306" s="29" t="s">
        <v>2814</v>
      </c>
      <c r="C2306" s="49"/>
      <c r="D2306" s="49" t="s">
        <v>2825</v>
      </c>
      <c r="E2306" s="49" t="s">
        <v>56</v>
      </c>
      <c r="F2306" s="49"/>
      <c r="G2306" s="49"/>
    </row>
    <row r="2307" spans="1:7" ht="15.75" hidden="1" customHeight="1">
      <c r="A2307" s="31" t="s">
        <v>2809</v>
      </c>
      <c r="B2307" s="32" t="s">
        <v>2814</v>
      </c>
      <c r="C2307" s="46"/>
      <c r="D2307" s="46" t="s">
        <v>2826</v>
      </c>
      <c r="E2307" s="46" t="s">
        <v>56</v>
      </c>
      <c r="F2307" s="46"/>
      <c r="G2307" s="46"/>
    </row>
    <row r="2308" spans="1:7" ht="15.75" hidden="1" customHeight="1">
      <c r="A2308" s="28" t="s">
        <v>2809</v>
      </c>
      <c r="B2308" s="29" t="s">
        <v>2810</v>
      </c>
      <c r="C2308" s="49"/>
      <c r="D2308" s="49" t="s">
        <v>2827</v>
      </c>
      <c r="E2308" s="49" t="s">
        <v>56</v>
      </c>
      <c r="F2308" s="49"/>
      <c r="G2308" s="49"/>
    </row>
    <row r="2309" spans="1:7" ht="15.75" hidden="1" customHeight="1">
      <c r="A2309" s="31" t="s">
        <v>2809</v>
      </c>
      <c r="B2309" s="32" t="s">
        <v>2810</v>
      </c>
      <c r="C2309" s="46"/>
      <c r="D2309" s="46" t="s">
        <v>2828</v>
      </c>
      <c r="E2309" s="46" t="s">
        <v>56</v>
      </c>
      <c r="F2309" s="46"/>
      <c r="G2309" s="46"/>
    </row>
    <row r="2310" spans="1:7" ht="15.75" hidden="1" customHeight="1">
      <c r="A2310" s="28" t="s">
        <v>2809</v>
      </c>
      <c r="B2310" s="29" t="s">
        <v>2810</v>
      </c>
      <c r="C2310" s="49"/>
      <c r="D2310" s="49" t="s">
        <v>2829</v>
      </c>
      <c r="E2310" s="49" t="s">
        <v>56</v>
      </c>
      <c r="F2310" s="49"/>
      <c r="G2310" s="49"/>
    </row>
    <row r="2311" spans="1:7" ht="15.75" hidden="1" customHeight="1">
      <c r="A2311" s="31" t="s">
        <v>2809</v>
      </c>
      <c r="B2311" s="32" t="s">
        <v>2814</v>
      </c>
      <c r="C2311" s="46"/>
      <c r="D2311" s="46" t="s">
        <v>2830</v>
      </c>
      <c r="E2311" s="46" t="s">
        <v>56</v>
      </c>
      <c r="F2311" s="46"/>
      <c r="G2311" s="46"/>
    </row>
    <row r="2312" spans="1:7" ht="15.75" hidden="1" customHeight="1">
      <c r="A2312" s="28" t="s">
        <v>2809</v>
      </c>
      <c r="B2312" s="29" t="s">
        <v>2814</v>
      </c>
      <c r="C2312" s="49"/>
      <c r="D2312" s="49" t="s">
        <v>2831</v>
      </c>
      <c r="E2312" s="49" t="s">
        <v>56</v>
      </c>
      <c r="F2312" s="49"/>
      <c r="G2312" s="49"/>
    </row>
    <row r="2313" spans="1:7" ht="15.75" hidden="1" customHeight="1">
      <c r="A2313" s="31" t="s">
        <v>2809</v>
      </c>
      <c r="B2313" s="32" t="s">
        <v>2810</v>
      </c>
      <c r="C2313" s="46"/>
      <c r="D2313" s="46" t="s">
        <v>2832</v>
      </c>
      <c r="E2313" s="46" t="s">
        <v>56</v>
      </c>
      <c r="F2313" s="46"/>
      <c r="G2313" s="46"/>
    </row>
    <row r="2314" spans="1:7" ht="15.75" hidden="1" customHeight="1">
      <c r="A2314" s="28" t="s">
        <v>2809</v>
      </c>
      <c r="B2314" s="29" t="s">
        <v>2814</v>
      </c>
      <c r="C2314" s="49"/>
      <c r="D2314" s="49" t="s">
        <v>2833</v>
      </c>
      <c r="E2314" s="49" t="s">
        <v>56</v>
      </c>
      <c r="F2314" s="49"/>
      <c r="G2314" s="49"/>
    </row>
    <row r="2315" spans="1:7" ht="15.75" hidden="1" customHeight="1">
      <c r="A2315" s="31" t="s">
        <v>2809</v>
      </c>
      <c r="B2315" s="32" t="s">
        <v>2814</v>
      </c>
      <c r="C2315" s="46"/>
      <c r="D2315" s="46" t="s">
        <v>2834</v>
      </c>
      <c r="E2315" s="46" t="s">
        <v>56</v>
      </c>
      <c r="F2315" s="46"/>
      <c r="G2315" s="46"/>
    </row>
    <row r="2316" spans="1:7" ht="15.75" hidden="1" customHeight="1">
      <c r="A2316" s="28" t="s">
        <v>2809</v>
      </c>
      <c r="B2316" s="29" t="s">
        <v>2810</v>
      </c>
      <c r="C2316" s="49"/>
      <c r="D2316" s="49" t="s">
        <v>2835</v>
      </c>
      <c r="E2316" s="49" t="s">
        <v>56</v>
      </c>
      <c r="F2316" s="49"/>
      <c r="G2316" s="49"/>
    </row>
    <row r="2317" spans="1:7" ht="15.75" hidden="1" customHeight="1">
      <c r="A2317" s="31" t="s">
        <v>2809</v>
      </c>
      <c r="B2317" s="32" t="s">
        <v>2814</v>
      </c>
      <c r="C2317" s="46"/>
      <c r="D2317" s="46" t="s">
        <v>2836</v>
      </c>
      <c r="E2317" s="46" t="s">
        <v>56</v>
      </c>
      <c r="F2317" s="46"/>
      <c r="G2317" s="46"/>
    </row>
    <row r="2318" spans="1:7" ht="15.75" hidden="1" customHeight="1">
      <c r="A2318" s="28" t="s">
        <v>2809</v>
      </c>
      <c r="B2318" s="29" t="s">
        <v>2814</v>
      </c>
      <c r="C2318" s="49"/>
      <c r="D2318" s="49" t="s">
        <v>2837</v>
      </c>
      <c r="E2318" s="49" t="s">
        <v>56</v>
      </c>
      <c r="F2318" s="49"/>
      <c r="G2318" s="49"/>
    </row>
    <row r="2319" spans="1:7" ht="15.75" hidden="1" customHeight="1">
      <c r="A2319" s="31" t="s">
        <v>2809</v>
      </c>
      <c r="B2319" s="32" t="s">
        <v>2810</v>
      </c>
      <c r="C2319" s="46"/>
      <c r="D2319" s="46" t="s">
        <v>2838</v>
      </c>
      <c r="E2319" s="46" t="s">
        <v>56</v>
      </c>
      <c r="F2319" s="46"/>
      <c r="G2319" s="46"/>
    </row>
    <row r="2320" spans="1:7" ht="15.75" hidden="1" customHeight="1">
      <c r="A2320" s="28" t="s">
        <v>2809</v>
      </c>
      <c r="B2320" s="29" t="s">
        <v>2814</v>
      </c>
      <c r="C2320" s="49"/>
      <c r="D2320" s="49" t="s">
        <v>2839</v>
      </c>
      <c r="E2320" s="49" t="s">
        <v>56</v>
      </c>
      <c r="F2320" s="49"/>
      <c r="G2320" s="49"/>
    </row>
    <row r="2321" spans="1:7" ht="15.75" hidden="1" customHeight="1">
      <c r="A2321" s="31" t="s">
        <v>2840</v>
      </c>
      <c r="B2321" s="32" t="s">
        <v>2841</v>
      </c>
      <c r="C2321" s="46"/>
      <c r="D2321" s="46" t="s">
        <v>2842</v>
      </c>
      <c r="E2321" s="46" t="s">
        <v>56</v>
      </c>
      <c r="F2321" s="46"/>
      <c r="G2321" s="46"/>
    </row>
    <row r="2322" spans="1:7" ht="15.75" hidden="1" customHeight="1">
      <c r="A2322" s="28" t="s">
        <v>2840</v>
      </c>
      <c r="B2322" s="29" t="s">
        <v>2841</v>
      </c>
      <c r="C2322" s="49"/>
      <c r="D2322" s="49" t="s">
        <v>2843</v>
      </c>
      <c r="E2322" s="49" t="s">
        <v>56</v>
      </c>
      <c r="F2322" s="49"/>
      <c r="G2322" s="49"/>
    </row>
    <row r="2323" spans="1:7" ht="15.75" hidden="1" customHeight="1">
      <c r="A2323" s="31" t="s">
        <v>2840</v>
      </c>
      <c r="B2323" s="32" t="s">
        <v>2841</v>
      </c>
      <c r="C2323" s="46"/>
      <c r="D2323" s="46" t="s">
        <v>2844</v>
      </c>
      <c r="E2323" s="46" t="s">
        <v>56</v>
      </c>
      <c r="F2323" s="46"/>
      <c r="G2323" s="46"/>
    </row>
    <row r="2324" spans="1:7" ht="15.75" hidden="1" customHeight="1">
      <c r="A2324" s="28" t="s">
        <v>2840</v>
      </c>
      <c r="B2324" s="29" t="s">
        <v>2841</v>
      </c>
      <c r="C2324" s="49"/>
      <c r="D2324" s="49" t="s">
        <v>2845</v>
      </c>
      <c r="E2324" s="49" t="s">
        <v>56</v>
      </c>
      <c r="F2324" s="49"/>
      <c r="G2324" s="49"/>
    </row>
    <row r="2325" spans="1:7" ht="15.75" hidden="1" customHeight="1">
      <c r="A2325" s="31" t="s">
        <v>2840</v>
      </c>
      <c r="B2325" s="32" t="s">
        <v>2841</v>
      </c>
      <c r="C2325" s="46"/>
      <c r="D2325" s="46" t="s">
        <v>2846</v>
      </c>
      <c r="E2325" s="46" t="s">
        <v>56</v>
      </c>
      <c r="F2325" s="46"/>
      <c r="G2325" s="46"/>
    </row>
    <row r="2326" spans="1:7" ht="15.75" hidden="1" customHeight="1">
      <c r="A2326" s="28" t="s">
        <v>2840</v>
      </c>
      <c r="B2326" s="29" t="s">
        <v>2841</v>
      </c>
      <c r="C2326" s="49"/>
      <c r="D2326" s="49" t="s">
        <v>2847</v>
      </c>
      <c r="E2326" s="49" t="s">
        <v>56</v>
      </c>
      <c r="F2326" s="49"/>
      <c r="G2326" s="49"/>
    </row>
    <row r="2327" spans="1:7" ht="15.75" hidden="1" customHeight="1">
      <c r="A2327" s="31" t="s">
        <v>2840</v>
      </c>
      <c r="B2327" s="32" t="s">
        <v>2841</v>
      </c>
      <c r="C2327" s="46"/>
      <c r="D2327" s="46" t="s">
        <v>2848</v>
      </c>
      <c r="E2327" s="46" t="s">
        <v>56</v>
      </c>
      <c r="F2327" s="46"/>
      <c r="G2327" s="46"/>
    </row>
    <row r="2328" spans="1:7" ht="15.75" hidden="1" customHeight="1">
      <c r="A2328" s="28" t="s">
        <v>2840</v>
      </c>
      <c r="B2328" s="29" t="s">
        <v>2841</v>
      </c>
      <c r="C2328" s="49"/>
      <c r="D2328" s="49" t="s">
        <v>2849</v>
      </c>
      <c r="E2328" s="49" t="s">
        <v>56</v>
      </c>
      <c r="F2328" s="49"/>
      <c r="G2328" s="49"/>
    </row>
    <row r="2329" spans="1:7" ht="15.75" hidden="1" customHeight="1">
      <c r="A2329" s="31" t="s">
        <v>2840</v>
      </c>
      <c r="B2329" s="32" t="s">
        <v>2841</v>
      </c>
      <c r="C2329" s="46"/>
      <c r="D2329" s="46" t="s">
        <v>2850</v>
      </c>
      <c r="E2329" s="46" t="s">
        <v>56</v>
      </c>
      <c r="F2329" s="46"/>
      <c r="G2329" s="46"/>
    </row>
    <row r="2330" spans="1:7" ht="15.75" hidden="1" customHeight="1">
      <c r="A2330" s="28" t="s">
        <v>2851</v>
      </c>
      <c r="B2330" s="66" t="s">
        <v>2852</v>
      </c>
      <c r="C2330" s="69" t="s">
        <v>2853</v>
      </c>
      <c r="D2330" s="49" t="s">
        <v>2854</v>
      </c>
      <c r="E2330" s="49" t="s">
        <v>56</v>
      </c>
      <c r="F2330" s="49"/>
      <c r="G2330" s="49"/>
    </row>
    <row r="2331" spans="1:7" ht="15.75" hidden="1" customHeight="1">
      <c r="A2331" s="31" t="s">
        <v>2851</v>
      </c>
      <c r="B2331" s="68" t="s">
        <v>2851</v>
      </c>
      <c r="C2331" s="81" t="s">
        <v>2855</v>
      </c>
      <c r="D2331" s="46" t="s">
        <v>2856</v>
      </c>
      <c r="E2331" s="46" t="s">
        <v>56</v>
      </c>
      <c r="F2331" s="46"/>
      <c r="G2331" s="46"/>
    </row>
    <row r="2332" spans="1:7" ht="15.75" hidden="1" customHeight="1">
      <c r="A2332" s="28" t="s">
        <v>2851</v>
      </c>
      <c r="B2332" s="66" t="s">
        <v>2851</v>
      </c>
      <c r="C2332" s="70" t="s">
        <v>2857</v>
      </c>
      <c r="D2332" s="49" t="s">
        <v>2858</v>
      </c>
      <c r="E2332" s="49" t="s">
        <v>56</v>
      </c>
      <c r="F2332" s="49"/>
      <c r="G2332" s="49"/>
    </row>
    <row r="2333" spans="1:7" ht="15.75" hidden="1" customHeight="1">
      <c r="A2333" s="31" t="s">
        <v>2851</v>
      </c>
      <c r="B2333" s="68" t="s">
        <v>2851</v>
      </c>
      <c r="C2333" s="60" t="s">
        <v>2859</v>
      </c>
      <c r="D2333" s="46" t="s">
        <v>2860</v>
      </c>
      <c r="E2333" s="46" t="s">
        <v>56</v>
      </c>
      <c r="F2333" s="46"/>
      <c r="G2333" s="46"/>
    </row>
    <row r="2334" spans="1:7" ht="15.75" hidden="1" customHeight="1">
      <c r="A2334" s="28" t="s">
        <v>2851</v>
      </c>
      <c r="B2334" s="66" t="s">
        <v>2851</v>
      </c>
      <c r="C2334" s="69" t="s">
        <v>2861</v>
      </c>
      <c r="D2334" s="49" t="s">
        <v>2862</v>
      </c>
      <c r="E2334" s="49" t="s">
        <v>56</v>
      </c>
      <c r="F2334" s="49"/>
      <c r="G2334" s="49"/>
    </row>
    <row r="2335" spans="1:7" ht="15.75" hidden="1" customHeight="1">
      <c r="A2335" s="31" t="s">
        <v>2851</v>
      </c>
      <c r="B2335" s="68" t="s">
        <v>2851</v>
      </c>
      <c r="C2335" s="60" t="s">
        <v>2863</v>
      </c>
      <c r="D2335" s="46" t="s">
        <v>2864</v>
      </c>
      <c r="E2335" s="46" t="s">
        <v>56</v>
      </c>
      <c r="F2335" s="46"/>
      <c r="G2335" s="46"/>
    </row>
    <row r="2336" spans="1:7" ht="15.75" hidden="1" customHeight="1">
      <c r="A2336" s="28" t="s">
        <v>2851</v>
      </c>
      <c r="B2336" s="66" t="s">
        <v>2851</v>
      </c>
      <c r="C2336" s="70" t="s">
        <v>2865</v>
      </c>
      <c r="D2336" s="49" t="s">
        <v>2866</v>
      </c>
      <c r="E2336" s="49" t="s">
        <v>56</v>
      </c>
      <c r="F2336" s="49"/>
      <c r="G2336" s="49"/>
    </row>
    <row r="2337" spans="1:7" ht="15.75" hidden="1" customHeight="1">
      <c r="A2337" s="31" t="s">
        <v>2851</v>
      </c>
      <c r="B2337" s="68" t="s">
        <v>2851</v>
      </c>
      <c r="C2337" s="60" t="s">
        <v>2867</v>
      </c>
      <c r="D2337" s="46" t="s">
        <v>2868</v>
      </c>
      <c r="E2337" s="46" t="s">
        <v>56</v>
      </c>
      <c r="F2337" s="46"/>
      <c r="G2337" s="46"/>
    </row>
    <row r="2338" spans="1:7" ht="15.75" hidden="1" customHeight="1">
      <c r="A2338" s="28" t="s">
        <v>2851</v>
      </c>
      <c r="B2338" s="66" t="s">
        <v>2851</v>
      </c>
      <c r="C2338" s="69" t="s">
        <v>2869</v>
      </c>
      <c r="D2338" s="49" t="s">
        <v>2870</v>
      </c>
      <c r="E2338" s="49" t="s">
        <v>56</v>
      </c>
      <c r="F2338" s="49"/>
      <c r="G2338" s="49"/>
    </row>
    <row r="2339" spans="1:7" ht="15.75" hidden="1" customHeight="1">
      <c r="A2339" s="31" t="s">
        <v>2851</v>
      </c>
      <c r="B2339" s="68" t="s">
        <v>2851</v>
      </c>
      <c r="C2339" s="60" t="s">
        <v>2871</v>
      </c>
      <c r="D2339" s="46" t="s">
        <v>2872</v>
      </c>
      <c r="E2339" s="46" t="s">
        <v>56</v>
      </c>
      <c r="F2339" s="46"/>
      <c r="G2339" s="46"/>
    </row>
    <row r="2340" spans="1:7" ht="15.75" hidden="1" customHeight="1">
      <c r="A2340" s="28" t="s">
        <v>2851</v>
      </c>
      <c r="B2340" s="66" t="s">
        <v>2851</v>
      </c>
      <c r="C2340" s="69" t="s">
        <v>2873</v>
      </c>
      <c r="D2340" s="49" t="s">
        <v>2874</v>
      </c>
      <c r="E2340" s="49" t="s">
        <v>56</v>
      </c>
      <c r="F2340" s="49"/>
      <c r="G2340" s="49"/>
    </row>
    <row r="2341" spans="1:7" ht="15.75" hidden="1" customHeight="1">
      <c r="A2341" s="31" t="s">
        <v>2851</v>
      </c>
      <c r="B2341" s="68" t="s">
        <v>2851</v>
      </c>
      <c r="C2341" s="60" t="s">
        <v>2875</v>
      </c>
      <c r="D2341" s="46" t="s">
        <v>2876</v>
      </c>
      <c r="E2341" s="46" t="s">
        <v>56</v>
      </c>
      <c r="F2341" s="46"/>
      <c r="G2341" s="46"/>
    </row>
    <row r="2342" spans="1:7" ht="15.75" hidden="1" customHeight="1">
      <c r="A2342" s="28" t="s">
        <v>2851</v>
      </c>
      <c r="B2342" s="66" t="s">
        <v>2851</v>
      </c>
      <c r="C2342" s="69" t="s">
        <v>2877</v>
      </c>
      <c r="D2342" s="49" t="s">
        <v>2878</v>
      </c>
      <c r="E2342" s="49" t="s">
        <v>56</v>
      </c>
      <c r="F2342" s="49"/>
      <c r="G2342" s="49"/>
    </row>
    <row r="2343" spans="1:7" ht="15.75" hidden="1" customHeight="1">
      <c r="A2343" s="31" t="s">
        <v>2851</v>
      </c>
      <c r="B2343" s="68" t="s">
        <v>2851</v>
      </c>
      <c r="C2343" s="60" t="s">
        <v>2879</v>
      </c>
      <c r="D2343" s="46" t="s">
        <v>2880</v>
      </c>
      <c r="E2343" s="46" t="s">
        <v>56</v>
      </c>
      <c r="F2343" s="46"/>
      <c r="G2343" s="46"/>
    </row>
    <row r="2344" spans="1:7" ht="15.75" hidden="1" customHeight="1">
      <c r="A2344" s="28" t="s">
        <v>2851</v>
      </c>
      <c r="B2344" s="66" t="s">
        <v>2851</v>
      </c>
      <c r="C2344" s="69" t="s">
        <v>2881</v>
      </c>
      <c r="D2344" s="49" t="s">
        <v>2882</v>
      </c>
      <c r="E2344" s="49" t="s">
        <v>56</v>
      </c>
      <c r="F2344" s="49"/>
      <c r="G2344" s="49"/>
    </row>
    <row r="2345" spans="1:7" ht="15.75" hidden="1" customHeight="1">
      <c r="A2345" s="31" t="s">
        <v>2851</v>
      </c>
      <c r="B2345" s="68" t="s">
        <v>2851</v>
      </c>
      <c r="C2345" s="60" t="s">
        <v>2883</v>
      </c>
      <c r="D2345" s="46" t="s">
        <v>2884</v>
      </c>
      <c r="E2345" s="46" t="s">
        <v>56</v>
      </c>
      <c r="F2345" s="46"/>
      <c r="G2345" s="46"/>
    </row>
    <row r="2346" spans="1:7" ht="15.75" hidden="1" customHeight="1">
      <c r="A2346" s="28" t="s">
        <v>2851</v>
      </c>
      <c r="B2346" s="66" t="s">
        <v>2851</v>
      </c>
      <c r="C2346" s="69" t="s">
        <v>2885</v>
      </c>
      <c r="D2346" s="49" t="s">
        <v>2886</v>
      </c>
      <c r="E2346" s="49" t="s">
        <v>56</v>
      </c>
      <c r="F2346" s="49"/>
      <c r="G2346" s="49"/>
    </row>
    <row r="2347" spans="1:7" ht="15.75" hidden="1" customHeight="1">
      <c r="A2347" s="31" t="s">
        <v>2851</v>
      </c>
      <c r="B2347" s="68" t="s">
        <v>2851</v>
      </c>
      <c r="C2347" s="60" t="s">
        <v>2887</v>
      </c>
      <c r="D2347" s="46" t="s">
        <v>2888</v>
      </c>
      <c r="E2347" s="46" t="s">
        <v>56</v>
      </c>
      <c r="F2347" s="46"/>
      <c r="G2347" s="46"/>
    </row>
    <row r="2348" spans="1:7" ht="15.75" hidden="1" customHeight="1">
      <c r="A2348" s="28" t="s">
        <v>2851</v>
      </c>
      <c r="B2348" s="66" t="s">
        <v>2851</v>
      </c>
      <c r="C2348" s="69" t="s">
        <v>2889</v>
      </c>
      <c r="D2348" s="49" t="s">
        <v>2890</v>
      </c>
      <c r="E2348" s="49" t="s">
        <v>56</v>
      </c>
      <c r="F2348" s="49"/>
      <c r="G2348" s="49"/>
    </row>
    <row r="2349" spans="1:7" ht="15.75" hidden="1" customHeight="1">
      <c r="A2349" s="31" t="s">
        <v>2851</v>
      </c>
      <c r="B2349" s="82" t="s">
        <v>1025</v>
      </c>
      <c r="C2349" s="60" t="s">
        <v>2891</v>
      </c>
      <c r="D2349" s="46" t="s">
        <v>2892</v>
      </c>
      <c r="E2349" s="46" t="s">
        <v>56</v>
      </c>
      <c r="F2349" s="46"/>
      <c r="G2349" s="46"/>
    </row>
    <row r="2350" spans="1:7" ht="15.75" hidden="1" customHeight="1">
      <c r="A2350" s="28" t="s">
        <v>2893</v>
      </c>
      <c r="B2350" s="29" t="s">
        <v>2893</v>
      </c>
      <c r="C2350" s="49" t="s">
        <v>2894</v>
      </c>
      <c r="D2350" s="49"/>
      <c r="E2350" s="49" t="s">
        <v>56</v>
      </c>
      <c r="F2350" s="49" t="s">
        <v>402</v>
      </c>
      <c r="G2350" s="49"/>
    </row>
    <row r="2351" spans="1:7" ht="15.75" hidden="1" customHeight="1">
      <c r="A2351" s="31" t="s">
        <v>2893</v>
      </c>
      <c r="B2351" s="32" t="s">
        <v>2893</v>
      </c>
      <c r="C2351" s="46" t="s">
        <v>2895</v>
      </c>
      <c r="D2351" s="46"/>
      <c r="E2351" s="46" t="s">
        <v>56</v>
      </c>
      <c r="F2351" s="46" t="s">
        <v>402</v>
      </c>
      <c r="G2351" s="46" t="s">
        <v>814</v>
      </c>
    </row>
    <row r="2352" spans="1:7" ht="15.75" hidden="1" customHeight="1">
      <c r="A2352" s="28" t="s">
        <v>2893</v>
      </c>
      <c r="B2352" s="29" t="s">
        <v>2893</v>
      </c>
      <c r="C2352" s="49" t="s">
        <v>2896</v>
      </c>
      <c r="D2352" s="49"/>
      <c r="E2352" s="49" t="s">
        <v>56</v>
      </c>
      <c r="F2352" s="49" t="s">
        <v>402</v>
      </c>
      <c r="G2352" s="49"/>
    </row>
    <row r="2353" spans="1:7" ht="15.75" hidden="1" customHeight="1">
      <c r="A2353" s="31" t="s">
        <v>2893</v>
      </c>
      <c r="B2353" s="32" t="s">
        <v>2893</v>
      </c>
      <c r="C2353" s="46" t="s">
        <v>2897</v>
      </c>
      <c r="D2353" s="46"/>
      <c r="E2353" s="46" t="s">
        <v>56</v>
      </c>
      <c r="F2353" s="46" t="s">
        <v>402</v>
      </c>
      <c r="G2353" s="46"/>
    </row>
    <row r="2354" spans="1:7" ht="15.75" hidden="1" customHeight="1">
      <c r="A2354" s="28" t="s">
        <v>2893</v>
      </c>
      <c r="B2354" s="29" t="s">
        <v>2893</v>
      </c>
      <c r="C2354" s="49" t="s">
        <v>2898</v>
      </c>
      <c r="D2354" s="49"/>
      <c r="E2354" s="49" t="s">
        <v>56</v>
      </c>
      <c r="F2354" s="49" t="s">
        <v>402</v>
      </c>
      <c r="G2354" s="49"/>
    </row>
    <row r="2355" spans="1:7" ht="15.75" hidden="1" customHeight="1">
      <c r="A2355" s="31" t="s">
        <v>2893</v>
      </c>
      <c r="B2355" s="32" t="s">
        <v>2893</v>
      </c>
      <c r="C2355" s="46" t="s">
        <v>2899</v>
      </c>
      <c r="D2355" s="46"/>
      <c r="E2355" s="46" t="s">
        <v>56</v>
      </c>
      <c r="F2355" s="46" t="s">
        <v>402</v>
      </c>
      <c r="G2355" s="46"/>
    </row>
    <row r="2356" spans="1:7" ht="15.75" hidden="1" customHeight="1">
      <c r="A2356" s="28" t="s">
        <v>2893</v>
      </c>
      <c r="B2356" s="29" t="s">
        <v>2893</v>
      </c>
      <c r="C2356" s="49" t="s">
        <v>2900</v>
      </c>
      <c r="D2356" s="49"/>
      <c r="E2356" s="49" t="s">
        <v>56</v>
      </c>
      <c r="F2356" s="49" t="s">
        <v>402</v>
      </c>
      <c r="G2356" s="49"/>
    </row>
    <row r="2357" spans="1:7" ht="15.75" hidden="1" customHeight="1">
      <c r="A2357" s="31" t="s">
        <v>2893</v>
      </c>
      <c r="B2357" s="32" t="s">
        <v>2893</v>
      </c>
      <c r="C2357" s="46" t="s">
        <v>2901</v>
      </c>
      <c r="D2357" s="46"/>
      <c r="E2357" s="46" t="s">
        <v>56</v>
      </c>
      <c r="F2357" s="46" t="s">
        <v>402</v>
      </c>
      <c r="G2357" s="46"/>
    </row>
    <row r="2358" spans="1:7" ht="15.75" hidden="1" customHeight="1">
      <c r="A2358" s="28" t="s">
        <v>2893</v>
      </c>
      <c r="B2358" s="29" t="s">
        <v>2893</v>
      </c>
      <c r="C2358" s="49" t="s">
        <v>2902</v>
      </c>
      <c r="D2358" s="49"/>
      <c r="E2358" s="49" t="s">
        <v>56</v>
      </c>
      <c r="F2358" s="49" t="s">
        <v>402</v>
      </c>
      <c r="G2358" s="49"/>
    </row>
    <row r="2359" spans="1:7" ht="15.75" hidden="1" customHeight="1">
      <c r="A2359" s="31" t="s">
        <v>2893</v>
      </c>
      <c r="B2359" s="32" t="s">
        <v>2893</v>
      </c>
      <c r="C2359" s="46" t="s">
        <v>2903</v>
      </c>
      <c r="D2359" s="46"/>
      <c r="E2359" s="46" t="s">
        <v>56</v>
      </c>
      <c r="F2359" s="46" t="s">
        <v>402</v>
      </c>
      <c r="G2359" s="46"/>
    </row>
    <row r="2360" spans="1:7" ht="15.75" hidden="1" customHeight="1">
      <c r="A2360" s="28" t="s">
        <v>2893</v>
      </c>
      <c r="B2360" s="29" t="s">
        <v>2893</v>
      </c>
      <c r="C2360" s="49" t="s">
        <v>2904</v>
      </c>
      <c r="D2360" s="49"/>
      <c r="E2360" s="49" t="s">
        <v>56</v>
      </c>
      <c r="F2360" s="49" t="s">
        <v>402</v>
      </c>
      <c r="G2360" s="49"/>
    </row>
    <row r="2361" spans="1:7" ht="15.75" hidden="1" customHeight="1">
      <c r="A2361" s="31" t="s">
        <v>2893</v>
      </c>
      <c r="B2361" s="32" t="s">
        <v>2893</v>
      </c>
      <c r="C2361" s="46" t="s">
        <v>2905</v>
      </c>
      <c r="D2361" s="46"/>
      <c r="E2361" s="46" t="s">
        <v>56</v>
      </c>
      <c r="F2361" s="46" t="s">
        <v>402</v>
      </c>
      <c r="G2361" s="46"/>
    </row>
    <row r="2362" spans="1:7" ht="15.75" hidden="1" customHeight="1">
      <c r="A2362" s="28" t="s">
        <v>2893</v>
      </c>
      <c r="B2362" s="29" t="s">
        <v>2893</v>
      </c>
      <c r="C2362" s="49" t="s">
        <v>2906</v>
      </c>
      <c r="D2362" s="49"/>
      <c r="E2362" s="49" t="s">
        <v>56</v>
      </c>
      <c r="F2362" s="49" t="s">
        <v>402</v>
      </c>
      <c r="G2362" s="49"/>
    </row>
    <row r="2363" spans="1:7" ht="15.75" hidden="1" customHeight="1">
      <c r="A2363" s="31" t="s">
        <v>2893</v>
      </c>
      <c r="B2363" s="32" t="s">
        <v>2893</v>
      </c>
      <c r="C2363" s="46" t="s">
        <v>2907</v>
      </c>
      <c r="D2363" s="46"/>
      <c r="E2363" s="46" t="s">
        <v>56</v>
      </c>
      <c r="F2363" s="46" t="s">
        <v>402</v>
      </c>
      <c r="G2363" s="46"/>
    </row>
    <row r="2364" spans="1:7" ht="15.75" hidden="1" customHeight="1">
      <c r="A2364" s="28" t="s">
        <v>2893</v>
      </c>
      <c r="B2364" s="29" t="s">
        <v>2893</v>
      </c>
      <c r="C2364" s="49" t="s">
        <v>2908</v>
      </c>
      <c r="D2364" s="49"/>
      <c r="E2364" s="49" t="s">
        <v>56</v>
      </c>
      <c r="F2364" s="49" t="s">
        <v>402</v>
      </c>
      <c r="G2364" s="49"/>
    </row>
    <row r="2365" spans="1:7" ht="15.75" hidden="1" customHeight="1">
      <c r="A2365" s="31" t="s">
        <v>2893</v>
      </c>
      <c r="B2365" s="32" t="s">
        <v>2893</v>
      </c>
      <c r="C2365" s="46" t="s">
        <v>2909</v>
      </c>
      <c r="D2365" s="46"/>
      <c r="E2365" s="46" t="s">
        <v>1153</v>
      </c>
      <c r="F2365" s="46" t="s">
        <v>402</v>
      </c>
      <c r="G2365" s="46" t="s">
        <v>814</v>
      </c>
    </row>
    <row r="2366" spans="1:7" ht="15.75" hidden="1" customHeight="1">
      <c r="A2366" s="28" t="s">
        <v>2893</v>
      </c>
      <c r="B2366" s="29" t="s">
        <v>2893</v>
      </c>
      <c r="C2366" s="49" t="s">
        <v>2910</v>
      </c>
      <c r="D2366" s="49"/>
      <c r="E2366" s="49" t="s">
        <v>1153</v>
      </c>
      <c r="F2366" s="49" t="s">
        <v>402</v>
      </c>
      <c r="G2366" s="49"/>
    </row>
    <row r="2367" spans="1:7" ht="15.75" hidden="1" customHeight="1">
      <c r="A2367" s="31" t="s">
        <v>2893</v>
      </c>
      <c r="B2367" s="32" t="s">
        <v>2893</v>
      </c>
      <c r="C2367" s="46" t="s">
        <v>2911</v>
      </c>
      <c r="D2367" s="46"/>
      <c r="E2367" s="46" t="s">
        <v>1153</v>
      </c>
      <c r="F2367" s="46" t="s">
        <v>402</v>
      </c>
      <c r="G2367" s="46" t="s">
        <v>814</v>
      </c>
    </row>
    <row r="2368" spans="1:7" ht="15.75" hidden="1" customHeight="1">
      <c r="A2368" s="28" t="s">
        <v>2893</v>
      </c>
      <c r="B2368" s="29" t="s">
        <v>2893</v>
      </c>
      <c r="C2368" s="49" t="s">
        <v>2912</v>
      </c>
      <c r="D2368" s="49"/>
      <c r="E2368" s="49" t="s">
        <v>1153</v>
      </c>
      <c r="F2368" s="49" t="s">
        <v>402</v>
      </c>
      <c r="G2368" s="49"/>
    </row>
    <row r="2369" spans="1:7" ht="15.75" hidden="1" customHeight="1">
      <c r="A2369" s="31" t="s">
        <v>2893</v>
      </c>
      <c r="B2369" s="32" t="s">
        <v>2893</v>
      </c>
      <c r="C2369" s="46" t="s">
        <v>2913</v>
      </c>
      <c r="D2369" s="46"/>
      <c r="E2369" s="46" t="s">
        <v>1153</v>
      </c>
      <c r="F2369" s="46" t="s">
        <v>402</v>
      </c>
      <c r="G2369" s="46"/>
    </row>
    <row r="2370" spans="1:7" ht="15.75" hidden="1" customHeight="1">
      <c r="A2370" s="28"/>
      <c r="B2370" s="29"/>
      <c r="C2370" s="49"/>
      <c r="D2370" s="49"/>
      <c r="E2370" s="49"/>
      <c r="F2370" s="49"/>
      <c r="G2370" s="49"/>
    </row>
    <row r="2371" spans="1:7" ht="15.75" hidden="1" customHeight="1">
      <c r="A2371" s="31"/>
      <c r="B2371" s="32"/>
      <c r="C2371" s="46"/>
      <c r="D2371" s="46"/>
      <c r="E2371" s="46"/>
      <c r="F2371" s="46"/>
      <c r="G2371" s="46"/>
    </row>
    <row r="2372" spans="1:7" ht="15.75" hidden="1" customHeight="1">
      <c r="A2372" s="28"/>
      <c r="B2372" s="29"/>
      <c r="C2372" s="49"/>
      <c r="D2372" s="49"/>
      <c r="E2372" s="49"/>
      <c r="F2372" s="49"/>
      <c r="G2372" s="49"/>
    </row>
    <row r="2373" spans="1:7" ht="15.75" hidden="1" customHeight="1">
      <c r="A2373" s="31"/>
      <c r="B2373" s="32"/>
      <c r="C2373" s="46"/>
      <c r="D2373" s="46"/>
      <c r="E2373" s="46"/>
      <c r="F2373" s="46"/>
      <c r="G2373" s="46"/>
    </row>
    <row r="2374" spans="1:7" ht="15.75" hidden="1" customHeight="1">
      <c r="A2374" s="28"/>
      <c r="B2374" s="29"/>
      <c r="C2374" s="49"/>
      <c r="D2374" s="49"/>
      <c r="E2374" s="49"/>
      <c r="F2374" s="49"/>
      <c r="G2374" s="49"/>
    </row>
    <row r="2375" spans="1:7" ht="15.75" hidden="1" customHeight="1">
      <c r="A2375" s="31"/>
      <c r="B2375" s="32"/>
      <c r="C2375" s="46"/>
      <c r="D2375" s="46"/>
      <c r="E2375" s="46"/>
      <c r="F2375" s="46"/>
      <c r="G2375" s="46"/>
    </row>
    <row r="2376" spans="1:7" ht="15.75" hidden="1" customHeight="1">
      <c r="A2376" s="83" t="s">
        <v>2914</v>
      </c>
      <c r="B2376" s="28" t="s">
        <v>2915</v>
      </c>
      <c r="C2376" s="67" t="s">
        <v>2916</v>
      </c>
      <c r="D2376" s="49" t="s">
        <v>2917</v>
      </c>
      <c r="E2376" s="49" t="s">
        <v>56</v>
      </c>
      <c r="F2376" s="49"/>
      <c r="G2376" s="49"/>
    </row>
    <row r="2377" spans="1:7" ht="15.75" hidden="1" customHeight="1">
      <c r="A2377" s="84" t="s">
        <v>2914</v>
      </c>
      <c r="B2377" s="31" t="s">
        <v>2915</v>
      </c>
      <c r="C2377" s="76" t="s">
        <v>2918</v>
      </c>
      <c r="D2377" s="46" t="s">
        <v>2919</v>
      </c>
      <c r="E2377" s="46" t="s">
        <v>56</v>
      </c>
      <c r="F2377" s="46"/>
      <c r="G2377" s="46"/>
    </row>
    <row r="2378" spans="1:7" ht="15.75" hidden="1" customHeight="1">
      <c r="A2378" s="83" t="s">
        <v>2914</v>
      </c>
      <c r="B2378" s="28" t="s">
        <v>2915</v>
      </c>
      <c r="C2378" s="67" t="s">
        <v>2920</v>
      </c>
      <c r="D2378" s="49" t="s">
        <v>2921</v>
      </c>
      <c r="E2378" s="49" t="s">
        <v>56</v>
      </c>
      <c r="F2378" s="49"/>
      <c r="G2378" s="49"/>
    </row>
    <row r="2379" spans="1:7" ht="15.75" hidden="1" customHeight="1">
      <c r="A2379" s="85" t="s">
        <v>2914</v>
      </c>
      <c r="B2379" s="31" t="s">
        <v>2915</v>
      </c>
      <c r="C2379" s="76" t="s">
        <v>2922</v>
      </c>
      <c r="D2379" s="46" t="s">
        <v>2923</v>
      </c>
      <c r="E2379" s="46" t="s">
        <v>56</v>
      </c>
      <c r="F2379" s="46"/>
      <c r="G2379" s="46"/>
    </row>
    <row r="2380" spans="1:7" ht="15.75" hidden="1" customHeight="1">
      <c r="A2380" s="83" t="s">
        <v>2914</v>
      </c>
      <c r="B2380" s="28" t="s">
        <v>2915</v>
      </c>
      <c r="C2380" s="67" t="s">
        <v>2924</v>
      </c>
      <c r="D2380" s="49" t="s">
        <v>2925</v>
      </c>
      <c r="E2380" s="49" t="s">
        <v>56</v>
      </c>
      <c r="F2380" s="49"/>
      <c r="G2380" s="49"/>
    </row>
    <row r="2381" spans="1:7" ht="15.75" hidden="1" customHeight="1">
      <c r="A2381" s="85" t="s">
        <v>2914</v>
      </c>
      <c r="B2381" s="31" t="s">
        <v>2915</v>
      </c>
      <c r="C2381" s="76" t="s">
        <v>2926</v>
      </c>
      <c r="D2381" s="46" t="s">
        <v>2927</v>
      </c>
      <c r="E2381" s="46" t="s">
        <v>56</v>
      </c>
      <c r="F2381" s="46"/>
      <c r="G2381" s="46"/>
    </row>
    <row r="2382" spans="1:7" ht="15.75" hidden="1" customHeight="1">
      <c r="A2382" s="83" t="s">
        <v>2914</v>
      </c>
      <c r="B2382" s="28" t="s">
        <v>2915</v>
      </c>
      <c r="C2382" s="67" t="s">
        <v>2928</v>
      </c>
      <c r="D2382" s="49" t="s">
        <v>2929</v>
      </c>
      <c r="E2382" s="49" t="s">
        <v>56</v>
      </c>
      <c r="F2382" s="49"/>
      <c r="G2382" s="49"/>
    </row>
    <row r="2383" spans="1:7" ht="15.75" hidden="1" customHeight="1">
      <c r="A2383" s="85" t="s">
        <v>2914</v>
      </c>
      <c r="B2383" s="31" t="s">
        <v>2915</v>
      </c>
      <c r="C2383" s="76" t="s">
        <v>2930</v>
      </c>
      <c r="D2383" s="46" t="s">
        <v>2931</v>
      </c>
      <c r="E2383" s="46" t="s">
        <v>56</v>
      </c>
      <c r="F2383" s="46"/>
      <c r="G2383" s="46"/>
    </row>
    <row r="2384" spans="1:7" ht="15.75" hidden="1" customHeight="1">
      <c r="A2384" s="83" t="s">
        <v>2914</v>
      </c>
      <c r="B2384" s="28" t="s">
        <v>2915</v>
      </c>
      <c r="C2384" s="67" t="s">
        <v>2932</v>
      </c>
      <c r="D2384" s="49" t="s">
        <v>2933</v>
      </c>
      <c r="E2384" s="49" t="s">
        <v>56</v>
      </c>
      <c r="F2384" s="49"/>
      <c r="G2384" s="49"/>
    </row>
    <row r="2385" spans="1:7" ht="15.75" hidden="1" customHeight="1">
      <c r="A2385" s="85" t="s">
        <v>2914</v>
      </c>
      <c r="B2385" s="31" t="s">
        <v>2915</v>
      </c>
      <c r="C2385" s="76" t="s">
        <v>2934</v>
      </c>
      <c r="D2385" s="46" t="s">
        <v>2935</v>
      </c>
      <c r="E2385" s="46" t="s">
        <v>56</v>
      </c>
      <c r="F2385" s="46"/>
      <c r="G2385" s="46"/>
    </row>
    <row r="2386" spans="1:7" ht="15.75" hidden="1" customHeight="1">
      <c r="A2386" s="83" t="s">
        <v>2914</v>
      </c>
      <c r="B2386" s="28" t="s">
        <v>2915</v>
      </c>
      <c r="C2386" s="67" t="s">
        <v>2936</v>
      </c>
      <c r="D2386" s="49" t="s">
        <v>2937</v>
      </c>
      <c r="E2386" s="49" t="s">
        <v>56</v>
      </c>
      <c r="F2386" s="49"/>
      <c r="G2386" s="49"/>
    </row>
    <row r="2387" spans="1:7" ht="15.75" hidden="1" customHeight="1">
      <c r="A2387" s="85" t="s">
        <v>2914</v>
      </c>
      <c r="B2387" s="31" t="s">
        <v>2915</v>
      </c>
      <c r="C2387" s="76" t="s">
        <v>2938</v>
      </c>
      <c r="D2387" s="46" t="s">
        <v>2939</v>
      </c>
      <c r="E2387" s="46" t="s">
        <v>56</v>
      </c>
      <c r="F2387" s="46"/>
      <c r="G2387" s="46"/>
    </row>
    <row r="2388" spans="1:7" ht="15.75" hidden="1" customHeight="1">
      <c r="A2388" s="83" t="s">
        <v>2914</v>
      </c>
      <c r="B2388" s="28" t="s">
        <v>2915</v>
      </c>
      <c r="C2388" s="67" t="s">
        <v>2940</v>
      </c>
      <c r="D2388" s="49" t="s">
        <v>2941</v>
      </c>
      <c r="E2388" s="49" t="s">
        <v>56</v>
      </c>
      <c r="F2388" s="49"/>
      <c r="G2388" s="49"/>
    </row>
    <row r="2389" spans="1:7" ht="15.75" hidden="1" customHeight="1">
      <c r="A2389" s="85" t="s">
        <v>2914</v>
      </c>
      <c r="B2389" s="31" t="s">
        <v>2915</v>
      </c>
      <c r="C2389" s="76" t="s">
        <v>2942</v>
      </c>
      <c r="D2389" s="46" t="s">
        <v>2943</v>
      </c>
      <c r="E2389" s="46" t="s">
        <v>56</v>
      </c>
      <c r="F2389" s="46"/>
      <c r="G2389" s="46"/>
    </row>
    <row r="2390" spans="1:7" ht="15.75" hidden="1" customHeight="1">
      <c r="A2390" s="83" t="s">
        <v>2914</v>
      </c>
      <c r="B2390" s="28" t="s">
        <v>2944</v>
      </c>
      <c r="C2390" s="67" t="s">
        <v>2945</v>
      </c>
      <c r="D2390" s="49" t="s">
        <v>2946</v>
      </c>
      <c r="E2390" s="49" t="s">
        <v>56</v>
      </c>
      <c r="F2390" s="49"/>
      <c r="G2390" s="49"/>
    </row>
    <row r="2391" spans="1:7" ht="15.75" hidden="1" customHeight="1">
      <c r="A2391" s="85" t="s">
        <v>2914</v>
      </c>
      <c r="B2391" s="31" t="s">
        <v>2915</v>
      </c>
      <c r="C2391" s="76" t="s">
        <v>2947</v>
      </c>
      <c r="D2391" s="46" t="s">
        <v>2948</v>
      </c>
      <c r="E2391" s="46" t="s">
        <v>56</v>
      </c>
      <c r="F2391" s="46"/>
      <c r="G2391" s="46"/>
    </row>
    <row r="2392" spans="1:7" ht="15.75" hidden="1" customHeight="1">
      <c r="A2392" s="83" t="s">
        <v>2914</v>
      </c>
      <c r="B2392" s="28" t="s">
        <v>2944</v>
      </c>
      <c r="C2392" s="67" t="s">
        <v>2949</v>
      </c>
      <c r="D2392" s="49" t="s">
        <v>2950</v>
      </c>
      <c r="E2392" s="49" t="s">
        <v>56</v>
      </c>
      <c r="F2392" s="49"/>
      <c r="G2392" s="49"/>
    </row>
    <row r="2393" spans="1:7" ht="15.75" hidden="1" customHeight="1">
      <c r="A2393" s="85" t="s">
        <v>2914</v>
      </c>
      <c r="B2393" s="31" t="s">
        <v>2915</v>
      </c>
      <c r="C2393" s="76" t="s">
        <v>2951</v>
      </c>
      <c r="D2393" s="46" t="s">
        <v>2952</v>
      </c>
      <c r="E2393" s="46" t="s">
        <v>56</v>
      </c>
      <c r="F2393" s="46"/>
      <c r="G2393" s="46"/>
    </row>
    <row r="2394" spans="1:7" ht="15.75" hidden="1" customHeight="1">
      <c r="A2394" s="83" t="s">
        <v>2914</v>
      </c>
      <c r="B2394" s="28" t="s">
        <v>2915</v>
      </c>
      <c r="C2394" s="67" t="s">
        <v>2953</v>
      </c>
      <c r="D2394" s="49" t="s">
        <v>2954</v>
      </c>
      <c r="E2394" s="49" t="s">
        <v>56</v>
      </c>
      <c r="F2394" s="49"/>
      <c r="G2394" s="49"/>
    </row>
    <row r="2395" spans="1:7" ht="15.75" hidden="1" customHeight="1">
      <c r="A2395" s="85" t="s">
        <v>2914</v>
      </c>
      <c r="B2395" s="31" t="s">
        <v>2944</v>
      </c>
      <c r="C2395" s="76" t="s">
        <v>2955</v>
      </c>
      <c r="D2395" s="46" t="s">
        <v>2956</v>
      </c>
      <c r="E2395" s="46" t="s">
        <v>56</v>
      </c>
      <c r="F2395" s="46"/>
      <c r="G2395" s="46"/>
    </row>
    <row r="2396" spans="1:7" ht="15.75" hidden="1" customHeight="1">
      <c r="A2396" s="83" t="s">
        <v>2914</v>
      </c>
      <c r="B2396" s="28" t="s">
        <v>2915</v>
      </c>
      <c r="C2396" s="67" t="s">
        <v>2957</v>
      </c>
      <c r="D2396" s="49" t="s">
        <v>2958</v>
      </c>
      <c r="E2396" s="49" t="s">
        <v>56</v>
      </c>
      <c r="F2396" s="49"/>
      <c r="G2396" s="49"/>
    </row>
    <row r="2397" spans="1:7" ht="15.75" hidden="1" customHeight="1">
      <c r="A2397" s="85" t="s">
        <v>2914</v>
      </c>
      <c r="B2397" s="31" t="s">
        <v>2915</v>
      </c>
      <c r="C2397" s="76" t="s">
        <v>2959</v>
      </c>
      <c r="D2397" s="46" t="s">
        <v>2960</v>
      </c>
      <c r="E2397" s="46" t="s">
        <v>56</v>
      </c>
      <c r="F2397" s="46"/>
      <c r="G2397" s="46"/>
    </row>
    <row r="2398" spans="1:7" ht="15.75" hidden="1" customHeight="1">
      <c r="A2398" s="83" t="s">
        <v>2914</v>
      </c>
      <c r="B2398" s="28" t="s">
        <v>2915</v>
      </c>
      <c r="C2398" s="67" t="s">
        <v>2961</v>
      </c>
      <c r="D2398" s="49" t="s">
        <v>2962</v>
      </c>
      <c r="E2398" s="49" t="s">
        <v>56</v>
      </c>
      <c r="F2398" s="49"/>
      <c r="G2398" s="49"/>
    </row>
    <row r="2399" spans="1:7" ht="15.75" hidden="1" customHeight="1">
      <c r="A2399" s="85" t="s">
        <v>2914</v>
      </c>
      <c r="B2399" s="31" t="s">
        <v>2915</v>
      </c>
      <c r="C2399" s="76" t="s">
        <v>2963</v>
      </c>
      <c r="D2399" s="46" t="s">
        <v>2964</v>
      </c>
      <c r="E2399" s="46" t="s">
        <v>56</v>
      </c>
      <c r="F2399" s="46"/>
      <c r="G2399" s="46"/>
    </row>
    <row r="2400" spans="1:7" ht="15.75" hidden="1" customHeight="1">
      <c r="A2400" s="83" t="s">
        <v>2914</v>
      </c>
      <c r="B2400" s="28" t="s">
        <v>2915</v>
      </c>
      <c r="C2400" s="67" t="s">
        <v>2965</v>
      </c>
      <c r="D2400" s="49" t="s">
        <v>2966</v>
      </c>
      <c r="E2400" s="49" t="s">
        <v>56</v>
      </c>
      <c r="F2400" s="49"/>
      <c r="G2400" s="49"/>
    </row>
    <row r="2401" spans="1:7" ht="15.75" hidden="1" customHeight="1">
      <c r="A2401" s="85" t="s">
        <v>2914</v>
      </c>
      <c r="B2401" s="31" t="s">
        <v>2967</v>
      </c>
      <c r="C2401" s="76" t="s">
        <v>2968</v>
      </c>
      <c r="D2401" s="46" t="s">
        <v>2969</v>
      </c>
      <c r="E2401" s="46" t="s">
        <v>56</v>
      </c>
      <c r="F2401" s="46"/>
      <c r="G2401" s="46"/>
    </row>
    <row r="2402" spans="1:7" ht="15.75" hidden="1" customHeight="1">
      <c r="A2402" s="83" t="s">
        <v>2914</v>
      </c>
      <c r="B2402" s="28" t="s">
        <v>2967</v>
      </c>
      <c r="C2402" s="67" t="s">
        <v>2970</v>
      </c>
      <c r="D2402" s="49" t="s">
        <v>2971</v>
      </c>
      <c r="E2402" s="49" t="s">
        <v>56</v>
      </c>
      <c r="F2402" s="49"/>
      <c r="G2402" s="49"/>
    </row>
    <row r="2403" spans="1:7" ht="15.75" hidden="1" customHeight="1">
      <c r="A2403" s="85" t="s">
        <v>2914</v>
      </c>
      <c r="B2403" s="31"/>
      <c r="C2403" s="76" t="s">
        <v>2972</v>
      </c>
      <c r="D2403" s="46" t="s">
        <v>2973</v>
      </c>
      <c r="E2403" s="46" t="s">
        <v>56</v>
      </c>
      <c r="F2403" s="46"/>
      <c r="G2403" s="46"/>
    </row>
    <row r="2404" spans="1:7" ht="15.75" hidden="1" customHeight="1">
      <c r="A2404" s="83" t="s">
        <v>2914</v>
      </c>
      <c r="B2404" s="86"/>
      <c r="C2404" s="67" t="s">
        <v>2974</v>
      </c>
      <c r="D2404" s="49" t="s">
        <v>2975</v>
      </c>
      <c r="E2404" s="49" t="s">
        <v>56</v>
      </c>
      <c r="F2404" s="49"/>
      <c r="G2404" s="49"/>
    </row>
    <row r="2405" spans="1:7" ht="15.75" hidden="1" customHeight="1">
      <c r="A2405" s="85" t="s">
        <v>2914</v>
      </c>
      <c r="B2405" s="87"/>
      <c r="C2405" s="76" t="s">
        <v>2976</v>
      </c>
      <c r="D2405" s="46" t="s">
        <v>2977</v>
      </c>
      <c r="E2405" s="46" t="s">
        <v>56</v>
      </c>
      <c r="F2405" s="46"/>
      <c r="G2405" s="46"/>
    </row>
    <row r="2406" spans="1:7" ht="15.75" hidden="1" customHeight="1">
      <c r="A2406" s="83" t="s">
        <v>2914</v>
      </c>
      <c r="B2406" s="86"/>
      <c r="C2406" s="67" t="s">
        <v>2978</v>
      </c>
      <c r="D2406" s="49" t="s">
        <v>2979</v>
      </c>
      <c r="E2406" s="49" t="s">
        <v>56</v>
      </c>
      <c r="F2406" s="49"/>
      <c r="G2406" s="49"/>
    </row>
    <row r="2407" spans="1:7" ht="15.75" hidden="1" customHeight="1">
      <c r="A2407" s="85" t="s">
        <v>2914</v>
      </c>
      <c r="B2407" s="87"/>
      <c r="C2407" s="76" t="s">
        <v>2980</v>
      </c>
      <c r="D2407" s="46" t="s">
        <v>2981</v>
      </c>
      <c r="E2407" s="46" t="s">
        <v>56</v>
      </c>
      <c r="F2407" s="46"/>
      <c r="G2407" s="46"/>
    </row>
    <row r="2408" spans="1:7" ht="15.75" hidden="1" customHeight="1">
      <c r="A2408" s="83" t="s">
        <v>2914</v>
      </c>
      <c r="B2408" s="28"/>
      <c r="C2408" s="67" t="s">
        <v>2982</v>
      </c>
      <c r="D2408" s="49" t="s">
        <v>2983</v>
      </c>
      <c r="E2408" s="49" t="s">
        <v>56</v>
      </c>
      <c r="F2408" s="49"/>
      <c r="G2408" s="49"/>
    </row>
    <row r="2409" spans="1:7" ht="15.75" hidden="1" customHeight="1">
      <c r="A2409" s="31" t="s">
        <v>2984</v>
      </c>
      <c r="B2409" s="32" t="s">
        <v>2985</v>
      </c>
      <c r="C2409" s="46"/>
      <c r="D2409" s="46" t="s">
        <v>2986</v>
      </c>
      <c r="E2409" s="46" t="s">
        <v>56</v>
      </c>
      <c r="F2409" s="46"/>
      <c r="G2409" s="46"/>
    </row>
    <row r="2410" spans="1:7" ht="15.75" hidden="1" customHeight="1">
      <c r="A2410" s="28" t="s">
        <v>2984</v>
      </c>
      <c r="B2410" s="29" t="s">
        <v>2985</v>
      </c>
      <c r="C2410" s="49"/>
      <c r="D2410" s="49" t="s">
        <v>2987</v>
      </c>
      <c r="E2410" s="49" t="s">
        <v>56</v>
      </c>
      <c r="F2410" s="49"/>
      <c r="G2410" s="49"/>
    </row>
    <row r="2411" spans="1:7" ht="15.75" hidden="1" customHeight="1">
      <c r="A2411" s="31" t="s">
        <v>2984</v>
      </c>
      <c r="B2411" s="32" t="s">
        <v>2985</v>
      </c>
      <c r="C2411" s="46"/>
      <c r="D2411" s="46" t="s">
        <v>2988</v>
      </c>
      <c r="E2411" s="46" t="s">
        <v>56</v>
      </c>
      <c r="F2411" s="46"/>
      <c r="G2411" s="46"/>
    </row>
    <row r="2412" spans="1:7" ht="15.75" hidden="1" customHeight="1">
      <c r="A2412" s="28" t="s">
        <v>2984</v>
      </c>
      <c r="B2412" s="29" t="s">
        <v>2985</v>
      </c>
      <c r="C2412" s="49"/>
      <c r="D2412" s="49" t="s">
        <v>2989</v>
      </c>
      <c r="E2412" s="49" t="s">
        <v>56</v>
      </c>
      <c r="F2412" s="49"/>
      <c r="G2412" s="49"/>
    </row>
    <row r="2413" spans="1:7" ht="15.75" hidden="1" customHeight="1">
      <c r="A2413" s="31" t="s">
        <v>2984</v>
      </c>
      <c r="B2413" s="32" t="s">
        <v>2985</v>
      </c>
      <c r="C2413" s="46"/>
      <c r="D2413" s="46" t="s">
        <v>2990</v>
      </c>
      <c r="E2413" s="46" t="s">
        <v>56</v>
      </c>
      <c r="F2413" s="46"/>
      <c r="G2413" s="46"/>
    </row>
    <row r="2414" spans="1:7" ht="15.75" hidden="1" customHeight="1">
      <c r="A2414" s="28" t="s">
        <v>2984</v>
      </c>
      <c r="B2414" s="29" t="s">
        <v>2985</v>
      </c>
      <c r="C2414" s="49"/>
      <c r="D2414" s="49" t="s">
        <v>2991</v>
      </c>
      <c r="E2414" s="49" t="s">
        <v>56</v>
      </c>
      <c r="F2414" s="49"/>
      <c r="G2414" s="49"/>
    </row>
    <row r="2415" spans="1:7" ht="15.75" hidden="1" customHeight="1">
      <c r="A2415" s="31" t="s">
        <v>2984</v>
      </c>
      <c r="B2415" s="32" t="s">
        <v>2985</v>
      </c>
      <c r="C2415" s="46"/>
      <c r="D2415" s="46" t="s">
        <v>2992</v>
      </c>
      <c r="E2415" s="46" t="s">
        <v>56</v>
      </c>
      <c r="F2415" s="46"/>
      <c r="G2415" s="46"/>
    </row>
    <row r="2416" spans="1:7" ht="15.75" hidden="1" customHeight="1">
      <c r="A2416" s="28" t="s">
        <v>2984</v>
      </c>
      <c r="B2416" s="29" t="s">
        <v>2985</v>
      </c>
      <c r="C2416" s="49"/>
      <c r="D2416" s="49" t="s">
        <v>2993</v>
      </c>
      <c r="E2416" s="49" t="s">
        <v>56</v>
      </c>
      <c r="F2416" s="49"/>
      <c r="G2416" s="49"/>
    </row>
    <row r="2417" spans="1:7" ht="15.75" hidden="1" customHeight="1">
      <c r="A2417" s="31" t="s">
        <v>2994</v>
      </c>
      <c r="B2417" s="32" t="s">
        <v>667</v>
      </c>
      <c r="C2417" s="46"/>
      <c r="D2417" s="46" t="s">
        <v>2995</v>
      </c>
      <c r="E2417" s="46" t="s">
        <v>56</v>
      </c>
      <c r="F2417" s="46"/>
      <c r="G2417" s="46"/>
    </row>
    <row r="2418" spans="1:7" ht="15.75" hidden="1" customHeight="1">
      <c r="A2418" s="28" t="s">
        <v>2994</v>
      </c>
      <c r="B2418" s="29" t="s">
        <v>2996</v>
      </c>
      <c r="C2418" s="49"/>
      <c r="D2418" s="49" t="s">
        <v>2997</v>
      </c>
      <c r="E2418" s="49" t="s">
        <v>56</v>
      </c>
      <c r="F2418" s="49"/>
      <c r="G2418" s="49"/>
    </row>
    <row r="2419" spans="1:7" ht="15.75" hidden="1" customHeight="1">
      <c r="A2419" s="31" t="s">
        <v>2994</v>
      </c>
      <c r="B2419" s="32" t="s">
        <v>2996</v>
      </c>
      <c r="C2419" s="46"/>
      <c r="D2419" s="46" t="s">
        <v>2998</v>
      </c>
      <c r="E2419" s="46" t="s">
        <v>56</v>
      </c>
      <c r="F2419" s="46"/>
      <c r="G2419" s="46"/>
    </row>
    <row r="2420" spans="1:7" ht="15.75" hidden="1" customHeight="1">
      <c r="A2420" s="28" t="s">
        <v>2994</v>
      </c>
      <c r="B2420" s="29" t="s">
        <v>2996</v>
      </c>
      <c r="C2420" s="49"/>
      <c r="D2420" s="49" t="s">
        <v>2999</v>
      </c>
      <c r="E2420" s="49" t="s">
        <v>56</v>
      </c>
      <c r="F2420" s="49"/>
      <c r="G2420" s="49"/>
    </row>
    <row r="2421" spans="1:7" ht="15.75" hidden="1" customHeight="1">
      <c r="A2421" s="31" t="s">
        <v>2994</v>
      </c>
      <c r="B2421" s="32" t="s">
        <v>2996</v>
      </c>
      <c r="C2421" s="46"/>
      <c r="D2421" s="46" t="s">
        <v>3000</v>
      </c>
      <c r="E2421" s="46" t="s">
        <v>56</v>
      </c>
      <c r="F2421" s="46"/>
      <c r="G2421" s="46"/>
    </row>
    <row r="2422" spans="1:7" ht="15.75" hidden="1" customHeight="1">
      <c r="A2422" s="28" t="s">
        <v>2994</v>
      </c>
      <c r="B2422" s="29" t="s">
        <v>2996</v>
      </c>
      <c r="C2422" s="49"/>
      <c r="D2422" s="49" t="s">
        <v>3001</v>
      </c>
      <c r="E2422" s="49" t="s">
        <v>56</v>
      </c>
      <c r="F2422" s="49"/>
      <c r="G2422" s="49"/>
    </row>
    <row r="2423" spans="1:7" ht="15.75" hidden="1" customHeight="1">
      <c r="A2423" s="31" t="s">
        <v>2994</v>
      </c>
      <c r="B2423" s="32" t="s">
        <v>2996</v>
      </c>
      <c r="C2423" s="46"/>
      <c r="D2423" s="46" t="s">
        <v>3002</v>
      </c>
      <c r="E2423" s="46" t="s">
        <v>56</v>
      </c>
      <c r="F2423" s="46"/>
      <c r="G2423" s="46"/>
    </row>
    <row r="2424" spans="1:7" ht="15.75" hidden="1" customHeight="1">
      <c r="A2424" s="28" t="s">
        <v>2994</v>
      </c>
      <c r="B2424" s="29" t="s">
        <v>2996</v>
      </c>
      <c r="C2424" s="49"/>
      <c r="D2424" s="49" t="s">
        <v>3003</v>
      </c>
      <c r="E2424" s="49" t="s">
        <v>56</v>
      </c>
      <c r="F2424" s="49"/>
      <c r="G2424" s="49"/>
    </row>
    <row r="2425" spans="1:7" ht="15.75" hidden="1" customHeight="1">
      <c r="A2425" s="31" t="s">
        <v>2994</v>
      </c>
      <c r="B2425" s="32" t="s">
        <v>2996</v>
      </c>
      <c r="C2425" s="46"/>
      <c r="D2425" s="46" t="s">
        <v>3004</v>
      </c>
      <c r="E2425" s="46" t="s">
        <v>56</v>
      </c>
      <c r="F2425" s="46"/>
      <c r="G2425" s="46"/>
    </row>
    <row r="2426" spans="1:7" ht="15.75" hidden="1" customHeight="1">
      <c r="A2426" s="28" t="s">
        <v>2994</v>
      </c>
      <c r="B2426" s="29" t="s">
        <v>2996</v>
      </c>
      <c r="C2426" s="49"/>
      <c r="D2426" s="49" t="s">
        <v>3005</v>
      </c>
      <c r="E2426" s="49" t="s">
        <v>56</v>
      </c>
      <c r="F2426" s="49"/>
      <c r="G2426" s="49"/>
    </row>
    <row r="2427" spans="1:7" ht="15.75" hidden="1" customHeight="1">
      <c r="A2427" s="31" t="s">
        <v>2994</v>
      </c>
      <c r="B2427" s="32" t="s">
        <v>2996</v>
      </c>
      <c r="C2427" s="46"/>
      <c r="D2427" s="46" t="s">
        <v>3006</v>
      </c>
      <c r="E2427" s="46" t="s">
        <v>56</v>
      </c>
      <c r="F2427" s="46"/>
      <c r="G2427" s="46"/>
    </row>
    <row r="2428" spans="1:7" ht="15.75" hidden="1" customHeight="1">
      <c r="A2428" s="28" t="s">
        <v>2994</v>
      </c>
      <c r="B2428" s="29" t="s">
        <v>2996</v>
      </c>
      <c r="C2428" s="49"/>
      <c r="D2428" s="49" t="s">
        <v>3007</v>
      </c>
      <c r="E2428" s="49" t="s">
        <v>56</v>
      </c>
      <c r="F2428" s="49"/>
      <c r="G2428" s="49"/>
    </row>
    <row r="2429" spans="1:7" ht="15.75" hidden="1" customHeight="1">
      <c r="A2429" s="31" t="s">
        <v>2994</v>
      </c>
      <c r="B2429" s="32" t="s">
        <v>3008</v>
      </c>
      <c r="C2429" s="46"/>
      <c r="D2429" s="46" t="s">
        <v>3009</v>
      </c>
      <c r="E2429" s="46" t="s">
        <v>56</v>
      </c>
      <c r="F2429" s="46"/>
      <c r="G2429" s="46"/>
    </row>
    <row r="2430" spans="1:7" ht="15.75" hidden="1" customHeight="1">
      <c r="A2430" s="28" t="s">
        <v>3010</v>
      </c>
      <c r="B2430" s="29" t="s">
        <v>3010</v>
      </c>
      <c r="C2430" s="49" t="s">
        <v>3011</v>
      </c>
      <c r="D2430" s="49"/>
      <c r="E2430" s="49" t="s">
        <v>56</v>
      </c>
      <c r="F2430" s="49" t="s">
        <v>402</v>
      </c>
      <c r="G2430" s="49" t="s">
        <v>820</v>
      </c>
    </row>
    <row r="2431" spans="1:7" ht="15.75" hidden="1" customHeight="1">
      <c r="A2431" s="31" t="s">
        <v>3010</v>
      </c>
      <c r="B2431" s="32" t="s">
        <v>3010</v>
      </c>
      <c r="C2431" s="46" t="s">
        <v>3012</v>
      </c>
      <c r="D2431" s="46"/>
      <c r="E2431" s="46" t="s">
        <v>56</v>
      </c>
      <c r="F2431" s="46" t="s">
        <v>402</v>
      </c>
      <c r="G2431" s="46" t="s">
        <v>820</v>
      </c>
    </row>
    <row r="2432" spans="1:7" ht="15.75" hidden="1" customHeight="1">
      <c r="A2432" s="28" t="s">
        <v>3010</v>
      </c>
      <c r="B2432" s="29" t="s">
        <v>3010</v>
      </c>
      <c r="C2432" s="49" t="s">
        <v>3013</v>
      </c>
      <c r="D2432" s="49"/>
      <c r="E2432" s="49" t="s">
        <v>56</v>
      </c>
      <c r="F2432" s="49" t="s">
        <v>402</v>
      </c>
      <c r="G2432" s="49" t="s">
        <v>820</v>
      </c>
    </row>
    <row r="2433" spans="1:7" ht="15.75" hidden="1" customHeight="1">
      <c r="A2433" s="31" t="s">
        <v>3010</v>
      </c>
      <c r="B2433" s="32" t="s">
        <v>3010</v>
      </c>
      <c r="C2433" s="46" t="s">
        <v>3014</v>
      </c>
      <c r="D2433" s="46"/>
      <c r="E2433" s="46" t="s">
        <v>56</v>
      </c>
      <c r="F2433" s="46" t="s">
        <v>402</v>
      </c>
      <c r="G2433" s="46" t="s">
        <v>820</v>
      </c>
    </row>
    <row r="2434" spans="1:7" ht="15.75" hidden="1" customHeight="1">
      <c r="A2434" s="28" t="s">
        <v>3010</v>
      </c>
      <c r="B2434" s="29" t="s">
        <v>3010</v>
      </c>
      <c r="C2434" s="49" t="s">
        <v>3015</v>
      </c>
      <c r="D2434" s="49"/>
      <c r="E2434" s="49" t="s">
        <v>56</v>
      </c>
      <c r="F2434" s="49" t="s">
        <v>402</v>
      </c>
      <c r="G2434" s="49"/>
    </row>
    <row r="2435" spans="1:7" ht="15.75" hidden="1" customHeight="1">
      <c r="A2435" s="31" t="s">
        <v>3010</v>
      </c>
      <c r="B2435" s="32" t="s">
        <v>3010</v>
      </c>
      <c r="C2435" s="46" t="s">
        <v>3016</v>
      </c>
      <c r="D2435" s="46"/>
      <c r="E2435" s="46" t="s">
        <v>56</v>
      </c>
      <c r="F2435" s="46" t="s">
        <v>402</v>
      </c>
      <c r="G2435" s="46" t="s">
        <v>829</v>
      </c>
    </row>
    <row r="2436" spans="1:7" ht="15.75" hidden="1" customHeight="1">
      <c r="A2436" s="28" t="s">
        <v>3010</v>
      </c>
      <c r="B2436" s="29" t="s">
        <v>3010</v>
      </c>
      <c r="C2436" s="49" t="s">
        <v>3017</v>
      </c>
      <c r="D2436" s="49"/>
      <c r="E2436" s="49" t="s">
        <v>56</v>
      </c>
      <c r="F2436" s="49" t="s">
        <v>402</v>
      </c>
      <c r="G2436" s="49" t="s">
        <v>820</v>
      </c>
    </row>
    <row r="2437" spans="1:7" ht="15.75" hidden="1" customHeight="1">
      <c r="A2437" s="31" t="s">
        <v>3010</v>
      </c>
      <c r="B2437" s="32" t="s">
        <v>3010</v>
      </c>
      <c r="C2437" s="46" t="s">
        <v>3018</v>
      </c>
      <c r="D2437" s="46"/>
      <c r="E2437" s="46" t="s">
        <v>56</v>
      </c>
      <c r="F2437" s="46" t="s">
        <v>402</v>
      </c>
      <c r="G2437" s="46" t="s">
        <v>820</v>
      </c>
    </row>
    <row r="2438" spans="1:7" ht="15.75" hidden="1" customHeight="1">
      <c r="A2438" s="28" t="s">
        <v>3010</v>
      </c>
      <c r="B2438" s="29" t="s">
        <v>3010</v>
      </c>
      <c r="C2438" s="49" t="s">
        <v>3019</v>
      </c>
      <c r="D2438" s="49"/>
      <c r="E2438" s="49" t="s">
        <v>56</v>
      </c>
      <c r="F2438" s="49" t="s">
        <v>402</v>
      </c>
      <c r="G2438" s="49"/>
    </row>
    <row r="2439" spans="1:7" ht="15.75" hidden="1" customHeight="1">
      <c r="A2439" s="31" t="s">
        <v>3010</v>
      </c>
      <c r="B2439" s="32" t="s">
        <v>3010</v>
      </c>
      <c r="C2439" s="46" t="s">
        <v>3020</v>
      </c>
      <c r="D2439" s="46"/>
      <c r="E2439" s="46" t="s">
        <v>56</v>
      </c>
      <c r="F2439" s="46" t="s">
        <v>402</v>
      </c>
      <c r="G2439" s="46"/>
    </row>
    <row r="2440" spans="1:7" ht="15.75" hidden="1" customHeight="1">
      <c r="A2440" s="28" t="s">
        <v>3010</v>
      </c>
      <c r="B2440" s="29" t="s">
        <v>3010</v>
      </c>
      <c r="C2440" s="49" t="s">
        <v>3021</v>
      </c>
      <c r="D2440" s="49"/>
      <c r="E2440" s="49" t="s">
        <v>56</v>
      </c>
      <c r="F2440" s="49" t="s">
        <v>402</v>
      </c>
      <c r="G2440" s="49"/>
    </row>
    <row r="2441" spans="1:7" ht="15.75" hidden="1" customHeight="1">
      <c r="A2441" s="31" t="s">
        <v>3010</v>
      </c>
      <c r="B2441" s="32" t="s">
        <v>3010</v>
      </c>
      <c r="C2441" s="46" t="s">
        <v>3022</v>
      </c>
      <c r="D2441" s="46"/>
      <c r="E2441" s="46" t="s">
        <v>56</v>
      </c>
      <c r="F2441" s="46" t="s">
        <v>402</v>
      </c>
      <c r="G2441" s="46"/>
    </row>
    <row r="2442" spans="1:7" ht="15.75" hidden="1" customHeight="1">
      <c r="A2442" s="28"/>
      <c r="B2442" s="29"/>
      <c r="C2442" s="49"/>
      <c r="D2442" s="49"/>
      <c r="E2442" s="49"/>
      <c r="F2442" s="49"/>
      <c r="G2442" s="49"/>
    </row>
    <row r="2443" spans="1:7" ht="15.75" hidden="1" customHeight="1">
      <c r="A2443" s="31"/>
      <c r="B2443" s="32"/>
      <c r="C2443" s="46"/>
      <c r="D2443" s="46"/>
      <c r="E2443" s="46"/>
      <c r="F2443" s="46"/>
      <c r="G2443" s="46"/>
    </row>
    <row r="2444" spans="1:7" ht="15.75" hidden="1" customHeight="1">
      <c r="A2444" s="28"/>
      <c r="B2444" s="29"/>
      <c r="C2444" s="49"/>
      <c r="D2444" s="49"/>
      <c r="E2444" s="49"/>
      <c r="F2444" s="49"/>
      <c r="G2444" s="49"/>
    </row>
    <row r="2445" spans="1:7" ht="15.75" hidden="1" customHeight="1">
      <c r="A2445" s="31"/>
      <c r="B2445" s="32"/>
      <c r="C2445" s="46"/>
      <c r="D2445" s="46"/>
      <c r="E2445" s="46"/>
      <c r="F2445" s="46"/>
      <c r="G2445" s="46"/>
    </row>
    <row r="2446" spans="1:7" ht="15.75" hidden="1" customHeight="1">
      <c r="A2446" s="28"/>
      <c r="B2446" s="29"/>
      <c r="C2446" s="49"/>
      <c r="D2446" s="49"/>
      <c r="E2446" s="49"/>
      <c r="F2446" s="49"/>
      <c r="G2446" s="49"/>
    </row>
    <row r="2447" spans="1:7" ht="15.75" hidden="1" customHeight="1">
      <c r="A2447" s="31"/>
      <c r="B2447" s="32"/>
      <c r="C2447" s="46"/>
      <c r="D2447" s="46"/>
      <c r="E2447" s="46"/>
      <c r="F2447" s="46"/>
      <c r="G2447" s="46"/>
    </row>
    <row r="2448" spans="1:7" ht="15.75" hidden="1" customHeight="1">
      <c r="A2448" s="28"/>
      <c r="B2448" s="29"/>
      <c r="C2448" s="49"/>
      <c r="D2448" s="49"/>
      <c r="E2448" s="49"/>
      <c r="F2448" s="49"/>
      <c r="G2448" s="49"/>
    </row>
    <row r="2449" spans="1:7" ht="15.75" hidden="1" customHeight="1">
      <c r="A2449" s="31"/>
      <c r="B2449" s="32"/>
      <c r="C2449" s="46"/>
      <c r="D2449" s="46"/>
      <c r="E2449" s="46"/>
      <c r="F2449" s="46"/>
      <c r="G2449" s="46"/>
    </row>
    <row r="2450" spans="1:7" ht="15.75" hidden="1" customHeight="1">
      <c r="A2450" s="28"/>
      <c r="B2450" s="29"/>
      <c r="C2450" s="49"/>
      <c r="D2450" s="49"/>
      <c r="E2450" s="49"/>
      <c r="F2450" s="49"/>
      <c r="G2450" s="49"/>
    </row>
    <row r="2451" spans="1:7" ht="15.75" hidden="1" customHeight="1">
      <c r="A2451" s="31"/>
      <c r="B2451" s="32"/>
      <c r="C2451" s="46"/>
      <c r="D2451" s="46"/>
      <c r="E2451" s="46"/>
      <c r="F2451" s="46"/>
      <c r="G2451" s="46"/>
    </row>
    <row r="2452" spans="1:7" ht="15.75" hidden="1" customHeight="1">
      <c r="A2452" s="28"/>
      <c r="B2452" s="29"/>
      <c r="C2452" s="49"/>
      <c r="D2452" s="49"/>
      <c r="E2452" s="49"/>
      <c r="F2452" s="49"/>
      <c r="G2452" s="49"/>
    </row>
    <row r="2453" spans="1:7" ht="15.75" hidden="1" customHeight="1">
      <c r="A2453" s="31"/>
      <c r="B2453" s="32"/>
      <c r="C2453" s="46"/>
      <c r="D2453" s="46"/>
      <c r="E2453" s="46"/>
      <c r="F2453" s="46"/>
      <c r="G2453" s="46"/>
    </row>
    <row r="2454" spans="1:7" ht="15.75" hidden="1" customHeight="1">
      <c r="A2454" s="28"/>
      <c r="B2454" s="29"/>
      <c r="C2454" s="49"/>
      <c r="D2454" s="49"/>
      <c r="E2454" s="49"/>
      <c r="F2454" s="49"/>
      <c r="G2454" s="49"/>
    </row>
    <row r="2455" spans="1:7" ht="15.75" hidden="1" customHeight="1">
      <c r="A2455" s="31"/>
      <c r="B2455" s="32"/>
      <c r="C2455" s="46"/>
      <c r="D2455" s="46"/>
      <c r="E2455" s="46"/>
      <c r="F2455" s="46"/>
      <c r="G2455" s="46"/>
    </row>
    <row r="2456" spans="1:7" ht="15.75" hidden="1" customHeight="1">
      <c r="A2456" s="28"/>
      <c r="B2456" s="29"/>
      <c r="C2456" s="49"/>
      <c r="D2456" s="49"/>
      <c r="E2456" s="49"/>
      <c r="F2456" s="49"/>
      <c r="G2456" s="49"/>
    </row>
    <row r="2457" spans="1:7" ht="15.75" hidden="1" customHeight="1">
      <c r="A2457" s="31"/>
      <c r="B2457" s="32"/>
      <c r="C2457" s="46"/>
      <c r="D2457" s="46"/>
      <c r="E2457" s="46"/>
      <c r="F2457" s="46"/>
      <c r="G2457" s="46"/>
    </row>
    <row r="2458" spans="1:7" ht="15.75" hidden="1" customHeight="1">
      <c r="A2458" s="28"/>
      <c r="B2458" s="29"/>
      <c r="C2458" s="49"/>
      <c r="D2458" s="49"/>
      <c r="E2458" s="49"/>
      <c r="F2458" s="49"/>
      <c r="G2458" s="49"/>
    </row>
    <row r="2459" spans="1:7" ht="15.75" hidden="1" customHeight="1">
      <c r="A2459" s="31"/>
      <c r="B2459" s="32"/>
      <c r="C2459" s="46"/>
      <c r="D2459" s="46"/>
      <c r="E2459" s="46"/>
      <c r="F2459" s="46"/>
      <c r="G2459" s="46"/>
    </row>
    <row r="2460" spans="1:7" ht="15.75" hidden="1" customHeight="1">
      <c r="A2460" s="28"/>
      <c r="B2460" s="29"/>
      <c r="C2460" s="49"/>
      <c r="D2460" s="49"/>
      <c r="E2460" s="49"/>
      <c r="F2460" s="49"/>
      <c r="G2460" s="49"/>
    </row>
    <row r="2461" spans="1:7" ht="15.75" hidden="1" customHeight="1">
      <c r="A2461" s="31"/>
      <c r="B2461" s="32"/>
      <c r="C2461" s="46"/>
      <c r="D2461" s="46"/>
      <c r="E2461" s="46"/>
      <c r="F2461" s="46"/>
      <c r="G2461" s="46"/>
    </row>
    <row r="2462" spans="1:7" ht="15.75" hidden="1" customHeight="1">
      <c r="A2462" s="28"/>
      <c r="B2462" s="29"/>
      <c r="C2462" s="49"/>
      <c r="D2462" s="49"/>
      <c r="E2462" s="49"/>
      <c r="F2462" s="49"/>
      <c r="G2462" s="49"/>
    </row>
    <row r="2463" spans="1:7" ht="15.75" hidden="1" customHeight="1">
      <c r="A2463" s="31"/>
      <c r="B2463" s="32"/>
      <c r="C2463" s="46"/>
      <c r="D2463" s="46"/>
      <c r="E2463" s="46"/>
      <c r="F2463" s="46"/>
      <c r="G2463" s="46"/>
    </row>
    <row r="2464" spans="1:7" ht="15.75" hidden="1" customHeight="1">
      <c r="A2464" s="28"/>
      <c r="B2464" s="29"/>
      <c r="C2464" s="49"/>
      <c r="D2464" s="49"/>
      <c r="E2464" s="49"/>
      <c r="F2464" s="49"/>
      <c r="G2464" s="49"/>
    </row>
    <row r="2465" spans="1:7" ht="15.75" hidden="1" customHeight="1">
      <c r="A2465" s="31"/>
      <c r="B2465" s="32"/>
      <c r="C2465" s="46"/>
      <c r="D2465" s="46"/>
      <c r="E2465" s="46"/>
      <c r="F2465" s="46"/>
      <c r="G2465" s="46"/>
    </row>
    <row r="2466" spans="1:7" ht="15.75" hidden="1" customHeight="1">
      <c r="A2466" s="28"/>
      <c r="B2466" s="29"/>
      <c r="C2466" s="49"/>
      <c r="D2466" s="49"/>
      <c r="E2466" s="49"/>
      <c r="F2466" s="49"/>
      <c r="G2466" s="49"/>
    </row>
    <row r="2467" spans="1:7" ht="15.75" hidden="1" customHeight="1">
      <c r="A2467" s="31"/>
      <c r="B2467" s="32"/>
      <c r="C2467" s="46"/>
      <c r="D2467" s="46"/>
      <c r="E2467" s="46"/>
      <c r="F2467" s="46"/>
      <c r="G2467" s="46"/>
    </row>
    <row r="2468" spans="1:7" ht="15.75" hidden="1" customHeight="1">
      <c r="A2468" s="28"/>
      <c r="B2468" s="29"/>
      <c r="C2468" s="49"/>
      <c r="D2468" s="49"/>
      <c r="E2468" s="49"/>
      <c r="F2468" s="49"/>
      <c r="G2468" s="49"/>
    </row>
    <row r="2469" spans="1:7" ht="15.75" hidden="1" customHeight="1">
      <c r="A2469" s="31"/>
      <c r="B2469" s="32"/>
      <c r="C2469" s="46"/>
      <c r="D2469" s="46"/>
      <c r="E2469" s="46"/>
      <c r="F2469" s="46"/>
      <c r="G2469" s="46"/>
    </row>
    <row r="2470" spans="1:7" ht="15.75" hidden="1" customHeight="1">
      <c r="A2470" s="28"/>
      <c r="B2470" s="29"/>
      <c r="C2470" s="49"/>
      <c r="D2470" s="49"/>
      <c r="E2470" s="49"/>
      <c r="F2470" s="49"/>
      <c r="G2470" s="49"/>
    </row>
    <row r="2471" spans="1:7" ht="15.75" hidden="1" customHeight="1">
      <c r="A2471" s="31"/>
      <c r="B2471" s="32"/>
      <c r="C2471" s="46"/>
      <c r="D2471" s="46"/>
      <c r="E2471" s="46"/>
      <c r="F2471" s="46"/>
      <c r="G2471" s="46"/>
    </row>
    <row r="2472" spans="1:7" ht="15.75" hidden="1" customHeight="1">
      <c r="A2472" s="28"/>
      <c r="B2472" s="29"/>
      <c r="C2472" s="49"/>
      <c r="D2472" s="49"/>
      <c r="E2472" s="49"/>
      <c r="F2472" s="49"/>
      <c r="G2472" s="49"/>
    </row>
    <row r="2473" spans="1:7" ht="15.75" hidden="1" customHeight="1">
      <c r="A2473" s="31"/>
      <c r="B2473" s="32"/>
      <c r="C2473" s="46"/>
      <c r="D2473" s="46"/>
      <c r="E2473" s="46"/>
      <c r="F2473" s="46"/>
      <c r="G2473" s="46"/>
    </row>
    <row r="2474" spans="1:7" ht="15.75" hidden="1" customHeight="1">
      <c r="A2474" s="28"/>
      <c r="B2474" s="29"/>
      <c r="C2474" s="49"/>
      <c r="D2474" s="49"/>
      <c r="E2474" s="49"/>
      <c r="F2474" s="49"/>
      <c r="G2474" s="49"/>
    </row>
    <row r="2475" spans="1:7" ht="15.75" hidden="1" customHeight="1">
      <c r="A2475" s="31"/>
      <c r="B2475" s="32"/>
      <c r="C2475" s="46"/>
      <c r="D2475" s="46"/>
      <c r="E2475" s="46"/>
      <c r="F2475" s="46"/>
      <c r="G2475" s="46"/>
    </row>
    <row r="2476" spans="1:7" ht="15.75" hidden="1" customHeight="1">
      <c r="A2476" s="28"/>
      <c r="B2476" s="29"/>
      <c r="C2476" s="49"/>
      <c r="D2476" s="49"/>
      <c r="E2476" s="49"/>
      <c r="F2476" s="49"/>
      <c r="G2476" s="49"/>
    </row>
    <row r="2477" spans="1:7" ht="15.75" hidden="1" customHeight="1">
      <c r="A2477" s="31"/>
      <c r="B2477" s="32"/>
      <c r="C2477" s="46"/>
      <c r="D2477" s="46"/>
      <c r="E2477" s="46"/>
      <c r="F2477" s="46"/>
      <c r="G2477" s="46"/>
    </row>
    <row r="2478" spans="1:7" ht="15.75" hidden="1" customHeight="1">
      <c r="A2478" s="28"/>
      <c r="B2478" s="29"/>
      <c r="C2478" s="49"/>
      <c r="D2478" s="49"/>
      <c r="E2478" s="49"/>
      <c r="F2478" s="49"/>
      <c r="G2478" s="49"/>
    </row>
    <row r="2479" spans="1:7" ht="15.75" hidden="1" customHeight="1">
      <c r="A2479" s="31"/>
      <c r="B2479" s="32"/>
      <c r="C2479" s="46"/>
      <c r="D2479" s="46"/>
      <c r="E2479" s="46"/>
      <c r="F2479" s="46"/>
      <c r="G2479" s="46"/>
    </row>
    <row r="2480" spans="1:7" ht="15.75" hidden="1" customHeight="1">
      <c r="A2480" s="28"/>
      <c r="B2480" s="29"/>
      <c r="C2480" s="49"/>
      <c r="D2480" s="49"/>
      <c r="E2480" s="49"/>
      <c r="F2480" s="49"/>
      <c r="G2480" s="49"/>
    </row>
    <row r="2481" spans="1:7" ht="15.75" hidden="1" customHeight="1">
      <c r="A2481" s="31"/>
      <c r="B2481" s="32"/>
      <c r="C2481" s="46"/>
      <c r="D2481" s="46"/>
      <c r="E2481" s="46"/>
      <c r="F2481" s="46"/>
      <c r="G2481" s="46"/>
    </row>
    <row r="2482" spans="1:7" ht="15.75" hidden="1" customHeight="1">
      <c r="A2482" s="28"/>
      <c r="B2482" s="29"/>
      <c r="C2482" s="49"/>
      <c r="D2482" s="49"/>
      <c r="E2482" s="49"/>
      <c r="F2482" s="49"/>
      <c r="G2482" s="49"/>
    </row>
    <row r="2483" spans="1:7" ht="15.75" hidden="1" customHeight="1">
      <c r="A2483" s="31"/>
      <c r="B2483" s="32"/>
      <c r="C2483" s="46"/>
      <c r="D2483" s="46"/>
      <c r="E2483" s="46"/>
      <c r="F2483" s="46"/>
      <c r="G2483" s="46"/>
    </row>
    <row r="2484" spans="1:7" ht="15.75" hidden="1" customHeight="1">
      <c r="A2484" s="28" t="s">
        <v>3023</v>
      </c>
      <c r="B2484" s="29" t="s">
        <v>387</v>
      </c>
      <c r="C2484" s="49"/>
      <c r="D2484" s="49" t="s">
        <v>3024</v>
      </c>
      <c r="E2484" s="49" t="s">
        <v>56</v>
      </c>
      <c r="F2484" s="49"/>
      <c r="G2484" s="49"/>
    </row>
    <row r="2485" spans="1:7" ht="15.75" hidden="1" customHeight="1">
      <c r="A2485" s="31" t="s">
        <v>3023</v>
      </c>
      <c r="B2485" s="32" t="s">
        <v>387</v>
      </c>
      <c r="C2485" s="46"/>
      <c r="D2485" s="46" t="s">
        <v>3025</v>
      </c>
      <c r="E2485" s="46" t="s">
        <v>56</v>
      </c>
      <c r="F2485" s="46"/>
      <c r="G2485" s="46"/>
    </row>
    <row r="2486" spans="1:7" ht="15.75" hidden="1" customHeight="1">
      <c r="A2486" s="28" t="s">
        <v>3023</v>
      </c>
      <c r="B2486" s="29" t="s">
        <v>385</v>
      </c>
      <c r="C2486" s="49"/>
      <c r="D2486" s="49" t="s">
        <v>3026</v>
      </c>
      <c r="E2486" s="49" t="s">
        <v>56</v>
      </c>
      <c r="F2486" s="49"/>
      <c r="G2486" s="49"/>
    </row>
    <row r="2487" spans="1:7" ht="15.75" hidden="1" customHeight="1">
      <c r="A2487" s="31" t="s">
        <v>3023</v>
      </c>
      <c r="B2487" s="32" t="s">
        <v>385</v>
      </c>
      <c r="C2487" s="46"/>
      <c r="D2487" s="46" t="s">
        <v>3027</v>
      </c>
      <c r="E2487" s="46" t="s">
        <v>56</v>
      </c>
      <c r="F2487" s="46"/>
      <c r="G2487" s="46"/>
    </row>
    <row r="2488" spans="1:7" ht="15.75" hidden="1" customHeight="1">
      <c r="A2488" s="28" t="s">
        <v>3023</v>
      </c>
      <c r="B2488" s="29" t="s">
        <v>385</v>
      </c>
      <c r="C2488" s="49" t="s">
        <v>3028</v>
      </c>
      <c r="D2488" s="49" t="s">
        <v>3029</v>
      </c>
      <c r="E2488" s="49" t="s">
        <v>56</v>
      </c>
      <c r="F2488" s="49"/>
      <c r="G2488" s="49"/>
    </row>
    <row r="2489" spans="1:7" ht="15.75" hidden="1" customHeight="1">
      <c r="A2489" s="31" t="s">
        <v>3023</v>
      </c>
      <c r="B2489" s="32" t="s">
        <v>385</v>
      </c>
      <c r="C2489" s="46" t="s">
        <v>3030</v>
      </c>
      <c r="D2489" s="46" t="s">
        <v>3031</v>
      </c>
      <c r="E2489" s="46" t="s">
        <v>56</v>
      </c>
      <c r="F2489" s="46"/>
      <c r="G2489" s="46"/>
    </row>
    <row r="2490" spans="1:7" ht="15.75" hidden="1" customHeight="1">
      <c r="A2490" s="28" t="s">
        <v>3023</v>
      </c>
      <c r="B2490" s="29" t="s">
        <v>385</v>
      </c>
      <c r="C2490" s="49" t="s">
        <v>3032</v>
      </c>
      <c r="D2490" s="49" t="s">
        <v>3033</v>
      </c>
      <c r="E2490" s="49" t="s">
        <v>56</v>
      </c>
      <c r="F2490" s="49"/>
      <c r="G2490" s="49"/>
    </row>
    <row r="2491" spans="1:7" ht="15.75" hidden="1" customHeight="1">
      <c r="A2491" s="31" t="s">
        <v>3023</v>
      </c>
      <c r="B2491" s="32" t="s">
        <v>385</v>
      </c>
      <c r="C2491" s="46" t="s">
        <v>3034</v>
      </c>
      <c r="D2491" s="46" t="s">
        <v>3035</v>
      </c>
      <c r="E2491" s="46" t="s">
        <v>56</v>
      </c>
      <c r="F2491" s="46"/>
      <c r="G2491" s="46"/>
    </row>
    <row r="2492" spans="1:7" ht="15.75" hidden="1" customHeight="1">
      <c r="A2492" s="28" t="s">
        <v>3023</v>
      </c>
      <c r="B2492" s="29" t="s">
        <v>385</v>
      </c>
      <c r="C2492" s="49" t="s">
        <v>3036</v>
      </c>
      <c r="D2492" s="49" t="s">
        <v>3037</v>
      </c>
      <c r="E2492" s="49" t="s">
        <v>56</v>
      </c>
      <c r="F2492" s="49"/>
      <c r="G2492" s="49"/>
    </row>
    <row r="2493" spans="1:7" ht="15.75" hidden="1" customHeight="1">
      <c r="A2493" s="31" t="s">
        <v>3038</v>
      </c>
      <c r="B2493" s="32" t="s">
        <v>3039</v>
      </c>
      <c r="C2493" s="46"/>
      <c r="D2493" s="46" t="s">
        <v>3040</v>
      </c>
      <c r="E2493" s="46" t="s">
        <v>56</v>
      </c>
      <c r="F2493" s="46"/>
      <c r="G2493" s="46"/>
    </row>
    <row r="2494" spans="1:7" ht="15.75" hidden="1" customHeight="1">
      <c r="A2494" s="28" t="s">
        <v>3038</v>
      </c>
      <c r="B2494" s="29" t="s">
        <v>3041</v>
      </c>
      <c r="C2494" s="49"/>
      <c r="D2494" s="49" t="s">
        <v>3042</v>
      </c>
      <c r="E2494" s="49" t="s">
        <v>56</v>
      </c>
      <c r="F2494" s="49"/>
      <c r="G2494" s="49"/>
    </row>
    <row r="2495" spans="1:7" ht="15.75" hidden="1" customHeight="1">
      <c r="A2495" s="31" t="s">
        <v>3038</v>
      </c>
      <c r="B2495" s="32" t="s">
        <v>3039</v>
      </c>
      <c r="C2495" s="46"/>
      <c r="D2495" s="46" t="s">
        <v>3043</v>
      </c>
      <c r="E2495" s="46" t="s">
        <v>56</v>
      </c>
      <c r="F2495" s="46"/>
      <c r="G2495" s="46"/>
    </row>
    <row r="2496" spans="1:7" ht="15.75" hidden="1" customHeight="1">
      <c r="A2496" s="28" t="s">
        <v>3038</v>
      </c>
      <c r="B2496" s="29" t="s">
        <v>3041</v>
      </c>
      <c r="C2496" s="49"/>
      <c r="D2496" s="49" t="s">
        <v>3044</v>
      </c>
      <c r="E2496" s="49" t="s">
        <v>56</v>
      </c>
      <c r="F2496" s="49"/>
      <c r="G2496" s="49"/>
    </row>
    <row r="2497" spans="1:7" ht="15.75" hidden="1" customHeight="1">
      <c r="A2497" s="31" t="s">
        <v>3038</v>
      </c>
      <c r="B2497" s="32" t="s">
        <v>3041</v>
      </c>
      <c r="C2497" s="46"/>
      <c r="D2497" s="46" t="s">
        <v>3045</v>
      </c>
      <c r="E2497" s="46" t="s">
        <v>56</v>
      </c>
      <c r="F2497" s="46"/>
      <c r="G2497" s="46"/>
    </row>
    <row r="2498" spans="1:7" ht="15.75" hidden="1" customHeight="1">
      <c r="A2498" s="28" t="s">
        <v>3038</v>
      </c>
      <c r="B2498" s="29" t="s">
        <v>3039</v>
      </c>
      <c r="C2498" s="49"/>
      <c r="D2498" s="49" t="s">
        <v>3046</v>
      </c>
      <c r="E2498" s="49" t="s">
        <v>56</v>
      </c>
      <c r="F2498" s="49"/>
      <c r="G2498" s="49"/>
    </row>
    <row r="2499" spans="1:7" ht="15.75" hidden="1" customHeight="1">
      <c r="A2499" s="31" t="s">
        <v>3038</v>
      </c>
      <c r="B2499" s="32" t="s">
        <v>3041</v>
      </c>
      <c r="C2499" s="46"/>
      <c r="D2499" s="46" t="s">
        <v>3047</v>
      </c>
      <c r="E2499" s="46" t="s">
        <v>56</v>
      </c>
      <c r="F2499" s="46"/>
      <c r="G2499" s="46"/>
    </row>
    <row r="2500" spans="1:7" ht="15.75" hidden="1" customHeight="1">
      <c r="A2500" s="28" t="s">
        <v>3038</v>
      </c>
      <c r="B2500" s="29" t="s">
        <v>3039</v>
      </c>
      <c r="C2500" s="49"/>
      <c r="D2500" s="49" t="s">
        <v>3048</v>
      </c>
      <c r="E2500" s="49" t="s">
        <v>56</v>
      </c>
      <c r="F2500" s="49"/>
      <c r="G2500" s="49"/>
    </row>
    <row r="2501" spans="1:7" ht="15.75" hidden="1" customHeight="1">
      <c r="A2501" s="31" t="s">
        <v>3038</v>
      </c>
      <c r="B2501" s="32" t="s">
        <v>3039</v>
      </c>
      <c r="C2501" s="46"/>
      <c r="D2501" s="46" t="s">
        <v>3049</v>
      </c>
      <c r="E2501" s="46" t="s">
        <v>56</v>
      </c>
      <c r="F2501" s="46"/>
      <c r="G2501" s="46"/>
    </row>
    <row r="2502" spans="1:7" ht="15.75" hidden="1" customHeight="1">
      <c r="A2502" s="28" t="s">
        <v>3038</v>
      </c>
      <c r="B2502" s="29" t="s">
        <v>3041</v>
      </c>
      <c r="C2502" s="49"/>
      <c r="D2502" s="49" t="s">
        <v>3050</v>
      </c>
      <c r="E2502" s="49" t="s">
        <v>56</v>
      </c>
      <c r="F2502" s="49"/>
      <c r="G2502" s="49"/>
    </row>
    <row r="2503" spans="1:7" ht="15.75" hidden="1" customHeight="1">
      <c r="A2503" s="31" t="s">
        <v>3038</v>
      </c>
      <c r="B2503" s="32" t="s">
        <v>3039</v>
      </c>
      <c r="C2503" s="46"/>
      <c r="D2503" s="46" t="s">
        <v>3051</v>
      </c>
      <c r="E2503" s="46" t="s">
        <v>56</v>
      </c>
      <c r="F2503" s="46"/>
      <c r="G2503" s="46"/>
    </row>
    <row r="2504" spans="1:7" ht="15.75" hidden="1" customHeight="1">
      <c r="A2504" s="28" t="s">
        <v>3038</v>
      </c>
      <c r="B2504" s="29" t="s">
        <v>3039</v>
      </c>
      <c r="C2504" s="49"/>
      <c r="D2504" s="49" t="s">
        <v>3052</v>
      </c>
      <c r="E2504" s="49" t="s">
        <v>56</v>
      </c>
      <c r="F2504" s="49"/>
      <c r="G2504" s="49"/>
    </row>
    <row r="2505" spans="1:7" ht="15.75" hidden="1" customHeight="1">
      <c r="A2505" s="31" t="s">
        <v>3038</v>
      </c>
      <c r="B2505" s="32" t="s">
        <v>3041</v>
      </c>
      <c r="C2505" s="46"/>
      <c r="D2505" s="46" t="s">
        <v>3053</v>
      </c>
      <c r="E2505" s="46" t="s">
        <v>56</v>
      </c>
      <c r="F2505" s="46"/>
      <c r="G2505" s="46"/>
    </row>
    <row r="2506" spans="1:7" ht="15.75" hidden="1" customHeight="1">
      <c r="A2506" s="28" t="s">
        <v>3038</v>
      </c>
      <c r="B2506" s="29" t="s">
        <v>3041</v>
      </c>
      <c r="C2506" s="49"/>
      <c r="D2506" s="49" t="s">
        <v>3054</v>
      </c>
      <c r="E2506" s="49" t="s">
        <v>56</v>
      </c>
      <c r="F2506" s="49"/>
      <c r="G2506" s="49"/>
    </row>
    <row r="2507" spans="1:7" ht="15.75" hidden="1" customHeight="1">
      <c r="A2507" s="31" t="s">
        <v>3038</v>
      </c>
      <c r="B2507" s="32" t="s">
        <v>3055</v>
      </c>
      <c r="C2507" s="46"/>
      <c r="D2507" s="46" t="s">
        <v>3056</v>
      </c>
      <c r="E2507" s="46" t="s">
        <v>56</v>
      </c>
      <c r="F2507" s="46"/>
      <c r="G2507" s="46"/>
    </row>
    <row r="2508" spans="1:7" ht="15.75" hidden="1" customHeight="1">
      <c r="A2508" s="28" t="s">
        <v>3038</v>
      </c>
      <c r="B2508" s="29" t="s">
        <v>3039</v>
      </c>
      <c r="C2508" s="49"/>
      <c r="D2508" s="49" t="s">
        <v>3057</v>
      </c>
      <c r="E2508" s="49" t="s">
        <v>56</v>
      </c>
      <c r="F2508" s="49"/>
      <c r="G2508" s="49"/>
    </row>
    <row r="2509" spans="1:7" ht="15.75" hidden="1" customHeight="1">
      <c r="A2509" s="31" t="s">
        <v>3038</v>
      </c>
      <c r="B2509" s="32" t="s">
        <v>3041</v>
      </c>
      <c r="C2509" s="46"/>
      <c r="D2509" s="46" t="s">
        <v>3058</v>
      </c>
      <c r="E2509" s="46" t="s">
        <v>56</v>
      </c>
      <c r="F2509" s="46"/>
      <c r="G2509" s="46"/>
    </row>
    <row r="2510" spans="1:7" ht="15.75" hidden="1" customHeight="1">
      <c r="A2510" s="28" t="s">
        <v>3038</v>
      </c>
      <c r="B2510" s="29" t="s">
        <v>3059</v>
      </c>
      <c r="C2510" s="49"/>
      <c r="D2510" s="49" t="s">
        <v>3060</v>
      </c>
      <c r="E2510" s="49" t="s">
        <v>56</v>
      </c>
      <c r="F2510" s="49"/>
      <c r="G2510" s="49"/>
    </row>
    <row r="2511" spans="1:7" ht="15.75" hidden="1" customHeight="1">
      <c r="A2511" s="31" t="s">
        <v>3061</v>
      </c>
      <c r="B2511" s="45" t="s">
        <v>3061</v>
      </c>
      <c r="C2511" s="88" t="s">
        <v>3062</v>
      </c>
      <c r="D2511" s="46"/>
      <c r="E2511" s="46" t="s">
        <v>56</v>
      </c>
      <c r="F2511" s="46" t="s">
        <v>402</v>
      </c>
      <c r="G2511" s="46" t="s">
        <v>3063</v>
      </c>
    </row>
    <row r="2512" spans="1:7" ht="15.75" hidden="1" customHeight="1">
      <c r="A2512" s="28" t="s">
        <v>3061</v>
      </c>
      <c r="B2512" s="48" t="s">
        <v>3061</v>
      </c>
      <c r="C2512" s="89" t="s">
        <v>3064</v>
      </c>
      <c r="D2512" s="49"/>
      <c r="E2512" s="49" t="s">
        <v>56</v>
      </c>
      <c r="F2512" s="49" t="s">
        <v>402</v>
      </c>
      <c r="G2512" s="49"/>
    </row>
    <row r="2513" spans="1:7" ht="15.75" hidden="1" customHeight="1">
      <c r="A2513" s="31" t="s">
        <v>3061</v>
      </c>
      <c r="B2513" s="45" t="s">
        <v>3061</v>
      </c>
      <c r="C2513" s="64" t="s">
        <v>3065</v>
      </c>
      <c r="D2513" s="46"/>
      <c r="E2513" s="46" t="s">
        <v>56</v>
      </c>
      <c r="F2513" s="46" t="s">
        <v>402</v>
      </c>
      <c r="G2513" s="46" t="s">
        <v>814</v>
      </c>
    </row>
    <row r="2514" spans="1:7" ht="15.75" hidden="1" customHeight="1">
      <c r="A2514" s="28" t="s">
        <v>3061</v>
      </c>
      <c r="B2514" s="48" t="s">
        <v>3061</v>
      </c>
      <c r="C2514" s="65" t="s">
        <v>3066</v>
      </c>
      <c r="D2514" s="49"/>
      <c r="E2514" s="49" t="s">
        <v>56</v>
      </c>
      <c r="F2514" s="49" t="s">
        <v>402</v>
      </c>
      <c r="G2514" s="49"/>
    </row>
    <row r="2515" spans="1:7" ht="15.75" hidden="1" customHeight="1">
      <c r="A2515" s="31" t="s">
        <v>3061</v>
      </c>
      <c r="B2515" s="45" t="s">
        <v>3061</v>
      </c>
      <c r="C2515" s="64" t="s">
        <v>3067</v>
      </c>
      <c r="D2515" s="46"/>
      <c r="E2515" s="46" t="s">
        <v>56</v>
      </c>
      <c r="F2515" s="46" t="s">
        <v>402</v>
      </c>
      <c r="G2515" s="46"/>
    </row>
    <row r="2516" spans="1:7" ht="15.75" hidden="1" customHeight="1">
      <c r="A2516" s="28"/>
      <c r="B2516" s="29"/>
      <c r="C2516" s="49"/>
      <c r="D2516" s="49"/>
      <c r="E2516" s="49"/>
      <c r="F2516" s="49"/>
      <c r="G2516" s="49"/>
    </row>
    <row r="2517" spans="1:7" ht="15.75" hidden="1" customHeight="1">
      <c r="A2517" s="31"/>
      <c r="B2517" s="32"/>
      <c r="C2517" s="46"/>
      <c r="D2517" s="46"/>
      <c r="E2517" s="46"/>
      <c r="F2517" s="46"/>
      <c r="G2517" s="46"/>
    </row>
    <row r="2518" spans="1:7" ht="15.75" hidden="1" customHeight="1">
      <c r="A2518" s="28"/>
      <c r="B2518" s="29"/>
      <c r="C2518" s="49"/>
      <c r="D2518" s="49"/>
      <c r="E2518" s="49"/>
      <c r="F2518" s="49"/>
      <c r="G2518" s="49"/>
    </row>
    <row r="2519" spans="1:7" ht="15.75" hidden="1" customHeight="1">
      <c r="A2519" s="31"/>
      <c r="B2519" s="32"/>
      <c r="C2519" s="46"/>
      <c r="D2519" s="46"/>
      <c r="E2519" s="46"/>
      <c r="F2519" s="46"/>
      <c r="G2519" s="46"/>
    </row>
    <row r="2520" spans="1:7" ht="15.75" hidden="1" customHeight="1">
      <c r="A2520" s="28"/>
      <c r="B2520" s="29"/>
      <c r="C2520" s="49"/>
      <c r="D2520" s="49"/>
      <c r="E2520" s="49"/>
      <c r="F2520" s="49"/>
      <c r="G2520" s="49"/>
    </row>
    <row r="2521" spans="1:7" ht="15.75" hidden="1" customHeight="1">
      <c r="A2521" s="31"/>
      <c r="B2521" s="32"/>
      <c r="C2521" s="46"/>
      <c r="D2521" s="46"/>
      <c r="E2521" s="46"/>
      <c r="F2521" s="46"/>
      <c r="G2521" s="46"/>
    </row>
    <row r="2522" spans="1:7" ht="15.75" hidden="1" customHeight="1">
      <c r="A2522" s="28"/>
      <c r="B2522" s="29"/>
      <c r="C2522" s="49"/>
      <c r="D2522" s="49"/>
      <c r="E2522" s="49"/>
      <c r="F2522" s="49"/>
      <c r="G2522" s="49"/>
    </row>
    <row r="2523" spans="1:7" ht="15.75" hidden="1" customHeight="1">
      <c r="A2523" s="31" t="s">
        <v>3068</v>
      </c>
      <c r="B2523" s="32" t="s">
        <v>667</v>
      </c>
      <c r="C2523" s="46"/>
      <c r="D2523" s="46" t="s">
        <v>3069</v>
      </c>
      <c r="E2523" s="46" t="s">
        <v>56</v>
      </c>
      <c r="F2523" s="46"/>
      <c r="G2523" s="46"/>
    </row>
    <row r="2524" spans="1:7" ht="15.75" hidden="1" customHeight="1">
      <c r="A2524" s="28" t="s">
        <v>3068</v>
      </c>
      <c r="B2524" s="29" t="s">
        <v>3070</v>
      </c>
      <c r="C2524" s="49"/>
      <c r="D2524" s="49" t="s">
        <v>3071</v>
      </c>
      <c r="E2524" s="49" t="s">
        <v>56</v>
      </c>
      <c r="F2524" s="49"/>
      <c r="G2524" s="49"/>
    </row>
    <row r="2525" spans="1:7" ht="15.75" hidden="1" customHeight="1">
      <c r="A2525" s="31" t="s">
        <v>3068</v>
      </c>
      <c r="B2525" s="32" t="s">
        <v>3070</v>
      </c>
      <c r="C2525" s="46"/>
      <c r="D2525" s="46" t="s">
        <v>3072</v>
      </c>
      <c r="E2525" s="46" t="s">
        <v>56</v>
      </c>
      <c r="F2525" s="46"/>
      <c r="G2525" s="46"/>
    </row>
    <row r="2526" spans="1:7" ht="15.75" hidden="1" customHeight="1">
      <c r="A2526" s="28" t="s">
        <v>3068</v>
      </c>
      <c r="B2526" s="29" t="s">
        <v>3070</v>
      </c>
      <c r="C2526" s="49"/>
      <c r="D2526" s="49" t="s">
        <v>3073</v>
      </c>
      <c r="E2526" s="49" t="s">
        <v>56</v>
      </c>
      <c r="F2526" s="49"/>
      <c r="G2526" s="49"/>
    </row>
    <row r="2527" spans="1:7" ht="15.75" hidden="1" customHeight="1">
      <c r="A2527" s="31" t="s">
        <v>3068</v>
      </c>
      <c r="B2527" s="32" t="s">
        <v>3070</v>
      </c>
      <c r="C2527" s="46"/>
      <c r="D2527" s="46" t="s">
        <v>3074</v>
      </c>
      <c r="E2527" s="46" t="s">
        <v>56</v>
      </c>
      <c r="F2527" s="46"/>
      <c r="G2527" s="46"/>
    </row>
    <row r="2528" spans="1:7" ht="15.75" hidden="1" customHeight="1">
      <c r="A2528" s="28" t="s">
        <v>3068</v>
      </c>
      <c r="B2528" s="29" t="s">
        <v>3075</v>
      </c>
      <c r="C2528" s="49"/>
      <c r="D2528" s="49" t="s">
        <v>3076</v>
      </c>
      <c r="E2528" s="49" t="s">
        <v>56</v>
      </c>
      <c r="F2528" s="49"/>
      <c r="G2528" s="49"/>
    </row>
    <row r="2529" spans="1:7" ht="15.75" hidden="1" customHeight="1">
      <c r="A2529" s="31" t="s">
        <v>3068</v>
      </c>
      <c r="B2529" s="32" t="s">
        <v>3070</v>
      </c>
      <c r="C2529" s="46"/>
      <c r="D2529" s="46" t="s">
        <v>3077</v>
      </c>
      <c r="E2529" s="46" t="s">
        <v>56</v>
      </c>
      <c r="F2529" s="46"/>
      <c r="G2529" s="46"/>
    </row>
    <row r="2530" spans="1:7" ht="15.75" hidden="1" customHeight="1">
      <c r="A2530" s="28" t="s">
        <v>3068</v>
      </c>
      <c r="B2530" s="29" t="s">
        <v>3070</v>
      </c>
      <c r="C2530" s="49"/>
      <c r="D2530" s="49" t="s">
        <v>3078</v>
      </c>
      <c r="E2530" s="49" t="s">
        <v>56</v>
      </c>
      <c r="F2530" s="49"/>
      <c r="G2530" s="49"/>
    </row>
    <row r="2531" spans="1:7" ht="15.75" hidden="1" customHeight="1">
      <c r="A2531" s="31" t="s">
        <v>3068</v>
      </c>
      <c r="B2531" s="32" t="s">
        <v>3070</v>
      </c>
      <c r="C2531" s="46"/>
      <c r="D2531" s="46" t="s">
        <v>3079</v>
      </c>
      <c r="E2531" s="46" t="s">
        <v>56</v>
      </c>
      <c r="F2531" s="46"/>
      <c r="G2531" s="46"/>
    </row>
    <row r="2532" spans="1:7" ht="15.75" hidden="1" customHeight="1">
      <c r="A2532" s="28" t="s">
        <v>3068</v>
      </c>
      <c r="B2532" s="29" t="s">
        <v>3070</v>
      </c>
      <c r="C2532" s="49"/>
      <c r="D2532" s="49" t="s">
        <v>3080</v>
      </c>
      <c r="E2532" s="49" t="s">
        <v>56</v>
      </c>
      <c r="F2532" s="49"/>
      <c r="G2532" s="49"/>
    </row>
    <row r="2533" spans="1:7" ht="15.75" hidden="1" customHeight="1">
      <c r="A2533" s="31" t="s">
        <v>3068</v>
      </c>
      <c r="B2533" s="32" t="s">
        <v>3070</v>
      </c>
      <c r="C2533" s="46"/>
      <c r="D2533" s="46" t="s">
        <v>3081</v>
      </c>
      <c r="E2533" s="46" t="s">
        <v>56</v>
      </c>
      <c r="F2533" s="46"/>
      <c r="G2533" s="46"/>
    </row>
    <row r="2534" spans="1:7" ht="15.75" hidden="1" customHeight="1">
      <c r="A2534" s="28" t="s">
        <v>3068</v>
      </c>
      <c r="B2534" s="29" t="s">
        <v>3075</v>
      </c>
      <c r="C2534" s="49"/>
      <c r="D2534" s="49" t="s">
        <v>3082</v>
      </c>
      <c r="E2534" s="49" t="s">
        <v>56</v>
      </c>
      <c r="F2534" s="49"/>
      <c r="G2534" s="49"/>
    </row>
    <row r="2535" spans="1:7" ht="15.75" hidden="1" customHeight="1">
      <c r="A2535" s="31" t="s">
        <v>3068</v>
      </c>
      <c r="B2535" s="32" t="s">
        <v>3070</v>
      </c>
      <c r="C2535" s="46"/>
      <c r="D2535" s="46" t="s">
        <v>3083</v>
      </c>
      <c r="E2535" s="46" t="s">
        <v>56</v>
      </c>
      <c r="F2535" s="46"/>
      <c r="G2535" s="46"/>
    </row>
    <row r="2536" spans="1:7" ht="15.75" hidden="1" customHeight="1">
      <c r="A2536" s="28" t="s">
        <v>3068</v>
      </c>
      <c r="B2536" s="29" t="s">
        <v>3070</v>
      </c>
      <c r="C2536" s="49"/>
      <c r="D2536" s="49" t="s">
        <v>3084</v>
      </c>
      <c r="E2536" s="49" t="s">
        <v>56</v>
      </c>
      <c r="F2536" s="49"/>
      <c r="G2536" s="49"/>
    </row>
    <row r="2537" spans="1:7" ht="15.75" hidden="1" customHeight="1">
      <c r="A2537" s="31" t="s">
        <v>3068</v>
      </c>
      <c r="B2537" s="32" t="s">
        <v>3070</v>
      </c>
      <c r="C2537" s="46"/>
      <c r="D2537" s="46" t="s">
        <v>3085</v>
      </c>
      <c r="E2537" s="46" t="s">
        <v>56</v>
      </c>
      <c r="F2537" s="46"/>
      <c r="G2537" s="46"/>
    </row>
    <row r="2538" spans="1:7" ht="15.75" hidden="1" customHeight="1">
      <c r="A2538" s="28" t="s">
        <v>3068</v>
      </c>
      <c r="B2538" s="29" t="s">
        <v>380</v>
      </c>
      <c r="C2538" s="49"/>
      <c r="D2538" s="49" t="s">
        <v>3086</v>
      </c>
      <c r="E2538" s="49" t="s">
        <v>56</v>
      </c>
      <c r="F2538" s="49"/>
      <c r="G2538" s="49"/>
    </row>
    <row r="2539" spans="1:7" ht="15.75" hidden="1" customHeight="1">
      <c r="A2539" s="31" t="s">
        <v>3068</v>
      </c>
      <c r="B2539" s="32" t="s">
        <v>3070</v>
      </c>
      <c r="C2539" s="46"/>
      <c r="D2539" s="46" t="s">
        <v>3087</v>
      </c>
      <c r="E2539" s="46" t="s">
        <v>56</v>
      </c>
      <c r="F2539" s="46"/>
      <c r="G2539" s="46"/>
    </row>
    <row r="2540" spans="1:7" ht="15.75" hidden="1" customHeight="1">
      <c r="A2540" s="28" t="s">
        <v>3068</v>
      </c>
      <c r="B2540" s="29" t="s">
        <v>3070</v>
      </c>
      <c r="C2540" s="49"/>
      <c r="D2540" s="49" t="s">
        <v>3088</v>
      </c>
      <c r="E2540" s="49" t="s">
        <v>56</v>
      </c>
      <c r="F2540" s="49"/>
      <c r="G2540" s="49"/>
    </row>
    <row r="2541" spans="1:7" ht="15.75" hidden="1" customHeight="1">
      <c r="A2541" s="31" t="s">
        <v>3068</v>
      </c>
      <c r="B2541" s="32" t="s">
        <v>3075</v>
      </c>
      <c r="C2541" s="46"/>
      <c r="D2541" s="46" t="s">
        <v>3089</v>
      </c>
      <c r="E2541" s="46" t="s">
        <v>56</v>
      </c>
      <c r="F2541" s="46"/>
      <c r="G2541" s="46"/>
    </row>
    <row r="2542" spans="1:7" ht="15.75" hidden="1" customHeight="1">
      <c r="A2542" s="28" t="s">
        <v>3068</v>
      </c>
      <c r="B2542" s="29" t="s">
        <v>3070</v>
      </c>
      <c r="C2542" s="49"/>
      <c r="D2542" s="49" t="s">
        <v>3090</v>
      </c>
      <c r="E2542" s="49" t="s">
        <v>56</v>
      </c>
      <c r="F2542" s="49"/>
      <c r="G2542" s="49"/>
    </row>
    <row r="2543" spans="1:7" ht="15.75" hidden="1" customHeight="1">
      <c r="A2543" s="31" t="s">
        <v>3068</v>
      </c>
      <c r="B2543" s="32" t="s">
        <v>3075</v>
      </c>
      <c r="C2543" s="46"/>
      <c r="D2543" s="46" t="s">
        <v>3091</v>
      </c>
      <c r="E2543" s="46" t="s">
        <v>56</v>
      </c>
      <c r="F2543" s="46"/>
      <c r="G2543" s="46"/>
    </row>
    <row r="2544" spans="1:7" ht="15.75" hidden="1" customHeight="1">
      <c r="A2544" s="28" t="s">
        <v>3068</v>
      </c>
      <c r="B2544" s="29" t="s">
        <v>3092</v>
      </c>
      <c r="C2544" s="49"/>
      <c r="D2544" s="49" t="s">
        <v>3093</v>
      </c>
      <c r="E2544" s="49" t="s">
        <v>56</v>
      </c>
      <c r="F2544" s="49"/>
      <c r="G2544" s="49"/>
    </row>
    <row r="2545" spans="1:7" ht="15.75" hidden="1" customHeight="1">
      <c r="A2545" s="31" t="s">
        <v>3068</v>
      </c>
      <c r="B2545" s="32" t="s">
        <v>3092</v>
      </c>
      <c r="C2545" s="46"/>
      <c r="D2545" s="46" t="s">
        <v>3094</v>
      </c>
      <c r="E2545" s="46" t="s">
        <v>56</v>
      </c>
      <c r="F2545" s="46"/>
      <c r="G2545" s="46"/>
    </row>
    <row r="2546" spans="1:7" ht="15.75" hidden="1" customHeight="1">
      <c r="A2546" s="28" t="s">
        <v>3068</v>
      </c>
      <c r="B2546" s="29" t="s">
        <v>3092</v>
      </c>
      <c r="C2546" s="49"/>
      <c r="D2546" s="49" t="s">
        <v>3095</v>
      </c>
      <c r="E2546" s="49" t="s">
        <v>56</v>
      </c>
      <c r="F2546" s="49"/>
      <c r="G2546" s="49"/>
    </row>
    <row r="2547" spans="1:7" ht="15.75" hidden="1" customHeight="1">
      <c r="A2547" s="31" t="s">
        <v>3068</v>
      </c>
      <c r="B2547" s="32" t="s">
        <v>3092</v>
      </c>
      <c r="C2547" s="46"/>
      <c r="D2547" s="46" t="s">
        <v>3096</v>
      </c>
      <c r="E2547" s="46" t="s">
        <v>56</v>
      </c>
      <c r="F2547" s="46"/>
      <c r="G2547" s="46"/>
    </row>
    <row r="2548" spans="1:7" ht="15.75" hidden="1" customHeight="1">
      <c r="A2548" s="28" t="s">
        <v>3068</v>
      </c>
      <c r="B2548" s="29" t="s">
        <v>3092</v>
      </c>
      <c r="C2548" s="49"/>
      <c r="D2548" s="49" t="s">
        <v>3097</v>
      </c>
      <c r="E2548" s="49" t="s">
        <v>56</v>
      </c>
      <c r="F2548" s="49"/>
      <c r="G2548" s="49"/>
    </row>
    <row r="2549" spans="1:7" ht="15.75" hidden="1" customHeight="1">
      <c r="A2549" s="31" t="s">
        <v>3098</v>
      </c>
      <c r="B2549" s="32" t="s">
        <v>3099</v>
      </c>
      <c r="C2549" s="46"/>
      <c r="D2549" s="46" t="s">
        <v>3100</v>
      </c>
      <c r="E2549" s="46" t="s">
        <v>56</v>
      </c>
      <c r="F2549" s="46"/>
      <c r="G2549" s="46"/>
    </row>
    <row r="2550" spans="1:7" ht="15.75" hidden="1" customHeight="1">
      <c r="A2550" s="28" t="s">
        <v>3098</v>
      </c>
      <c r="B2550" s="29" t="s">
        <v>3099</v>
      </c>
      <c r="C2550" s="49"/>
      <c r="D2550" s="49" t="s">
        <v>3101</v>
      </c>
      <c r="E2550" s="49" t="s">
        <v>56</v>
      </c>
      <c r="F2550" s="49"/>
      <c r="G2550" s="49"/>
    </row>
    <row r="2551" spans="1:7" ht="15.75" hidden="1" customHeight="1">
      <c r="A2551" s="31" t="s">
        <v>3098</v>
      </c>
      <c r="B2551" s="32" t="s">
        <v>3099</v>
      </c>
      <c r="C2551" s="46"/>
      <c r="D2551" s="46" t="s">
        <v>3102</v>
      </c>
      <c r="E2551" s="46" t="s">
        <v>56</v>
      </c>
      <c r="F2551" s="46"/>
      <c r="G2551" s="46"/>
    </row>
    <row r="2552" spans="1:7" ht="15.75" hidden="1" customHeight="1">
      <c r="A2552" s="28" t="s">
        <v>3103</v>
      </c>
      <c r="B2552" s="29" t="s">
        <v>3104</v>
      </c>
      <c r="C2552" s="49"/>
      <c r="D2552" s="49" t="s">
        <v>3105</v>
      </c>
      <c r="E2552" s="49" t="s">
        <v>56</v>
      </c>
      <c r="F2552" s="49"/>
      <c r="G2552" s="49"/>
    </row>
    <row r="2553" spans="1:7" ht="15.75" hidden="1" customHeight="1">
      <c r="A2553" s="31" t="s">
        <v>3103</v>
      </c>
      <c r="B2553" s="32" t="s">
        <v>3104</v>
      </c>
      <c r="C2553" s="46"/>
      <c r="D2553" s="46" t="s">
        <v>3106</v>
      </c>
      <c r="E2553" s="46" t="s">
        <v>56</v>
      </c>
      <c r="F2553" s="46"/>
      <c r="G2553" s="46"/>
    </row>
    <row r="2554" spans="1:7" ht="15.75" hidden="1" customHeight="1">
      <c r="A2554" s="28" t="s">
        <v>3103</v>
      </c>
      <c r="B2554" s="29" t="s">
        <v>3104</v>
      </c>
      <c r="C2554" s="49"/>
      <c r="D2554" s="49" t="s">
        <v>3107</v>
      </c>
      <c r="E2554" s="49" t="s">
        <v>56</v>
      </c>
      <c r="F2554" s="49"/>
      <c r="G2554" s="49"/>
    </row>
    <row r="2555" spans="1:7" ht="15.75" hidden="1" customHeight="1">
      <c r="A2555" s="31" t="s">
        <v>3103</v>
      </c>
      <c r="B2555" s="32" t="s">
        <v>3104</v>
      </c>
      <c r="C2555" s="46"/>
      <c r="D2555" s="46" t="s">
        <v>3108</v>
      </c>
      <c r="E2555" s="46" t="s">
        <v>56</v>
      </c>
      <c r="F2555" s="46"/>
      <c r="G2555" s="46"/>
    </row>
    <row r="2556" spans="1:7" ht="15.75" hidden="1" customHeight="1">
      <c r="A2556" s="28" t="s">
        <v>3103</v>
      </c>
      <c r="B2556" s="29" t="s">
        <v>3104</v>
      </c>
      <c r="C2556" s="49"/>
      <c r="D2556" s="49" t="s">
        <v>3109</v>
      </c>
      <c r="E2556" s="49" t="s">
        <v>56</v>
      </c>
      <c r="F2556" s="49"/>
      <c r="G2556" s="49"/>
    </row>
    <row r="2557" spans="1:7" ht="15.75" hidden="1" customHeight="1">
      <c r="A2557" s="31" t="s">
        <v>3103</v>
      </c>
      <c r="B2557" s="32" t="s">
        <v>3110</v>
      </c>
      <c r="C2557" s="46"/>
      <c r="D2557" s="46" t="s">
        <v>3111</v>
      </c>
      <c r="E2557" s="46" t="s">
        <v>56</v>
      </c>
      <c r="F2557" s="46"/>
      <c r="G2557" s="46"/>
    </row>
    <row r="2558" spans="1:7" ht="15.75" hidden="1" customHeight="1">
      <c r="A2558" s="28" t="s">
        <v>3103</v>
      </c>
      <c r="B2558" s="29" t="s">
        <v>3104</v>
      </c>
      <c r="C2558" s="49"/>
      <c r="D2558" s="49" t="s">
        <v>3112</v>
      </c>
      <c r="E2558" s="49" t="s">
        <v>56</v>
      </c>
      <c r="F2558" s="49"/>
      <c r="G2558" s="49"/>
    </row>
    <row r="2559" spans="1:7" ht="15.75" hidden="1" customHeight="1">
      <c r="A2559" s="31" t="s">
        <v>3103</v>
      </c>
      <c r="B2559" s="32" t="s">
        <v>3110</v>
      </c>
      <c r="C2559" s="46"/>
      <c r="D2559" s="46" t="s">
        <v>3113</v>
      </c>
      <c r="E2559" s="46" t="s">
        <v>56</v>
      </c>
      <c r="F2559" s="46"/>
      <c r="G2559" s="46"/>
    </row>
    <row r="2560" spans="1:7" ht="15.75" hidden="1" customHeight="1">
      <c r="A2560" s="28" t="s">
        <v>3103</v>
      </c>
      <c r="B2560" s="29" t="s">
        <v>3110</v>
      </c>
      <c r="C2560" s="49"/>
      <c r="D2560" s="49" t="s">
        <v>3114</v>
      </c>
      <c r="E2560" s="49" t="s">
        <v>56</v>
      </c>
      <c r="F2560" s="49"/>
      <c r="G2560" s="49"/>
    </row>
    <row r="2561" spans="1:7" ht="15.75" hidden="1" customHeight="1">
      <c r="A2561" s="31" t="s">
        <v>3103</v>
      </c>
      <c r="B2561" s="32" t="s">
        <v>3110</v>
      </c>
      <c r="C2561" s="46"/>
      <c r="D2561" s="46" t="s">
        <v>3115</v>
      </c>
      <c r="E2561" s="46" t="s">
        <v>56</v>
      </c>
      <c r="F2561" s="46"/>
      <c r="G2561" s="46"/>
    </row>
    <row r="2562" spans="1:7" ht="15.75" hidden="1" customHeight="1">
      <c r="A2562" s="28" t="s">
        <v>3103</v>
      </c>
      <c r="B2562" s="29" t="s">
        <v>3110</v>
      </c>
      <c r="C2562" s="49"/>
      <c r="D2562" s="49" t="s">
        <v>3116</v>
      </c>
      <c r="E2562" s="49" t="s">
        <v>56</v>
      </c>
      <c r="F2562" s="49"/>
      <c r="G2562" s="49"/>
    </row>
    <row r="2563" spans="1:7" ht="15.75" hidden="1" customHeight="1">
      <c r="A2563" s="31" t="s">
        <v>3103</v>
      </c>
      <c r="B2563" s="32" t="s">
        <v>3104</v>
      </c>
      <c r="C2563" s="46"/>
      <c r="D2563" s="46" t="s">
        <v>3117</v>
      </c>
      <c r="E2563" s="46" t="s">
        <v>56</v>
      </c>
      <c r="F2563" s="46"/>
      <c r="G2563" s="46"/>
    </row>
    <row r="2564" spans="1:7" ht="15.75" hidden="1" customHeight="1">
      <c r="A2564" s="28" t="s">
        <v>3103</v>
      </c>
      <c r="B2564" s="29" t="s">
        <v>3110</v>
      </c>
      <c r="C2564" s="49"/>
      <c r="D2564" s="49" t="s">
        <v>3118</v>
      </c>
      <c r="E2564" s="49" t="s">
        <v>56</v>
      </c>
      <c r="F2564" s="49"/>
      <c r="G2564" s="49"/>
    </row>
    <row r="2565" spans="1:7" ht="15.75" hidden="1" customHeight="1">
      <c r="A2565" s="31" t="s">
        <v>3103</v>
      </c>
      <c r="B2565" s="32" t="s">
        <v>3104</v>
      </c>
      <c r="C2565" s="46"/>
      <c r="D2565" s="46" t="s">
        <v>3119</v>
      </c>
      <c r="E2565" s="46" t="s">
        <v>56</v>
      </c>
      <c r="F2565" s="46"/>
      <c r="G2565" s="46"/>
    </row>
    <row r="2566" spans="1:7" ht="15.75" hidden="1" customHeight="1">
      <c r="A2566" s="28" t="s">
        <v>3120</v>
      </c>
      <c r="B2566" s="29" t="s">
        <v>2915</v>
      </c>
      <c r="C2566" s="49" t="s">
        <v>3121</v>
      </c>
      <c r="D2566" s="49" t="s">
        <v>3122</v>
      </c>
      <c r="E2566" s="49" t="s">
        <v>56</v>
      </c>
      <c r="F2566" s="49"/>
      <c r="G2566" s="49"/>
    </row>
    <row r="2567" spans="1:7" ht="15.75" hidden="1" customHeight="1">
      <c r="A2567" s="31" t="s">
        <v>3120</v>
      </c>
      <c r="B2567" s="32" t="s">
        <v>3123</v>
      </c>
      <c r="C2567" s="46" t="s">
        <v>3124</v>
      </c>
      <c r="D2567" s="46" t="s">
        <v>3125</v>
      </c>
      <c r="E2567" s="46" t="s">
        <v>56</v>
      </c>
      <c r="F2567" s="46"/>
      <c r="G2567" s="46"/>
    </row>
    <row r="2568" spans="1:7" ht="15.75" hidden="1" customHeight="1">
      <c r="A2568" s="28" t="s">
        <v>3120</v>
      </c>
      <c r="B2568" s="29" t="s">
        <v>2915</v>
      </c>
      <c r="C2568" s="49" t="s">
        <v>3126</v>
      </c>
      <c r="D2568" s="49" t="s">
        <v>3127</v>
      </c>
      <c r="E2568" s="49" t="s">
        <v>56</v>
      </c>
      <c r="F2568" s="49"/>
      <c r="G2568" s="49"/>
    </row>
    <row r="2569" spans="1:7" ht="15.75" hidden="1" customHeight="1">
      <c r="A2569" s="31" t="s">
        <v>3120</v>
      </c>
      <c r="B2569" s="32" t="s">
        <v>2944</v>
      </c>
      <c r="C2569" s="46" t="s">
        <v>3128</v>
      </c>
      <c r="D2569" s="46" t="s">
        <v>3129</v>
      </c>
      <c r="E2569" s="46" t="s">
        <v>56</v>
      </c>
      <c r="F2569" s="46"/>
      <c r="G2569" s="46"/>
    </row>
    <row r="2570" spans="1:7" ht="15.75" hidden="1" customHeight="1">
      <c r="A2570" s="28" t="s">
        <v>3120</v>
      </c>
      <c r="B2570" s="29" t="s">
        <v>3123</v>
      </c>
      <c r="C2570" s="49" t="s">
        <v>3130</v>
      </c>
      <c r="D2570" s="49" t="s">
        <v>3131</v>
      </c>
      <c r="E2570" s="49" t="s">
        <v>56</v>
      </c>
      <c r="F2570" s="49"/>
      <c r="G2570" s="49"/>
    </row>
    <row r="2571" spans="1:7" ht="15.75" hidden="1" customHeight="1">
      <c r="A2571" s="31" t="s">
        <v>3120</v>
      </c>
      <c r="B2571" s="32" t="s">
        <v>3123</v>
      </c>
      <c r="C2571" s="46" t="s">
        <v>3132</v>
      </c>
      <c r="D2571" s="46" t="s">
        <v>3133</v>
      </c>
      <c r="E2571" s="46" t="s">
        <v>56</v>
      </c>
      <c r="F2571" s="46"/>
      <c r="G2571" s="46"/>
    </row>
    <row r="2572" spans="1:7" ht="15.75" hidden="1" customHeight="1">
      <c r="A2572" s="28" t="s">
        <v>3120</v>
      </c>
      <c r="B2572" s="29" t="s">
        <v>2944</v>
      </c>
      <c r="C2572" s="49" t="s">
        <v>3134</v>
      </c>
      <c r="D2572" s="49" t="s">
        <v>3135</v>
      </c>
      <c r="E2572" s="49" t="s">
        <v>56</v>
      </c>
      <c r="F2572" s="49"/>
      <c r="G2572" s="49"/>
    </row>
    <row r="2573" spans="1:7" ht="15.75" hidden="1" customHeight="1">
      <c r="A2573" s="31" t="s">
        <v>3120</v>
      </c>
      <c r="B2573" s="32" t="s">
        <v>2944</v>
      </c>
      <c r="C2573" s="46" t="s">
        <v>3136</v>
      </c>
      <c r="D2573" s="46" t="s">
        <v>3137</v>
      </c>
      <c r="E2573" s="46" t="s">
        <v>56</v>
      </c>
      <c r="F2573" s="46"/>
      <c r="G2573" s="46"/>
    </row>
    <row r="2574" spans="1:7" ht="15.75" hidden="1" customHeight="1">
      <c r="A2574" s="28" t="s">
        <v>3120</v>
      </c>
      <c r="B2574" s="29" t="s">
        <v>2915</v>
      </c>
      <c r="C2574" s="49" t="s">
        <v>3138</v>
      </c>
      <c r="D2574" s="49" t="s">
        <v>3139</v>
      </c>
      <c r="E2574" s="49" t="s">
        <v>56</v>
      </c>
      <c r="F2574" s="49"/>
      <c r="G2574" s="49"/>
    </row>
    <row r="2575" spans="1:7" ht="15.75" hidden="1" customHeight="1">
      <c r="A2575" s="31" t="s">
        <v>3120</v>
      </c>
      <c r="B2575" s="32" t="s">
        <v>2944</v>
      </c>
      <c r="C2575" s="46" t="s">
        <v>3140</v>
      </c>
      <c r="D2575" s="46" t="s">
        <v>3141</v>
      </c>
      <c r="E2575" s="46" t="s">
        <v>56</v>
      </c>
      <c r="F2575" s="46"/>
      <c r="G2575" s="46"/>
    </row>
    <row r="2576" spans="1:7" ht="15.75" hidden="1" customHeight="1">
      <c r="A2576" s="28" t="s">
        <v>3120</v>
      </c>
      <c r="B2576" s="29" t="s">
        <v>2944</v>
      </c>
      <c r="C2576" s="49" t="s">
        <v>3142</v>
      </c>
      <c r="D2576" s="49" t="s">
        <v>3143</v>
      </c>
      <c r="E2576" s="49" t="s">
        <v>56</v>
      </c>
      <c r="F2576" s="49"/>
      <c r="G2576" s="49"/>
    </row>
    <row r="2577" spans="1:7" ht="15.75" hidden="1" customHeight="1">
      <c r="A2577" s="31" t="s">
        <v>3120</v>
      </c>
      <c r="B2577" s="32" t="s">
        <v>3123</v>
      </c>
      <c r="C2577" s="46" t="s">
        <v>3144</v>
      </c>
      <c r="D2577" s="46" t="s">
        <v>3145</v>
      </c>
      <c r="E2577" s="46" t="s">
        <v>56</v>
      </c>
      <c r="F2577" s="46"/>
      <c r="G2577" s="46"/>
    </row>
    <row r="2578" spans="1:7" ht="15.75" hidden="1" customHeight="1">
      <c r="A2578" s="28" t="s">
        <v>3120</v>
      </c>
      <c r="B2578" s="29" t="s">
        <v>3123</v>
      </c>
      <c r="C2578" s="49" t="s">
        <v>3146</v>
      </c>
      <c r="D2578" s="49" t="s">
        <v>3147</v>
      </c>
      <c r="E2578" s="49" t="s">
        <v>56</v>
      </c>
      <c r="F2578" s="49"/>
      <c r="G2578" s="49"/>
    </row>
    <row r="2579" spans="1:7" ht="15.75" hidden="1" customHeight="1">
      <c r="A2579" s="31" t="s">
        <v>3120</v>
      </c>
      <c r="B2579" s="32" t="s">
        <v>2944</v>
      </c>
      <c r="C2579" s="46" t="s">
        <v>3148</v>
      </c>
      <c r="D2579" s="46" t="s">
        <v>3149</v>
      </c>
      <c r="E2579" s="46" t="s">
        <v>56</v>
      </c>
      <c r="F2579" s="46"/>
      <c r="G2579" s="46"/>
    </row>
    <row r="2580" spans="1:7" ht="15.75" hidden="1" customHeight="1">
      <c r="A2580" s="28" t="s">
        <v>3120</v>
      </c>
      <c r="B2580" s="29" t="s">
        <v>3123</v>
      </c>
      <c r="C2580" s="49" t="s">
        <v>3150</v>
      </c>
      <c r="D2580" s="49" t="s">
        <v>3151</v>
      </c>
      <c r="E2580" s="49" t="s">
        <v>56</v>
      </c>
      <c r="F2580" s="49"/>
      <c r="G2580" s="49"/>
    </row>
    <row r="2581" spans="1:7" ht="15.75" hidden="1" customHeight="1">
      <c r="A2581" s="31" t="s">
        <v>3120</v>
      </c>
      <c r="B2581" s="32" t="s">
        <v>3123</v>
      </c>
      <c r="C2581" s="46" t="s">
        <v>3152</v>
      </c>
      <c r="D2581" s="46" t="s">
        <v>3153</v>
      </c>
      <c r="E2581" s="46" t="s">
        <v>56</v>
      </c>
      <c r="F2581" s="46"/>
      <c r="G2581" s="46"/>
    </row>
    <row r="2582" spans="1:7" ht="15.75" hidden="1" customHeight="1">
      <c r="A2582" s="28" t="s">
        <v>3120</v>
      </c>
      <c r="B2582" s="29" t="s">
        <v>3123</v>
      </c>
      <c r="C2582" s="49" t="s">
        <v>3154</v>
      </c>
      <c r="D2582" s="49" t="s">
        <v>3155</v>
      </c>
      <c r="E2582" s="49" t="s">
        <v>56</v>
      </c>
      <c r="F2582" s="49"/>
      <c r="G2582" s="49"/>
    </row>
    <row r="2583" spans="1:7" ht="15.75" hidden="1" customHeight="1">
      <c r="A2583" s="31" t="s">
        <v>3120</v>
      </c>
      <c r="B2583" s="32" t="s">
        <v>3123</v>
      </c>
      <c r="C2583" s="46" t="s">
        <v>3156</v>
      </c>
      <c r="D2583" s="46" t="s">
        <v>3157</v>
      </c>
      <c r="E2583" s="46" t="s">
        <v>56</v>
      </c>
      <c r="F2583" s="46"/>
      <c r="G2583" s="46"/>
    </row>
    <row r="2584" spans="1:7" ht="15.75" hidden="1" customHeight="1">
      <c r="A2584" s="28" t="s">
        <v>3120</v>
      </c>
      <c r="B2584" s="29" t="s">
        <v>2944</v>
      </c>
      <c r="C2584" s="49" t="s">
        <v>3158</v>
      </c>
      <c r="D2584" s="49" t="s">
        <v>3159</v>
      </c>
      <c r="E2584" s="49" t="s">
        <v>56</v>
      </c>
      <c r="F2584" s="49"/>
      <c r="G2584" s="49"/>
    </row>
    <row r="2585" spans="1:7" ht="15.75" hidden="1" customHeight="1">
      <c r="A2585" s="31" t="s">
        <v>3120</v>
      </c>
      <c r="B2585" s="32" t="s">
        <v>2944</v>
      </c>
      <c r="C2585" s="46" t="s">
        <v>3160</v>
      </c>
      <c r="D2585" s="46" t="s">
        <v>3161</v>
      </c>
      <c r="E2585" s="46" t="s">
        <v>56</v>
      </c>
      <c r="F2585" s="46"/>
      <c r="G2585" s="46"/>
    </row>
    <row r="2586" spans="1:7" ht="15.75" hidden="1" customHeight="1">
      <c r="A2586" s="28" t="s">
        <v>3120</v>
      </c>
      <c r="B2586" s="29" t="s">
        <v>2915</v>
      </c>
      <c r="C2586" s="49" t="s">
        <v>3162</v>
      </c>
      <c r="D2586" s="49" t="s">
        <v>3163</v>
      </c>
      <c r="E2586" s="49" t="s">
        <v>56</v>
      </c>
      <c r="F2586" s="49"/>
      <c r="G2586" s="49"/>
    </row>
    <row r="2587" spans="1:7" ht="15.75" hidden="1" customHeight="1">
      <c r="A2587" s="31" t="s">
        <v>3164</v>
      </c>
      <c r="B2587" s="32" t="s">
        <v>3165</v>
      </c>
      <c r="C2587" s="46"/>
      <c r="D2587" s="46" t="s">
        <v>3166</v>
      </c>
      <c r="E2587" s="46" t="s">
        <v>56</v>
      </c>
      <c r="F2587" s="46"/>
      <c r="G2587" s="46"/>
    </row>
    <row r="2588" spans="1:7" ht="15.75" hidden="1" customHeight="1">
      <c r="A2588" s="28" t="s">
        <v>3164</v>
      </c>
      <c r="B2588" s="29" t="s">
        <v>439</v>
      </c>
      <c r="C2588" s="49"/>
      <c r="D2588" s="49" t="s">
        <v>3167</v>
      </c>
      <c r="E2588" s="49" t="s">
        <v>56</v>
      </c>
      <c r="F2588" s="49"/>
      <c r="G2588" s="49"/>
    </row>
    <row r="2589" spans="1:7" ht="15.75" hidden="1" customHeight="1">
      <c r="A2589" s="31" t="s">
        <v>3164</v>
      </c>
      <c r="B2589" s="32" t="s">
        <v>3168</v>
      </c>
      <c r="C2589" s="46"/>
      <c r="D2589" s="46" t="s">
        <v>3169</v>
      </c>
      <c r="E2589" s="46" t="s">
        <v>56</v>
      </c>
      <c r="F2589" s="46"/>
      <c r="G2589" s="46"/>
    </row>
    <row r="2590" spans="1:7" ht="15.75" hidden="1" customHeight="1">
      <c r="A2590" s="28" t="s">
        <v>3164</v>
      </c>
      <c r="B2590" s="29" t="s">
        <v>3168</v>
      </c>
      <c r="C2590" s="49"/>
      <c r="D2590" s="49" t="s">
        <v>3170</v>
      </c>
      <c r="E2590" s="49" t="s">
        <v>56</v>
      </c>
      <c r="F2590" s="49"/>
      <c r="G2590" s="49"/>
    </row>
    <row r="2591" spans="1:7" ht="15.75" hidden="1" customHeight="1">
      <c r="A2591" s="31" t="s">
        <v>3164</v>
      </c>
      <c r="B2591" s="32" t="s">
        <v>3168</v>
      </c>
      <c r="C2591" s="46"/>
      <c r="D2591" s="46" t="s">
        <v>3171</v>
      </c>
      <c r="E2591" s="46" t="s">
        <v>56</v>
      </c>
      <c r="F2591" s="46"/>
      <c r="G2591" s="46"/>
    </row>
    <row r="2592" spans="1:7" ht="15.75" hidden="1" customHeight="1">
      <c r="A2592" s="28" t="s">
        <v>3164</v>
      </c>
      <c r="B2592" s="29" t="s">
        <v>3168</v>
      </c>
      <c r="C2592" s="49"/>
      <c r="D2592" s="49" t="s">
        <v>3172</v>
      </c>
      <c r="E2592" s="49" t="s">
        <v>56</v>
      </c>
      <c r="F2592" s="49"/>
      <c r="G2592" s="49"/>
    </row>
    <row r="2593" spans="1:7" ht="15.75" hidden="1" customHeight="1">
      <c r="A2593" s="31" t="s">
        <v>3164</v>
      </c>
      <c r="B2593" s="32" t="s">
        <v>3165</v>
      </c>
      <c r="C2593" s="46"/>
      <c r="D2593" s="46" t="s">
        <v>3173</v>
      </c>
      <c r="E2593" s="46" t="s">
        <v>56</v>
      </c>
      <c r="F2593" s="46"/>
      <c r="G2593" s="46"/>
    </row>
    <row r="2594" spans="1:7" ht="15.75" hidden="1" customHeight="1">
      <c r="A2594" s="28" t="s">
        <v>3164</v>
      </c>
      <c r="B2594" s="29" t="s">
        <v>3165</v>
      </c>
      <c r="C2594" s="49"/>
      <c r="D2594" s="49" t="s">
        <v>3174</v>
      </c>
      <c r="E2594" s="49" t="s">
        <v>56</v>
      </c>
      <c r="F2594" s="49"/>
      <c r="G2594" s="49"/>
    </row>
    <row r="2595" spans="1:7" ht="15.75" hidden="1" customHeight="1">
      <c r="A2595" s="31" t="s">
        <v>3164</v>
      </c>
      <c r="B2595" s="32" t="s">
        <v>3165</v>
      </c>
      <c r="C2595" s="46"/>
      <c r="D2595" s="46" t="s">
        <v>3175</v>
      </c>
      <c r="E2595" s="46" t="s">
        <v>56</v>
      </c>
      <c r="F2595" s="46"/>
      <c r="G2595" s="46"/>
    </row>
    <row r="2596" spans="1:7" ht="15.75" hidden="1" customHeight="1">
      <c r="A2596" s="28" t="s">
        <v>3164</v>
      </c>
      <c r="B2596" s="29" t="s">
        <v>439</v>
      </c>
      <c r="C2596" s="49"/>
      <c r="D2596" s="49" t="s">
        <v>3176</v>
      </c>
      <c r="E2596" s="49" t="s">
        <v>56</v>
      </c>
      <c r="F2596" s="49"/>
      <c r="G2596" s="49"/>
    </row>
    <row r="2597" spans="1:7" ht="15.75" hidden="1" customHeight="1">
      <c r="A2597" s="31" t="s">
        <v>3164</v>
      </c>
      <c r="B2597" s="32" t="s">
        <v>3168</v>
      </c>
      <c r="C2597" s="46"/>
      <c r="D2597" s="46" t="s">
        <v>3177</v>
      </c>
      <c r="E2597" s="46" t="s">
        <v>56</v>
      </c>
      <c r="F2597" s="46"/>
      <c r="G2597" s="46"/>
    </row>
    <row r="2598" spans="1:7" ht="15.75" hidden="1" customHeight="1">
      <c r="A2598" s="28" t="s">
        <v>3164</v>
      </c>
      <c r="B2598" s="29" t="s">
        <v>3168</v>
      </c>
      <c r="C2598" s="49"/>
      <c r="D2598" s="49" t="s">
        <v>3178</v>
      </c>
      <c r="E2598" s="49" t="s">
        <v>56</v>
      </c>
      <c r="F2598" s="49"/>
      <c r="G2598" s="49"/>
    </row>
    <row r="2599" spans="1:7" ht="15.75" hidden="1" customHeight="1">
      <c r="A2599" s="31" t="s">
        <v>3164</v>
      </c>
      <c r="B2599" s="32" t="s">
        <v>3168</v>
      </c>
      <c r="C2599" s="46"/>
      <c r="D2599" s="46" t="s">
        <v>3179</v>
      </c>
      <c r="E2599" s="46" t="s">
        <v>56</v>
      </c>
      <c r="F2599" s="46"/>
      <c r="G2599" s="46"/>
    </row>
    <row r="2600" spans="1:7" ht="15.75" hidden="1" customHeight="1">
      <c r="A2600" s="28" t="s">
        <v>3164</v>
      </c>
      <c r="B2600" s="29" t="s">
        <v>3168</v>
      </c>
      <c r="C2600" s="49"/>
      <c r="D2600" s="49" t="s">
        <v>3180</v>
      </c>
      <c r="E2600" s="49" t="s">
        <v>56</v>
      </c>
      <c r="F2600" s="49"/>
      <c r="G2600" s="49"/>
    </row>
    <row r="2601" spans="1:7" ht="15.75" hidden="1" customHeight="1">
      <c r="A2601" s="31" t="s">
        <v>3164</v>
      </c>
      <c r="B2601" s="32" t="s">
        <v>3168</v>
      </c>
      <c r="C2601" s="46"/>
      <c r="D2601" s="46" t="s">
        <v>3181</v>
      </c>
      <c r="E2601" s="46" t="s">
        <v>56</v>
      </c>
      <c r="F2601" s="46"/>
      <c r="G2601" s="46"/>
    </row>
    <row r="2602" spans="1:7" ht="15.75" hidden="1" customHeight="1">
      <c r="A2602" s="28" t="s">
        <v>3164</v>
      </c>
      <c r="B2602" s="29" t="s">
        <v>3168</v>
      </c>
      <c r="C2602" s="49"/>
      <c r="D2602" s="49" t="s">
        <v>3182</v>
      </c>
      <c r="E2602" s="49" t="s">
        <v>56</v>
      </c>
      <c r="F2602" s="49"/>
      <c r="G2602" s="49"/>
    </row>
    <row r="2603" spans="1:7" ht="15.75" hidden="1" customHeight="1">
      <c r="A2603" s="31" t="s">
        <v>3164</v>
      </c>
      <c r="B2603" s="32" t="s">
        <v>3168</v>
      </c>
      <c r="C2603" s="46"/>
      <c r="D2603" s="46" t="s">
        <v>3183</v>
      </c>
      <c r="E2603" s="46" t="s">
        <v>56</v>
      </c>
      <c r="F2603" s="46"/>
      <c r="G2603" s="46"/>
    </row>
    <row r="2604" spans="1:7" ht="15.75" hidden="1" customHeight="1">
      <c r="A2604" s="28" t="s">
        <v>3164</v>
      </c>
      <c r="B2604" s="29" t="s">
        <v>3165</v>
      </c>
      <c r="C2604" s="49"/>
      <c r="D2604" s="49" t="s">
        <v>3184</v>
      </c>
      <c r="E2604" s="49" t="s">
        <v>56</v>
      </c>
      <c r="F2604" s="49"/>
      <c r="G2604" s="49"/>
    </row>
    <row r="2605" spans="1:7" ht="15.75" hidden="1" customHeight="1">
      <c r="A2605" s="31" t="s">
        <v>3164</v>
      </c>
      <c r="B2605" s="32" t="s">
        <v>3165</v>
      </c>
      <c r="C2605" s="46"/>
      <c r="D2605" s="46" t="s">
        <v>3185</v>
      </c>
      <c r="E2605" s="46" t="s">
        <v>56</v>
      </c>
      <c r="F2605" s="46"/>
      <c r="G2605" s="46"/>
    </row>
    <row r="2606" spans="1:7" ht="15.75" hidden="1" customHeight="1">
      <c r="A2606" s="28" t="s">
        <v>3164</v>
      </c>
      <c r="B2606" s="29" t="s">
        <v>3165</v>
      </c>
      <c r="C2606" s="49"/>
      <c r="D2606" s="49" t="s">
        <v>3186</v>
      </c>
      <c r="E2606" s="49" t="s">
        <v>56</v>
      </c>
      <c r="F2606" s="49"/>
      <c r="G2606" s="49"/>
    </row>
    <row r="2607" spans="1:7" ht="15.75" hidden="1" customHeight="1">
      <c r="A2607" s="31" t="s">
        <v>3164</v>
      </c>
      <c r="B2607" s="32" t="s">
        <v>3165</v>
      </c>
      <c r="C2607" s="46"/>
      <c r="D2607" s="46" t="s">
        <v>3187</v>
      </c>
      <c r="E2607" s="46" t="s">
        <v>56</v>
      </c>
      <c r="F2607" s="46"/>
      <c r="G2607" s="46"/>
    </row>
    <row r="2608" spans="1:7" ht="15.75" hidden="1" customHeight="1">
      <c r="A2608" s="28" t="s">
        <v>3164</v>
      </c>
      <c r="B2608" s="29" t="s">
        <v>3165</v>
      </c>
      <c r="C2608" s="49"/>
      <c r="D2608" s="49" t="s">
        <v>3188</v>
      </c>
      <c r="E2608" s="49" t="s">
        <v>56</v>
      </c>
      <c r="F2608" s="49"/>
      <c r="G2608" s="49"/>
    </row>
    <row r="2609" spans="1:7" ht="15.75" hidden="1" customHeight="1">
      <c r="A2609" s="31" t="s">
        <v>3164</v>
      </c>
      <c r="B2609" s="32" t="s">
        <v>3165</v>
      </c>
      <c r="C2609" s="46"/>
      <c r="D2609" s="46" t="s">
        <v>3189</v>
      </c>
      <c r="E2609" s="46" t="s">
        <v>56</v>
      </c>
      <c r="F2609" s="46"/>
      <c r="G2609" s="46"/>
    </row>
    <row r="2610" spans="1:7" ht="15.75" hidden="1" customHeight="1">
      <c r="A2610" s="28" t="s">
        <v>3164</v>
      </c>
      <c r="B2610" s="29" t="s">
        <v>3165</v>
      </c>
      <c r="C2610" s="49"/>
      <c r="D2610" s="49" t="s">
        <v>3190</v>
      </c>
      <c r="E2610" s="49" t="s">
        <v>56</v>
      </c>
      <c r="F2610" s="49"/>
      <c r="G2610" s="49"/>
    </row>
    <row r="2611" spans="1:7" ht="15.75" hidden="1" customHeight="1">
      <c r="A2611" s="31" t="s">
        <v>3164</v>
      </c>
      <c r="B2611" s="32" t="s">
        <v>3165</v>
      </c>
      <c r="C2611" s="46"/>
      <c r="D2611" s="46" t="s">
        <v>3191</v>
      </c>
      <c r="E2611" s="46" t="s">
        <v>56</v>
      </c>
      <c r="F2611" s="46"/>
      <c r="G2611" s="46"/>
    </row>
    <row r="2612" spans="1:7" ht="15.75" hidden="1" customHeight="1">
      <c r="A2612" s="28" t="s">
        <v>3164</v>
      </c>
      <c r="B2612" s="29" t="s">
        <v>3165</v>
      </c>
      <c r="C2612" s="49"/>
      <c r="D2612" s="49" t="s">
        <v>3192</v>
      </c>
      <c r="E2612" s="49" t="s">
        <v>56</v>
      </c>
      <c r="F2612" s="49"/>
      <c r="G2612" s="49"/>
    </row>
    <row r="2613" spans="1:7" ht="15.75" hidden="1" customHeight="1">
      <c r="A2613" s="31" t="s">
        <v>3164</v>
      </c>
      <c r="B2613" s="32" t="s">
        <v>3165</v>
      </c>
      <c r="C2613" s="46"/>
      <c r="D2613" s="46" t="s">
        <v>3193</v>
      </c>
      <c r="E2613" s="46" t="s">
        <v>56</v>
      </c>
      <c r="F2613" s="46"/>
      <c r="G2613" s="46"/>
    </row>
    <row r="2614" spans="1:7" ht="15.75" hidden="1" customHeight="1">
      <c r="A2614" s="28" t="s">
        <v>3164</v>
      </c>
      <c r="B2614" s="29" t="s">
        <v>3165</v>
      </c>
      <c r="C2614" s="49"/>
      <c r="D2614" s="49" t="s">
        <v>3194</v>
      </c>
      <c r="E2614" s="49" t="s">
        <v>56</v>
      </c>
      <c r="F2614" s="49"/>
      <c r="G2614" s="49"/>
    </row>
    <row r="2615" spans="1:7" ht="15.75" hidden="1" customHeight="1">
      <c r="A2615" s="31" t="s">
        <v>3164</v>
      </c>
      <c r="B2615" s="32" t="s">
        <v>3165</v>
      </c>
      <c r="C2615" s="46"/>
      <c r="D2615" s="46" t="s">
        <v>3195</v>
      </c>
      <c r="E2615" s="46" t="s">
        <v>56</v>
      </c>
      <c r="F2615" s="46"/>
      <c r="G2615" s="46"/>
    </row>
    <row r="2616" spans="1:7" ht="15.75" hidden="1" customHeight="1">
      <c r="A2616" s="28" t="s">
        <v>3164</v>
      </c>
      <c r="B2616" s="29" t="s">
        <v>3168</v>
      </c>
      <c r="C2616" s="49"/>
      <c r="D2616" s="49" t="s">
        <v>3196</v>
      </c>
      <c r="E2616" s="49" t="s">
        <v>56</v>
      </c>
      <c r="F2616" s="49"/>
      <c r="G2616" s="49"/>
    </row>
    <row r="2617" spans="1:7" ht="15.75" hidden="1" customHeight="1">
      <c r="A2617" s="31" t="s">
        <v>3164</v>
      </c>
      <c r="B2617" s="32" t="s">
        <v>3168</v>
      </c>
      <c r="C2617" s="46"/>
      <c r="D2617" s="46" t="s">
        <v>3197</v>
      </c>
      <c r="E2617" s="46" t="s">
        <v>56</v>
      </c>
      <c r="F2617" s="46"/>
      <c r="G2617" s="46"/>
    </row>
    <row r="2618" spans="1:7" ht="15.75" hidden="1" customHeight="1">
      <c r="A2618" s="28" t="s">
        <v>3164</v>
      </c>
      <c r="B2618" s="29" t="s">
        <v>3168</v>
      </c>
      <c r="C2618" s="49"/>
      <c r="D2618" s="49" t="s">
        <v>3198</v>
      </c>
      <c r="E2618" s="49" t="s">
        <v>56</v>
      </c>
      <c r="F2618" s="49"/>
      <c r="G2618" s="49"/>
    </row>
    <row r="2619" spans="1:7" ht="15.75" hidden="1" customHeight="1">
      <c r="A2619" s="31" t="s">
        <v>3164</v>
      </c>
      <c r="B2619" s="32" t="s">
        <v>3168</v>
      </c>
      <c r="C2619" s="46"/>
      <c r="D2619" s="46" t="s">
        <v>3199</v>
      </c>
      <c r="E2619" s="46" t="s">
        <v>56</v>
      </c>
      <c r="F2619" s="46"/>
      <c r="G2619" s="46"/>
    </row>
    <row r="2620" spans="1:7" ht="15.75" hidden="1" customHeight="1">
      <c r="A2620" s="28" t="s">
        <v>3164</v>
      </c>
      <c r="B2620" s="29" t="s">
        <v>3200</v>
      </c>
      <c r="C2620" s="49"/>
      <c r="D2620" s="49" t="s">
        <v>3201</v>
      </c>
      <c r="E2620" s="49" t="s">
        <v>56</v>
      </c>
      <c r="F2620" s="49"/>
      <c r="G2620" s="49"/>
    </row>
    <row r="2621" spans="1:7" ht="15.75" hidden="1" customHeight="1">
      <c r="A2621" s="31" t="s">
        <v>3202</v>
      </c>
      <c r="B2621" s="32" t="s">
        <v>3203</v>
      </c>
      <c r="C2621" s="46"/>
      <c r="D2621" s="46" t="s">
        <v>3204</v>
      </c>
      <c r="E2621" s="46" t="s">
        <v>56</v>
      </c>
      <c r="F2621" s="46"/>
      <c r="G2621" s="46"/>
    </row>
    <row r="2622" spans="1:7" ht="15.75" hidden="1" customHeight="1">
      <c r="A2622" s="28" t="s">
        <v>3202</v>
      </c>
      <c r="B2622" s="29" t="s">
        <v>3203</v>
      </c>
      <c r="C2622" s="49"/>
      <c r="D2622" s="49" t="s">
        <v>3205</v>
      </c>
      <c r="E2622" s="49" t="s">
        <v>56</v>
      </c>
      <c r="F2622" s="49"/>
      <c r="G2622" s="49"/>
    </row>
    <row r="2623" spans="1:7" ht="15.75" hidden="1" customHeight="1">
      <c r="A2623" s="31" t="s">
        <v>3202</v>
      </c>
      <c r="B2623" s="32" t="s">
        <v>3203</v>
      </c>
      <c r="C2623" s="46"/>
      <c r="D2623" s="46" t="s">
        <v>3206</v>
      </c>
      <c r="E2623" s="46" t="s">
        <v>56</v>
      </c>
      <c r="F2623" s="46"/>
      <c r="G2623" s="46"/>
    </row>
    <row r="2624" spans="1:7" ht="15.75" hidden="1" customHeight="1">
      <c r="A2624" s="28" t="s">
        <v>3202</v>
      </c>
      <c r="B2624" s="29" t="s">
        <v>3203</v>
      </c>
      <c r="C2624" s="49"/>
      <c r="D2624" s="49" t="s">
        <v>3207</v>
      </c>
      <c r="E2624" s="49" t="s">
        <v>56</v>
      </c>
      <c r="F2624" s="49"/>
      <c r="G2624" s="49"/>
    </row>
    <row r="2625" spans="1:7" ht="15.75" hidden="1" customHeight="1">
      <c r="A2625" s="31" t="s">
        <v>3202</v>
      </c>
      <c r="B2625" s="32" t="s">
        <v>3203</v>
      </c>
      <c r="C2625" s="46"/>
      <c r="D2625" s="46" t="s">
        <v>3208</v>
      </c>
      <c r="E2625" s="46" t="s">
        <v>56</v>
      </c>
      <c r="F2625" s="46"/>
      <c r="G2625" s="46"/>
    </row>
    <row r="2626" spans="1:7" ht="15.75" hidden="1" customHeight="1">
      <c r="A2626" s="28" t="s">
        <v>3202</v>
      </c>
      <c r="B2626" s="29" t="s">
        <v>3203</v>
      </c>
      <c r="C2626" s="49"/>
      <c r="D2626" s="49" t="s">
        <v>3209</v>
      </c>
      <c r="E2626" s="49" t="s">
        <v>56</v>
      </c>
      <c r="F2626" s="49"/>
      <c r="G2626" s="49"/>
    </row>
    <row r="2627" spans="1:7" ht="15.75" hidden="1" customHeight="1">
      <c r="A2627" s="31" t="s">
        <v>3202</v>
      </c>
      <c r="B2627" s="32" t="s">
        <v>3210</v>
      </c>
      <c r="C2627" s="46"/>
      <c r="D2627" s="46" t="s">
        <v>3211</v>
      </c>
      <c r="E2627" s="46" t="s">
        <v>56</v>
      </c>
      <c r="F2627" s="46"/>
      <c r="G2627" s="46"/>
    </row>
    <row r="2628" spans="1:7" ht="15.75" hidden="1" customHeight="1">
      <c r="A2628" s="28" t="s">
        <v>3202</v>
      </c>
      <c r="B2628" s="29" t="s">
        <v>3210</v>
      </c>
      <c r="C2628" s="49"/>
      <c r="D2628" s="49" t="s">
        <v>3212</v>
      </c>
      <c r="E2628" s="49" t="s">
        <v>56</v>
      </c>
      <c r="F2628" s="49"/>
      <c r="G2628" s="49"/>
    </row>
    <row r="2629" spans="1:7" ht="15.75" hidden="1" customHeight="1">
      <c r="A2629" s="31" t="s">
        <v>3202</v>
      </c>
      <c r="B2629" s="32" t="s">
        <v>3210</v>
      </c>
      <c r="C2629" s="46"/>
      <c r="D2629" s="46" t="s">
        <v>3213</v>
      </c>
      <c r="E2629" s="46" t="s">
        <v>56</v>
      </c>
      <c r="F2629" s="46"/>
      <c r="G2629" s="46"/>
    </row>
    <row r="2630" spans="1:7" ht="15.75" hidden="1" customHeight="1">
      <c r="A2630" s="28" t="s">
        <v>3202</v>
      </c>
      <c r="B2630" s="29" t="s">
        <v>3203</v>
      </c>
      <c r="C2630" s="49"/>
      <c r="D2630" s="49" t="s">
        <v>3214</v>
      </c>
      <c r="E2630" s="49" t="s">
        <v>56</v>
      </c>
      <c r="F2630" s="49"/>
      <c r="G2630" s="49"/>
    </row>
    <row r="2631" spans="1:7" ht="15.75" hidden="1" customHeight="1">
      <c r="A2631" s="31" t="s">
        <v>3202</v>
      </c>
      <c r="B2631" s="32" t="s">
        <v>3203</v>
      </c>
      <c r="C2631" s="46"/>
      <c r="D2631" s="46" t="s">
        <v>3215</v>
      </c>
      <c r="E2631" s="46" t="s">
        <v>56</v>
      </c>
      <c r="F2631" s="46"/>
      <c r="G2631" s="46"/>
    </row>
    <row r="2632" spans="1:7" ht="15.75" hidden="1" customHeight="1">
      <c r="A2632" s="28" t="s">
        <v>3202</v>
      </c>
      <c r="B2632" s="29" t="s">
        <v>3203</v>
      </c>
      <c r="C2632" s="49"/>
      <c r="D2632" s="49" t="s">
        <v>3216</v>
      </c>
      <c r="E2632" s="49" t="s">
        <v>56</v>
      </c>
      <c r="F2632" s="49"/>
      <c r="G2632" s="49"/>
    </row>
    <row r="2633" spans="1:7" ht="15.75" hidden="1" customHeight="1">
      <c r="A2633" s="31" t="s">
        <v>3202</v>
      </c>
      <c r="B2633" s="32" t="s">
        <v>3203</v>
      </c>
      <c r="C2633" s="46"/>
      <c r="D2633" s="46" t="s">
        <v>3217</v>
      </c>
      <c r="E2633" s="46" t="s">
        <v>56</v>
      </c>
      <c r="F2633" s="46"/>
      <c r="G2633" s="46"/>
    </row>
    <row r="2634" spans="1:7" ht="15.75" hidden="1" customHeight="1">
      <c r="A2634" s="28" t="s">
        <v>3202</v>
      </c>
      <c r="B2634" s="29" t="s">
        <v>3218</v>
      </c>
      <c r="C2634" s="49"/>
      <c r="D2634" s="49" t="s">
        <v>3219</v>
      </c>
      <c r="E2634" s="49" t="s">
        <v>56</v>
      </c>
      <c r="F2634" s="49"/>
      <c r="G2634" s="49"/>
    </row>
    <row r="2635" spans="1:7" ht="15.75" hidden="1" customHeight="1">
      <c r="A2635" s="31" t="s">
        <v>3202</v>
      </c>
      <c r="B2635" s="32" t="s">
        <v>3218</v>
      </c>
      <c r="C2635" s="46"/>
      <c r="D2635" s="46" t="s">
        <v>3220</v>
      </c>
      <c r="E2635" s="46" t="s">
        <v>56</v>
      </c>
      <c r="F2635" s="46"/>
      <c r="G2635" s="46"/>
    </row>
    <row r="2636" spans="1:7" ht="15.75" hidden="1" customHeight="1">
      <c r="A2636" s="28" t="s">
        <v>3202</v>
      </c>
      <c r="B2636" s="29" t="s">
        <v>3210</v>
      </c>
      <c r="C2636" s="49"/>
      <c r="D2636" s="49" t="s">
        <v>3221</v>
      </c>
      <c r="E2636" s="49" t="s">
        <v>56</v>
      </c>
      <c r="F2636" s="49"/>
      <c r="G2636" s="49"/>
    </row>
    <row r="2637" spans="1:7" ht="15.75" hidden="1" customHeight="1">
      <c r="A2637" s="31" t="s">
        <v>3202</v>
      </c>
      <c r="B2637" s="32" t="s">
        <v>3218</v>
      </c>
      <c r="C2637" s="46"/>
      <c r="D2637" s="46" t="s">
        <v>3222</v>
      </c>
      <c r="E2637" s="46" t="s">
        <v>56</v>
      </c>
      <c r="F2637" s="46"/>
      <c r="G2637" s="46"/>
    </row>
    <row r="2638" spans="1:7" ht="15.75" hidden="1" customHeight="1">
      <c r="A2638" s="28" t="s">
        <v>3202</v>
      </c>
      <c r="B2638" s="29" t="s">
        <v>3210</v>
      </c>
      <c r="C2638" s="49"/>
      <c r="D2638" s="49" t="s">
        <v>3223</v>
      </c>
      <c r="E2638" s="49" t="s">
        <v>56</v>
      </c>
      <c r="F2638" s="49"/>
      <c r="G2638" s="49"/>
    </row>
    <row r="2639" spans="1:7" ht="15.75" hidden="1" customHeight="1">
      <c r="A2639" s="31" t="s">
        <v>3202</v>
      </c>
      <c r="B2639" s="32" t="s">
        <v>3210</v>
      </c>
      <c r="C2639" s="46"/>
      <c r="D2639" s="46" t="s">
        <v>3224</v>
      </c>
      <c r="E2639" s="46" t="s">
        <v>56</v>
      </c>
      <c r="F2639" s="46"/>
      <c r="G2639" s="46"/>
    </row>
    <row r="2640" spans="1:7" ht="15.75" hidden="1" customHeight="1">
      <c r="A2640" s="28" t="s">
        <v>3202</v>
      </c>
      <c r="B2640" s="29" t="s">
        <v>3210</v>
      </c>
      <c r="C2640" s="49"/>
      <c r="D2640" s="49" t="s">
        <v>3225</v>
      </c>
      <c r="E2640" s="49" t="s">
        <v>56</v>
      </c>
      <c r="F2640" s="49"/>
      <c r="G2640" s="49"/>
    </row>
    <row r="2641" spans="1:7" ht="15.75" hidden="1" customHeight="1">
      <c r="A2641" s="31" t="s">
        <v>3202</v>
      </c>
      <c r="B2641" s="32" t="s">
        <v>3210</v>
      </c>
      <c r="C2641" s="46"/>
      <c r="D2641" s="46" t="s">
        <v>3226</v>
      </c>
      <c r="E2641" s="46" t="s">
        <v>56</v>
      </c>
      <c r="F2641" s="46"/>
      <c r="G2641" s="46"/>
    </row>
    <row r="2642" spans="1:7" ht="15.75" hidden="1" customHeight="1">
      <c r="A2642" s="28" t="s">
        <v>3202</v>
      </c>
      <c r="B2642" s="29" t="s">
        <v>3218</v>
      </c>
      <c r="C2642" s="49"/>
      <c r="D2642" s="49" t="s">
        <v>3227</v>
      </c>
      <c r="E2642" s="49" t="s">
        <v>56</v>
      </c>
      <c r="F2642" s="49"/>
      <c r="G2642" s="49"/>
    </row>
    <row r="2643" spans="1:7" ht="15.75" hidden="1" customHeight="1">
      <c r="A2643" s="31" t="s">
        <v>3202</v>
      </c>
      <c r="B2643" s="32" t="s">
        <v>3210</v>
      </c>
      <c r="C2643" s="46"/>
      <c r="D2643" s="46" t="s">
        <v>3228</v>
      </c>
      <c r="E2643" s="46" t="s">
        <v>56</v>
      </c>
      <c r="F2643" s="46"/>
      <c r="G2643" s="46"/>
    </row>
    <row r="2644" spans="1:7" ht="15.75" hidden="1" customHeight="1">
      <c r="A2644" s="28" t="s">
        <v>3202</v>
      </c>
      <c r="B2644" s="29" t="s">
        <v>3203</v>
      </c>
      <c r="C2644" s="49"/>
      <c r="D2644" s="49" t="s">
        <v>3229</v>
      </c>
      <c r="E2644" s="49" t="s">
        <v>56</v>
      </c>
      <c r="F2644" s="49"/>
      <c r="G2644" s="49"/>
    </row>
    <row r="2645" spans="1:7" ht="15.75" hidden="1" customHeight="1">
      <c r="A2645" s="31" t="s">
        <v>3202</v>
      </c>
      <c r="B2645" s="32" t="s">
        <v>3203</v>
      </c>
      <c r="C2645" s="46"/>
      <c r="D2645" s="46" t="s">
        <v>3230</v>
      </c>
      <c r="E2645" s="46" t="s">
        <v>56</v>
      </c>
      <c r="F2645" s="46"/>
      <c r="G2645" s="46"/>
    </row>
    <row r="2646" spans="1:7" ht="15.75" hidden="1" customHeight="1">
      <c r="A2646" s="28" t="s">
        <v>3202</v>
      </c>
      <c r="B2646" s="29" t="s">
        <v>3218</v>
      </c>
      <c r="C2646" s="49"/>
      <c r="D2646" s="49" t="s">
        <v>3231</v>
      </c>
      <c r="E2646" s="49" t="s">
        <v>56</v>
      </c>
      <c r="F2646" s="49"/>
      <c r="G2646" s="49"/>
    </row>
    <row r="2647" spans="1:7" ht="15.75" hidden="1" customHeight="1">
      <c r="A2647" s="31" t="s">
        <v>3202</v>
      </c>
      <c r="B2647" s="32" t="s">
        <v>3210</v>
      </c>
      <c r="C2647" s="46"/>
      <c r="D2647" s="46" t="s">
        <v>3232</v>
      </c>
      <c r="E2647" s="46" t="s">
        <v>56</v>
      </c>
      <c r="F2647" s="46"/>
      <c r="G2647" s="46"/>
    </row>
    <row r="2648" spans="1:7" ht="15.75" hidden="1" customHeight="1">
      <c r="A2648" s="28" t="s">
        <v>3202</v>
      </c>
      <c r="B2648" s="29" t="s">
        <v>3210</v>
      </c>
      <c r="C2648" s="49"/>
      <c r="D2648" s="49" t="s">
        <v>3233</v>
      </c>
      <c r="E2648" s="49" t="s">
        <v>56</v>
      </c>
      <c r="F2648" s="49"/>
      <c r="G2648" s="49"/>
    </row>
    <row r="2649" spans="1:7" ht="15.75" hidden="1" customHeight="1">
      <c r="A2649" s="31" t="s">
        <v>3202</v>
      </c>
      <c r="B2649" s="32" t="s">
        <v>3210</v>
      </c>
      <c r="C2649" s="46"/>
      <c r="D2649" s="46" t="s">
        <v>3234</v>
      </c>
      <c r="E2649" s="46" t="s">
        <v>56</v>
      </c>
      <c r="F2649" s="46"/>
      <c r="G2649" s="46"/>
    </row>
    <row r="2650" spans="1:7" ht="15.75" hidden="1" customHeight="1">
      <c r="A2650" s="28" t="s">
        <v>3202</v>
      </c>
      <c r="B2650" s="29" t="s">
        <v>3210</v>
      </c>
      <c r="C2650" s="49"/>
      <c r="D2650" s="49" t="s">
        <v>3235</v>
      </c>
      <c r="E2650" s="49" t="s">
        <v>56</v>
      </c>
      <c r="F2650" s="49"/>
      <c r="G2650" s="49"/>
    </row>
    <row r="2651" spans="1:7" ht="15.75" hidden="1" customHeight="1">
      <c r="A2651" s="31" t="s">
        <v>3202</v>
      </c>
      <c r="B2651" s="32" t="s">
        <v>3236</v>
      </c>
      <c r="C2651" s="46"/>
      <c r="D2651" s="46" t="s">
        <v>3237</v>
      </c>
      <c r="E2651" s="46" t="s">
        <v>56</v>
      </c>
      <c r="F2651" s="46"/>
      <c r="G2651" s="46"/>
    </row>
    <row r="2652" spans="1:7" ht="15.75" hidden="1" customHeight="1">
      <c r="A2652" s="28" t="s">
        <v>3202</v>
      </c>
      <c r="B2652" s="29" t="s">
        <v>3238</v>
      </c>
      <c r="C2652" s="49"/>
      <c r="D2652" s="49" t="s">
        <v>3239</v>
      </c>
      <c r="E2652" s="49" t="s">
        <v>56</v>
      </c>
      <c r="F2652" s="49"/>
      <c r="G2652" s="49"/>
    </row>
    <row r="2653" spans="1:7" ht="15.75" hidden="1" customHeight="1">
      <c r="A2653" s="31" t="s">
        <v>3202</v>
      </c>
      <c r="B2653" s="32" t="s">
        <v>3240</v>
      </c>
      <c r="C2653" s="46"/>
      <c r="D2653" s="46" t="s">
        <v>3241</v>
      </c>
      <c r="E2653" s="46" t="s">
        <v>56</v>
      </c>
      <c r="F2653" s="46"/>
      <c r="G2653" s="46"/>
    </row>
    <row r="2654" spans="1:7" ht="15.75" hidden="1" customHeight="1">
      <c r="A2654" s="28" t="s">
        <v>3202</v>
      </c>
      <c r="B2654" s="29" t="s">
        <v>3240</v>
      </c>
      <c r="C2654" s="49"/>
      <c r="D2654" s="49" t="s">
        <v>3242</v>
      </c>
      <c r="E2654" s="49" t="s">
        <v>56</v>
      </c>
      <c r="F2654" s="49"/>
      <c r="G2654" s="49"/>
    </row>
    <row r="2655" spans="1:7" ht="15.75" hidden="1" customHeight="1">
      <c r="A2655" s="31" t="s">
        <v>3202</v>
      </c>
      <c r="B2655" s="32" t="s">
        <v>3218</v>
      </c>
      <c r="C2655" s="46"/>
      <c r="D2655" s="46" t="s">
        <v>3243</v>
      </c>
      <c r="E2655" s="46" t="s">
        <v>56</v>
      </c>
      <c r="F2655" s="46"/>
      <c r="G2655" s="46"/>
    </row>
    <row r="2656" spans="1:7" ht="15.75" hidden="1" customHeight="1">
      <c r="A2656" s="28" t="s">
        <v>3202</v>
      </c>
      <c r="B2656" s="29" t="s">
        <v>3218</v>
      </c>
      <c r="C2656" s="49"/>
      <c r="D2656" s="49" t="s">
        <v>3244</v>
      </c>
      <c r="E2656" s="49" t="s">
        <v>56</v>
      </c>
      <c r="F2656" s="49"/>
      <c r="G2656" s="49"/>
    </row>
    <row r="2657" spans="1:7" ht="15.75" hidden="1" customHeight="1">
      <c r="A2657" s="31" t="s">
        <v>3202</v>
      </c>
      <c r="B2657" s="32" t="s">
        <v>3210</v>
      </c>
      <c r="C2657" s="46"/>
      <c r="D2657" s="46" t="s">
        <v>3245</v>
      </c>
      <c r="E2657" s="46" t="s">
        <v>56</v>
      </c>
      <c r="F2657" s="46"/>
      <c r="G2657" s="46"/>
    </row>
    <row r="2658" spans="1:7" ht="15.75" hidden="1" customHeight="1">
      <c r="A2658" s="28" t="s">
        <v>3202</v>
      </c>
      <c r="B2658" s="29" t="s">
        <v>3210</v>
      </c>
      <c r="C2658" s="49"/>
      <c r="D2658" s="49" t="s">
        <v>3246</v>
      </c>
      <c r="E2658" s="49" t="s">
        <v>56</v>
      </c>
      <c r="F2658" s="49"/>
      <c r="G2658" s="49"/>
    </row>
    <row r="2659" spans="1:7" ht="15.75" hidden="1" customHeight="1">
      <c r="A2659" s="31" t="s">
        <v>3202</v>
      </c>
      <c r="B2659" s="32" t="s">
        <v>3210</v>
      </c>
      <c r="C2659" s="46"/>
      <c r="D2659" s="46" t="s">
        <v>3247</v>
      </c>
      <c r="E2659" s="46" t="s">
        <v>56</v>
      </c>
      <c r="F2659" s="46"/>
      <c r="G2659" s="46"/>
    </row>
    <row r="2660" spans="1:7" ht="15.75" hidden="1" customHeight="1">
      <c r="A2660" s="28" t="s">
        <v>3202</v>
      </c>
      <c r="B2660" s="29" t="s">
        <v>3210</v>
      </c>
      <c r="C2660" s="49"/>
      <c r="D2660" s="49" t="s">
        <v>3248</v>
      </c>
      <c r="E2660" s="49" t="s">
        <v>56</v>
      </c>
      <c r="F2660" s="49"/>
      <c r="G2660" s="49"/>
    </row>
    <row r="2661" spans="1:7" ht="15.75" hidden="1" customHeight="1">
      <c r="A2661" s="31" t="s">
        <v>3202</v>
      </c>
      <c r="B2661" s="32" t="s">
        <v>3210</v>
      </c>
      <c r="C2661" s="46"/>
      <c r="D2661" s="46" t="s">
        <v>3249</v>
      </c>
      <c r="E2661" s="46" t="s">
        <v>56</v>
      </c>
      <c r="F2661" s="46"/>
      <c r="G2661" s="46"/>
    </row>
    <row r="2662" spans="1:7" ht="15.75" hidden="1" customHeight="1">
      <c r="A2662" s="28" t="s">
        <v>3202</v>
      </c>
      <c r="B2662" s="29" t="s">
        <v>3210</v>
      </c>
      <c r="C2662" s="49"/>
      <c r="D2662" s="49" t="s">
        <v>3250</v>
      </c>
      <c r="E2662" s="49" t="s">
        <v>56</v>
      </c>
      <c r="F2662" s="49"/>
      <c r="G2662" s="49"/>
    </row>
    <row r="2663" spans="1:7" ht="15.75" hidden="1" customHeight="1">
      <c r="A2663" s="31" t="s">
        <v>3202</v>
      </c>
      <c r="B2663" s="32" t="s">
        <v>3210</v>
      </c>
      <c r="C2663" s="46"/>
      <c r="D2663" s="46" t="s">
        <v>3251</v>
      </c>
      <c r="E2663" s="46" t="s">
        <v>56</v>
      </c>
      <c r="F2663" s="46"/>
      <c r="G2663" s="46"/>
    </row>
    <row r="2664" spans="1:7" ht="15.75" hidden="1" customHeight="1">
      <c r="A2664" s="28" t="s">
        <v>3202</v>
      </c>
      <c r="B2664" s="29" t="s">
        <v>3210</v>
      </c>
      <c r="C2664" s="49"/>
      <c r="D2664" s="49" t="s">
        <v>3252</v>
      </c>
      <c r="E2664" s="49" t="s">
        <v>56</v>
      </c>
      <c r="F2664" s="49"/>
      <c r="G2664" s="49"/>
    </row>
    <row r="2665" spans="1:7" ht="15.75" hidden="1" customHeight="1">
      <c r="A2665" s="31" t="s">
        <v>3202</v>
      </c>
      <c r="B2665" s="32" t="s">
        <v>3210</v>
      </c>
      <c r="C2665" s="46"/>
      <c r="D2665" s="46" t="s">
        <v>3253</v>
      </c>
      <c r="E2665" s="46" t="s">
        <v>56</v>
      </c>
      <c r="F2665" s="46"/>
      <c r="G2665" s="46"/>
    </row>
    <row r="2666" spans="1:7" ht="15.75" hidden="1" customHeight="1">
      <c r="A2666" s="28" t="s">
        <v>3202</v>
      </c>
      <c r="B2666" s="29" t="s">
        <v>3210</v>
      </c>
      <c r="C2666" s="49"/>
      <c r="D2666" s="49"/>
      <c r="E2666" s="49"/>
      <c r="F2666" s="49"/>
      <c r="G2666" s="49"/>
    </row>
    <row r="2667" spans="1:7" ht="15.75" hidden="1" customHeight="1">
      <c r="A2667" s="31" t="s">
        <v>3202</v>
      </c>
      <c r="B2667" s="32" t="s">
        <v>3210</v>
      </c>
      <c r="C2667" s="46"/>
      <c r="D2667" s="46" t="s">
        <v>3254</v>
      </c>
      <c r="E2667" s="46" t="s">
        <v>56</v>
      </c>
      <c r="F2667" s="46"/>
      <c r="G2667" s="46"/>
    </row>
    <row r="2668" spans="1:7" ht="15.75" hidden="1" customHeight="1">
      <c r="A2668" s="28" t="s">
        <v>3202</v>
      </c>
      <c r="B2668" s="29" t="s">
        <v>3236</v>
      </c>
      <c r="C2668" s="49"/>
      <c r="D2668" s="49" t="s">
        <v>3255</v>
      </c>
      <c r="E2668" s="49" t="s">
        <v>56</v>
      </c>
      <c r="F2668" s="49"/>
      <c r="G2668" s="49"/>
    </row>
    <row r="2669" spans="1:7" ht="15.75" hidden="1" customHeight="1">
      <c r="A2669" s="31" t="s">
        <v>3202</v>
      </c>
      <c r="B2669" s="32" t="s">
        <v>3238</v>
      </c>
      <c r="C2669" s="46"/>
      <c r="D2669" s="46" t="s">
        <v>3256</v>
      </c>
      <c r="E2669" s="46" t="s">
        <v>56</v>
      </c>
      <c r="F2669" s="46"/>
      <c r="G2669" s="46"/>
    </row>
    <row r="2670" spans="1:7" ht="15.75" hidden="1" customHeight="1">
      <c r="A2670" s="28" t="s">
        <v>3202</v>
      </c>
      <c r="B2670" s="29" t="s">
        <v>3240</v>
      </c>
      <c r="C2670" s="49"/>
      <c r="D2670" s="49" t="s">
        <v>3257</v>
      </c>
      <c r="E2670" s="49" t="s">
        <v>56</v>
      </c>
      <c r="F2670" s="49"/>
      <c r="G2670" s="49"/>
    </row>
    <row r="2671" spans="1:7" ht="15.75" hidden="1" customHeight="1">
      <c r="A2671" s="31" t="s">
        <v>3202</v>
      </c>
      <c r="B2671" s="32" t="s">
        <v>3218</v>
      </c>
      <c r="C2671" s="46"/>
      <c r="D2671" s="46" t="s">
        <v>3258</v>
      </c>
      <c r="E2671" s="46" t="s">
        <v>56</v>
      </c>
      <c r="F2671" s="46"/>
      <c r="G2671" s="46"/>
    </row>
    <row r="2672" spans="1:7" ht="15.75" hidden="1" customHeight="1">
      <c r="A2672" s="28" t="s">
        <v>3202</v>
      </c>
      <c r="B2672" s="29" t="s">
        <v>3210</v>
      </c>
      <c r="C2672" s="49"/>
      <c r="D2672" s="49" t="s">
        <v>3259</v>
      </c>
      <c r="E2672" s="49" t="s">
        <v>56</v>
      </c>
      <c r="F2672" s="49"/>
      <c r="G2672" s="49"/>
    </row>
    <row r="2673" spans="1:7" ht="15.75" hidden="1" customHeight="1">
      <c r="A2673" s="31" t="s">
        <v>3260</v>
      </c>
      <c r="B2673" s="32" t="s">
        <v>3261</v>
      </c>
      <c r="C2673" s="46" t="s">
        <v>3262</v>
      </c>
      <c r="D2673" s="46"/>
      <c r="E2673" s="46" t="s">
        <v>56</v>
      </c>
      <c r="F2673" s="46" t="s">
        <v>3263</v>
      </c>
      <c r="G2673" s="46" t="s">
        <v>752</v>
      </c>
    </row>
    <row r="2674" spans="1:7" ht="15.75" hidden="1" customHeight="1">
      <c r="A2674" s="28" t="s">
        <v>3260</v>
      </c>
      <c r="B2674" s="29" t="s">
        <v>3261</v>
      </c>
      <c r="C2674" s="49" t="s">
        <v>3264</v>
      </c>
      <c r="D2674" s="49"/>
      <c r="E2674" s="49" t="s">
        <v>56</v>
      </c>
      <c r="F2674" s="49" t="s">
        <v>402</v>
      </c>
      <c r="G2674" s="49" t="s">
        <v>1742</v>
      </c>
    </row>
    <row r="2675" spans="1:7" ht="15.75" hidden="1" customHeight="1">
      <c r="A2675" s="31" t="s">
        <v>3260</v>
      </c>
      <c r="B2675" s="32" t="s">
        <v>3261</v>
      </c>
      <c r="C2675" s="46" t="s">
        <v>3265</v>
      </c>
      <c r="D2675" s="46"/>
      <c r="E2675" s="46" t="s">
        <v>56</v>
      </c>
      <c r="F2675" s="46" t="s">
        <v>402</v>
      </c>
      <c r="G2675" s="46" t="s">
        <v>1742</v>
      </c>
    </row>
    <row r="2676" spans="1:7" ht="15.75" hidden="1" customHeight="1">
      <c r="A2676" s="28" t="s">
        <v>3260</v>
      </c>
      <c r="B2676" s="29" t="s">
        <v>3261</v>
      </c>
      <c r="C2676" s="49" t="s">
        <v>3266</v>
      </c>
      <c r="D2676" s="49"/>
      <c r="E2676" s="49" t="s">
        <v>56</v>
      </c>
      <c r="F2676" s="49" t="s">
        <v>402</v>
      </c>
      <c r="G2676" s="49" t="s">
        <v>752</v>
      </c>
    </row>
    <row r="2677" spans="1:7" ht="15.75" hidden="1" customHeight="1">
      <c r="A2677" s="31" t="s">
        <v>3260</v>
      </c>
      <c r="B2677" s="32" t="s">
        <v>3261</v>
      </c>
      <c r="C2677" s="46" t="s">
        <v>3267</v>
      </c>
      <c r="D2677" s="46"/>
      <c r="E2677" s="46" t="s">
        <v>56</v>
      </c>
      <c r="F2677" s="46" t="s">
        <v>402</v>
      </c>
      <c r="G2677" s="46" t="s">
        <v>752</v>
      </c>
    </row>
    <row r="2678" spans="1:7" ht="15.75" hidden="1" customHeight="1">
      <c r="A2678" s="28" t="s">
        <v>3260</v>
      </c>
      <c r="B2678" s="29" t="s">
        <v>3261</v>
      </c>
      <c r="C2678" s="90" t="s">
        <v>3268</v>
      </c>
      <c r="D2678" s="49"/>
      <c r="E2678" s="49" t="s">
        <v>56</v>
      </c>
      <c r="F2678" s="49" t="s">
        <v>402</v>
      </c>
      <c r="G2678" s="49" t="s">
        <v>1742</v>
      </c>
    </row>
    <row r="2679" spans="1:7" ht="15.75" hidden="1" customHeight="1">
      <c r="A2679" s="31" t="s">
        <v>3260</v>
      </c>
      <c r="B2679" s="32" t="s">
        <v>3261</v>
      </c>
      <c r="C2679" s="46" t="s">
        <v>3269</v>
      </c>
      <c r="D2679" s="46"/>
      <c r="E2679" s="46" t="s">
        <v>56</v>
      </c>
      <c r="F2679" s="46" t="s">
        <v>402</v>
      </c>
      <c r="G2679" s="46" t="s">
        <v>1742</v>
      </c>
    </row>
    <row r="2680" spans="1:7" ht="15.75" hidden="1" customHeight="1">
      <c r="A2680" s="28"/>
      <c r="B2680" s="29"/>
      <c r="C2680" s="49"/>
      <c r="D2680" s="49"/>
      <c r="E2680" s="49"/>
      <c r="F2680" s="49"/>
      <c r="G2680" s="49"/>
    </row>
    <row r="2681" spans="1:7" ht="15.75" hidden="1" customHeight="1">
      <c r="A2681" s="31"/>
      <c r="B2681" s="32"/>
      <c r="C2681" s="46"/>
      <c r="D2681" s="46"/>
      <c r="E2681" s="46"/>
      <c r="F2681" s="46"/>
      <c r="G2681" s="46"/>
    </row>
    <row r="2682" spans="1:7" ht="15.75" hidden="1" customHeight="1">
      <c r="A2682" s="28"/>
      <c r="B2682" s="29"/>
      <c r="C2682" s="49"/>
      <c r="D2682" s="49"/>
      <c r="E2682" s="49"/>
      <c r="F2682" s="49"/>
      <c r="G2682" s="49"/>
    </row>
    <row r="2683" spans="1:7" ht="15.75" hidden="1" customHeight="1">
      <c r="A2683" s="31"/>
      <c r="B2683" s="32"/>
      <c r="C2683" s="46"/>
      <c r="D2683" s="46"/>
      <c r="E2683" s="46"/>
      <c r="F2683" s="46"/>
      <c r="G2683" s="46"/>
    </row>
    <row r="2684" spans="1:7" ht="15.75" hidden="1" customHeight="1">
      <c r="A2684" s="28"/>
      <c r="B2684" s="29"/>
      <c r="C2684" s="49"/>
      <c r="D2684" s="49"/>
      <c r="E2684" s="49"/>
      <c r="F2684" s="49"/>
      <c r="G2684" s="49"/>
    </row>
    <row r="2685" spans="1:7" ht="15.75" hidden="1" customHeight="1">
      <c r="A2685" s="31"/>
      <c r="B2685" s="32"/>
      <c r="C2685" s="46"/>
      <c r="D2685" s="46"/>
      <c r="E2685" s="46"/>
      <c r="F2685" s="46"/>
      <c r="G2685" s="46"/>
    </row>
    <row r="2686" spans="1:7" ht="15.75" hidden="1" customHeight="1">
      <c r="A2686" s="28" t="s">
        <v>3270</v>
      </c>
      <c r="B2686" s="29" t="s">
        <v>245</v>
      </c>
      <c r="C2686" s="49"/>
      <c r="D2686" s="49" t="s">
        <v>3271</v>
      </c>
      <c r="E2686" s="49" t="s">
        <v>56</v>
      </c>
      <c r="F2686" s="49"/>
      <c r="G2686" s="49"/>
    </row>
    <row r="2687" spans="1:7" ht="15.75" hidden="1" customHeight="1">
      <c r="A2687" s="31" t="s">
        <v>3270</v>
      </c>
      <c r="B2687" s="32" t="s">
        <v>245</v>
      </c>
      <c r="C2687" s="46"/>
      <c r="D2687" s="46" t="s">
        <v>3272</v>
      </c>
      <c r="E2687" s="46" t="s">
        <v>56</v>
      </c>
      <c r="F2687" s="46"/>
      <c r="G2687" s="46"/>
    </row>
    <row r="2688" spans="1:7" ht="15.75" hidden="1" customHeight="1">
      <c r="A2688" s="28" t="s">
        <v>3270</v>
      </c>
      <c r="B2688" s="29" t="s">
        <v>3273</v>
      </c>
      <c r="C2688" s="49"/>
      <c r="D2688" s="49" t="s">
        <v>3274</v>
      </c>
      <c r="E2688" s="49" t="s">
        <v>56</v>
      </c>
      <c r="F2688" s="49"/>
      <c r="G2688" s="49"/>
    </row>
    <row r="2689" spans="1:7" ht="15.75" hidden="1" customHeight="1">
      <c r="A2689" s="31" t="s">
        <v>3270</v>
      </c>
      <c r="B2689" s="32" t="s">
        <v>3275</v>
      </c>
      <c r="C2689" s="46"/>
      <c r="D2689" s="46" t="s">
        <v>3276</v>
      </c>
      <c r="E2689" s="46" t="s">
        <v>56</v>
      </c>
      <c r="F2689" s="46"/>
      <c r="G2689" s="46"/>
    </row>
    <row r="2690" spans="1:7" ht="15.75" hidden="1" customHeight="1">
      <c r="A2690" s="28" t="s">
        <v>3270</v>
      </c>
      <c r="B2690" s="29" t="s">
        <v>3273</v>
      </c>
      <c r="C2690" s="49"/>
      <c r="D2690" s="49" t="s">
        <v>3277</v>
      </c>
      <c r="E2690" s="49" t="s">
        <v>56</v>
      </c>
      <c r="F2690" s="49"/>
      <c r="G2690" s="49"/>
    </row>
    <row r="2691" spans="1:7" ht="15.75" hidden="1" customHeight="1">
      <c r="A2691" s="31" t="s">
        <v>3270</v>
      </c>
      <c r="B2691" s="32" t="s">
        <v>3273</v>
      </c>
      <c r="C2691" s="46"/>
      <c r="D2691" s="46" t="s">
        <v>3278</v>
      </c>
      <c r="E2691" s="46" t="s">
        <v>56</v>
      </c>
      <c r="F2691" s="46"/>
      <c r="G2691" s="46"/>
    </row>
    <row r="2692" spans="1:7" ht="15.75" hidden="1" customHeight="1">
      <c r="A2692" s="28" t="s">
        <v>3270</v>
      </c>
      <c r="B2692" s="29" t="s">
        <v>3273</v>
      </c>
      <c r="C2692" s="49"/>
      <c r="D2692" s="49" t="s">
        <v>3279</v>
      </c>
      <c r="E2692" s="49" t="s">
        <v>56</v>
      </c>
      <c r="F2692" s="49"/>
      <c r="G2692" s="49"/>
    </row>
    <row r="2693" spans="1:7" ht="15.75" hidden="1" customHeight="1">
      <c r="A2693" s="31" t="s">
        <v>3270</v>
      </c>
      <c r="B2693" s="32" t="s">
        <v>3273</v>
      </c>
      <c r="C2693" s="46"/>
      <c r="D2693" s="46" t="s">
        <v>3280</v>
      </c>
      <c r="E2693" s="46" t="s">
        <v>56</v>
      </c>
      <c r="F2693" s="46"/>
      <c r="G2693" s="46"/>
    </row>
    <row r="2694" spans="1:7" ht="15.75" hidden="1" customHeight="1">
      <c r="A2694" s="28" t="s">
        <v>3270</v>
      </c>
      <c r="B2694" s="29" t="s">
        <v>3281</v>
      </c>
      <c r="C2694" s="49"/>
      <c r="D2694" s="49" t="s">
        <v>3282</v>
      </c>
      <c r="E2694" s="49" t="s">
        <v>56</v>
      </c>
      <c r="F2694" s="49"/>
      <c r="G2694" s="49"/>
    </row>
    <row r="2695" spans="1:7" ht="15.75" hidden="1" customHeight="1">
      <c r="A2695" s="31" t="s">
        <v>3270</v>
      </c>
      <c r="B2695" s="32" t="s">
        <v>3281</v>
      </c>
      <c r="C2695" s="46"/>
      <c r="D2695" s="46" t="s">
        <v>3283</v>
      </c>
      <c r="E2695" s="46" t="s">
        <v>56</v>
      </c>
      <c r="F2695" s="46"/>
      <c r="G2695" s="46"/>
    </row>
    <row r="2696" spans="1:7" ht="15.75" hidden="1" customHeight="1">
      <c r="A2696" s="28" t="s">
        <v>3270</v>
      </c>
      <c r="B2696" s="29" t="s">
        <v>3275</v>
      </c>
      <c r="C2696" s="49"/>
      <c r="D2696" s="49" t="s">
        <v>3284</v>
      </c>
      <c r="E2696" s="49" t="s">
        <v>56</v>
      </c>
      <c r="F2696" s="49"/>
      <c r="G2696" s="49"/>
    </row>
    <row r="2697" spans="1:7" ht="15.75" hidden="1" customHeight="1">
      <c r="A2697" s="31" t="s">
        <v>3270</v>
      </c>
      <c r="B2697" s="32" t="s">
        <v>3275</v>
      </c>
      <c r="C2697" s="46"/>
      <c r="D2697" s="46" t="s">
        <v>3285</v>
      </c>
      <c r="E2697" s="46" t="s">
        <v>56</v>
      </c>
      <c r="F2697" s="46"/>
      <c r="G2697" s="46"/>
    </row>
    <row r="2698" spans="1:7" ht="15.75" hidden="1" customHeight="1">
      <c r="A2698" s="28" t="s">
        <v>3270</v>
      </c>
      <c r="B2698" s="29" t="s">
        <v>3286</v>
      </c>
      <c r="C2698" s="49"/>
      <c r="D2698" s="49" t="s">
        <v>3287</v>
      </c>
      <c r="E2698" s="49" t="s">
        <v>56</v>
      </c>
      <c r="F2698" s="49"/>
      <c r="G2698" s="49"/>
    </row>
    <row r="2699" spans="1:7" ht="15.75" hidden="1" customHeight="1">
      <c r="A2699" s="31" t="s">
        <v>3270</v>
      </c>
      <c r="B2699" s="32" t="s">
        <v>2706</v>
      </c>
      <c r="C2699" s="46"/>
      <c r="D2699" s="46" t="s">
        <v>3288</v>
      </c>
      <c r="E2699" s="46" t="s">
        <v>56</v>
      </c>
      <c r="F2699" s="46"/>
      <c r="G2699" s="46"/>
    </row>
    <row r="2700" spans="1:7" ht="15.75" hidden="1" customHeight="1">
      <c r="A2700" s="28" t="s">
        <v>3270</v>
      </c>
      <c r="B2700" s="29" t="s">
        <v>3273</v>
      </c>
      <c r="C2700" s="49"/>
      <c r="D2700" s="49" t="s">
        <v>3289</v>
      </c>
      <c r="E2700" s="49" t="s">
        <v>56</v>
      </c>
      <c r="F2700" s="49"/>
      <c r="G2700" s="49"/>
    </row>
    <row r="2701" spans="1:7" ht="15.75" hidden="1" customHeight="1">
      <c r="A2701" s="31" t="s">
        <v>3270</v>
      </c>
      <c r="B2701" s="32" t="s">
        <v>3273</v>
      </c>
      <c r="C2701" s="46"/>
      <c r="D2701" s="46" t="s">
        <v>3290</v>
      </c>
      <c r="E2701" s="46" t="s">
        <v>56</v>
      </c>
      <c r="F2701" s="46"/>
      <c r="G2701" s="46"/>
    </row>
    <row r="2702" spans="1:7" ht="15.75" hidden="1" customHeight="1">
      <c r="A2702" s="28" t="s">
        <v>3270</v>
      </c>
      <c r="B2702" s="29" t="s">
        <v>3273</v>
      </c>
      <c r="C2702" s="49"/>
      <c r="D2702" s="49" t="s">
        <v>3291</v>
      </c>
      <c r="E2702" s="49" t="s">
        <v>56</v>
      </c>
      <c r="F2702" s="49"/>
      <c r="G2702" s="49"/>
    </row>
    <row r="2703" spans="1:7" ht="15.75" hidden="1" customHeight="1">
      <c r="A2703" s="31" t="s">
        <v>3270</v>
      </c>
      <c r="B2703" s="32" t="s">
        <v>3273</v>
      </c>
      <c r="C2703" s="46"/>
      <c r="D2703" s="46" t="s">
        <v>3292</v>
      </c>
      <c r="E2703" s="46" t="s">
        <v>56</v>
      </c>
      <c r="F2703" s="46"/>
      <c r="G2703" s="46"/>
    </row>
    <row r="2704" spans="1:7" ht="15.75" hidden="1" customHeight="1">
      <c r="A2704" s="28" t="s">
        <v>3270</v>
      </c>
      <c r="B2704" s="29" t="s">
        <v>3281</v>
      </c>
      <c r="C2704" s="49"/>
      <c r="D2704" s="49" t="s">
        <v>3293</v>
      </c>
      <c r="E2704" s="49" t="s">
        <v>56</v>
      </c>
      <c r="F2704" s="49"/>
      <c r="G2704" s="49"/>
    </row>
    <row r="2705" spans="1:7" ht="15.75" hidden="1" customHeight="1">
      <c r="A2705" s="31" t="s">
        <v>3270</v>
      </c>
      <c r="B2705" s="32" t="s">
        <v>3286</v>
      </c>
      <c r="C2705" s="46"/>
      <c r="D2705" s="46" t="s">
        <v>3294</v>
      </c>
      <c r="E2705" s="46" t="s">
        <v>56</v>
      </c>
      <c r="F2705" s="46"/>
      <c r="G2705" s="46"/>
    </row>
    <row r="2706" spans="1:7" ht="15.75" hidden="1" customHeight="1">
      <c r="A2706" s="28" t="s">
        <v>3270</v>
      </c>
      <c r="B2706" s="29" t="s">
        <v>3275</v>
      </c>
      <c r="C2706" s="49"/>
      <c r="D2706" s="49" t="s">
        <v>3295</v>
      </c>
      <c r="E2706" s="49" t="s">
        <v>56</v>
      </c>
      <c r="F2706" s="49"/>
      <c r="G2706" s="49"/>
    </row>
    <row r="2707" spans="1:7" ht="15.75" hidden="1" customHeight="1">
      <c r="A2707" s="31" t="s">
        <v>3270</v>
      </c>
      <c r="B2707" s="32" t="s">
        <v>2706</v>
      </c>
      <c r="C2707" s="46"/>
      <c r="D2707" s="46" t="s">
        <v>3296</v>
      </c>
      <c r="E2707" s="46" t="s">
        <v>56</v>
      </c>
      <c r="F2707" s="46"/>
      <c r="G2707" s="46"/>
    </row>
    <row r="2708" spans="1:7" ht="15.75" hidden="1" customHeight="1">
      <c r="A2708" s="28" t="s">
        <v>3270</v>
      </c>
      <c r="B2708" s="29" t="s">
        <v>3273</v>
      </c>
      <c r="C2708" s="49"/>
      <c r="D2708" s="49" t="s">
        <v>3297</v>
      </c>
      <c r="E2708" s="49" t="s">
        <v>56</v>
      </c>
      <c r="F2708" s="49"/>
      <c r="G2708" s="49"/>
    </row>
    <row r="2709" spans="1:7" ht="15.75" hidden="1" customHeight="1">
      <c r="A2709" s="31" t="s">
        <v>3270</v>
      </c>
      <c r="B2709" s="32" t="s">
        <v>3273</v>
      </c>
      <c r="C2709" s="46"/>
      <c r="D2709" s="46" t="s">
        <v>3298</v>
      </c>
      <c r="E2709" s="46" t="s">
        <v>56</v>
      </c>
      <c r="F2709" s="46"/>
      <c r="G2709" s="46"/>
    </row>
    <row r="2710" spans="1:7" ht="15.75" hidden="1" customHeight="1">
      <c r="A2710" s="28" t="s">
        <v>3270</v>
      </c>
      <c r="B2710" s="29" t="s">
        <v>3273</v>
      </c>
      <c r="C2710" s="49"/>
      <c r="D2710" s="49" t="s">
        <v>3299</v>
      </c>
      <c r="E2710" s="49" t="s">
        <v>56</v>
      </c>
      <c r="F2710" s="49"/>
      <c r="G2710" s="49"/>
    </row>
    <row r="2711" spans="1:7" ht="15.75" hidden="1" customHeight="1">
      <c r="A2711" s="31" t="s">
        <v>3270</v>
      </c>
      <c r="B2711" s="32" t="s">
        <v>3273</v>
      </c>
      <c r="C2711" s="46"/>
      <c r="D2711" s="46" t="s">
        <v>3300</v>
      </c>
      <c r="E2711" s="46" t="s">
        <v>56</v>
      </c>
      <c r="F2711" s="46"/>
      <c r="G2711" s="46"/>
    </row>
    <row r="2712" spans="1:7" ht="15.75" hidden="1" customHeight="1">
      <c r="A2712" s="28" t="s">
        <v>3270</v>
      </c>
      <c r="B2712" s="29" t="s">
        <v>3273</v>
      </c>
      <c r="C2712" s="49"/>
      <c r="D2712" s="49" t="s">
        <v>3301</v>
      </c>
      <c r="E2712" s="49" t="s">
        <v>56</v>
      </c>
      <c r="F2712" s="49"/>
      <c r="G2712" s="49"/>
    </row>
    <row r="2713" spans="1:7" ht="15.75" hidden="1" customHeight="1">
      <c r="A2713" s="31" t="s">
        <v>3270</v>
      </c>
      <c r="B2713" s="32" t="s">
        <v>3281</v>
      </c>
      <c r="C2713" s="46"/>
      <c r="D2713" s="46" t="s">
        <v>3302</v>
      </c>
      <c r="E2713" s="46" t="s">
        <v>56</v>
      </c>
      <c r="F2713" s="46"/>
      <c r="G2713" s="46"/>
    </row>
    <row r="2714" spans="1:7" ht="15.75" hidden="1" customHeight="1">
      <c r="A2714" s="28" t="s">
        <v>3270</v>
      </c>
      <c r="B2714" s="29" t="s">
        <v>3286</v>
      </c>
      <c r="C2714" s="49"/>
      <c r="D2714" s="49" t="s">
        <v>3303</v>
      </c>
      <c r="E2714" s="49" t="s">
        <v>56</v>
      </c>
      <c r="F2714" s="49"/>
      <c r="G2714" s="49"/>
    </row>
    <row r="2715" spans="1:7" ht="15.75" hidden="1" customHeight="1">
      <c r="A2715" s="31" t="s">
        <v>3270</v>
      </c>
      <c r="B2715" s="32" t="s">
        <v>3275</v>
      </c>
      <c r="C2715" s="46"/>
      <c r="D2715" s="46" t="s">
        <v>3304</v>
      </c>
      <c r="E2715" s="46" t="s">
        <v>56</v>
      </c>
      <c r="F2715" s="46"/>
      <c r="G2715" s="46"/>
    </row>
    <row r="2716" spans="1:7" ht="15.75" hidden="1" customHeight="1">
      <c r="A2716" s="28" t="s">
        <v>3270</v>
      </c>
      <c r="B2716" s="29" t="s">
        <v>2706</v>
      </c>
      <c r="C2716" s="49"/>
      <c r="D2716" s="49" t="s">
        <v>3305</v>
      </c>
      <c r="E2716" s="49" t="s">
        <v>56</v>
      </c>
      <c r="F2716" s="49"/>
      <c r="G2716" s="49"/>
    </row>
    <row r="2717" spans="1:7" ht="15.75" hidden="1" customHeight="1">
      <c r="A2717" s="31" t="s">
        <v>3270</v>
      </c>
      <c r="B2717" s="32" t="s">
        <v>3273</v>
      </c>
      <c r="C2717" s="46"/>
      <c r="D2717" s="46" t="s">
        <v>3306</v>
      </c>
      <c r="E2717" s="46" t="s">
        <v>56</v>
      </c>
      <c r="F2717" s="46"/>
      <c r="G2717" s="46"/>
    </row>
    <row r="2718" spans="1:7" ht="15.75" hidden="1" customHeight="1">
      <c r="A2718" s="28" t="s">
        <v>3270</v>
      </c>
      <c r="B2718" s="29" t="s">
        <v>3273</v>
      </c>
      <c r="C2718" s="49"/>
      <c r="D2718" s="49" t="s">
        <v>3307</v>
      </c>
      <c r="E2718" s="49" t="s">
        <v>56</v>
      </c>
      <c r="F2718" s="49"/>
      <c r="G2718" s="49"/>
    </row>
    <row r="2719" spans="1:7" ht="15.75" hidden="1" customHeight="1">
      <c r="A2719" s="31" t="s">
        <v>3270</v>
      </c>
      <c r="B2719" s="32" t="s">
        <v>3273</v>
      </c>
      <c r="C2719" s="46"/>
      <c r="D2719" s="46" t="s">
        <v>3308</v>
      </c>
      <c r="E2719" s="46" t="s">
        <v>56</v>
      </c>
      <c r="F2719" s="46"/>
      <c r="G2719" s="46"/>
    </row>
    <row r="2720" spans="1:7" ht="15.75" hidden="1" customHeight="1">
      <c r="A2720" s="28" t="s">
        <v>3270</v>
      </c>
      <c r="B2720" s="29" t="s">
        <v>3273</v>
      </c>
      <c r="C2720" s="49"/>
      <c r="D2720" s="49" t="s">
        <v>3309</v>
      </c>
      <c r="E2720" s="49" t="s">
        <v>56</v>
      </c>
      <c r="F2720" s="49"/>
      <c r="G2720" s="49"/>
    </row>
    <row r="2721" spans="1:7" ht="15.75" hidden="1" customHeight="1">
      <c r="A2721" s="31" t="s">
        <v>3270</v>
      </c>
      <c r="B2721" s="32" t="s">
        <v>3273</v>
      </c>
      <c r="C2721" s="46"/>
      <c r="D2721" s="46" t="s">
        <v>3310</v>
      </c>
      <c r="E2721" s="46" t="s">
        <v>56</v>
      </c>
      <c r="F2721" s="46"/>
      <c r="G2721" s="46"/>
    </row>
    <row r="2722" spans="1:7" ht="15.75" hidden="1" customHeight="1">
      <c r="A2722" s="28" t="s">
        <v>3270</v>
      </c>
      <c r="B2722" s="29" t="s">
        <v>3273</v>
      </c>
      <c r="C2722" s="49"/>
      <c r="D2722" s="49" t="s">
        <v>3311</v>
      </c>
      <c r="E2722" s="49" t="s">
        <v>56</v>
      </c>
      <c r="F2722" s="49"/>
      <c r="G2722" s="49"/>
    </row>
    <row r="2723" spans="1:7" ht="15.75" hidden="1" customHeight="1">
      <c r="A2723" s="31" t="s">
        <v>3270</v>
      </c>
      <c r="B2723" s="32" t="s">
        <v>3273</v>
      </c>
      <c r="C2723" s="46"/>
      <c r="D2723" s="46" t="s">
        <v>3312</v>
      </c>
      <c r="E2723" s="46" t="s">
        <v>56</v>
      </c>
      <c r="F2723" s="46"/>
      <c r="G2723" s="46"/>
    </row>
    <row r="2724" spans="1:7" ht="15.75" hidden="1" customHeight="1">
      <c r="A2724" s="28" t="s">
        <v>3270</v>
      </c>
      <c r="B2724" s="29" t="s">
        <v>3273</v>
      </c>
      <c r="C2724" s="49"/>
      <c r="D2724" s="49" t="s">
        <v>3313</v>
      </c>
      <c r="E2724" s="49" t="s">
        <v>56</v>
      </c>
      <c r="F2724" s="49"/>
      <c r="G2724" s="49"/>
    </row>
    <row r="2725" spans="1:7" ht="15.75" hidden="1" customHeight="1">
      <c r="A2725" s="31" t="s">
        <v>3270</v>
      </c>
      <c r="B2725" s="32" t="s">
        <v>3273</v>
      </c>
      <c r="C2725" s="46"/>
      <c r="D2725" s="46" t="s">
        <v>3314</v>
      </c>
      <c r="E2725" s="46" t="s">
        <v>56</v>
      </c>
      <c r="F2725" s="46"/>
      <c r="G2725" s="46"/>
    </row>
    <row r="2726" spans="1:7" ht="15.75" hidden="1" customHeight="1">
      <c r="A2726" s="28" t="s">
        <v>3270</v>
      </c>
      <c r="B2726" s="29" t="s">
        <v>3273</v>
      </c>
      <c r="C2726" s="49"/>
      <c r="D2726" s="49" t="s">
        <v>3315</v>
      </c>
      <c r="E2726" s="49" t="s">
        <v>56</v>
      </c>
      <c r="F2726" s="49"/>
      <c r="G2726" s="49"/>
    </row>
    <row r="2727" spans="1:7" ht="15.75" hidden="1" customHeight="1">
      <c r="A2727" s="31" t="s">
        <v>3270</v>
      </c>
      <c r="B2727" s="32" t="s">
        <v>3273</v>
      </c>
      <c r="C2727" s="46"/>
      <c r="D2727" s="46" t="s">
        <v>3316</v>
      </c>
      <c r="E2727" s="46" t="s">
        <v>56</v>
      </c>
      <c r="F2727" s="46"/>
      <c r="G2727" s="46"/>
    </row>
    <row r="2728" spans="1:7" ht="15.75" hidden="1" customHeight="1">
      <c r="A2728" s="28" t="s">
        <v>3270</v>
      </c>
      <c r="B2728" s="29" t="s">
        <v>3273</v>
      </c>
      <c r="C2728" s="49"/>
      <c r="D2728" s="49" t="s">
        <v>3317</v>
      </c>
      <c r="E2728" s="49" t="s">
        <v>56</v>
      </c>
      <c r="F2728" s="49"/>
      <c r="G2728" s="49"/>
    </row>
    <row r="2729" spans="1:7" ht="15.75" hidden="1" customHeight="1">
      <c r="A2729" s="31" t="s">
        <v>3270</v>
      </c>
      <c r="B2729" s="32" t="s">
        <v>3273</v>
      </c>
      <c r="C2729" s="46"/>
      <c r="D2729" s="46" t="s">
        <v>3318</v>
      </c>
      <c r="E2729" s="46" t="s">
        <v>56</v>
      </c>
      <c r="F2729" s="46"/>
      <c r="G2729" s="46"/>
    </row>
    <row r="2730" spans="1:7" ht="15.75" hidden="1" customHeight="1">
      <c r="A2730" s="28" t="s">
        <v>3270</v>
      </c>
      <c r="B2730" s="29" t="s">
        <v>3273</v>
      </c>
      <c r="C2730" s="49"/>
      <c r="D2730" s="49" t="s">
        <v>3319</v>
      </c>
      <c r="E2730" s="49" t="s">
        <v>56</v>
      </c>
      <c r="F2730" s="49"/>
      <c r="G2730" s="49"/>
    </row>
    <row r="2731" spans="1:7" ht="15.75" hidden="1" customHeight="1">
      <c r="A2731" s="31" t="s">
        <v>3270</v>
      </c>
      <c r="B2731" s="32" t="s">
        <v>3273</v>
      </c>
      <c r="C2731" s="46"/>
      <c r="D2731" s="46" t="s">
        <v>3320</v>
      </c>
      <c r="E2731" s="46" t="s">
        <v>56</v>
      </c>
      <c r="F2731" s="46"/>
      <c r="G2731" s="46"/>
    </row>
    <row r="2732" spans="1:7" ht="15.75" hidden="1" customHeight="1">
      <c r="A2732" s="28" t="s">
        <v>3270</v>
      </c>
      <c r="B2732" s="29" t="s">
        <v>3273</v>
      </c>
      <c r="C2732" s="49"/>
      <c r="D2732" s="49" t="s">
        <v>3321</v>
      </c>
      <c r="E2732" s="49" t="s">
        <v>56</v>
      </c>
      <c r="F2732" s="49"/>
      <c r="G2732" s="49"/>
    </row>
    <row r="2733" spans="1:7" ht="15.75" hidden="1" customHeight="1">
      <c r="A2733" s="31" t="s">
        <v>3270</v>
      </c>
      <c r="B2733" s="32" t="s">
        <v>3273</v>
      </c>
      <c r="C2733" s="46"/>
      <c r="D2733" s="46" t="s">
        <v>3322</v>
      </c>
      <c r="E2733" s="46" t="s">
        <v>56</v>
      </c>
      <c r="F2733" s="46"/>
      <c r="G2733" s="46"/>
    </row>
    <row r="2734" spans="1:7" ht="15.75" hidden="1" customHeight="1">
      <c r="A2734" s="28" t="s">
        <v>3270</v>
      </c>
      <c r="B2734" s="29" t="s">
        <v>3273</v>
      </c>
      <c r="C2734" s="49"/>
      <c r="D2734" s="49" t="s">
        <v>3323</v>
      </c>
      <c r="E2734" s="49" t="s">
        <v>56</v>
      </c>
      <c r="F2734" s="49"/>
      <c r="G2734" s="49"/>
    </row>
    <row r="2735" spans="1:7" ht="15.75" hidden="1" customHeight="1">
      <c r="A2735" s="31" t="s">
        <v>3270</v>
      </c>
      <c r="B2735" s="32" t="s">
        <v>3273</v>
      </c>
      <c r="C2735" s="46"/>
      <c r="D2735" s="46" t="s">
        <v>3324</v>
      </c>
      <c r="E2735" s="46" t="s">
        <v>56</v>
      </c>
      <c r="F2735" s="46"/>
      <c r="G2735" s="46"/>
    </row>
    <row r="2736" spans="1:7" ht="15.75" hidden="1" customHeight="1">
      <c r="A2736" s="28" t="s">
        <v>3270</v>
      </c>
      <c r="B2736" s="29" t="s">
        <v>3273</v>
      </c>
      <c r="C2736" s="49"/>
      <c r="D2736" s="49" t="s">
        <v>3325</v>
      </c>
      <c r="E2736" s="49" t="s">
        <v>56</v>
      </c>
      <c r="F2736" s="49"/>
      <c r="G2736" s="49"/>
    </row>
    <row r="2737" spans="1:7" ht="15.75" hidden="1" customHeight="1">
      <c r="A2737" s="31" t="s">
        <v>3270</v>
      </c>
      <c r="B2737" s="32" t="s">
        <v>3273</v>
      </c>
      <c r="C2737" s="46"/>
      <c r="D2737" s="46" t="s">
        <v>3326</v>
      </c>
      <c r="E2737" s="46" t="s">
        <v>56</v>
      </c>
      <c r="F2737" s="46"/>
      <c r="G2737" s="46"/>
    </row>
    <row r="2738" spans="1:7" ht="15.75" hidden="1" customHeight="1">
      <c r="A2738" s="28" t="s">
        <v>3270</v>
      </c>
      <c r="B2738" s="29" t="s">
        <v>3281</v>
      </c>
      <c r="C2738" s="49"/>
      <c r="D2738" s="49" t="s">
        <v>3327</v>
      </c>
      <c r="E2738" s="49" t="s">
        <v>56</v>
      </c>
      <c r="F2738" s="49"/>
      <c r="G2738" s="49"/>
    </row>
    <row r="2739" spans="1:7" ht="15.75" hidden="1" customHeight="1">
      <c r="A2739" s="31" t="s">
        <v>3270</v>
      </c>
      <c r="B2739" s="32" t="s">
        <v>3286</v>
      </c>
      <c r="C2739" s="46"/>
      <c r="D2739" s="46" t="s">
        <v>3328</v>
      </c>
      <c r="E2739" s="46" t="s">
        <v>56</v>
      </c>
      <c r="F2739" s="46"/>
      <c r="G2739" s="46"/>
    </row>
    <row r="2740" spans="1:7" ht="15.75" hidden="1" customHeight="1">
      <c r="A2740" s="28" t="s">
        <v>3270</v>
      </c>
      <c r="B2740" s="29" t="s">
        <v>3275</v>
      </c>
      <c r="C2740" s="49"/>
      <c r="D2740" s="49" t="s">
        <v>3329</v>
      </c>
      <c r="E2740" s="49" t="s">
        <v>56</v>
      </c>
      <c r="F2740" s="49"/>
      <c r="G2740" s="49"/>
    </row>
    <row r="2741" spans="1:7" ht="15.75" hidden="1" customHeight="1">
      <c r="A2741" s="31" t="s">
        <v>3270</v>
      </c>
      <c r="B2741" s="32" t="s">
        <v>3275</v>
      </c>
      <c r="C2741" s="46"/>
      <c r="D2741" s="46" t="s">
        <v>3330</v>
      </c>
      <c r="E2741" s="46" t="s">
        <v>56</v>
      </c>
      <c r="F2741" s="46"/>
      <c r="G2741" s="46"/>
    </row>
    <row r="2742" spans="1:7" ht="15.75" hidden="1" customHeight="1">
      <c r="A2742" s="28" t="s">
        <v>3270</v>
      </c>
      <c r="B2742" s="29" t="s">
        <v>3273</v>
      </c>
      <c r="C2742" s="49"/>
      <c r="D2742" s="49" t="s">
        <v>3331</v>
      </c>
      <c r="E2742" s="49" t="s">
        <v>56</v>
      </c>
      <c r="F2742" s="49"/>
      <c r="G2742" s="49"/>
    </row>
    <row r="2743" spans="1:7" ht="15.75" hidden="1" customHeight="1">
      <c r="A2743" s="31" t="s">
        <v>3270</v>
      </c>
      <c r="B2743" s="32" t="s">
        <v>3281</v>
      </c>
      <c r="C2743" s="46"/>
      <c r="D2743" s="46" t="s">
        <v>3332</v>
      </c>
      <c r="E2743" s="46" t="s">
        <v>56</v>
      </c>
      <c r="F2743" s="46"/>
      <c r="G2743" s="46"/>
    </row>
    <row r="2744" spans="1:7" ht="15.75" hidden="1" customHeight="1">
      <c r="A2744" s="28" t="s">
        <v>3270</v>
      </c>
      <c r="B2744" s="29" t="s">
        <v>3286</v>
      </c>
      <c r="C2744" s="49"/>
      <c r="D2744" s="49" t="s">
        <v>3333</v>
      </c>
      <c r="E2744" s="49" t="s">
        <v>56</v>
      </c>
      <c r="F2744" s="49"/>
      <c r="G2744" s="49"/>
    </row>
    <row r="2745" spans="1:7" ht="15.75" hidden="1" customHeight="1">
      <c r="A2745" s="31" t="s">
        <v>3270</v>
      </c>
      <c r="B2745" s="32" t="s">
        <v>3275</v>
      </c>
      <c r="C2745" s="46"/>
      <c r="D2745" s="46" t="s">
        <v>3334</v>
      </c>
      <c r="E2745" s="46" t="s">
        <v>56</v>
      </c>
      <c r="F2745" s="46"/>
      <c r="G2745" s="46"/>
    </row>
    <row r="2746" spans="1:7" ht="15.75" hidden="1" customHeight="1">
      <c r="A2746" s="28" t="s">
        <v>3270</v>
      </c>
      <c r="B2746" s="29" t="s">
        <v>3335</v>
      </c>
      <c r="C2746" s="49"/>
      <c r="D2746" s="49" t="s">
        <v>3336</v>
      </c>
      <c r="E2746" s="49" t="s">
        <v>56</v>
      </c>
      <c r="F2746" s="49"/>
      <c r="G2746" s="49"/>
    </row>
    <row r="2747" spans="1:7" ht="15.75" hidden="1" customHeight="1">
      <c r="A2747" s="31" t="s">
        <v>3270</v>
      </c>
      <c r="B2747" s="32" t="s">
        <v>3335</v>
      </c>
      <c r="C2747" s="46"/>
      <c r="D2747" s="46" t="s">
        <v>3337</v>
      </c>
      <c r="E2747" s="46" t="s">
        <v>56</v>
      </c>
      <c r="F2747" s="46"/>
      <c r="G2747" s="46"/>
    </row>
    <row r="2748" spans="1:7" ht="15.75" hidden="1" customHeight="1">
      <c r="A2748" s="28" t="s">
        <v>3270</v>
      </c>
      <c r="B2748" s="29" t="s">
        <v>3335</v>
      </c>
      <c r="C2748" s="49"/>
      <c r="D2748" s="49" t="s">
        <v>3338</v>
      </c>
      <c r="E2748" s="49" t="s">
        <v>56</v>
      </c>
      <c r="F2748" s="49"/>
      <c r="G2748" s="49"/>
    </row>
    <row r="2749" spans="1:7" ht="15.75" hidden="1" customHeight="1">
      <c r="A2749" s="31" t="s">
        <v>3270</v>
      </c>
      <c r="B2749" s="32" t="s">
        <v>3335</v>
      </c>
      <c r="C2749" s="46"/>
      <c r="D2749" s="46" t="s">
        <v>3339</v>
      </c>
      <c r="E2749" s="46" t="s">
        <v>56</v>
      </c>
      <c r="F2749" s="46"/>
      <c r="G2749" s="46"/>
    </row>
    <row r="2750" spans="1:7" ht="15.75" hidden="1" customHeight="1">
      <c r="A2750" s="28" t="s">
        <v>3270</v>
      </c>
      <c r="B2750" s="29" t="s">
        <v>3335</v>
      </c>
      <c r="C2750" s="49"/>
      <c r="D2750" s="49" t="s">
        <v>3340</v>
      </c>
      <c r="E2750" s="49" t="s">
        <v>56</v>
      </c>
      <c r="F2750" s="49"/>
      <c r="G2750" s="49"/>
    </row>
    <row r="2751" spans="1:7" ht="15.75" hidden="1" customHeight="1">
      <c r="A2751" s="31" t="s">
        <v>3270</v>
      </c>
      <c r="B2751" s="32" t="s">
        <v>3335</v>
      </c>
      <c r="C2751" s="46"/>
      <c r="D2751" s="46" t="s">
        <v>3341</v>
      </c>
      <c r="E2751" s="46" t="s">
        <v>56</v>
      </c>
      <c r="F2751" s="46"/>
      <c r="G2751" s="46"/>
    </row>
    <row r="2752" spans="1:7" ht="15.75" hidden="1" customHeight="1">
      <c r="A2752" s="28" t="s">
        <v>3270</v>
      </c>
      <c r="B2752" s="29" t="s">
        <v>3335</v>
      </c>
      <c r="C2752" s="49"/>
      <c r="D2752" s="49" t="s">
        <v>3342</v>
      </c>
      <c r="E2752" s="49" t="s">
        <v>56</v>
      </c>
      <c r="F2752" s="49"/>
      <c r="G2752" s="49"/>
    </row>
    <row r="2753" spans="1:7" ht="15.75" hidden="1" customHeight="1">
      <c r="A2753" s="31" t="s">
        <v>3270</v>
      </c>
      <c r="B2753" s="32" t="s">
        <v>3335</v>
      </c>
      <c r="C2753" s="46"/>
      <c r="D2753" s="46" t="s">
        <v>3343</v>
      </c>
      <c r="E2753" s="46" t="s">
        <v>56</v>
      </c>
      <c r="F2753" s="46"/>
      <c r="G2753" s="46"/>
    </row>
    <row r="2754" spans="1:7" ht="15.75" hidden="1" customHeight="1">
      <c r="A2754" s="28" t="s">
        <v>3270</v>
      </c>
      <c r="B2754" s="29" t="s">
        <v>3335</v>
      </c>
      <c r="C2754" s="49"/>
      <c r="D2754" s="49" t="s">
        <v>3344</v>
      </c>
      <c r="E2754" s="49" t="s">
        <v>56</v>
      </c>
      <c r="F2754" s="49"/>
      <c r="G2754" s="49"/>
    </row>
    <row r="2755" spans="1:7" ht="15.75" hidden="1" customHeight="1">
      <c r="A2755" s="31" t="s">
        <v>3270</v>
      </c>
      <c r="B2755" s="32" t="s">
        <v>3335</v>
      </c>
      <c r="C2755" s="46"/>
      <c r="D2755" s="46" t="s">
        <v>3345</v>
      </c>
      <c r="E2755" s="46" t="s">
        <v>56</v>
      </c>
      <c r="F2755" s="46"/>
      <c r="G2755" s="46"/>
    </row>
    <row r="2756" spans="1:7" ht="15.75" hidden="1" customHeight="1">
      <c r="A2756" s="28" t="s">
        <v>3270</v>
      </c>
      <c r="B2756" s="29" t="s">
        <v>3335</v>
      </c>
      <c r="C2756" s="49"/>
      <c r="D2756" s="49" t="s">
        <v>3346</v>
      </c>
      <c r="E2756" s="49" t="s">
        <v>56</v>
      </c>
      <c r="F2756" s="49"/>
      <c r="G2756" s="49"/>
    </row>
    <row r="2757" spans="1:7" ht="15.75" hidden="1" customHeight="1">
      <c r="A2757" s="31" t="s">
        <v>3270</v>
      </c>
      <c r="B2757" s="32" t="s">
        <v>3335</v>
      </c>
      <c r="C2757" s="46"/>
      <c r="D2757" s="46" t="s">
        <v>3347</v>
      </c>
      <c r="E2757" s="46" t="s">
        <v>56</v>
      </c>
      <c r="F2757" s="46"/>
      <c r="G2757" s="46"/>
    </row>
    <row r="2758" spans="1:7" ht="15.75" hidden="1" customHeight="1">
      <c r="A2758" s="28" t="s">
        <v>3270</v>
      </c>
      <c r="B2758" s="29" t="s">
        <v>3335</v>
      </c>
      <c r="C2758" s="49"/>
      <c r="D2758" s="49" t="s">
        <v>3348</v>
      </c>
      <c r="E2758" s="49" t="s">
        <v>56</v>
      </c>
      <c r="F2758" s="49"/>
      <c r="G2758" s="49"/>
    </row>
    <row r="2759" spans="1:7" ht="15.75" hidden="1" customHeight="1">
      <c r="A2759" s="31" t="s">
        <v>3270</v>
      </c>
      <c r="B2759" s="32" t="s">
        <v>3335</v>
      </c>
      <c r="C2759" s="46"/>
      <c r="D2759" s="46" t="s">
        <v>3349</v>
      </c>
      <c r="E2759" s="46" t="s">
        <v>56</v>
      </c>
      <c r="F2759" s="46"/>
      <c r="G2759" s="46"/>
    </row>
    <row r="2760" spans="1:7" ht="15.75" hidden="1" customHeight="1">
      <c r="A2760" s="28" t="s">
        <v>3270</v>
      </c>
      <c r="B2760" s="29" t="s">
        <v>3335</v>
      </c>
      <c r="C2760" s="49"/>
      <c r="D2760" s="49" t="s">
        <v>3350</v>
      </c>
      <c r="E2760" s="49" t="s">
        <v>56</v>
      </c>
      <c r="F2760" s="49"/>
      <c r="G2760" s="49"/>
    </row>
    <row r="2761" spans="1:7" ht="15.75" hidden="1" customHeight="1">
      <c r="A2761" s="31" t="s">
        <v>3270</v>
      </c>
      <c r="B2761" s="32" t="s">
        <v>3335</v>
      </c>
      <c r="C2761" s="46"/>
      <c r="D2761" s="46" t="s">
        <v>3351</v>
      </c>
      <c r="E2761" s="46" t="s">
        <v>56</v>
      </c>
      <c r="F2761" s="46"/>
      <c r="G2761" s="46"/>
    </row>
    <row r="2762" spans="1:7" ht="15.75" hidden="1" customHeight="1">
      <c r="A2762" s="28" t="s">
        <v>3270</v>
      </c>
      <c r="B2762" s="29" t="s">
        <v>3335</v>
      </c>
      <c r="C2762" s="49"/>
      <c r="D2762" s="49" t="s">
        <v>3352</v>
      </c>
      <c r="E2762" s="49" t="s">
        <v>56</v>
      </c>
      <c r="F2762" s="49"/>
      <c r="G2762" s="49"/>
    </row>
    <row r="2763" spans="1:7" ht="15.75" hidden="1" customHeight="1">
      <c r="A2763" s="31" t="s">
        <v>3270</v>
      </c>
      <c r="B2763" s="32" t="s">
        <v>3335</v>
      </c>
      <c r="C2763" s="46"/>
      <c r="D2763" s="46" t="s">
        <v>3353</v>
      </c>
      <c r="E2763" s="46" t="s">
        <v>56</v>
      </c>
      <c r="F2763" s="46"/>
      <c r="G2763" s="46"/>
    </row>
    <row r="2764" spans="1:7" ht="15.75" hidden="1" customHeight="1">
      <c r="A2764" s="28" t="s">
        <v>3270</v>
      </c>
      <c r="B2764" s="29" t="s">
        <v>3335</v>
      </c>
      <c r="C2764" s="49"/>
      <c r="D2764" s="49" t="s">
        <v>3354</v>
      </c>
      <c r="E2764" s="49" t="s">
        <v>56</v>
      </c>
      <c r="F2764" s="49"/>
      <c r="G2764" s="49"/>
    </row>
    <row r="2765" spans="1:7" ht="15.75" hidden="1" customHeight="1">
      <c r="A2765" s="31" t="s">
        <v>3270</v>
      </c>
      <c r="B2765" s="32" t="s">
        <v>3335</v>
      </c>
      <c r="C2765" s="46"/>
      <c r="D2765" s="46" t="s">
        <v>3355</v>
      </c>
      <c r="E2765" s="46" t="s">
        <v>56</v>
      </c>
      <c r="F2765" s="46"/>
      <c r="G2765" s="46"/>
    </row>
    <row r="2766" spans="1:7" ht="15.75" hidden="1" customHeight="1">
      <c r="A2766" s="28" t="s">
        <v>3270</v>
      </c>
      <c r="B2766" s="29" t="s">
        <v>3335</v>
      </c>
      <c r="C2766" s="49"/>
      <c r="D2766" s="49" t="s">
        <v>3356</v>
      </c>
      <c r="E2766" s="49" t="s">
        <v>56</v>
      </c>
      <c r="F2766" s="49"/>
      <c r="G2766" s="49"/>
    </row>
    <row r="2767" spans="1:7" ht="15.75" hidden="1" customHeight="1">
      <c r="A2767" s="31" t="s">
        <v>3270</v>
      </c>
      <c r="B2767" s="32" t="s">
        <v>3335</v>
      </c>
      <c r="C2767" s="46"/>
      <c r="D2767" s="46" t="s">
        <v>3357</v>
      </c>
      <c r="E2767" s="46" t="s">
        <v>56</v>
      </c>
      <c r="F2767" s="46"/>
      <c r="G2767" s="46"/>
    </row>
    <row r="2768" spans="1:7" ht="15.75" hidden="1" customHeight="1">
      <c r="A2768" s="28" t="s">
        <v>3270</v>
      </c>
      <c r="B2768" s="29" t="s">
        <v>3335</v>
      </c>
      <c r="C2768" s="49"/>
      <c r="D2768" s="49" t="s">
        <v>3358</v>
      </c>
      <c r="E2768" s="49" t="s">
        <v>56</v>
      </c>
      <c r="F2768" s="49"/>
      <c r="G2768" s="49"/>
    </row>
    <row r="2769" spans="1:7" ht="15.75" hidden="1" customHeight="1">
      <c r="A2769" s="31" t="s">
        <v>3270</v>
      </c>
      <c r="B2769" s="32" t="s">
        <v>3335</v>
      </c>
      <c r="C2769" s="46"/>
      <c r="D2769" s="46" t="s">
        <v>3359</v>
      </c>
      <c r="E2769" s="46" t="s">
        <v>56</v>
      </c>
      <c r="F2769" s="46"/>
      <c r="G2769" s="46"/>
    </row>
    <row r="2770" spans="1:7" ht="15.75" hidden="1" customHeight="1">
      <c r="A2770" s="28" t="s">
        <v>3270</v>
      </c>
      <c r="B2770" s="29" t="s">
        <v>3335</v>
      </c>
      <c r="C2770" s="49"/>
      <c r="D2770" s="49" t="s">
        <v>3360</v>
      </c>
      <c r="E2770" s="49" t="s">
        <v>56</v>
      </c>
      <c r="F2770" s="49"/>
      <c r="G2770" s="49"/>
    </row>
    <row r="2771" spans="1:7" ht="15.75" hidden="1" customHeight="1">
      <c r="A2771" s="31" t="s">
        <v>3270</v>
      </c>
      <c r="B2771" s="32" t="s">
        <v>3335</v>
      </c>
      <c r="C2771" s="46"/>
      <c r="D2771" s="46" t="s">
        <v>3361</v>
      </c>
      <c r="E2771" s="46" t="s">
        <v>56</v>
      </c>
      <c r="F2771" s="46"/>
      <c r="G2771" s="46"/>
    </row>
    <row r="2772" spans="1:7" ht="15.75" hidden="1" customHeight="1">
      <c r="A2772" s="28" t="s">
        <v>3270</v>
      </c>
      <c r="B2772" s="29" t="s">
        <v>3335</v>
      </c>
      <c r="C2772" s="49"/>
      <c r="D2772" s="49" t="s">
        <v>3362</v>
      </c>
      <c r="E2772" s="49" t="s">
        <v>56</v>
      </c>
      <c r="F2772" s="49"/>
      <c r="G2772" s="49"/>
    </row>
    <row r="2773" spans="1:7" ht="15.75" hidden="1" customHeight="1">
      <c r="A2773" s="31" t="s">
        <v>3270</v>
      </c>
      <c r="B2773" s="32" t="s">
        <v>3335</v>
      </c>
      <c r="C2773" s="46"/>
      <c r="D2773" s="46" t="s">
        <v>3363</v>
      </c>
      <c r="E2773" s="46" t="s">
        <v>56</v>
      </c>
      <c r="F2773" s="46"/>
      <c r="G2773" s="46"/>
    </row>
    <row r="2774" spans="1:7" ht="15.75" hidden="1" customHeight="1">
      <c r="A2774" s="28" t="s">
        <v>3270</v>
      </c>
      <c r="B2774" s="29" t="s">
        <v>3335</v>
      </c>
      <c r="C2774" s="49"/>
      <c r="D2774" s="49" t="s">
        <v>3364</v>
      </c>
      <c r="E2774" s="49" t="s">
        <v>56</v>
      </c>
      <c r="F2774" s="49"/>
      <c r="G2774" s="49"/>
    </row>
    <row r="2775" spans="1:7" ht="15.75" hidden="1" customHeight="1">
      <c r="A2775" s="31" t="s">
        <v>3270</v>
      </c>
      <c r="B2775" s="32" t="s">
        <v>3365</v>
      </c>
      <c r="C2775" s="46"/>
      <c r="D2775" s="46" t="s">
        <v>3366</v>
      </c>
      <c r="E2775" s="46" t="s">
        <v>56</v>
      </c>
      <c r="F2775" s="46"/>
      <c r="G2775" s="46"/>
    </row>
    <row r="2776" spans="1:7" ht="15.75" hidden="1" customHeight="1">
      <c r="A2776" s="28" t="s">
        <v>3270</v>
      </c>
      <c r="B2776" s="29" t="s">
        <v>3365</v>
      </c>
      <c r="C2776" s="49"/>
      <c r="D2776" s="49" t="s">
        <v>3367</v>
      </c>
      <c r="E2776" s="49" t="s">
        <v>56</v>
      </c>
      <c r="F2776" s="49"/>
      <c r="G2776" s="49"/>
    </row>
    <row r="2777" spans="1:7" ht="15.75" hidden="1" customHeight="1">
      <c r="A2777" s="31" t="s">
        <v>3270</v>
      </c>
      <c r="B2777" s="32" t="s">
        <v>3365</v>
      </c>
      <c r="C2777" s="46"/>
      <c r="D2777" s="46" t="s">
        <v>3368</v>
      </c>
      <c r="E2777" s="46" t="s">
        <v>56</v>
      </c>
      <c r="F2777" s="46"/>
      <c r="G2777" s="46"/>
    </row>
    <row r="2778" spans="1:7" ht="15.75" hidden="1" customHeight="1">
      <c r="A2778" s="28" t="s">
        <v>3270</v>
      </c>
      <c r="B2778" s="29" t="s">
        <v>3369</v>
      </c>
      <c r="C2778" s="49"/>
      <c r="D2778" s="49" t="s">
        <v>3370</v>
      </c>
      <c r="E2778" s="49" t="s">
        <v>56</v>
      </c>
      <c r="F2778" s="49"/>
      <c r="G2778" s="49"/>
    </row>
    <row r="2779" spans="1:7" ht="15.75" hidden="1" customHeight="1">
      <c r="A2779" s="31" t="s">
        <v>3270</v>
      </c>
      <c r="B2779" s="32" t="s">
        <v>3369</v>
      </c>
      <c r="C2779" s="46"/>
      <c r="D2779" s="46" t="s">
        <v>3371</v>
      </c>
      <c r="E2779" s="46" t="s">
        <v>56</v>
      </c>
      <c r="F2779" s="46"/>
      <c r="G2779" s="46"/>
    </row>
    <row r="2780" spans="1:7" ht="15.75" hidden="1" customHeight="1">
      <c r="A2780" s="28" t="s">
        <v>3270</v>
      </c>
      <c r="B2780" s="29" t="s">
        <v>3369</v>
      </c>
      <c r="C2780" s="49"/>
      <c r="D2780" s="49" t="s">
        <v>3372</v>
      </c>
      <c r="E2780" s="49" t="s">
        <v>56</v>
      </c>
      <c r="F2780" s="49"/>
      <c r="G2780" s="49"/>
    </row>
    <row r="2781" spans="1:7" ht="15.75" hidden="1" customHeight="1">
      <c r="A2781" s="31" t="s">
        <v>3270</v>
      </c>
      <c r="B2781" s="32" t="s">
        <v>3369</v>
      </c>
      <c r="C2781" s="46"/>
      <c r="D2781" s="46" t="s">
        <v>3373</v>
      </c>
      <c r="E2781" s="46" t="s">
        <v>56</v>
      </c>
      <c r="F2781" s="46"/>
      <c r="G2781" s="46"/>
    </row>
    <row r="2782" spans="1:7" ht="15.75" hidden="1" customHeight="1">
      <c r="A2782" s="28" t="s">
        <v>3270</v>
      </c>
      <c r="B2782" s="29" t="s">
        <v>3335</v>
      </c>
      <c r="C2782" s="49"/>
      <c r="D2782" s="49" t="s">
        <v>3374</v>
      </c>
      <c r="E2782" s="49" t="s">
        <v>56</v>
      </c>
      <c r="F2782" s="49"/>
      <c r="G2782" s="49"/>
    </row>
    <row r="2783" spans="1:7" ht="15.75" hidden="1" customHeight="1">
      <c r="A2783" s="31" t="s">
        <v>3270</v>
      </c>
      <c r="B2783" s="32" t="s">
        <v>3335</v>
      </c>
      <c r="C2783" s="46"/>
      <c r="D2783" s="46" t="s">
        <v>3375</v>
      </c>
      <c r="E2783" s="46" t="s">
        <v>56</v>
      </c>
      <c r="F2783" s="46"/>
      <c r="G2783" s="46"/>
    </row>
    <row r="2784" spans="1:7" ht="15.75" hidden="1" customHeight="1">
      <c r="A2784" s="28" t="s">
        <v>3270</v>
      </c>
      <c r="B2784" s="29" t="s">
        <v>3335</v>
      </c>
      <c r="C2784" s="49"/>
      <c r="D2784" s="49" t="s">
        <v>3376</v>
      </c>
      <c r="E2784" s="49" t="s">
        <v>56</v>
      </c>
      <c r="F2784" s="49"/>
      <c r="G2784" s="49"/>
    </row>
    <row r="2785" spans="1:7" ht="15.75" hidden="1" customHeight="1">
      <c r="A2785" s="31" t="s">
        <v>3270</v>
      </c>
      <c r="B2785" s="32" t="s">
        <v>3335</v>
      </c>
      <c r="C2785" s="46"/>
      <c r="D2785" s="46" t="s">
        <v>3377</v>
      </c>
      <c r="E2785" s="46" t="s">
        <v>56</v>
      </c>
      <c r="F2785" s="46"/>
      <c r="G2785" s="46"/>
    </row>
    <row r="2786" spans="1:7" ht="15.75" hidden="1" customHeight="1">
      <c r="A2786" s="28" t="s">
        <v>3270</v>
      </c>
      <c r="B2786" s="29" t="s">
        <v>3335</v>
      </c>
      <c r="C2786" s="49"/>
      <c r="D2786" s="49" t="s">
        <v>3378</v>
      </c>
      <c r="E2786" s="49" t="s">
        <v>56</v>
      </c>
      <c r="F2786" s="49"/>
      <c r="G2786" s="49"/>
    </row>
    <row r="2787" spans="1:7" ht="15.75" hidden="1" customHeight="1">
      <c r="A2787" s="31" t="s">
        <v>3270</v>
      </c>
      <c r="B2787" s="32" t="s">
        <v>3335</v>
      </c>
      <c r="C2787" s="46"/>
      <c r="D2787" s="46" t="s">
        <v>3379</v>
      </c>
      <c r="E2787" s="46" t="s">
        <v>56</v>
      </c>
      <c r="F2787" s="46"/>
      <c r="G2787" s="46"/>
    </row>
    <row r="2788" spans="1:7" ht="15.75" hidden="1" customHeight="1">
      <c r="A2788" s="28" t="s">
        <v>3270</v>
      </c>
      <c r="B2788" s="29" t="s">
        <v>3335</v>
      </c>
      <c r="C2788" s="49"/>
      <c r="D2788" s="49" t="s">
        <v>3380</v>
      </c>
      <c r="E2788" s="49" t="s">
        <v>56</v>
      </c>
      <c r="F2788" s="49"/>
      <c r="G2788" s="49"/>
    </row>
    <row r="2789" spans="1:7" ht="15.75" hidden="1" customHeight="1">
      <c r="A2789" s="31" t="s">
        <v>3270</v>
      </c>
      <c r="B2789" s="32" t="s">
        <v>3335</v>
      </c>
      <c r="C2789" s="46"/>
      <c r="D2789" s="46" t="s">
        <v>3381</v>
      </c>
      <c r="E2789" s="46" t="s">
        <v>56</v>
      </c>
      <c r="F2789" s="46"/>
      <c r="G2789" s="46"/>
    </row>
    <row r="2790" spans="1:7" ht="15.75" hidden="1" customHeight="1">
      <c r="A2790" s="28" t="s">
        <v>3270</v>
      </c>
      <c r="B2790" s="29" t="s">
        <v>3335</v>
      </c>
      <c r="C2790" s="49"/>
      <c r="D2790" s="49" t="s">
        <v>3382</v>
      </c>
      <c r="E2790" s="49" t="s">
        <v>56</v>
      </c>
      <c r="F2790" s="49"/>
      <c r="G2790" s="49"/>
    </row>
    <row r="2791" spans="1:7" ht="15.75" hidden="1" customHeight="1">
      <c r="A2791" s="31" t="s">
        <v>3270</v>
      </c>
      <c r="B2791" s="32" t="s">
        <v>3335</v>
      </c>
      <c r="C2791" s="46"/>
      <c r="D2791" s="46" t="s">
        <v>3383</v>
      </c>
      <c r="E2791" s="46" t="s">
        <v>56</v>
      </c>
      <c r="F2791" s="46"/>
      <c r="G2791" s="46"/>
    </row>
    <row r="2792" spans="1:7" ht="15.75" hidden="1" customHeight="1">
      <c r="A2792" s="28" t="s">
        <v>3270</v>
      </c>
      <c r="B2792" s="29" t="s">
        <v>3335</v>
      </c>
      <c r="C2792" s="49"/>
      <c r="D2792" s="49" t="s">
        <v>3384</v>
      </c>
      <c r="E2792" s="49" t="s">
        <v>56</v>
      </c>
      <c r="F2792" s="49"/>
      <c r="G2792" s="49"/>
    </row>
    <row r="2793" spans="1:7" ht="15.75" hidden="1" customHeight="1">
      <c r="A2793" s="31" t="s">
        <v>3270</v>
      </c>
      <c r="B2793" s="32" t="s">
        <v>3335</v>
      </c>
      <c r="C2793" s="46"/>
      <c r="D2793" s="46" t="s">
        <v>3385</v>
      </c>
      <c r="E2793" s="46" t="s">
        <v>56</v>
      </c>
      <c r="F2793" s="46"/>
      <c r="G2793" s="46"/>
    </row>
    <row r="2794" spans="1:7" ht="15.75" hidden="1" customHeight="1">
      <c r="A2794" s="28" t="s">
        <v>3270</v>
      </c>
      <c r="B2794" s="29" t="s">
        <v>3335</v>
      </c>
      <c r="C2794" s="49"/>
      <c r="D2794" s="49" t="s">
        <v>3386</v>
      </c>
      <c r="E2794" s="49" t="s">
        <v>56</v>
      </c>
      <c r="F2794" s="49"/>
      <c r="G2794" s="49"/>
    </row>
    <row r="2795" spans="1:7" ht="15.75" hidden="1" customHeight="1">
      <c r="A2795" s="31" t="s">
        <v>3270</v>
      </c>
      <c r="B2795" s="32" t="s">
        <v>3365</v>
      </c>
      <c r="C2795" s="46"/>
      <c r="D2795" s="46" t="s">
        <v>3387</v>
      </c>
      <c r="E2795" s="46" t="s">
        <v>56</v>
      </c>
      <c r="F2795" s="46"/>
      <c r="G2795" s="46"/>
    </row>
    <row r="2796" spans="1:7" ht="15.75" hidden="1" customHeight="1">
      <c r="A2796" s="28" t="s">
        <v>3270</v>
      </c>
      <c r="B2796" s="29" t="s">
        <v>3335</v>
      </c>
      <c r="C2796" s="49"/>
      <c r="D2796" s="49" t="s">
        <v>3388</v>
      </c>
      <c r="E2796" s="49" t="s">
        <v>56</v>
      </c>
      <c r="F2796" s="49"/>
      <c r="G2796" s="49"/>
    </row>
    <row r="2797" spans="1:7" ht="15.75" hidden="1" customHeight="1">
      <c r="A2797" s="31" t="s">
        <v>3270</v>
      </c>
      <c r="B2797" s="32" t="s">
        <v>3365</v>
      </c>
      <c r="C2797" s="46"/>
      <c r="D2797" s="46" t="s">
        <v>3389</v>
      </c>
      <c r="E2797" s="46" t="s">
        <v>56</v>
      </c>
      <c r="F2797" s="46"/>
      <c r="G2797" s="46"/>
    </row>
    <row r="2798" spans="1:7" ht="15.75" hidden="1" customHeight="1">
      <c r="A2798" s="28" t="s">
        <v>3270</v>
      </c>
      <c r="B2798" s="29" t="s">
        <v>3335</v>
      </c>
      <c r="C2798" s="49"/>
      <c r="D2798" s="49" t="s">
        <v>3390</v>
      </c>
      <c r="E2798" s="49" t="s">
        <v>56</v>
      </c>
      <c r="F2798" s="49"/>
      <c r="G2798" s="49"/>
    </row>
    <row r="2799" spans="1:7" ht="15.75" hidden="1" customHeight="1">
      <c r="A2799" s="31" t="s">
        <v>3391</v>
      </c>
      <c r="B2799" s="32" t="s">
        <v>3210</v>
      </c>
      <c r="C2799" s="46"/>
      <c r="D2799" s="46" t="s">
        <v>3392</v>
      </c>
      <c r="E2799" s="46" t="s">
        <v>56</v>
      </c>
      <c r="F2799" s="46"/>
      <c r="G2799" s="46"/>
    </row>
    <row r="2800" spans="1:7" ht="15.75" hidden="1" customHeight="1">
      <c r="A2800" s="28" t="s">
        <v>3391</v>
      </c>
      <c r="B2800" s="29" t="s">
        <v>3393</v>
      </c>
      <c r="C2800" s="49"/>
      <c r="D2800" s="49" t="s">
        <v>3394</v>
      </c>
      <c r="E2800" s="49" t="s">
        <v>56</v>
      </c>
      <c r="F2800" s="49"/>
      <c r="G2800" s="49"/>
    </row>
    <row r="2801" spans="1:7" ht="15.75" hidden="1" customHeight="1">
      <c r="A2801" s="31" t="s">
        <v>3391</v>
      </c>
      <c r="B2801" s="32" t="s">
        <v>3393</v>
      </c>
      <c r="C2801" s="46"/>
      <c r="D2801" s="46" t="s">
        <v>3395</v>
      </c>
      <c r="E2801" s="46" t="s">
        <v>56</v>
      </c>
      <c r="F2801" s="46"/>
      <c r="G2801" s="46"/>
    </row>
    <row r="2802" spans="1:7" ht="15.75" hidden="1" customHeight="1">
      <c r="A2802" s="28" t="s">
        <v>3391</v>
      </c>
      <c r="B2802" s="29" t="s">
        <v>3393</v>
      </c>
      <c r="C2802" s="49"/>
      <c r="D2802" s="49" t="s">
        <v>3396</v>
      </c>
      <c r="E2802" s="49" t="s">
        <v>56</v>
      </c>
      <c r="F2802" s="49"/>
      <c r="G2802" s="49"/>
    </row>
    <row r="2803" spans="1:7" ht="15.75" hidden="1" customHeight="1">
      <c r="A2803" s="31" t="s">
        <v>3391</v>
      </c>
      <c r="B2803" s="32" t="s">
        <v>3393</v>
      </c>
      <c r="C2803" s="46"/>
      <c r="D2803" s="46" t="s">
        <v>3397</v>
      </c>
      <c r="E2803" s="46" t="s">
        <v>56</v>
      </c>
      <c r="F2803" s="46"/>
      <c r="G2803" s="46"/>
    </row>
    <row r="2804" spans="1:7" ht="15.75" hidden="1" customHeight="1">
      <c r="A2804" s="28" t="s">
        <v>3391</v>
      </c>
      <c r="B2804" s="29" t="s">
        <v>3393</v>
      </c>
      <c r="C2804" s="49"/>
      <c r="D2804" s="49" t="s">
        <v>3398</v>
      </c>
      <c r="E2804" s="49" t="s">
        <v>56</v>
      </c>
      <c r="F2804" s="49"/>
      <c r="G2804" s="49"/>
    </row>
    <row r="2805" spans="1:7" ht="15.75" hidden="1" customHeight="1">
      <c r="A2805" s="31" t="s">
        <v>3391</v>
      </c>
      <c r="B2805" s="32" t="s">
        <v>3393</v>
      </c>
      <c r="C2805" s="46"/>
      <c r="D2805" s="46" t="s">
        <v>3399</v>
      </c>
      <c r="E2805" s="46" t="s">
        <v>56</v>
      </c>
      <c r="F2805" s="46"/>
      <c r="G2805" s="46"/>
    </row>
    <row r="2806" spans="1:7" ht="15.75" hidden="1" customHeight="1">
      <c r="A2806" s="28" t="s">
        <v>3391</v>
      </c>
      <c r="B2806" s="29" t="s">
        <v>3393</v>
      </c>
      <c r="C2806" s="49"/>
      <c r="D2806" s="49" t="s">
        <v>3400</v>
      </c>
      <c r="E2806" s="49" t="s">
        <v>56</v>
      </c>
      <c r="F2806" s="49"/>
      <c r="G2806" s="49"/>
    </row>
    <row r="2807" spans="1:7" ht="15.75" hidden="1" customHeight="1">
      <c r="A2807" s="31" t="s">
        <v>3391</v>
      </c>
      <c r="B2807" s="32" t="s">
        <v>3393</v>
      </c>
      <c r="C2807" s="46"/>
      <c r="D2807" s="46" t="s">
        <v>3401</v>
      </c>
      <c r="E2807" s="46" t="s">
        <v>56</v>
      </c>
      <c r="F2807" s="46"/>
      <c r="G2807" s="46"/>
    </row>
    <row r="2808" spans="1:7" ht="15.75" hidden="1" customHeight="1">
      <c r="A2808" s="28" t="s">
        <v>3391</v>
      </c>
      <c r="B2808" s="29" t="s">
        <v>3393</v>
      </c>
      <c r="C2808" s="49"/>
      <c r="D2808" s="49" t="s">
        <v>3402</v>
      </c>
      <c r="E2808" s="49" t="s">
        <v>56</v>
      </c>
      <c r="F2808" s="49"/>
      <c r="G2808" s="49"/>
    </row>
    <row r="2809" spans="1:7" ht="15.75" hidden="1" customHeight="1">
      <c r="A2809" s="31" t="s">
        <v>3391</v>
      </c>
      <c r="B2809" s="32" t="s">
        <v>3393</v>
      </c>
      <c r="C2809" s="46"/>
      <c r="D2809" s="46" t="s">
        <v>3403</v>
      </c>
      <c r="E2809" s="46" t="s">
        <v>56</v>
      </c>
      <c r="F2809" s="46"/>
      <c r="G2809" s="46"/>
    </row>
    <row r="2810" spans="1:7" ht="15.75" hidden="1" customHeight="1">
      <c r="A2810" s="28" t="s">
        <v>3391</v>
      </c>
      <c r="B2810" s="29" t="s">
        <v>3393</v>
      </c>
      <c r="C2810" s="49"/>
      <c r="D2810" s="49" t="s">
        <v>3404</v>
      </c>
      <c r="E2810" s="49" t="s">
        <v>56</v>
      </c>
      <c r="F2810" s="49"/>
      <c r="G2810" s="49"/>
    </row>
    <row r="2811" spans="1:7" ht="15.75" hidden="1" customHeight="1">
      <c r="A2811" s="31" t="s">
        <v>3391</v>
      </c>
      <c r="B2811" s="32" t="s">
        <v>3393</v>
      </c>
      <c r="C2811" s="46"/>
      <c r="D2811" s="46" t="s">
        <v>3405</v>
      </c>
      <c r="E2811" s="46" t="s">
        <v>56</v>
      </c>
      <c r="F2811" s="46"/>
      <c r="G2811" s="46"/>
    </row>
    <row r="2812" spans="1:7" ht="15.75" hidden="1" customHeight="1">
      <c r="A2812" s="28" t="s">
        <v>3391</v>
      </c>
      <c r="B2812" s="29" t="s">
        <v>3203</v>
      </c>
      <c r="C2812" s="49"/>
      <c r="D2812" s="49" t="s">
        <v>3406</v>
      </c>
      <c r="E2812" s="49" t="s">
        <v>56</v>
      </c>
      <c r="F2812" s="49"/>
      <c r="G2812" s="49"/>
    </row>
    <row r="2813" spans="1:7" ht="15.75" hidden="1" customHeight="1">
      <c r="A2813" s="31" t="s">
        <v>3391</v>
      </c>
      <c r="B2813" s="32" t="s">
        <v>3393</v>
      </c>
      <c r="C2813" s="46"/>
      <c r="D2813" s="46" t="s">
        <v>3407</v>
      </c>
      <c r="E2813" s="46" t="s">
        <v>56</v>
      </c>
      <c r="F2813" s="46"/>
      <c r="G2813" s="46"/>
    </row>
    <row r="2814" spans="1:7" ht="15.75" hidden="1" customHeight="1">
      <c r="A2814" s="28" t="s">
        <v>3391</v>
      </c>
      <c r="B2814" s="29" t="s">
        <v>3393</v>
      </c>
      <c r="C2814" s="49"/>
      <c r="D2814" s="49" t="s">
        <v>3408</v>
      </c>
      <c r="E2814" s="49" t="s">
        <v>56</v>
      </c>
      <c r="F2814" s="49"/>
      <c r="G2814" s="49"/>
    </row>
    <row r="2815" spans="1:7" ht="15.75" hidden="1" customHeight="1">
      <c r="A2815" s="31" t="s">
        <v>3391</v>
      </c>
      <c r="B2815" s="32" t="s">
        <v>3393</v>
      </c>
      <c r="C2815" s="46"/>
      <c r="D2815" s="46" t="s">
        <v>3409</v>
      </c>
      <c r="E2815" s="46" t="s">
        <v>56</v>
      </c>
      <c r="F2815" s="46"/>
      <c r="G2815" s="46"/>
    </row>
    <row r="2816" spans="1:7" ht="15.75" hidden="1" customHeight="1">
      <c r="A2816" s="28" t="s">
        <v>3391</v>
      </c>
      <c r="B2816" s="29" t="s">
        <v>3393</v>
      </c>
      <c r="C2816" s="49"/>
      <c r="D2816" s="49" t="s">
        <v>3410</v>
      </c>
      <c r="E2816" s="49" t="s">
        <v>56</v>
      </c>
      <c r="F2816" s="49"/>
      <c r="G2816" s="49"/>
    </row>
    <row r="2817" spans="1:7" ht="15.75" hidden="1" customHeight="1">
      <c r="A2817" s="31" t="s">
        <v>3391</v>
      </c>
      <c r="B2817" s="32" t="s">
        <v>3393</v>
      </c>
      <c r="C2817" s="46"/>
      <c r="D2817" s="46" t="s">
        <v>3411</v>
      </c>
      <c r="E2817" s="46" t="s">
        <v>56</v>
      </c>
      <c r="F2817" s="46"/>
      <c r="G2817" s="46"/>
    </row>
    <row r="2818" spans="1:7" ht="15.75" hidden="1" customHeight="1">
      <c r="A2818" s="28" t="s">
        <v>3391</v>
      </c>
      <c r="B2818" s="29" t="s">
        <v>3393</v>
      </c>
      <c r="C2818" s="49"/>
      <c r="D2818" s="49" t="s">
        <v>3412</v>
      </c>
      <c r="E2818" s="49" t="s">
        <v>56</v>
      </c>
      <c r="F2818" s="49"/>
      <c r="G2818" s="49"/>
    </row>
    <row r="2819" spans="1:7" ht="15.75" hidden="1" customHeight="1">
      <c r="A2819" s="31" t="s">
        <v>3391</v>
      </c>
      <c r="B2819" s="32" t="s">
        <v>3413</v>
      </c>
      <c r="C2819" s="46"/>
      <c r="D2819" s="46" t="s">
        <v>3414</v>
      </c>
      <c r="E2819" s="46" t="s">
        <v>56</v>
      </c>
      <c r="F2819" s="46"/>
      <c r="G2819" s="46"/>
    </row>
    <row r="2820" spans="1:7" ht="15.75" hidden="1" customHeight="1">
      <c r="A2820" s="28" t="s">
        <v>3415</v>
      </c>
      <c r="B2820" s="29" t="s">
        <v>3416</v>
      </c>
      <c r="C2820" s="49"/>
      <c r="D2820" s="49" t="s">
        <v>3417</v>
      </c>
      <c r="E2820" s="49" t="s">
        <v>56</v>
      </c>
      <c r="F2820" s="49"/>
      <c r="G2820" s="49"/>
    </row>
    <row r="2821" spans="1:7" ht="15.75" hidden="1" customHeight="1">
      <c r="A2821" s="31" t="s">
        <v>3415</v>
      </c>
      <c r="B2821" s="32" t="s">
        <v>3416</v>
      </c>
      <c r="C2821" s="46"/>
      <c r="D2821" s="46" t="s">
        <v>3418</v>
      </c>
      <c r="E2821" s="46" t="s">
        <v>56</v>
      </c>
      <c r="F2821" s="46"/>
      <c r="G2821" s="46"/>
    </row>
    <row r="2822" spans="1:7" ht="15.75" hidden="1" customHeight="1">
      <c r="A2822" s="28" t="s">
        <v>3415</v>
      </c>
      <c r="B2822" s="29" t="s">
        <v>3416</v>
      </c>
      <c r="C2822" s="49"/>
      <c r="D2822" s="49" t="s">
        <v>3419</v>
      </c>
      <c r="E2822" s="49" t="s">
        <v>56</v>
      </c>
      <c r="F2822" s="49"/>
      <c r="G2822" s="49"/>
    </row>
    <row r="2823" spans="1:7" ht="15.75" hidden="1" customHeight="1">
      <c r="A2823" s="31" t="s">
        <v>3415</v>
      </c>
      <c r="B2823" s="32" t="s">
        <v>3416</v>
      </c>
      <c r="C2823" s="46"/>
      <c r="D2823" s="46" t="s">
        <v>3420</v>
      </c>
      <c r="E2823" s="46" t="s">
        <v>56</v>
      </c>
      <c r="F2823" s="46"/>
      <c r="G2823" s="46"/>
    </row>
    <row r="2824" spans="1:7" ht="15.75" hidden="1" customHeight="1">
      <c r="A2824" s="28" t="s">
        <v>3415</v>
      </c>
      <c r="B2824" s="29" t="s">
        <v>3416</v>
      </c>
      <c r="C2824" s="49"/>
      <c r="D2824" s="49" t="s">
        <v>3421</v>
      </c>
      <c r="E2824" s="49" t="s">
        <v>56</v>
      </c>
      <c r="F2824" s="49"/>
      <c r="G2824" s="49"/>
    </row>
    <row r="2825" spans="1:7" ht="15.75" hidden="1" customHeight="1">
      <c r="A2825" s="31" t="s">
        <v>3415</v>
      </c>
      <c r="B2825" s="32" t="s">
        <v>3416</v>
      </c>
      <c r="C2825" s="46"/>
      <c r="D2825" s="46" t="s">
        <v>3422</v>
      </c>
      <c r="E2825" s="46" t="s">
        <v>56</v>
      </c>
      <c r="F2825" s="46"/>
      <c r="G2825" s="46"/>
    </row>
    <row r="2826" spans="1:7" ht="15.75" hidden="1" customHeight="1">
      <c r="A2826" s="28" t="s">
        <v>3415</v>
      </c>
      <c r="B2826" s="29" t="s">
        <v>3416</v>
      </c>
      <c r="C2826" s="49"/>
      <c r="D2826" s="49" t="s">
        <v>3423</v>
      </c>
      <c r="E2826" s="49" t="s">
        <v>56</v>
      </c>
      <c r="F2826" s="49"/>
      <c r="G2826" s="49"/>
    </row>
    <row r="2827" spans="1:7" ht="15.75" hidden="1" customHeight="1">
      <c r="A2827" s="31" t="s">
        <v>3415</v>
      </c>
      <c r="B2827" s="32" t="s">
        <v>3416</v>
      </c>
      <c r="C2827" s="46"/>
      <c r="D2827" s="46" t="s">
        <v>3424</v>
      </c>
      <c r="E2827" s="46" t="s">
        <v>56</v>
      </c>
      <c r="F2827" s="46"/>
      <c r="G2827" s="46"/>
    </row>
    <row r="2828" spans="1:7" ht="15.75" hidden="1" customHeight="1">
      <c r="A2828" s="28" t="s">
        <v>3415</v>
      </c>
      <c r="B2828" s="29" t="s">
        <v>3416</v>
      </c>
      <c r="C2828" s="49"/>
      <c r="D2828" s="49" t="s">
        <v>3425</v>
      </c>
      <c r="E2828" s="49" t="s">
        <v>56</v>
      </c>
      <c r="F2828" s="49"/>
      <c r="G2828" s="49"/>
    </row>
    <row r="2829" spans="1:7" ht="15.75" hidden="1" customHeight="1">
      <c r="A2829" s="31" t="s">
        <v>3415</v>
      </c>
      <c r="B2829" s="32" t="s">
        <v>3416</v>
      </c>
      <c r="C2829" s="46"/>
      <c r="D2829" s="46" t="s">
        <v>3426</v>
      </c>
      <c r="E2829" s="46" t="s">
        <v>56</v>
      </c>
      <c r="F2829" s="46"/>
      <c r="G2829" s="46"/>
    </row>
    <row r="2830" spans="1:7" ht="15.75" hidden="1" customHeight="1">
      <c r="A2830" s="28" t="s">
        <v>3415</v>
      </c>
      <c r="B2830" s="29" t="s">
        <v>3416</v>
      </c>
      <c r="C2830" s="49"/>
      <c r="D2830" s="49" t="s">
        <v>3427</v>
      </c>
      <c r="E2830" s="49" t="s">
        <v>56</v>
      </c>
      <c r="F2830" s="49"/>
      <c r="G2830" s="49"/>
    </row>
    <row r="2831" spans="1:7" ht="15.75" hidden="1" customHeight="1">
      <c r="A2831" s="31" t="s">
        <v>3415</v>
      </c>
      <c r="B2831" s="32" t="s">
        <v>3428</v>
      </c>
      <c r="C2831" s="46"/>
      <c r="D2831" s="46" t="s">
        <v>3429</v>
      </c>
      <c r="E2831" s="46" t="s">
        <v>56</v>
      </c>
      <c r="F2831" s="46"/>
      <c r="G2831" s="46"/>
    </row>
    <row r="2832" spans="1:7" ht="15.75" hidden="1" customHeight="1">
      <c r="A2832" s="28" t="s">
        <v>3415</v>
      </c>
      <c r="B2832" s="29" t="s">
        <v>3428</v>
      </c>
      <c r="C2832" s="49"/>
      <c r="D2832" s="49" t="s">
        <v>3430</v>
      </c>
      <c r="E2832" s="49" t="s">
        <v>56</v>
      </c>
      <c r="F2832" s="49"/>
      <c r="G2832" s="49"/>
    </row>
    <row r="2833" spans="1:7" ht="15.75" hidden="1" customHeight="1">
      <c r="A2833" s="31" t="s">
        <v>3431</v>
      </c>
      <c r="B2833" s="32" t="s">
        <v>3432</v>
      </c>
      <c r="C2833" s="46"/>
      <c r="D2833" s="46" t="s">
        <v>3433</v>
      </c>
      <c r="E2833" s="46" t="s">
        <v>56</v>
      </c>
      <c r="F2833" s="46"/>
      <c r="G2833" s="46"/>
    </row>
    <row r="2834" spans="1:7" ht="15.75" hidden="1" customHeight="1">
      <c r="A2834" s="28" t="s">
        <v>3431</v>
      </c>
      <c r="B2834" s="29" t="s">
        <v>3432</v>
      </c>
      <c r="C2834" s="49"/>
      <c r="D2834" s="49" t="s">
        <v>3434</v>
      </c>
      <c r="E2834" s="49" t="s">
        <v>56</v>
      </c>
      <c r="F2834" s="49"/>
      <c r="G2834" s="49"/>
    </row>
    <row r="2835" spans="1:7" ht="15.75" hidden="1" customHeight="1">
      <c r="A2835" s="31" t="s">
        <v>3431</v>
      </c>
      <c r="B2835" s="32" t="s">
        <v>3432</v>
      </c>
      <c r="C2835" s="46"/>
      <c r="D2835" s="46" t="s">
        <v>3435</v>
      </c>
      <c r="E2835" s="46" t="s">
        <v>56</v>
      </c>
      <c r="F2835" s="46"/>
      <c r="G2835" s="46"/>
    </row>
    <row r="2836" spans="1:7" ht="15.75" hidden="1" customHeight="1">
      <c r="A2836" s="28" t="s">
        <v>3431</v>
      </c>
      <c r="B2836" s="29" t="s">
        <v>3432</v>
      </c>
      <c r="C2836" s="49"/>
      <c r="D2836" s="49" t="s">
        <v>3436</v>
      </c>
      <c r="E2836" s="49" t="s">
        <v>56</v>
      </c>
      <c r="F2836" s="49"/>
      <c r="G2836" s="49"/>
    </row>
    <row r="2837" spans="1:7" ht="15.75" hidden="1" customHeight="1">
      <c r="A2837" s="31" t="s">
        <v>3431</v>
      </c>
      <c r="B2837" s="32" t="s">
        <v>3432</v>
      </c>
      <c r="C2837" s="46"/>
      <c r="D2837" s="46" t="s">
        <v>3437</v>
      </c>
      <c r="E2837" s="46" t="s">
        <v>56</v>
      </c>
      <c r="F2837" s="46"/>
      <c r="G2837" s="46"/>
    </row>
    <row r="2838" spans="1:7" ht="15.75" hidden="1" customHeight="1">
      <c r="A2838" s="28" t="s">
        <v>3431</v>
      </c>
      <c r="B2838" s="29" t="s">
        <v>3432</v>
      </c>
      <c r="C2838" s="49"/>
      <c r="D2838" s="49" t="s">
        <v>3438</v>
      </c>
      <c r="E2838" s="49" t="s">
        <v>56</v>
      </c>
      <c r="F2838" s="49"/>
      <c r="G2838" s="49"/>
    </row>
    <row r="2839" spans="1:7" ht="15.75" hidden="1" customHeight="1">
      <c r="A2839" s="31" t="s">
        <v>3431</v>
      </c>
      <c r="B2839" s="32" t="s">
        <v>3432</v>
      </c>
      <c r="C2839" s="46"/>
      <c r="D2839" s="46" t="s">
        <v>3439</v>
      </c>
      <c r="E2839" s="46" t="s">
        <v>56</v>
      </c>
      <c r="F2839" s="46"/>
      <c r="G2839" s="46"/>
    </row>
    <row r="2840" spans="1:7" ht="15.75" hidden="1" customHeight="1">
      <c r="A2840" s="28" t="s">
        <v>3431</v>
      </c>
      <c r="B2840" s="29" t="s">
        <v>3432</v>
      </c>
      <c r="C2840" s="49"/>
      <c r="D2840" s="49" t="s">
        <v>3440</v>
      </c>
      <c r="E2840" s="49" t="s">
        <v>56</v>
      </c>
      <c r="F2840" s="49"/>
      <c r="G2840" s="49"/>
    </row>
    <row r="2841" spans="1:7" ht="15.75" hidden="1" customHeight="1">
      <c r="A2841" s="31" t="s">
        <v>3431</v>
      </c>
      <c r="B2841" s="32" t="s">
        <v>3432</v>
      </c>
      <c r="C2841" s="46"/>
      <c r="D2841" s="46" t="s">
        <v>3441</v>
      </c>
      <c r="E2841" s="46" t="s">
        <v>56</v>
      </c>
      <c r="F2841" s="46"/>
      <c r="G2841" s="46"/>
    </row>
    <row r="2842" spans="1:7" ht="15.75" hidden="1" customHeight="1">
      <c r="A2842" s="28" t="s">
        <v>3431</v>
      </c>
      <c r="B2842" s="29" t="s">
        <v>3432</v>
      </c>
      <c r="C2842" s="49"/>
      <c r="D2842" s="49" t="s">
        <v>3442</v>
      </c>
      <c r="E2842" s="49" t="s">
        <v>56</v>
      </c>
      <c r="F2842" s="49"/>
      <c r="G2842" s="49"/>
    </row>
    <row r="2843" spans="1:7" ht="15.75" hidden="1" customHeight="1">
      <c r="A2843" s="31" t="s">
        <v>3431</v>
      </c>
      <c r="B2843" s="32" t="s">
        <v>3432</v>
      </c>
      <c r="C2843" s="46"/>
      <c r="D2843" s="46" t="s">
        <v>3443</v>
      </c>
      <c r="E2843" s="46" t="s">
        <v>56</v>
      </c>
      <c r="F2843" s="46"/>
      <c r="G2843" s="46"/>
    </row>
    <row r="2844" spans="1:7" ht="15.75" hidden="1" customHeight="1">
      <c r="A2844" s="28" t="s">
        <v>3431</v>
      </c>
      <c r="B2844" s="29" t="s">
        <v>3432</v>
      </c>
      <c r="C2844" s="49"/>
      <c r="D2844" s="49" t="s">
        <v>3444</v>
      </c>
      <c r="E2844" s="49" t="s">
        <v>56</v>
      </c>
      <c r="F2844" s="49"/>
      <c r="G2844" s="49"/>
    </row>
    <row r="2845" spans="1:7" ht="15.75" hidden="1" customHeight="1">
      <c r="A2845" s="31" t="s">
        <v>3431</v>
      </c>
      <c r="B2845" s="32" t="s">
        <v>3445</v>
      </c>
      <c r="C2845" s="46"/>
      <c r="D2845" s="46" t="s">
        <v>3446</v>
      </c>
      <c r="E2845" s="46" t="s">
        <v>56</v>
      </c>
      <c r="F2845" s="46"/>
      <c r="G2845" s="46"/>
    </row>
    <row r="2846" spans="1:7" ht="15.75" hidden="1" customHeight="1">
      <c r="A2846" s="28" t="s">
        <v>3431</v>
      </c>
      <c r="B2846" s="29" t="s">
        <v>3445</v>
      </c>
      <c r="C2846" s="49"/>
      <c r="D2846" s="49" t="s">
        <v>3447</v>
      </c>
      <c r="E2846" s="49" t="s">
        <v>56</v>
      </c>
      <c r="F2846" s="49"/>
      <c r="G2846" s="49"/>
    </row>
    <row r="2847" spans="1:7" ht="15.75" hidden="1" customHeight="1">
      <c r="A2847" s="31" t="s">
        <v>3448</v>
      </c>
      <c r="B2847" s="32" t="s">
        <v>3449</v>
      </c>
      <c r="C2847" s="46"/>
      <c r="D2847" s="46" t="s">
        <v>3450</v>
      </c>
      <c r="E2847" s="46" t="s">
        <v>56</v>
      </c>
      <c r="F2847" s="46"/>
      <c r="G2847" s="46"/>
    </row>
    <row r="2848" spans="1:7" ht="15.75" hidden="1" customHeight="1">
      <c r="A2848" s="28" t="s">
        <v>3448</v>
      </c>
      <c r="B2848" s="29" t="s">
        <v>3449</v>
      </c>
      <c r="C2848" s="49"/>
      <c r="D2848" s="49" t="s">
        <v>3451</v>
      </c>
      <c r="E2848" s="49" t="s">
        <v>56</v>
      </c>
      <c r="F2848" s="49"/>
      <c r="G2848" s="49"/>
    </row>
    <row r="2849" spans="1:7" ht="15.75" hidden="1" customHeight="1">
      <c r="A2849" s="31" t="s">
        <v>3448</v>
      </c>
      <c r="B2849" s="32" t="s">
        <v>3449</v>
      </c>
      <c r="C2849" s="46"/>
      <c r="D2849" s="46" t="s">
        <v>3452</v>
      </c>
      <c r="E2849" s="46" t="s">
        <v>56</v>
      </c>
      <c r="F2849" s="46"/>
      <c r="G2849" s="46"/>
    </row>
    <row r="2850" spans="1:7" ht="15.75" hidden="1" customHeight="1">
      <c r="A2850" s="28" t="s">
        <v>3448</v>
      </c>
      <c r="B2850" s="29" t="s">
        <v>3449</v>
      </c>
      <c r="C2850" s="49"/>
      <c r="D2850" s="49" t="s">
        <v>3453</v>
      </c>
      <c r="E2850" s="49" t="s">
        <v>56</v>
      </c>
      <c r="F2850" s="49"/>
      <c r="G2850" s="49"/>
    </row>
    <row r="2851" spans="1:7" ht="15.75" hidden="1" customHeight="1">
      <c r="A2851" s="31" t="s">
        <v>3448</v>
      </c>
      <c r="B2851" s="32" t="s">
        <v>3449</v>
      </c>
      <c r="C2851" s="46"/>
      <c r="D2851" s="46" t="s">
        <v>3454</v>
      </c>
      <c r="E2851" s="46" t="s">
        <v>56</v>
      </c>
      <c r="F2851" s="46"/>
      <c r="G2851" s="46"/>
    </row>
    <row r="2852" spans="1:7" ht="15.75" hidden="1" customHeight="1">
      <c r="A2852" s="28" t="s">
        <v>3448</v>
      </c>
      <c r="B2852" s="29" t="s">
        <v>3449</v>
      </c>
      <c r="C2852" s="49"/>
      <c r="D2852" s="49" t="s">
        <v>3455</v>
      </c>
      <c r="E2852" s="49" t="s">
        <v>56</v>
      </c>
      <c r="F2852" s="49"/>
      <c r="G2852" s="49"/>
    </row>
    <row r="2853" spans="1:7" ht="15.75" hidden="1" customHeight="1">
      <c r="A2853" s="31" t="s">
        <v>3448</v>
      </c>
      <c r="B2853" s="32" t="s">
        <v>3449</v>
      </c>
      <c r="C2853" s="46"/>
      <c r="D2853" s="46" t="s">
        <v>3456</v>
      </c>
      <c r="E2853" s="46" t="s">
        <v>56</v>
      </c>
      <c r="F2853" s="46"/>
      <c r="G2853" s="46"/>
    </row>
    <row r="2854" spans="1:7" ht="15.75" hidden="1" customHeight="1">
      <c r="A2854" s="28" t="s">
        <v>3448</v>
      </c>
      <c r="B2854" s="29" t="s">
        <v>3449</v>
      </c>
      <c r="C2854" s="49"/>
      <c r="D2854" s="49" t="s">
        <v>3457</v>
      </c>
      <c r="E2854" s="49" t="s">
        <v>56</v>
      </c>
      <c r="F2854" s="49"/>
      <c r="G2854" s="49"/>
    </row>
    <row r="2855" spans="1:7" ht="15.75" hidden="1" customHeight="1">
      <c r="A2855" s="31" t="s">
        <v>3448</v>
      </c>
      <c r="B2855" s="32" t="s">
        <v>3449</v>
      </c>
      <c r="C2855" s="46"/>
      <c r="D2855" s="72" t="s">
        <v>3458</v>
      </c>
      <c r="E2855" s="46" t="s">
        <v>56</v>
      </c>
      <c r="F2855" s="46"/>
      <c r="G2855" s="46"/>
    </row>
    <row r="2856" spans="1:7" ht="15.75" hidden="1" customHeight="1">
      <c r="A2856" s="28" t="s">
        <v>3448</v>
      </c>
      <c r="B2856" s="29" t="s">
        <v>3449</v>
      </c>
      <c r="C2856" s="49"/>
      <c r="D2856" s="49" t="s">
        <v>3459</v>
      </c>
      <c r="E2856" s="49" t="s">
        <v>56</v>
      </c>
      <c r="F2856" s="49"/>
      <c r="G2856" s="49"/>
    </row>
    <row r="2857" spans="1:7" ht="15.75" hidden="1" customHeight="1">
      <c r="A2857" s="31" t="s">
        <v>3448</v>
      </c>
      <c r="B2857" s="32" t="s">
        <v>3449</v>
      </c>
      <c r="C2857" s="46"/>
      <c r="D2857" s="46" t="s">
        <v>3460</v>
      </c>
      <c r="E2857" s="46" t="s">
        <v>56</v>
      </c>
      <c r="F2857" s="46"/>
      <c r="G2857" s="46"/>
    </row>
    <row r="2858" spans="1:7" ht="15.75" hidden="1" customHeight="1">
      <c r="A2858" s="28" t="s">
        <v>3448</v>
      </c>
      <c r="B2858" s="29" t="s">
        <v>3449</v>
      </c>
      <c r="C2858" s="49"/>
      <c r="D2858" s="49" t="s">
        <v>3461</v>
      </c>
      <c r="E2858" s="49" t="s">
        <v>56</v>
      </c>
      <c r="F2858" s="49"/>
      <c r="G2858" s="49"/>
    </row>
    <row r="2859" spans="1:7" ht="15.75" hidden="1" customHeight="1">
      <c r="A2859" s="31" t="s">
        <v>3462</v>
      </c>
      <c r="B2859" s="32" t="s">
        <v>3463</v>
      </c>
      <c r="C2859" s="46"/>
      <c r="D2859" s="46" t="s">
        <v>3464</v>
      </c>
      <c r="E2859" s="46" t="s">
        <v>56</v>
      </c>
      <c r="F2859" s="46"/>
      <c r="G2859" s="46"/>
    </row>
    <row r="2860" spans="1:7" ht="15.75" hidden="1" customHeight="1">
      <c r="A2860" s="28" t="s">
        <v>3462</v>
      </c>
      <c r="B2860" s="29" t="s">
        <v>380</v>
      </c>
      <c r="C2860" s="49"/>
      <c r="D2860" s="49" t="s">
        <v>3465</v>
      </c>
      <c r="E2860" s="49" t="s">
        <v>56</v>
      </c>
      <c r="F2860" s="49"/>
      <c r="G2860" s="49"/>
    </row>
    <row r="2861" spans="1:7" ht="15.75" hidden="1" customHeight="1">
      <c r="A2861" s="31" t="s">
        <v>3462</v>
      </c>
      <c r="B2861" s="32" t="s">
        <v>3463</v>
      </c>
      <c r="C2861" s="46"/>
      <c r="D2861" s="46" t="s">
        <v>3466</v>
      </c>
      <c r="E2861" s="46" t="s">
        <v>56</v>
      </c>
      <c r="F2861" s="46"/>
      <c r="G2861" s="46"/>
    </row>
    <row r="2862" spans="1:7" ht="15.75" hidden="1" customHeight="1">
      <c r="A2862" s="28" t="s">
        <v>3462</v>
      </c>
      <c r="B2862" s="29" t="s">
        <v>1169</v>
      </c>
      <c r="C2862" s="49"/>
      <c r="D2862" s="49" t="s">
        <v>3467</v>
      </c>
      <c r="E2862" s="49" t="s">
        <v>56</v>
      </c>
      <c r="F2862" s="49"/>
      <c r="G2862" s="49"/>
    </row>
    <row r="2863" spans="1:7" ht="15.75" hidden="1" customHeight="1">
      <c r="A2863" s="31" t="s">
        <v>3462</v>
      </c>
      <c r="B2863" s="32" t="s">
        <v>3463</v>
      </c>
      <c r="C2863" s="46"/>
      <c r="D2863" s="46" t="s">
        <v>3468</v>
      </c>
      <c r="E2863" s="46" t="s">
        <v>56</v>
      </c>
      <c r="F2863" s="46"/>
      <c r="G2863" s="46"/>
    </row>
    <row r="2864" spans="1:7" ht="15.75" hidden="1" customHeight="1">
      <c r="A2864" s="28" t="s">
        <v>3462</v>
      </c>
      <c r="B2864" s="29" t="s">
        <v>380</v>
      </c>
      <c r="C2864" s="49"/>
      <c r="D2864" s="49" t="s">
        <v>3469</v>
      </c>
      <c r="E2864" s="49" t="s">
        <v>56</v>
      </c>
      <c r="F2864" s="49"/>
      <c r="G2864" s="49"/>
    </row>
    <row r="2865" spans="1:7" ht="15.75" hidden="1" customHeight="1">
      <c r="A2865" s="31" t="s">
        <v>3462</v>
      </c>
      <c r="B2865" s="32" t="s">
        <v>3463</v>
      </c>
      <c r="C2865" s="46"/>
      <c r="D2865" s="46" t="s">
        <v>3470</v>
      </c>
      <c r="E2865" s="46" t="s">
        <v>56</v>
      </c>
      <c r="F2865" s="46"/>
      <c r="G2865" s="46"/>
    </row>
    <row r="2866" spans="1:7" ht="15.75" hidden="1" customHeight="1">
      <c r="A2866" s="28" t="s">
        <v>3462</v>
      </c>
      <c r="B2866" s="29" t="s">
        <v>3463</v>
      </c>
      <c r="C2866" s="49"/>
      <c r="D2866" s="49" t="s">
        <v>3471</v>
      </c>
      <c r="E2866" s="49" t="s">
        <v>56</v>
      </c>
      <c r="F2866" s="49"/>
      <c r="G2866" s="49"/>
    </row>
    <row r="2867" spans="1:7" ht="15.75" hidden="1" customHeight="1">
      <c r="A2867" s="31" t="s">
        <v>3462</v>
      </c>
      <c r="B2867" s="32" t="s">
        <v>3463</v>
      </c>
      <c r="C2867" s="46"/>
      <c r="D2867" s="46" t="s">
        <v>3472</v>
      </c>
      <c r="E2867" s="46" t="s">
        <v>56</v>
      </c>
      <c r="F2867" s="46"/>
      <c r="G2867" s="46"/>
    </row>
    <row r="2868" spans="1:7" ht="15.75" hidden="1" customHeight="1">
      <c r="A2868" s="28" t="s">
        <v>3462</v>
      </c>
      <c r="B2868" s="29" t="s">
        <v>3463</v>
      </c>
      <c r="C2868" s="49"/>
      <c r="D2868" s="49" t="s">
        <v>3473</v>
      </c>
      <c r="E2868" s="49" t="s">
        <v>56</v>
      </c>
      <c r="F2868" s="49"/>
      <c r="G2868" s="49"/>
    </row>
    <row r="2869" spans="1:7" ht="15.75" hidden="1" customHeight="1">
      <c r="A2869" s="31" t="s">
        <v>3474</v>
      </c>
      <c r="B2869" s="31" t="s">
        <v>2425</v>
      </c>
      <c r="C2869" s="76" t="s">
        <v>3475</v>
      </c>
      <c r="D2869" s="46" t="s">
        <v>3476</v>
      </c>
      <c r="E2869" s="46" t="s">
        <v>56</v>
      </c>
      <c r="F2869" s="46"/>
      <c r="G2869" s="46"/>
    </row>
    <row r="2870" spans="1:7" ht="15.75" hidden="1" customHeight="1">
      <c r="A2870" s="28" t="s">
        <v>3474</v>
      </c>
      <c r="B2870" s="28"/>
      <c r="C2870" s="67" t="s">
        <v>3477</v>
      </c>
      <c r="D2870" s="49" t="s">
        <v>3478</v>
      </c>
      <c r="E2870" s="49" t="s">
        <v>56</v>
      </c>
      <c r="F2870" s="49"/>
      <c r="G2870" s="49"/>
    </row>
    <row r="2871" spans="1:7" ht="15.75" hidden="1" customHeight="1">
      <c r="A2871" s="31" t="s">
        <v>3474</v>
      </c>
      <c r="B2871" s="31"/>
      <c r="C2871" s="76" t="s">
        <v>3479</v>
      </c>
      <c r="D2871" s="46" t="s">
        <v>3480</v>
      </c>
      <c r="E2871" s="46" t="s">
        <v>56</v>
      </c>
      <c r="F2871" s="46"/>
      <c r="G2871" s="46"/>
    </row>
    <row r="2872" spans="1:7" ht="15.75" hidden="1" customHeight="1">
      <c r="A2872" s="28" t="s">
        <v>3474</v>
      </c>
      <c r="B2872" s="28"/>
      <c r="C2872" s="67" t="s">
        <v>3481</v>
      </c>
      <c r="D2872" s="49" t="s">
        <v>3482</v>
      </c>
      <c r="E2872" s="49" t="s">
        <v>56</v>
      </c>
      <c r="F2872" s="49"/>
      <c r="G2872" s="49"/>
    </row>
    <row r="2873" spans="1:7" ht="15.75" hidden="1" customHeight="1">
      <c r="A2873" s="31" t="s">
        <v>3474</v>
      </c>
      <c r="B2873" s="31" t="s">
        <v>2425</v>
      </c>
      <c r="C2873" s="76" t="s">
        <v>3483</v>
      </c>
      <c r="D2873" s="46" t="s">
        <v>3484</v>
      </c>
      <c r="E2873" s="46" t="s">
        <v>56</v>
      </c>
      <c r="F2873" s="46"/>
      <c r="G2873" s="46"/>
    </row>
    <row r="2874" spans="1:7" ht="15.75" hidden="1" customHeight="1">
      <c r="A2874" s="28" t="s">
        <v>3474</v>
      </c>
      <c r="B2874" s="28" t="s">
        <v>2425</v>
      </c>
      <c r="C2874" s="67" t="s">
        <v>3485</v>
      </c>
      <c r="D2874" s="49" t="s">
        <v>3486</v>
      </c>
      <c r="E2874" s="49" t="s">
        <v>56</v>
      </c>
      <c r="F2874" s="49"/>
      <c r="G2874" s="49"/>
    </row>
    <row r="2875" spans="1:7" ht="15.75" hidden="1" customHeight="1">
      <c r="A2875" s="31" t="s">
        <v>3474</v>
      </c>
      <c r="B2875" s="31" t="s">
        <v>2425</v>
      </c>
      <c r="C2875" s="76" t="s">
        <v>3487</v>
      </c>
      <c r="D2875" s="46" t="s">
        <v>3488</v>
      </c>
      <c r="E2875" s="46" t="s">
        <v>56</v>
      </c>
      <c r="F2875" s="46"/>
      <c r="G2875" s="46"/>
    </row>
    <row r="2876" spans="1:7" ht="15.75" hidden="1" customHeight="1">
      <c r="A2876" s="28" t="s">
        <v>3474</v>
      </c>
      <c r="B2876" s="28" t="s">
        <v>2425</v>
      </c>
      <c r="C2876" s="67" t="s">
        <v>3489</v>
      </c>
      <c r="D2876" s="49" t="s">
        <v>3490</v>
      </c>
      <c r="E2876" s="49" t="s">
        <v>56</v>
      </c>
      <c r="F2876" s="49"/>
      <c r="G2876" s="49"/>
    </row>
    <row r="2877" spans="1:7" ht="15.75" hidden="1" customHeight="1">
      <c r="A2877" s="31" t="s">
        <v>3474</v>
      </c>
      <c r="B2877" s="31" t="s">
        <v>2425</v>
      </c>
      <c r="C2877" s="76" t="s">
        <v>3491</v>
      </c>
      <c r="D2877" s="46" t="s">
        <v>3492</v>
      </c>
      <c r="E2877" s="46" t="s">
        <v>56</v>
      </c>
      <c r="F2877" s="46"/>
      <c r="G2877" s="46"/>
    </row>
    <row r="2878" spans="1:7" ht="15.75" hidden="1" customHeight="1">
      <c r="A2878" s="28" t="s">
        <v>3474</v>
      </c>
      <c r="B2878" s="28" t="s">
        <v>2425</v>
      </c>
      <c r="C2878" s="67" t="s">
        <v>3493</v>
      </c>
      <c r="D2878" s="49" t="s">
        <v>3494</v>
      </c>
      <c r="E2878" s="49" t="s">
        <v>56</v>
      </c>
      <c r="F2878" s="49"/>
      <c r="G2878" s="49"/>
    </row>
    <row r="2879" spans="1:7" ht="15.75" hidden="1" customHeight="1">
      <c r="A2879" s="31" t="s">
        <v>3474</v>
      </c>
      <c r="B2879" s="31" t="s">
        <v>2425</v>
      </c>
      <c r="C2879" s="76" t="s">
        <v>3495</v>
      </c>
      <c r="D2879" s="46" t="s">
        <v>3496</v>
      </c>
      <c r="E2879" s="46" t="s">
        <v>56</v>
      </c>
      <c r="F2879" s="46"/>
      <c r="G2879" s="46"/>
    </row>
    <row r="2880" spans="1:7" ht="15.75" hidden="1" customHeight="1">
      <c r="A2880" s="28" t="s">
        <v>3474</v>
      </c>
      <c r="B2880" s="28" t="s">
        <v>2425</v>
      </c>
      <c r="C2880" s="67" t="s">
        <v>3497</v>
      </c>
      <c r="D2880" s="49" t="s">
        <v>3498</v>
      </c>
      <c r="E2880" s="49" t="s">
        <v>56</v>
      </c>
      <c r="F2880" s="49"/>
      <c r="G2880" s="49"/>
    </row>
    <row r="2881" spans="1:7" ht="15.75" hidden="1" customHeight="1">
      <c r="A2881" s="31" t="s">
        <v>3474</v>
      </c>
      <c r="B2881" s="31" t="s">
        <v>2425</v>
      </c>
      <c r="C2881" s="76" t="s">
        <v>3499</v>
      </c>
      <c r="D2881" s="46" t="s">
        <v>3500</v>
      </c>
      <c r="E2881" s="46" t="s">
        <v>56</v>
      </c>
      <c r="F2881" s="46"/>
      <c r="G2881" s="46"/>
    </row>
    <row r="2882" spans="1:7" ht="15.75" hidden="1" customHeight="1">
      <c r="A2882" s="28" t="s">
        <v>3474</v>
      </c>
      <c r="B2882" s="28" t="s">
        <v>2425</v>
      </c>
      <c r="C2882" s="67" t="s">
        <v>3501</v>
      </c>
      <c r="D2882" s="49" t="s">
        <v>3502</v>
      </c>
      <c r="E2882" s="49" t="s">
        <v>56</v>
      </c>
      <c r="F2882" s="49"/>
      <c r="G2882" s="49"/>
    </row>
    <row r="2883" spans="1:7" ht="15.75" hidden="1" customHeight="1">
      <c r="A2883" s="31" t="s">
        <v>3474</v>
      </c>
      <c r="B2883" s="31" t="s">
        <v>2425</v>
      </c>
      <c r="C2883" s="46" t="s">
        <v>3503</v>
      </c>
      <c r="D2883" s="46" t="s">
        <v>3504</v>
      </c>
      <c r="E2883" s="46" t="s">
        <v>56</v>
      </c>
      <c r="F2883" s="46"/>
      <c r="G2883" s="46"/>
    </row>
    <row r="2884" spans="1:7" ht="15.75" hidden="1" customHeight="1">
      <c r="A2884" s="28" t="s">
        <v>3474</v>
      </c>
      <c r="B2884" s="28" t="s">
        <v>2425</v>
      </c>
      <c r="C2884" s="49" t="s">
        <v>3505</v>
      </c>
      <c r="D2884" s="49" t="s">
        <v>3506</v>
      </c>
      <c r="E2884" s="49" t="s">
        <v>56</v>
      </c>
      <c r="F2884" s="49"/>
      <c r="G2884" s="49"/>
    </row>
    <row r="2885" spans="1:7" ht="15.75" hidden="1" customHeight="1">
      <c r="A2885" s="31" t="s">
        <v>3474</v>
      </c>
      <c r="B2885" s="31" t="s">
        <v>3507</v>
      </c>
      <c r="C2885" s="46" t="s">
        <v>3508</v>
      </c>
      <c r="D2885" s="46" t="s">
        <v>3509</v>
      </c>
      <c r="E2885" s="46" t="s">
        <v>56</v>
      </c>
      <c r="F2885" s="46"/>
      <c r="G2885" s="46"/>
    </row>
    <row r="2886" spans="1:7" ht="15.75" hidden="1" customHeight="1">
      <c r="A2886" s="28" t="s">
        <v>3474</v>
      </c>
      <c r="B2886" s="28" t="s">
        <v>3510</v>
      </c>
      <c r="C2886" s="49" t="s">
        <v>3511</v>
      </c>
      <c r="D2886" s="49" t="s">
        <v>3512</v>
      </c>
      <c r="E2886" s="49" t="s">
        <v>56</v>
      </c>
      <c r="F2886" s="49"/>
      <c r="G2886" s="49"/>
    </row>
    <row r="2887" spans="1:7" ht="15.75" hidden="1" customHeight="1">
      <c r="A2887" s="31" t="s">
        <v>3474</v>
      </c>
      <c r="B2887" s="31" t="s">
        <v>3510</v>
      </c>
      <c r="C2887" s="46" t="s">
        <v>3513</v>
      </c>
      <c r="D2887" s="46" t="s">
        <v>3514</v>
      </c>
      <c r="E2887" s="46" t="s">
        <v>56</v>
      </c>
      <c r="F2887" s="46"/>
      <c r="G2887" s="46"/>
    </row>
    <row r="2888" spans="1:7" ht="15.75" hidden="1" customHeight="1">
      <c r="A2888" s="28" t="s">
        <v>3474</v>
      </c>
      <c r="B2888" s="28" t="s">
        <v>3510</v>
      </c>
      <c r="C2888" s="49" t="s">
        <v>3515</v>
      </c>
      <c r="D2888" s="49" t="s">
        <v>3516</v>
      </c>
      <c r="E2888" s="49" t="s">
        <v>56</v>
      </c>
      <c r="F2888" s="49"/>
      <c r="G2888" s="49"/>
    </row>
    <row r="2889" spans="1:7" ht="15.75" hidden="1" customHeight="1">
      <c r="A2889" s="31" t="s">
        <v>3474</v>
      </c>
      <c r="B2889" s="31" t="s">
        <v>3510</v>
      </c>
      <c r="C2889" s="46" t="s">
        <v>3517</v>
      </c>
      <c r="D2889" s="46" t="s">
        <v>3518</v>
      </c>
      <c r="E2889" s="46" t="s">
        <v>56</v>
      </c>
      <c r="F2889" s="46"/>
      <c r="G2889" s="46"/>
    </row>
    <row r="2890" spans="1:7" ht="15.75" hidden="1" customHeight="1">
      <c r="A2890" s="28" t="s">
        <v>3474</v>
      </c>
      <c r="B2890" s="28" t="s">
        <v>3510</v>
      </c>
      <c r="C2890" s="49" t="s">
        <v>3519</v>
      </c>
      <c r="D2890" s="49" t="s">
        <v>3520</v>
      </c>
      <c r="E2890" s="49" t="s">
        <v>56</v>
      </c>
      <c r="F2890" s="49"/>
      <c r="G2890" s="49"/>
    </row>
    <row r="2891" spans="1:7" ht="15.75" hidden="1" customHeight="1">
      <c r="A2891" s="31" t="s">
        <v>3474</v>
      </c>
      <c r="B2891" s="31" t="s">
        <v>3510</v>
      </c>
      <c r="C2891" s="46" t="s">
        <v>3521</v>
      </c>
      <c r="D2891" s="46" t="s">
        <v>3522</v>
      </c>
      <c r="E2891" s="46" t="s">
        <v>56</v>
      </c>
      <c r="F2891" s="46"/>
      <c r="G2891" s="46"/>
    </row>
    <row r="2892" spans="1:7" ht="15.75" hidden="1" customHeight="1">
      <c r="A2892" s="28" t="s">
        <v>3474</v>
      </c>
      <c r="B2892" s="28" t="s">
        <v>3510</v>
      </c>
      <c r="C2892" s="49" t="s">
        <v>3523</v>
      </c>
      <c r="D2892" s="49" t="s">
        <v>3524</v>
      </c>
      <c r="E2892" s="49" t="s">
        <v>56</v>
      </c>
      <c r="F2892" s="49"/>
      <c r="G2892" s="49"/>
    </row>
    <row r="2893" spans="1:7" ht="15.75" hidden="1" customHeight="1">
      <c r="A2893" s="31" t="s">
        <v>3474</v>
      </c>
      <c r="B2893" s="31" t="s">
        <v>3510</v>
      </c>
      <c r="C2893" s="46" t="s">
        <v>3525</v>
      </c>
      <c r="D2893" s="46" t="s">
        <v>3526</v>
      </c>
      <c r="E2893" s="46" t="s">
        <v>56</v>
      </c>
      <c r="F2893" s="46"/>
      <c r="G2893" s="46"/>
    </row>
    <row r="2894" spans="1:7" ht="15.75" hidden="1" customHeight="1">
      <c r="A2894" s="28" t="s">
        <v>3474</v>
      </c>
      <c r="B2894" s="28" t="s">
        <v>3510</v>
      </c>
      <c r="C2894" s="49" t="s">
        <v>3527</v>
      </c>
      <c r="D2894" s="49" t="s">
        <v>3528</v>
      </c>
      <c r="E2894" s="49" t="s">
        <v>56</v>
      </c>
      <c r="F2894" s="49"/>
      <c r="G2894" s="49"/>
    </row>
    <row r="2895" spans="1:7" ht="15.75" hidden="1" customHeight="1">
      <c r="A2895" s="31" t="s">
        <v>3474</v>
      </c>
      <c r="B2895" s="31" t="s">
        <v>3529</v>
      </c>
      <c r="C2895" s="46" t="s">
        <v>3530</v>
      </c>
      <c r="D2895" s="46" t="s">
        <v>3531</v>
      </c>
      <c r="E2895" s="46" t="s">
        <v>56</v>
      </c>
      <c r="F2895" s="46"/>
      <c r="G2895" s="46"/>
    </row>
    <row r="2896" spans="1:7" ht="15.75" hidden="1" customHeight="1">
      <c r="A2896" s="28" t="s">
        <v>3474</v>
      </c>
      <c r="B2896" s="28" t="s">
        <v>3529</v>
      </c>
      <c r="C2896" s="49" t="s">
        <v>3532</v>
      </c>
      <c r="D2896" s="49" t="s">
        <v>3533</v>
      </c>
      <c r="E2896" s="49" t="s">
        <v>56</v>
      </c>
      <c r="F2896" s="49"/>
      <c r="G2896" s="49"/>
    </row>
    <row r="2897" spans="1:7" ht="15.75" hidden="1" customHeight="1">
      <c r="A2897" s="31" t="s">
        <v>3474</v>
      </c>
      <c r="B2897" s="31" t="s">
        <v>3529</v>
      </c>
      <c r="C2897" s="46" t="s">
        <v>3534</v>
      </c>
      <c r="D2897" s="46" t="s">
        <v>3535</v>
      </c>
      <c r="E2897" s="46" t="s">
        <v>56</v>
      </c>
      <c r="F2897" s="46"/>
      <c r="G2897" s="46"/>
    </row>
    <row r="2898" spans="1:7" ht="15.75" hidden="1" customHeight="1">
      <c r="A2898" s="28" t="s">
        <v>3474</v>
      </c>
      <c r="B2898" s="28" t="s">
        <v>3529</v>
      </c>
      <c r="C2898" s="49" t="s">
        <v>3536</v>
      </c>
      <c r="D2898" s="49" t="s">
        <v>3537</v>
      </c>
      <c r="E2898" s="49" t="s">
        <v>56</v>
      </c>
      <c r="F2898" s="49"/>
      <c r="G2898" s="49"/>
    </row>
    <row r="2899" spans="1:7" ht="15.75" hidden="1" customHeight="1">
      <c r="A2899" s="31" t="s">
        <v>3474</v>
      </c>
      <c r="B2899" s="31" t="s">
        <v>3529</v>
      </c>
      <c r="C2899" s="46" t="s">
        <v>3538</v>
      </c>
      <c r="D2899" s="46" t="s">
        <v>3539</v>
      </c>
      <c r="E2899" s="46" t="s">
        <v>56</v>
      </c>
      <c r="F2899" s="46"/>
      <c r="G2899" s="46"/>
    </row>
    <row r="2900" spans="1:7" ht="15.75" hidden="1" customHeight="1">
      <c r="A2900" s="28" t="s">
        <v>3474</v>
      </c>
      <c r="B2900" s="28" t="s">
        <v>3529</v>
      </c>
      <c r="C2900" s="49" t="s">
        <v>3540</v>
      </c>
      <c r="D2900" s="49" t="s">
        <v>3541</v>
      </c>
      <c r="E2900" s="49" t="s">
        <v>56</v>
      </c>
      <c r="F2900" s="49"/>
      <c r="G2900" s="49"/>
    </row>
    <row r="2901" spans="1:7" ht="15.75" hidden="1" customHeight="1">
      <c r="A2901" s="31" t="s">
        <v>3474</v>
      </c>
      <c r="B2901" s="31" t="s">
        <v>3542</v>
      </c>
      <c r="C2901" s="46" t="s">
        <v>3543</v>
      </c>
      <c r="D2901" s="46" t="s">
        <v>3544</v>
      </c>
      <c r="E2901" s="46" t="s">
        <v>56</v>
      </c>
      <c r="F2901" s="46"/>
      <c r="G2901" s="46"/>
    </row>
    <row r="2902" spans="1:7" ht="15.75" hidden="1" customHeight="1">
      <c r="A2902" s="28" t="s">
        <v>3474</v>
      </c>
      <c r="B2902" s="28" t="s">
        <v>3545</v>
      </c>
      <c r="C2902" s="49" t="s">
        <v>3546</v>
      </c>
      <c r="D2902" s="49" t="s">
        <v>3547</v>
      </c>
      <c r="E2902" s="49" t="s">
        <v>56</v>
      </c>
      <c r="F2902" s="49"/>
      <c r="G2902" s="49"/>
    </row>
    <row r="2903" spans="1:7" ht="15.75" hidden="1" customHeight="1">
      <c r="A2903" s="31" t="s">
        <v>3474</v>
      </c>
      <c r="B2903" s="31" t="s">
        <v>3545</v>
      </c>
      <c r="C2903" s="46" t="s">
        <v>3548</v>
      </c>
      <c r="D2903" s="46" t="s">
        <v>3549</v>
      </c>
      <c r="E2903" s="46" t="s">
        <v>56</v>
      </c>
      <c r="F2903" s="46"/>
      <c r="G2903" s="46"/>
    </row>
    <row r="2904" spans="1:7" ht="15.75" hidden="1" customHeight="1">
      <c r="A2904" s="28" t="s">
        <v>3474</v>
      </c>
      <c r="B2904" s="28" t="s">
        <v>3545</v>
      </c>
      <c r="C2904" s="49" t="s">
        <v>3550</v>
      </c>
      <c r="D2904" s="49" t="s">
        <v>3551</v>
      </c>
      <c r="E2904" s="49" t="s">
        <v>56</v>
      </c>
      <c r="F2904" s="49"/>
      <c r="G2904" s="49"/>
    </row>
    <row r="2905" spans="1:7" ht="15.75" hidden="1" customHeight="1">
      <c r="A2905" s="31" t="s">
        <v>3474</v>
      </c>
      <c r="B2905" s="31" t="s">
        <v>3545</v>
      </c>
      <c r="C2905" s="46" t="s">
        <v>3552</v>
      </c>
      <c r="D2905" s="46" t="s">
        <v>3553</v>
      </c>
      <c r="E2905" s="46" t="s">
        <v>56</v>
      </c>
      <c r="F2905" s="46"/>
      <c r="G2905" s="46"/>
    </row>
    <row r="2906" spans="1:7" ht="15.75" hidden="1" customHeight="1">
      <c r="A2906" s="28" t="s">
        <v>3474</v>
      </c>
      <c r="B2906" s="28" t="s">
        <v>3545</v>
      </c>
      <c r="C2906" s="49" t="s">
        <v>3554</v>
      </c>
      <c r="D2906" s="49" t="s">
        <v>3555</v>
      </c>
      <c r="E2906" s="49" t="s">
        <v>56</v>
      </c>
      <c r="F2906" s="49"/>
      <c r="G2906" s="49"/>
    </row>
    <row r="2907" spans="1:7" ht="15.75" hidden="1" customHeight="1">
      <c r="A2907" s="31" t="s">
        <v>3474</v>
      </c>
      <c r="B2907" s="31" t="s">
        <v>3545</v>
      </c>
      <c r="C2907" s="46" t="s">
        <v>3556</v>
      </c>
      <c r="D2907" s="46" t="s">
        <v>3557</v>
      </c>
      <c r="E2907" s="46" t="s">
        <v>56</v>
      </c>
      <c r="F2907" s="46"/>
      <c r="G2907" s="46"/>
    </row>
    <row r="2908" spans="1:7" ht="15.75" hidden="1" customHeight="1">
      <c r="A2908" s="28" t="s">
        <v>3474</v>
      </c>
      <c r="B2908" s="28" t="s">
        <v>3558</v>
      </c>
      <c r="C2908" s="49" t="s">
        <v>3559</v>
      </c>
      <c r="D2908" s="49" t="s">
        <v>3560</v>
      </c>
      <c r="E2908" s="49" t="s">
        <v>56</v>
      </c>
      <c r="F2908" s="49"/>
      <c r="G2908" s="49"/>
    </row>
    <row r="2909" spans="1:7" ht="15.75" hidden="1" customHeight="1">
      <c r="A2909" s="31" t="s">
        <v>3474</v>
      </c>
      <c r="B2909" s="31" t="s">
        <v>3561</v>
      </c>
      <c r="C2909" s="46" t="s">
        <v>3562</v>
      </c>
      <c r="D2909" s="46" t="s">
        <v>3563</v>
      </c>
      <c r="E2909" s="46" t="s">
        <v>56</v>
      </c>
      <c r="F2909" s="46"/>
      <c r="G2909" s="46"/>
    </row>
    <row r="2910" spans="1:7" ht="15.75" hidden="1" customHeight="1">
      <c r="A2910" s="28" t="s">
        <v>3474</v>
      </c>
      <c r="B2910" s="28" t="s">
        <v>3561</v>
      </c>
      <c r="C2910" s="49" t="s">
        <v>3564</v>
      </c>
      <c r="D2910" s="49" t="s">
        <v>3565</v>
      </c>
      <c r="E2910" s="49" t="s">
        <v>56</v>
      </c>
      <c r="F2910" s="49"/>
      <c r="G2910" s="49"/>
    </row>
    <row r="2911" spans="1:7" ht="15.75" hidden="1" customHeight="1">
      <c r="A2911" s="31" t="s">
        <v>3474</v>
      </c>
      <c r="B2911" s="31" t="s">
        <v>3558</v>
      </c>
      <c r="C2911" s="46" t="s">
        <v>3566</v>
      </c>
      <c r="D2911" s="46" t="s">
        <v>3567</v>
      </c>
      <c r="E2911" s="46" t="s">
        <v>56</v>
      </c>
      <c r="F2911" s="46"/>
      <c r="G2911" s="46"/>
    </row>
    <row r="2912" spans="1:7" ht="15.75" hidden="1" customHeight="1">
      <c r="A2912" s="28" t="s">
        <v>3474</v>
      </c>
      <c r="B2912" s="28" t="s">
        <v>3558</v>
      </c>
      <c r="C2912" s="49" t="s">
        <v>3568</v>
      </c>
      <c r="D2912" s="49" t="s">
        <v>3569</v>
      </c>
      <c r="E2912" s="49" t="s">
        <v>56</v>
      </c>
      <c r="F2912" s="49"/>
      <c r="G2912" s="49"/>
    </row>
    <row r="2913" spans="1:7" ht="15.75" hidden="1" customHeight="1">
      <c r="A2913" s="31" t="s">
        <v>3474</v>
      </c>
      <c r="B2913" s="31" t="s">
        <v>3558</v>
      </c>
      <c r="C2913" s="46" t="s">
        <v>3570</v>
      </c>
      <c r="D2913" s="46" t="s">
        <v>3571</v>
      </c>
      <c r="E2913" s="46" t="s">
        <v>56</v>
      </c>
      <c r="F2913" s="46"/>
      <c r="G2913" s="46"/>
    </row>
    <row r="2914" spans="1:7" ht="15.75" hidden="1" customHeight="1">
      <c r="A2914" s="28" t="s">
        <v>3474</v>
      </c>
      <c r="B2914" s="28" t="s">
        <v>3529</v>
      </c>
      <c r="C2914" s="49" t="s">
        <v>3572</v>
      </c>
      <c r="D2914" s="49" t="s">
        <v>3573</v>
      </c>
      <c r="E2914" s="49" t="s">
        <v>56</v>
      </c>
      <c r="F2914" s="49"/>
      <c r="G2914" s="49"/>
    </row>
    <row r="2915" spans="1:7" ht="15.75" hidden="1" customHeight="1">
      <c r="A2915" s="31" t="s">
        <v>3474</v>
      </c>
      <c r="B2915" s="31" t="s">
        <v>3529</v>
      </c>
      <c r="C2915" s="46" t="s">
        <v>3574</v>
      </c>
      <c r="D2915" s="46" t="s">
        <v>3575</v>
      </c>
      <c r="E2915" s="46" t="s">
        <v>56</v>
      </c>
      <c r="F2915" s="46"/>
      <c r="G2915" s="46"/>
    </row>
    <row r="2916" spans="1:7" ht="15.75" hidden="1" customHeight="1">
      <c r="A2916" s="28" t="s">
        <v>3474</v>
      </c>
      <c r="B2916" s="28" t="s">
        <v>3576</v>
      </c>
      <c r="C2916" s="49" t="s">
        <v>3577</v>
      </c>
      <c r="D2916" s="49" t="s">
        <v>3578</v>
      </c>
      <c r="E2916" s="49" t="s">
        <v>56</v>
      </c>
      <c r="F2916" s="49"/>
      <c r="G2916" s="49"/>
    </row>
    <row r="2917" spans="1:7" ht="15.75" hidden="1" customHeight="1">
      <c r="A2917" s="31" t="s">
        <v>3474</v>
      </c>
      <c r="B2917" s="31" t="s">
        <v>3576</v>
      </c>
      <c r="C2917" s="46" t="s">
        <v>3579</v>
      </c>
      <c r="D2917" s="46" t="s">
        <v>3580</v>
      </c>
      <c r="E2917" s="46" t="s">
        <v>56</v>
      </c>
      <c r="F2917" s="46"/>
      <c r="G2917" s="46"/>
    </row>
    <row r="2918" spans="1:7" ht="15.75" hidden="1" customHeight="1">
      <c r="A2918" s="28" t="s">
        <v>3474</v>
      </c>
      <c r="B2918" s="28" t="s">
        <v>3576</v>
      </c>
      <c r="C2918" s="49" t="s">
        <v>3581</v>
      </c>
      <c r="D2918" s="49" t="s">
        <v>3582</v>
      </c>
      <c r="E2918" s="49" t="s">
        <v>56</v>
      </c>
      <c r="F2918" s="49"/>
      <c r="G2918" s="49"/>
    </row>
    <row r="2919" spans="1:7" ht="15.75" hidden="1" customHeight="1">
      <c r="A2919" s="31" t="s">
        <v>3474</v>
      </c>
      <c r="B2919" s="31" t="s">
        <v>3576</v>
      </c>
      <c r="C2919" s="46" t="s">
        <v>3583</v>
      </c>
      <c r="D2919" s="46" t="s">
        <v>3584</v>
      </c>
      <c r="E2919" s="46" t="s">
        <v>56</v>
      </c>
      <c r="F2919" s="46"/>
      <c r="G2919" s="46"/>
    </row>
    <row r="2920" spans="1:7" ht="15.75" hidden="1" customHeight="1">
      <c r="A2920" s="28" t="s">
        <v>3474</v>
      </c>
      <c r="B2920" s="28" t="s">
        <v>3585</v>
      </c>
      <c r="C2920" s="49" t="s">
        <v>3586</v>
      </c>
      <c r="D2920" s="49" t="s">
        <v>3587</v>
      </c>
      <c r="E2920" s="49" t="s">
        <v>56</v>
      </c>
      <c r="F2920" s="49"/>
      <c r="G2920" s="49"/>
    </row>
    <row r="2921" spans="1:7" ht="15.75" hidden="1" customHeight="1">
      <c r="A2921" s="31" t="s">
        <v>3474</v>
      </c>
      <c r="B2921" s="31" t="s">
        <v>3585</v>
      </c>
      <c r="C2921" s="46" t="s">
        <v>3588</v>
      </c>
      <c r="D2921" s="46" t="s">
        <v>3589</v>
      </c>
      <c r="E2921" s="46" t="s">
        <v>56</v>
      </c>
      <c r="F2921" s="46"/>
      <c r="G2921" s="46"/>
    </row>
    <row r="2922" spans="1:7" ht="15.75" hidden="1" customHeight="1">
      <c r="A2922" s="28" t="s">
        <v>3474</v>
      </c>
      <c r="B2922" s="28" t="s">
        <v>3585</v>
      </c>
      <c r="C2922" s="49" t="s">
        <v>3590</v>
      </c>
      <c r="D2922" s="49" t="s">
        <v>3591</v>
      </c>
      <c r="E2922" s="49" t="s">
        <v>56</v>
      </c>
      <c r="F2922" s="49"/>
      <c r="G2922" s="49"/>
    </row>
    <row r="2923" spans="1:7" ht="15.75" hidden="1" customHeight="1">
      <c r="A2923" s="31" t="s">
        <v>3474</v>
      </c>
      <c r="B2923" s="31" t="s">
        <v>3592</v>
      </c>
      <c r="C2923" s="46" t="s">
        <v>3593</v>
      </c>
      <c r="D2923" s="46" t="s">
        <v>3594</v>
      </c>
      <c r="E2923" s="46" t="s">
        <v>56</v>
      </c>
      <c r="F2923" s="46"/>
      <c r="G2923" s="46"/>
    </row>
    <row r="2924" spans="1:7" ht="15.75" hidden="1" customHeight="1">
      <c r="A2924" s="28" t="s">
        <v>3474</v>
      </c>
      <c r="B2924" s="28" t="s">
        <v>3507</v>
      </c>
      <c r="C2924" s="49" t="s">
        <v>3595</v>
      </c>
      <c r="D2924" s="49" t="s">
        <v>3596</v>
      </c>
      <c r="E2924" s="49" t="s">
        <v>56</v>
      </c>
      <c r="F2924" s="49"/>
      <c r="G2924" s="49"/>
    </row>
    <row r="2925" spans="1:7" ht="15.75" hidden="1" customHeight="1">
      <c r="A2925" s="31" t="s">
        <v>3474</v>
      </c>
      <c r="B2925" s="31" t="s">
        <v>3507</v>
      </c>
      <c r="C2925" s="46" t="s">
        <v>3597</v>
      </c>
      <c r="D2925" s="46" t="s">
        <v>3598</v>
      </c>
      <c r="E2925" s="46" t="s">
        <v>56</v>
      </c>
      <c r="F2925" s="46"/>
      <c r="G2925" s="46"/>
    </row>
    <row r="2926" spans="1:7" ht="15.75" hidden="1" customHeight="1">
      <c r="A2926" s="83" t="s">
        <v>3474</v>
      </c>
      <c r="B2926" s="28" t="s">
        <v>3507</v>
      </c>
      <c r="C2926" s="49" t="s">
        <v>3599</v>
      </c>
      <c r="D2926" s="49" t="s">
        <v>3600</v>
      </c>
      <c r="E2926" s="49" t="s">
        <v>56</v>
      </c>
      <c r="F2926" s="49"/>
      <c r="G2926" s="49"/>
    </row>
    <row r="2927" spans="1:7" ht="15.75" hidden="1" customHeight="1">
      <c r="A2927" s="31" t="s">
        <v>3601</v>
      </c>
      <c r="B2927" s="32" t="s">
        <v>2967</v>
      </c>
      <c r="C2927" s="46" t="s">
        <v>3602</v>
      </c>
      <c r="D2927" s="46" t="s">
        <v>3603</v>
      </c>
      <c r="E2927" s="46" t="s">
        <v>56</v>
      </c>
      <c r="F2927" s="46"/>
      <c r="G2927" s="46"/>
    </row>
    <row r="2928" spans="1:7" ht="15.75" hidden="1" customHeight="1">
      <c r="A2928" s="28" t="s">
        <v>3601</v>
      </c>
      <c r="B2928" s="66" t="s">
        <v>1025</v>
      </c>
      <c r="C2928" s="69" t="s">
        <v>3604</v>
      </c>
      <c r="D2928" s="49" t="s">
        <v>3605</v>
      </c>
      <c r="E2928" s="49" t="s">
        <v>56</v>
      </c>
      <c r="F2928" s="49"/>
      <c r="G2928" s="49"/>
    </row>
    <row r="2929" spans="1:7" ht="15.75" hidden="1" customHeight="1">
      <c r="A2929" s="31" t="s">
        <v>3606</v>
      </c>
      <c r="B2929" s="32" t="s">
        <v>3607</v>
      </c>
      <c r="C2929" s="46"/>
      <c r="D2929" s="46" t="s">
        <v>3608</v>
      </c>
      <c r="E2929" s="46" t="s">
        <v>56</v>
      </c>
      <c r="F2929" s="46"/>
      <c r="G2929" s="46"/>
    </row>
    <row r="2930" spans="1:7" ht="15.75" hidden="1" customHeight="1">
      <c r="A2930" s="28" t="s">
        <v>3606</v>
      </c>
      <c r="B2930" s="29" t="s">
        <v>3607</v>
      </c>
      <c r="C2930" s="49"/>
      <c r="D2930" s="49" t="s">
        <v>3609</v>
      </c>
      <c r="E2930" s="49" t="s">
        <v>56</v>
      </c>
      <c r="F2930" s="49"/>
      <c r="G2930" s="49"/>
    </row>
    <row r="2931" spans="1:7" ht="15.75" hidden="1" customHeight="1">
      <c r="A2931" s="31" t="s">
        <v>3606</v>
      </c>
      <c r="B2931" s="32" t="s">
        <v>3610</v>
      </c>
      <c r="C2931" s="46"/>
      <c r="D2931" s="46" t="s">
        <v>3611</v>
      </c>
      <c r="E2931" s="46" t="s">
        <v>56</v>
      </c>
      <c r="F2931" s="46"/>
      <c r="G2931" s="46"/>
    </row>
    <row r="2932" spans="1:7" ht="15.75" hidden="1" customHeight="1">
      <c r="A2932" s="28" t="s">
        <v>3606</v>
      </c>
      <c r="B2932" s="29" t="s">
        <v>3610</v>
      </c>
      <c r="C2932" s="49"/>
      <c r="D2932" s="49" t="s">
        <v>3612</v>
      </c>
      <c r="E2932" s="49" t="s">
        <v>56</v>
      </c>
      <c r="F2932" s="49"/>
      <c r="G2932" s="49"/>
    </row>
    <row r="2933" spans="1:7" ht="15.75" hidden="1" customHeight="1">
      <c r="A2933" s="31" t="s">
        <v>3606</v>
      </c>
      <c r="B2933" s="32" t="s">
        <v>3610</v>
      </c>
      <c r="C2933" s="46"/>
      <c r="D2933" s="46" t="s">
        <v>3613</v>
      </c>
      <c r="E2933" s="46" t="s">
        <v>56</v>
      </c>
      <c r="F2933" s="46"/>
      <c r="G2933" s="46"/>
    </row>
    <row r="2934" spans="1:7" ht="15.75" hidden="1" customHeight="1">
      <c r="A2934" s="28" t="s">
        <v>3606</v>
      </c>
      <c r="B2934" s="29" t="s">
        <v>3614</v>
      </c>
      <c r="C2934" s="49"/>
      <c r="D2934" s="49" t="s">
        <v>3615</v>
      </c>
      <c r="E2934" s="49" t="s">
        <v>56</v>
      </c>
      <c r="F2934" s="49"/>
      <c r="G2934" s="49"/>
    </row>
    <row r="2935" spans="1:7" ht="15.75" hidden="1" customHeight="1">
      <c r="A2935" s="31" t="s">
        <v>3606</v>
      </c>
      <c r="B2935" s="32" t="s">
        <v>3614</v>
      </c>
      <c r="C2935" s="46"/>
      <c r="D2935" s="46" t="s">
        <v>3616</v>
      </c>
      <c r="E2935" s="46" t="s">
        <v>56</v>
      </c>
      <c r="F2935" s="46"/>
      <c r="G2935" s="46"/>
    </row>
    <row r="2936" spans="1:7" ht="15.75" hidden="1" customHeight="1">
      <c r="A2936" s="28" t="s">
        <v>3606</v>
      </c>
      <c r="B2936" s="29" t="s">
        <v>3614</v>
      </c>
      <c r="C2936" s="49"/>
      <c r="D2936" s="49" t="s">
        <v>3617</v>
      </c>
      <c r="E2936" s="49" t="s">
        <v>56</v>
      </c>
      <c r="F2936" s="49"/>
      <c r="G2936" s="49"/>
    </row>
    <row r="2937" spans="1:7" ht="15.75" hidden="1" customHeight="1">
      <c r="A2937" s="31" t="s">
        <v>3606</v>
      </c>
      <c r="B2937" s="32" t="s">
        <v>3610</v>
      </c>
      <c r="C2937" s="46"/>
      <c r="D2937" s="46" t="s">
        <v>3618</v>
      </c>
      <c r="E2937" s="46" t="s">
        <v>56</v>
      </c>
      <c r="F2937" s="46"/>
      <c r="G2937" s="46"/>
    </row>
    <row r="2938" spans="1:7" ht="15.75" hidden="1" customHeight="1">
      <c r="A2938" s="28" t="s">
        <v>3606</v>
      </c>
      <c r="B2938" s="29" t="s">
        <v>3614</v>
      </c>
      <c r="C2938" s="49"/>
      <c r="D2938" s="49" t="s">
        <v>3619</v>
      </c>
      <c r="E2938" s="49" t="s">
        <v>56</v>
      </c>
      <c r="F2938" s="49"/>
      <c r="G2938" s="49"/>
    </row>
    <row r="2939" spans="1:7" ht="15.75" hidden="1" customHeight="1">
      <c r="A2939" s="31" t="s">
        <v>3606</v>
      </c>
      <c r="B2939" s="32" t="s">
        <v>3610</v>
      </c>
      <c r="C2939" s="46"/>
      <c r="D2939" s="46" t="s">
        <v>3620</v>
      </c>
      <c r="E2939" s="46" t="s">
        <v>56</v>
      </c>
      <c r="F2939" s="46"/>
      <c r="G2939" s="46"/>
    </row>
    <row r="2940" spans="1:7" ht="15.75" hidden="1" customHeight="1">
      <c r="A2940" s="28" t="s">
        <v>3606</v>
      </c>
      <c r="B2940" s="29" t="s">
        <v>3610</v>
      </c>
      <c r="C2940" s="49"/>
      <c r="D2940" s="49" t="s">
        <v>3621</v>
      </c>
      <c r="E2940" s="49" t="s">
        <v>56</v>
      </c>
      <c r="F2940" s="49"/>
      <c r="G2940" s="49"/>
    </row>
    <row r="2941" spans="1:7" ht="15.75" hidden="1" customHeight="1">
      <c r="A2941" s="31" t="s">
        <v>3606</v>
      </c>
      <c r="B2941" s="32" t="s">
        <v>3614</v>
      </c>
      <c r="C2941" s="46"/>
      <c r="D2941" s="46" t="s">
        <v>3622</v>
      </c>
      <c r="E2941" s="46" t="s">
        <v>56</v>
      </c>
      <c r="F2941" s="46"/>
      <c r="G2941" s="46"/>
    </row>
    <row r="2942" spans="1:7" ht="15.75" hidden="1" customHeight="1">
      <c r="A2942" s="28" t="s">
        <v>3606</v>
      </c>
      <c r="B2942" s="29" t="s">
        <v>3610</v>
      </c>
      <c r="C2942" s="49"/>
      <c r="D2942" s="49" t="s">
        <v>3623</v>
      </c>
      <c r="E2942" s="49" t="s">
        <v>56</v>
      </c>
      <c r="F2942" s="49"/>
      <c r="G2942" s="49"/>
    </row>
    <row r="2943" spans="1:7" ht="15.75" hidden="1" customHeight="1">
      <c r="A2943" s="31" t="s">
        <v>3606</v>
      </c>
      <c r="B2943" s="32" t="s">
        <v>3610</v>
      </c>
      <c r="C2943" s="46"/>
      <c r="D2943" s="46" t="s">
        <v>3624</v>
      </c>
      <c r="E2943" s="46" t="s">
        <v>56</v>
      </c>
      <c r="F2943" s="46"/>
      <c r="G2943" s="46"/>
    </row>
    <row r="2944" spans="1:7" ht="15.75" hidden="1" customHeight="1">
      <c r="A2944" s="28" t="s">
        <v>3606</v>
      </c>
      <c r="B2944" s="29" t="s">
        <v>3610</v>
      </c>
      <c r="C2944" s="49"/>
      <c r="D2944" s="49" t="s">
        <v>3625</v>
      </c>
      <c r="E2944" s="49" t="s">
        <v>56</v>
      </c>
      <c r="F2944" s="49"/>
      <c r="G2944" s="49"/>
    </row>
    <row r="2945" spans="1:7" ht="15.75" hidden="1" customHeight="1">
      <c r="A2945" s="31" t="s">
        <v>3606</v>
      </c>
      <c r="B2945" s="32" t="s">
        <v>3610</v>
      </c>
      <c r="C2945" s="46"/>
      <c r="D2945" s="46" t="s">
        <v>3626</v>
      </c>
      <c r="E2945" s="46" t="s">
        <v>56</v>
      </c>
      <c r="F2945" s="46"/>
      <c r="G2945" s="46"/>
    </row>
    <row r="2946" spans="1:7" ht="15.75" hidden="1" customHeight="1">
      <c r="A2946" s="28" t="s">
        <v>3606</v>
      </c>
      <c r="B2946" s="29" t="s">
        <v>3610</v>
      </c>
      <c r="C2946" s="49"/>
      <c r="D2946" s="49" t="s">
        <v>3627</v>
      </c>
      <c r="E2946" s="49" t="s">
        <v>56</v>
      </c>
      <c r="F2946" s="49"/>
      <c r="G2946" s="49"/>
    </row>
    <row r="2947" spans="1:7" ht="15.75" hidden="1" customHeight="1">
      <c r="A2947" s="31" t="s">
        <v>3606</v>
      </c>
      <c r="B2947" s="32" t="s">
        <v>3610</v>
      </c>
      <c r="C2947" s="46"/>
      <c r="D2947" s="46" t="s">
        <v>3628</v>
      </c>
      <c r="E2947" s="46" t="s">
        <v>56</v>
      </c>
      <c r="F2947" s="46"/>
      <c r="G2947" s="46"/>
    </row>
    <row r="2948" spans="1:7" ht="15.75" hidden="1" customHeight="1">
      <c r="A2948" s="28" t="s">
        <v>3606</v>
      </c>
      <c r="B2948" s="29" t="s">
        <v>3610</v>
      </c>
      <c r="C2948" s="49"/>
      <c r="D2948" s="49" t="s">
        <v>3629</v>
      </c>
      <c r="E2948" s="49" t="s">
        <v>56</v>
      </c>
      <c r="F2948" s="49"/>
      <c r="G2948" s="49"/>
    </row>
    <row r="2949" spans="1:7" ht="15.75" hidden="1" customHeight="1">
      <c r="A2949" s="31" t="s">
        <v>3606</v>
      </c>
      <c r="B2949" s="32" t="s">
        <v>3610</v>
      </c>
      <c r="C2949" s="46"/>
      <c r="D2949" s="46" t="s">
        <v>3630</v>
      </c>
      <c r="E2949" s="46" t="s">
        <v>56</v>
      </c>
      <c r="F2949" s="46"/>
      <c r="G2949" s="46"/>
    </row>
    <row r="2950" spans="1:7" ht="15.75" hidden="1" customHeight="1">
      <c r="A2950" s="28" t="s">
        <v>3606</v>
      </c>
      <c r="B2950" s="29" t="s">
        <v>3614</v>
      </c>
      <c r="C2950" s="49"/>
      <c r="D2950" s="49" t="s">
        <v>3631</v>
      </c>
      <c r="E2950" s="49" t="s">
        <v>56</v>
      </c>
      <c r="F2950" s="49"/>
      <c r="G2950" s="49"/>
    </row>
    <row r="2951" spans="1:7" ht="15.75" hidden="1" customHeight="1">
      <c r="A2951" s="31" t="s">
        <v>3606</v>
      </c>
      <c r="B2951" s="32" t="s">
        <v>3610</v>
      </c>
      <c r="C2951" s="46"/>
      <c r="D2951" s="46" t="s">
        <v>3632</v>
      </c>
      <c r="E2951" s="46" t="s">
        <v>56</v>
      </c>
      <c r="F2951" s="46"/>
      <c r="G2951" s="46"/>
    </row>
    <row r="2952" spans="1:7" ht="15.75" hidden="1" customHeight="1">
      <c r="A2952" s="28" t="s">
        <v>3606</v>
      </c>
      <c r="B2952" s="29" t="s">
        <v>3614</v>
      </c>
      <c r="C2952" s="49"/>
      <c r="D2952" s="49" t="s">
        <v>3633</v>
      </c>
      <c r="E2952" s="49" t="s">
        <v>56</v>
      </c>
      <c r="F2952" s="49"/>
      <c r="G2952" s="49"/>
    </row>
    <row r="2953" spans="1:7" ht="15.75" hidden="1" customHeight="1">
      <c r="A2953" s="31" t="s">
        <v>3606</v>
      </c>
      <c r="B2953" s="32" t="s">
        <v>3634</v>
      </c>
      <c r="C2953" s="46"/>
      <c r="D2953" s="46" t="s">
        <v>3635</v>
      </c>
      <c r="E2953" s="46" t="s">
        <v>56</v>
      </c>
      <c r="F2953" s="46"/>
      <c r="G2953" s="46"/>
    </row>
    <row r="2954" spans="1:7" ht="15.75" hidden="1" customHeight="1">
      <c r="A2954" s="28" t="s">
        <v>3636</v>
      </c>
      <c r="B2954" s="29" t="s">
        <v>3637</v>
      </c>
      <c r="C2954" s="49"/>
      <c r="D2954" s="49" t="s">
        <v>3638</v>
      </c>
      <c r="E2954" s="49" t="s">
        <v>56</v>
      </c>
      <c r="F2954" s="49"/>
      <c r="G2954" s="49"/>
    </row>
    <row r="2955" spans="1:7" ht="15.75" hidden="1" customHeight="1">
      <c r="A2955" s="31" t="s">
        <v>3636</v>
      </c>
      <c r="B2955" s="32" t="s">
        <v>3637</v>
      </c>
      <c r="C2955" s="46"/>
      <c r="D2955" s="46" t="s">
        <v>3639</v>
      </c>
      <c r="E2955" s="46" t="s">
        <v>56</v>
      </c>
      <c r="F2955" s="46"/>
      <c r="G2955" s="46"/>
    </row>
    <row r="2956" spans="1:7" ht="15.75" hidden="1" customHeight="1">
      <c r="A2956" s="28" t="s">
        <v>3636</v>
      </c>
      <c r="B2956" s="29" t="s">
        <v>3637</v>
      </c>
      <c r="C2956" s="49"/>
      <c r="D2956" s="49" t="s">
        <v>3640</v>
      </c>
      <c r="E2956" s="49" t="s">
        <v>56</v>
      </c>
      <c r="F2956" s="49"/>
      <c r="G2956" s="49"/>
    </row>
    <row r="2957" spans="1:7" ht="15.75" hidden="1" customHeight="1">
      <c r="A2957" s="31" t="s">
        <v>3636</v>
      </c>
      <c r="B2957" s="32" t="s">
        <v>3637</v>
      </c>
      <c r="C2957" s="46"/>
      <c r="D2957" s="46" t="s">
        <v>3641</v>
      </c>
      <c r="E2957" s="46" t="s">
        <v>56</v>
      </c>
      <c r="F2957" s="46"/>
      <c r="G2957" s="46"/>
    </row>
    <row r="2958" spans="1:7" ht="15.75" hidden="1" customHeight="1">
      <c r="A2958" s="28" t="s">
        <v>3636</v>
      </c>
      <c r="B2958" s="29" t="s">
        <v>3637</v>
      </c>
      <c r="C2958" s="49"/>
      <c r="D2958" s="49" t="s">
        <v>3642</v>
      </c>
      <c r="E2958" s="49" t="s">
        <v>56</v>
      </c>
      <c r="F2958" s="49"/>
      <c r="G2958" s="49"/>
    </row>
    <row r="2959" spans="1:7" ht="15.75" hidden="1" customHeight="1">
      <c r="A2959" s="31" t="s">
        <v>3636</v>
      </c>
      <c r="B2959" s="32" t="s">
        <v>3637</v>
      </c>
      <c r="C2959" s="46"/>
      <c r="D2959" s="46" t="s">
        <v>3643</v>
      </c>
      <c r="E2959" s="46" t="s">
        <v>56</v>
      </c>
      <c r="F2959" s="46"/>
      <c r="G2959" s="46"/>
    </row>
    <row r="2960" spans="1:7" ht="15.75" hidden="1" customHeight="1">
      <c r="A2960" s="28" t="s">
        <v>3636</v>
      </c>
      <c r="B2960" s="29" t="s">
        <v>3637</v>
      </c>
      <c r="C2960" s="49"/>
      <c r="D2960" s="49" t="s">
        <v>3644</v>
      </c>
      <c r="E2960" s="49" t="s">
        <v>56</v>
      </c>
      <c r="F2960" s="49"/>
      <c r="G2960" s="49"/>
    </row>
    <row r="2961" spans="1:7" ht="15.75" hidden="1" customHeight="1">
      <c r="A2961" s="31" t="s">
        <v>3636</v>
      </c>
      <c r="B2961" s="32" t="s">
        <v>3637</v>
      </c>
      <c r="C2961" s="46"/>
      <c r="D2961" s="46" t="s">
        <v>3645</v>
      </c>
      <c r="E2961" s="46" t="s">
        <v>56</v>
      </c>
      <c r="F2961" s="46"/>
      <c r="G2961" s="46"/>
    </row>
    <row r="2962" spans="1:7" ht="15.75" hidden="1" customHeight="1">
      <c r="A2962" s="28" t="s">
        <v>3636</v>
      </c>
      <c r="B2962" s="29" t="s">
        <v>3637</v>
      </c>
      <c r="C2962" s="49"/>
      <c r="D2962" s="49" t="s">
        <v>3646</v>
      </c>
      <c r="E2962" s="49" t="s">
        <v>56</v>
      </c>
      <c r="F2962" s="49"/>
      <c r="G2962" s="49"/>
    </row>
    <row r="2963" spans="1:7" ht="15.75" hidden="1" customHeight="1">
      <c r="A2963" s="31" t="s">
        <v>3636</v>
      </c>
      <c r="B2963" s="32" t="s">
        <v>3637</v>
      </c>
      <c r="C2963" s="46"/>
      <c r="D2963" s="46" t="s">
        <v>3647</v>
      </c>
      <c r="E2963" s="46" t="s">
        <v>56</v>
      </c>
      <c r="F2963" s="46"/>
      <c r="G2963" s="46"/>
    </row>
    <row r="2964" spans="1:7" ht="15.75" hidden="1" customHeight="1">
      <c r="A2964" s="28" t="s">
        <v>3636</v>
      </c>
      <c r="B2964" s="29" t="s">
        <v>3637</v>
      </c>
      <c r="C2964" s="49"/>
      <c r="D2964" s="49" t="s">
        <v>3648</v>
      </c>
      <c r="E2964" s="49" t="s">
        <v>56</v>
      </c>
      <c r="F2964" s="49"/>
      <c r="G2964" s="49"/>
    </row>
    <row r="2965" spans="1:7" ht="15.75" hidden="1" customHeight="1">
      <c r="A2965" s="31" t="s">
        <v>3636</v>
      </c>
      <c r="B2965" s="32" t="s">
        <v>3637</v>
      </c>
      <c r="C2965" s="46"/>
      <c r="D2965" s="46" t="s">
        <v>3649</v>
      </c>
      <c r="E2965" s="46" t="s">
        <v>56</v>
      </c>
      <c r="F2965" s="46"/>
      <c r="G2965" s="46"/>
    </row>
    <row r="2966" spans="1:7" ht="15.75" hidden="1" customHeight="1">
      <c r="A2966" s="28" t="s">
        <v>3636</v>
      </c>
      <c r="B2966" s="29" t="s">
        <v>3637</v>
      </c>
      <c r="C2966" s="49"/>
      <c r="D2966" s="49" t="s">
        <v>3650</v>
      </c>
      <c r="E2966" s="49" t="s">
        <v>56</v>
      </c>
      <c r="F2966" s="49"/>
      <c r="G2966" s="49"/>
    </row>
    <row r="2967" spans="1:7" ht="15.75" hidden="1" customHeight="1">
      <c r="A2967" s="31" t="s">
        <v>3636</v>
      </c>
      <c r="B2967" s="32" t="s">
        <v>3637</v>
      </c>
      <c r="C2967" s="46"/>
      <c r="D2967" s="46" t="s">
        <v>3651</v>
      </c>
      <c r="E2967" s="46" t="s">
        <v>56</v>
      </c>
      <c r="F2967" s="46"/>
      <c r="G2967" s="46"/>
    </row>
    <row r="2968" spans="1:7" ht="15.75" hidden="1" customHeight="1">
      <c r="A2968" s="28" t="s">
        <v>3636</v>
      </c>
      <c r="B2968" s="29" t="s">
        <v>3637</v>
      </c>
      <c r="C2968" s="49"/>
      <c r="D2968" s="49" t="s">
        <v>3652</v>
      </c>
      <c r="E2968" s="49" t="s">
        <v>56</v>
      </c>
      <c r="F2968" s="49"/>
      <c r="G2968" s="49"/>
    </row>
    <row r="2969" spans="1:7" ht="15.75" hidden="1" customHeight="1">
      <c r="A2969" s="31" t="s">
        <v>3636</v>
      </c>
      <c r="B2969" s="32" t="s">
        <v>3637</v>
      </c>
      <c r="C2969" s="46"/>
      <c r="D2969" s="46" t="s">
        <v>3653</v>
      </c>
      <c r="E2969" s="46" t="s">
        <v>56</v>
      </c>
      <c r="F2969" s="46"/>
      <c r="G2969" s="46"/>
    </row>
    <row r="2970" spans="1:7" ht="15.75" hidden="1" customHeight="1">
      <c r="A2970" s="28" t="s">
        <v>3636</v>
      </c>
      <c r="B2970" s="29" t="s">
        <v>3637</v>
      </c>
      <c r="C2970" s="49"/>
      <c r="D2970" s="49" t="s">
        <v>3654</v>
      </c>
      <c r="E2970" s="49" t="s">
        <v>56</v>
      </c>
      <c r="F2970" s="49"/>
      <c r="G2970" s="49"/>
    </row>
    <row r="2971" spans="1:7" ht="15.75" hidden="1" customHeight="1">
      <c r="A2971" s="31" t="s">
        <v>3636</v>
      </c>
      <c r="B2971" s="32" t="s">
        <v>3637</v>
      </c>
      <c r="C2971" s="46"/>
      <c r="D2971" s="46" t="s">
        <v>3655</v>
      </c>
      <c r="E2971" s="46" t="s">
        <v>56</v>
      </c>
      <c r="F2971" s="46"/>
      <c r="G2971" s="46"/>
    </row>
    <row r="2972" spans="1:7" ht="15.75" hidden="1" customHeight="1">
      <c r="A2972" s="28" t="s">
        <v>3636</v>
      </c>
      <c r="B2972" s="29" t="s">
        <v>3637</v>
      </c>
      <c r="C2972" s="49"/>
      <c r="D2972" s="49" t="s">
        <v>3656</v>
      </c>
      <c r="E2972" s="49" t="s">
        <v>56</v>
      </c>
      <c r="F2972" s="49"/>
      <c r="G2972" s="49"/>
    </row>
    <row r="2973" spans="1:7" ht="15.75" hidden="1" customHeight="1">
      <c r="A2973" s="31" t="s">
        <v>3636</v>
      </c>
      <c r="B2973" s="32" t="s">
        <v>3637</v>
      </c>
      <c r="C2973" s="46"/>
      <c r="D2973" s="46" t="s">
        <v>3657</v>
      </c>
      <c r="E2973" s="46" t="s">
        <v>56</v>
      </c>
      <c r="F2973" s="46"/>
      <c r="G2973" s="46"/>
    </row>
    <row r="2974" spans="1:7" ht="15.75" hidden="1" customHeight="1">
      <c r="A2974" s="28" t="s">
        <v>3636</v>
      </c>
      <c r="B2974" s="29" t="s">
        <v>3637</v>
      </c>
      <c r="C2974" s="49"/>
      <c r="D2974" s="49" t="s">
        <v>3658</v>
      </c>
      <c r="E2974" s="49" t="s">
        <v>56</v>
      </c>
      <c r="F2974" s="49"/>
      <c r="G2974" s="49"/>
    </row>
    <row r="2975" spans="1:7" ht="15.75" hidden="1" customHeight="1">
      <c r="A2975" s="31" t="s">
        <v>3636</v>
      </c>
      <c r="B2975" s="32" t="s">
        <v>3637</v>
      </c>
      <c r="C2975" s="46"/>
      <c r="D2975" s="46" t="s">
        <v>3659</v>
      </c>
      <c r="E2975" s="46" t="s">
        <v>56</v>
      </c>
      <c r="F2975" s="46"/>
      <c r="G2975" s="46"/>
    </row>
    <row r="2976" spans="1:7" ht="15.75" hidden="1" customHeight="1">
      <c r="A2976" s="28" t="s">
        <v>3660</v>
      </c>
      <c r="B2976" s="29" t="s">
        <v>3661</v>
      </c>
      <c r="C2976" s="49"/>
      <c r="D2976" s="49" t="s">
        <v>3662</v>
      </c>
      <c r="E2976" s="49" t="s">
        <v>56</v>
      </c>
      <c r="F2976" s="49"/>
      <c r="G2976" s="49"/>
    </row>
    <row r="2977" spans="1:7" ht="15.75" hidden="1" customHeight="1">
      <c r="A2977" s="31" t="s">
        <v>3660</v>
      </c>
      <c r="B2977" s="32" t="s">
        <v>3661</v>
      </c>
      <c r="C2977" s="46"/>
      <c r="D2977" s="46" t="s">
        <v>3663</v>
      </c>
      <c r="E2977" s="46" t="s">
        <v>56</v>
      </c>
      <c r="F2977" s="46"/>
      <c r="G2977" s="46"/>
    </row>
    <row r="2978" spans="1:7" ht="15.75" hidden="1" customHeight="1">
      <c r="A2978" s="28" t="s">
        <v>3660</v>
      </c>
      <c r="B2978" s="29" t="s">
        <v>3661</v>
      </c>
      <c r="C2978" s="49"/>
      <c r="D2978" s="49" t="s">
        <v>3664</v>
      </c>
      <c r="E2978" s="49" t="s">
        <v>56</v>
      </c>
      <c r="F2978" s="49"/>
      <c r="G2978" s="49"/>
    </row>
    <row r="2979" spans="1:7" ht="15.75" hidden="1" customHeight="1">
      <c r="A2979" s="31" t="s">
        <v>3660</v>
      </c>
      <c r="B2979" s="32" t="s">
        <v>3661</v>
      </c>
      <c r="C2979" s="46"/>
      <c r="D2979" s="46" t="s">
        <v>3665</v>
      </c>
      <c r="E2979" s="46" t="s">
        <v>56</v>
      </c>
      <c r="F2979" s="46"/>
      <c r="G2979" s="46"/>
    </row>
    <row r="2980" spans="1:7" ht="15.75" hidden="1" customHeight="1">
      <c r="A2980" s="28" t="s">
        <v>3660</v>
      </c>
      <c r="B2980" s="29" t="s">
        <v>3661</v>
      </c>
      <c r="C2980" s="49"/>
      <c r="D2980" s="49" t="s">
        <v>3666</v>
      </c>
      <c r="E2980" s="49" t="s">
        <v>56</v>
      </c>
      <c r="F2980" s="49"/>
      <c r="G2980" s="49"/>
    </row>
    <row r="2981" spans="1:7" ht="15.75" hidden="1" customHeight="1">
      <c r="A2981" s="31" t="s">
        <v>3660</v>
      </c>
      <c r="B2981" s="32" t="s">
        <v>3661</v>
      </c>
      <c r="C2981" s="46"/>
      <c r="D2981" s="46" t="s">
        <v>3667</v>
      </c>
      <c r="E2981" s="46" t="s">
        <v>56</v>
      </c>
      <c r="F2981" s="46"/>
      <c r="G2981" s="46"/>
    </row>
    <row r="2982" spans="1:7" ht="15.75" hidden="1" customHeight="1">
      <c r="A2982" s="28" t="s">
        <v>3660</v>
      </c>
      <c r="B2982" s="29" t="s">
        <v>3661</v>
      </c>
      <c r="C2982" s="49"/>
      <c r="D2982" s="49" t="s">
        <v>3668</v>
      </c>
      <c r="E2982" s="49" t="s">
        <v>56</v>
      </c>
      <c r="F2982" s="49"/>
      <c r="G2982" s="49"/>
    </row>
    <row r="2983" spans="1:7" ht="15.75" hidden="1" customHeight="1">
      <c r="A2983" s="31" t="s">
        <v>3660</v>
      </c>
      <c r="B2983" s="32" t="s">
        <v>3661</v>
      </c>
      <c r="C2983" s="46"/>
      <c r="D2983" s="46" t="s">
        <v>3669</v>
      </c>
      <c r="E2983" s="46" t="s">
        <v>56</v>
      </c>
      <c r="F2983" s="46"/>
      <c r="G2983" s="46"/>
    </row>
    <row r="2984" spans="1:7" ht="15.75" hidden="1" customHeight="1">
      <c r="A2984" s="28" t="s">
        <v>3660</v>
      </c>
      <c r="B2984" s="29" t="s">
        <v>3670</v>
      </c>
      <c r="C2984" s="49"/>
      <c r="D2984" s="49" t="s">
        <v>3671</v>
      </c>
      <c r="E2984" s="49" t="s">
        <v>56</v>
      </c>
      <c r="F2984" s="49"/>
      <c r="G2984" s="49"/>
    </row>
    <row r="2985" spans="1:7" ht="15.75" hidden="1" customHeight="1">
      <c r="A2985" s="31" t="s">
        <v>3660</v>
      </c>
      <c r="B2985" s="32" t="s">
        <v>3670</v>
      </c>
      <c r="C2985" s="46"/>
      <c r="D2985" s="46" t="s">
        <v>3672</v>
      </c>
      <c r="E2985" s="46" t="s">
        <v>56</v>
      </c>
      <c r="F2985" s="46"/>
      <c r="G2985" s="46"/>
    </row>
    <row r="2986" spans="1:7" ht="15.75" hidden="1" customHeight="1">
      <c r="A2986" s="28" t="s">
        <v>3660</v>
      </c>
      <c r="B2986" s="29" t="s">
        <v>3673</v>
      </c>
      <c r="C2986" s="49"/>
      <c r="D2986" s="49" t="s">
        <v>3674</v>
      </c>
      <c r="E2986" s="49" t="s">
        <v>56</v>
      </c>
      <c r="F2986" s="49"/>
      <c r="G2986" s="49"/>
    </row>
    <row r="2987" spans="1:7" ht="15.75" hidden="1" customHeight="1">
      <c r="A2987" s="31" t="s">
        <v>3660</v>
      </c>
      <c r="B2987" s="32" t="s">
        <v>3673</v>
      </c>
      <c r="C2987" s="46"/>
      <c r="D2987" s="46" t="s">
        <v>3675</v>
      </c>
      <c r="E2987" s="46" t="s">
        <v>56</v>
      </c>
      <c r="F2987" s="46"/>
      <c r="G2987" s="46"/>
    </row>
    <row r="2988" spans="1:7" ht="15.75" hidden="1" customHeight="1">
      <c r="A2988" s="28" t="s">
        <v>3660</v>
      </c>
      <c r="B2988" s="29" t="s">
        <v>3673</v>
      </c>
      <c r="C2988" s="49"/>
      <c r="D2988" s="49" t="s">
        <v>3676</v>
      </c>
      <c r="E2988" s="49" t="s">
        <v>56</v>
      </c>
      <c r="F2988" s="49"/>
      <c r="G2988" s="49"/>
    </row>
    <row r="2989" spans="1:7" ht="15.75" hidden="1" customHeight="1">
      <c r="A2989" s="31" t="s">
        <v>3660</v>
      </c>
      <c r="B2989" s="32" t="s">
        <v>3677</v>
      </c>
      <c r="C2989" s="46"/>
      <c r="D2989" s="46" t="s">
        <v>3678</v>
      </c>
      <c r="E2989" s="46" t="s">
        <v>56</v>
      </c>
      <c r="F2989" s="46"/>
      <c r="G2989" s="46"/>
    </row>
    <row r="2990" spans="1:7" ht="15.75" hidden="1" customHeight="1">
      <c r="A2990" s="28" t="s">
        <v>3660</v>
      </c>
      <c r="B2990" s="29" t="s">
        <v>3673</v>
      </c>
      <c r="C2990" s="49"/>
      <c r="D2990" s="49" t="s">
        <v>3679</v>
      </c>
      <c r="E2990" s="49" t="s">
        <v>56</v>
      </c>
      <c r="F2990" s="49"/>
      <c r="G2990" s="49"/>
    </row>
    <row r="2991" spans="1:7" ht="15.75" hidden="1" customHeight="1">
      <c r="A2991" s="31" t="s">
        <v>3660</v>
      </c>
      <c r="B2991" s="32" t="s">
        <v>3670</v>
      </c>
      <c r="C2991" s="46"/>
      <c r="D2991" s="46" t="s">
        <v>3680</v>
      </c>
      <c r="E2991" s="46" t="s">
        <v>56</v>
      </c>
      <c r="F2991" s="46"/>
      <c r="G2991" s="46"/>
    </row>
    <row r="2992" spans="1:7" ht="15.75" hidden="1" customHeight="1">
      <c r="A2992" s="28" t="s">
        <v>3660</v>
      </c>
      <c r="B2992" s="29" t="s">
        <v>3670</v>
      </c>
      <c r="C2992" s="49"/>
      <c r="D2992" s="49" t="s">
        <v>3681</v>
      </c>
      <c r="E2992" s="49" t="s">
        <v>56</v>
      </c>
      <c r="F2992" s="49"/>
      <c r="G2992" s="49"/>
    </row>
    <row r="2993" spans="1:7" ht="15.75" hidden="1" customHeight="1">
      <c r="A2993" s="31" t="s">
        <v>3660</v>
      </c>
      <c r="B2993" s="32" t="s">
        <v>3670</v>
      </c>
      <c r="C2993" s="46"/>
      <c r="D2993" s="46" t="s">
        <v>3682</v>
      </c>
      <c r="E2993" s="46" t="s">
        <v>56</v>
      </c>
      <c r="F2993" s="46"/>
      <c r="G2993" s="46"/>
    </row>
    <row r="2994" spans="1:7" ht="15.75" hidden="1" customHeight="1">
      <c r="A2994" s="28" t="s">
        <v>3660</v>
      </c>
      <c r="B2994" s="29" t="s">
        <v>3670</v>
      </c>
      <c r="C2994" s="49"/>
      <c r="D2994" s="49" t="s">
        <v>3683</v>
      </c>
      <c r="E2994" s="49" t="s">
        <v>56</v>
      </c>
      <c r="F2994" s="49"/>
      <c r="G2994" s="49"/>
    </row>
    <row r="2995" spans="1:7" ht="15.75" hidden="1" customHeight="1">
      <c r="A2995" s="31" t="s">
        <v>3660</v>
      </c>
      <c r="B2995" s="32" t="s">
        <v>3673</v>
      </c>
      <c r="C2995" s="46"/>
      <c r="D2995" s="46" t="s">
        <v>3684</v>
      </c>
      <c r="E2995" s="46" t="s">
        <v>56</v>
      </c>
      <c r="F2995" s="46"/>
      <c r="G2995" s="46"/>
    </row>
    <row r="2996" spans="1:7" ht="15.75" hidden="1" customHeight="1">
      <c r="A2996" s="28" t="s">
        <v>3660</v>
      </c>
      <c r="B2996" s="29" t="s">
        <v>3673</v>
      </c>
      <c r="C2996" s="49"/>
      <c r="D2996" s="49" t="s">
        <v>3685</v>
      </c>
      <c r="E2996" s="49" t="s">
        <v>56</v>
      </c>
      <c r="F2996" s="49"/>
      <c r="G2996" s="49"/>
    </row>
    <row r="2997" spans="1:7" ht="15.75" hidden="1" customHeight="1">
      <c r="A2997" s="31" t="s">
        <v>3660</v>
      </c>
      <c r="B2997" s="32" t="s">
        <v>3673</v>
      </c>
      <c r="C2997" s="46"/>
      <c r="D2997" s="46" t="s">
        <v>3686</v>
      </c>
      <c r="E2997" s="46" t="s">
        <v>56</v>
      </c>
      <c r="F2997" s="46"/>
      <c r="G2997" s="46"/>
    </row>
    <row r="2998" spans="1:7" ht="15.75" hidden="1" customHeight="1">
      <c r="A2998" s="28" t="s">
        <v>3660</v>
      </c>
      <c r="B2998" s="29" t="s">
        <v>3677</v>
      </c>
      <c r="C2998" s="49"/>
      <c r="D2998" s="49" t="s">
        <v>3687</v>
      </c>
      <c r="E2998" s="49" t="s">
        <v>56</v>
      </c>
      <c r="F2998" s="49"/>
      <c r="G2998" s="49"/>
    </row>
    <row r="2999" spans="1:7" ht="15.75" hidden="1" customHeight="1">
      <c r="A2999" s="31" t="s">
        <v>3660</v>
      </c>
      <c r="B2999" s="32" t="s">
        <v>3670</v>
      </c>
      <c r="C2999" s="46"/>
      <c r="D2999" s="46" t="s">
        <v>3688</v>
      </c>
      <c r="E2999" s="46" t="s">
        <v>56</v>
      </c>
      <c r="F2999" s="46"/>
      <c r="G2999" s="46"/>
    </row>
    <row r="3000" spans="1:7" ht="15.75" hidden="1" customHeight="1">
      <c r="A3000" s="28" t="s">
        <v>3660</v>
      </c>
      <c r="B3000" s="29" t="s">
        <v>3670</v>
      </c>
      <c r="C3000" s="49"/>
      <c r="D3000" s="49" t="s">
        <v>3689</v>
      </c>
      <c r="E3000" s="49" t="s">
        <v>56</v>
      </c>
      <c r="F3000" s="49"/>
      <c r="G3000" s="49"/>
    </row>
    <row r="3001" spans="1:7" ht="15.75" hidden="1" customHeight="1">
      <c r="A3001" s="31" t="s">
        <v>3660</v>
      </c>
      <c r="B3001" s="32" t="s">
        <v>3673</v>
      </c>
      <c r="C3001" s="46"/>
      <c r="D3001" s="46" t="s">
        <v>3690</v>
      </c>
      <c r="E3001" s="46" t="s">
        <v>56</v>
      </c>
      <c r="F3001" s="46"/>
      <c r="G3001" s="46"/>
    </row>
    <row r="3002" spans="1:7" ht="15.75" hidden="1" customHeight="1">
      <c r="A3002" s="28" t="s">
        <v>3660</v>
      </c>
      <c r="B3002" s="29" t="s">
        <v>3677</v>
      </c>
      <c r="C3002" s="49"/>
      <c r="D3002" s="49" t="s">
        <v>3691</v>
      </c>
      <c r="E3002" s="49" t="s">
        <v>56</v>
      </c>
      <c r="F3002" s="49"/>
      <c r="G3002" s="49"/>
    </row>
    <row r="3003" spans="1:7" ht="15.75" hidden="1" customHeight="1">
      <c r="A3003" s="31" t="s">
        <v>3660</v>
      </c>
      <c r="B3003" s="32" t="s">
        <v>3670</v>
      </c>
      <c r="C3003" s="46"/>
      <c r="D3003" s="46" t="s">
        <v>3692</v>
      </c>
      <c r="E3003" s="46" t="s">
        <v>56</v>
      </c>
      <c r="F3003" s="46"/>
      <c r="G3003" s="46"/>
    </row>
    <row r="3004" spans="1:7" ht="15.75" hidden="1" customHeight="1">
      <c r="A3004" s="28" t="s">
        <v>3660</v>
      </c>
      <c r="B3004" s="29" t="s">
        <v>3670</v>
      </c>
      <c r="C3004" s="49"/>
      <c r="D3004" s="49" t="s">
        <v>3693</v>
      </c>
      <c r="E3004" s="49" t="s">
        <v>56</v>
      </c>
      <c r="F3004" s="49"/>
      <c r="G3004" s="49"/>
    </row>
    <row r="3005" spans="1:7" ht="15.75" hidden="1" customHeight="1">
      <c r="A3005" s="31" t="s">
        <v>3660</v>
      </c>
      <c r="B3005" s="32" t="s">
        <v>3673</v>
      </c>
      <c r="C3005" s="46"/>
      <c r="D3005" s="46" t="s">
        <v>3694</v>
      </c>
      <c r="E3005" s="46" t="s">
        <v>56</v>
      </c>
      <c r="F3005" s="46"/>
      <c r="G3005" s="46"/>
    </row>
    <row r="3006" spans="1:7" ht="15.75" hidden="1" customHeight="1">
      <c r="A3006" s="28" t="s">
        <v>3660</v>
      </c>
      <c r="B3006" s="29" t="s">
        <v>3673</v>
      </c>
      <c r="C3006" s="49"/>
      <c r="D3006" s="49" t="s">
        <v>3695</v>
      </c>
      <c r="E3006" s="49" t="s">
        <v>56</v>
      </c>
      <c r="F3006" s="49"/>
      <c r="G3006" s="49"/>
    </row>
    <row r="3007" spans="1:7" ht="15.75" hidden="1" customHeight="1">
      <c r="A3007" s="31" t="s">
        <v>3660</v>
      </c>
      <c r="B3007" s="32" t="s">
        <v>3673</v>
      </c>
      <c r="C3007" s="46"/>
      <c r="D3007" s="46" t="s">
        <v>3696</v>
      </c>
      <c r="E3007" s="46" t="s">
        <v>56</v>
      </c>
      <c r="F3007" s="46"/>
      <c r="G3007" s="46"/>
    </row>
    <row r="3008" spans="1:7" ht="15.75" hidden="1" customHeight="1">
      <c r="A3008" s="28" t="s">
        <v>3660</v>
      </c>
      <c r="B3008" s="29" t="s">
        <v>3673</v>
      </c>
      <c r="C3008" s="49"/>
      <c r="D3008" s="49" t="s">
        <v>3697</v>
      </c>
      <c r="E3008" s="49" t="s">
        <v>56</v>
      </c>
      <c r="F3008" s="49"/>
      <c r="G3008" s="49"/>
    </row>
    <row r="3009" spans="1:7" ht="15.75" hidden="1" customHeight="1">
      <c r="A3009" s="31" t="s">
        <v>3660</v>
      </c>
      <c r="B3009" s="32" t="s">
        <v>3673</v>
      </c>
      <c r="C3009" s="46"/>
      <c r="D3009" s="46" t="s">
        <v>3698</v>
      </c>
      <c r="E3009" s="46" t="s">
        <v>56</v>
      </c>
      <c r="F3009" s="46"/>
      <c r="G3009" s="46"/>
    </row>
    <row r="3010" spans="1:7" ht="15.75" hidden="1" customHeight="1">
      <c r="A3010" s="28" t="s">
        <v>3660</v>
      </c>
      <c r="B3010" s="29" t="s">
        <v>3677</v>
      </c>
      <c r="C3010" s="49"/>
      <c r="D3010" s="49" t="s">
        <v>3699</v>
      </c>
      <c r="E3010" s="49" t="s">
        <v>56</v>
      </c>
      <c r="F3010" s="49"/>
      <c r="G3010" s="49"/>
    </row>
    <row r="3011" spans="1:7" ht="15.75" hidden="1" customHeight="1">
      <c r="A3011" s="31" t="s">
        <v>3660</v>
      </c>
      <c r="B3011" s="32" t="s">
        <v>3677</v>
      </c>
      <c r="C3011" s="46"/>
      <c r="D3011" s="46" t="s">
        <v>3700</v>
      </c>
      <c r="E3011" s="46" t="s">
        <v>56</v>
      </c>
      <c r="F3011" s="46"/>
      <c r="G3011" s="46"/>
    </row>
    <row r="3012" spans="1:7" ht="15.75" hidden="1" customHeight="1">
      <c r="A3012" s="28" t="s">
        <v>3660</v>
      </c>
      <c r="B3012" s="29" t="s">
        <v>3677</v>
      </c>
      <c r="C3012" s="49"/>
      <c r="D3012" s="49" t="s">
        <v>3701</v>
      </c>
      <c r="E3012" s="49" t="s">
        <v>56</v>
      </c>
      <c r="F3012" s="49"/>
      <c r="G3012" s="49"/>
    </row>
    <row r="3013" spans="1:7" ht="15.75" hidden="1" customHeight="1">
      <c r="A3013" s="31" t="s">
        <v>3660</v>
      </c>
      <c r="B3013" s="32" t="s">
        <v>3670</v>
      </c>
      <c r="C3013" s="46"/>
      <c r="D3013" s="46" t="s">
        <v>3702</v>
      </c>
      <c r="E3013" s="46" t="s">
        <v>56</v>
      </c>
      <c r="F3013" s="46"/>
      <c r="G3013" s="46"/>
    </row>
    <row r="3014" spans="1:7" ht="15.75" hidden="1" customHeight="1">
      <c r="A3014" s="28" t="s">
        <v>3660</v>
      </c>
      <c r="B3014" s="29" t="s">
        <v>3673</v>
      </c>
      <c r="C3014" s="49"/>
      <c r="D3014" s="49" t="s">
        <v>3703</v>
      </c>
      <c r="E3014" s="49" t="s">
        <v>56</v>
      </c>
      <c r="F3014" s="49"/>
      <c r="G3014" s="49"/>
    </row>
    <row r="3015" spans="1:7" ht="15.75" hidden="1" customHeight="1">
      <c r="A3015" s="31" t="s">
        <v>3660</v>
      </c>
      <c r="B3015" s="32" t="s">
        <v>3673</v>
      </c>
      <c r="C3015" s="46"/>
      <c r="D3015" s="46" t="s">
        <v>3704</v>
      </c>
      <c r="E3015" s="46" t="s">
        <v>56</v>
      </c>
      <c r="F3015" s="46"/>
      <c r="G3015" s="46"/>
    </row>
    <row r="3016" spans="1:7" ht="15.75" hidden="1" customHeight="1">
      <c r="A3016" s="28" t="s">
        <v>3660</v>
      </c>
      <c r="B3016" s="29" t="s">
        <v>3673</v>
      </c>
      <c r="C3016" s="49"/>
      <c r="D3016" s="49" t="s">
        <v>3705</v>
      </c>
      <c r="E3016" s="49" t="s">
        <v>56</v>
      </c>
      <c r="F3016" s="49"/>
      <c r="G3016" s="49"/>
    </row>
    <row r="3017" spans="1:7" ht="15.75" hidden="1" customHeight="1">
      <c r="A3017" s="31" t="s">
        <v>3660</v>
      </c>
      <c r="B3017" s="32" t="s">
        <v>3673</v>
      </c>
      <c r="C3017" s="46"/>
      <c r="D3017" s="46" t="s">
        <v>3706</v>
      </c>
      <c r="E3017" s="46" t="s">
        <v>56</v>
      </c>
      <c r="F3017" s="46"/>
      <c r="G3017" s="46"/>
    </row>
    <row r="3018" spans="1:7" ht="15.75" hidden="1" customHeight="1">
      <c r="A3018" s="28" t="s">
        <v>3660</v>
      </c>
      <c r="B3018" s="29" t="s">
        <v>3673</v>
      </c>
      <c r="C3018" s="49"/>
      <c r="D3018" s="49" t="s">
        <v>3707</v>
      </c>
      <c r="E3018" s="49" t="s">
        <v>56</v>
      </c>
      <c r="F3018" s="49"/>
      <c r="G3018" s="49"/>
    </row>
    <row r="3019" spans="1:7" ht="15.75" hidden="1" customHeight="1">
      <c r="A3019" s="31" t="s">
        <v>3660</v>
      </c>
      <c r="B3019" s="32" t="s">
        <v>3673</v>
      </c>
      <c r="C3019" s="46"/>
      <c r="D3019" s="46" t="s">
        <v>3708</v>
      </c>
      <c r="E3019" s="46" t="s">
        <v>56</v>
      </c>
      <c r="F3019" s="46"/>
      <c r="G3019" s="46"/>
    </row>
    <row r="3020" spans="1:7" ht="15.75" hidden="1" customHeight="1">
      <c r="A3020" s="28" t="s">
        <v>3660</v>
      </c>
      <c r="B3020" s="29" t="s">
        <v>3673</v>
      </c>
      <c r="C3020" s="49"/>
      <c r="D3020" s="49" t="s">
        <v>3709</v>
      </c>
      <c r="E3020" s="49" t="s">
        <v>56</v>
      </c>
      <c r="F3020" s="49"/>
      <c r="G3020" s="49"/>
    </row>
    <row r="3021" spans="1:7" ht="15.75" hidden="1" customHeight="1">
      <c r="A3021" s="31" t="s">
        <v>3660</v>
      </c>
      <c r="B3021" s="32" t="s">
        <v>3673</v>
      </c>
      <c r="C3021" s="46"/>
      <c r="D3021" s="46" t="s">
        <v>3710</v>
      </c>
      <c r="E3021" s="46" t="s">
        <v>56</v>
      </c>
      <c r="F3021" s="46"/>
      <c r="G3021" s="46"/>
    </row>
    <row r="3022" spans="1:7" ht="15.75" hidden="1" customHeight="1">
      <c r="A3022" s="28" t="s">
        <v>3660</v>
      </c>
      <c r="B3022" s="29" t="s">
        <v>3677</v>
      </c>
      <c r="C3022" s="49"/>
      <c r="D3022" s="49" t="s">
        <v>3711</v>
      </c>
      <c r="E3022" s="49" t="s">
        <v>56</v>
      </c>
      <c r="F3022" s="49"/>
      <c r="G3022" s="49"/>
    </row>
    <row r="3023" spans="1:7" ht="15.75" hidden="1" customHeight="1">
      <c r="A3023" s="31" t="s">
        <v>3660</v>
      </c>
      <c r="B3023" s="32" t="s">
        <v>3670</v>
      </c>
      <c r="C3023" s="46"/>
      <c r="D3023" s="46" t="s">
        <v>3712</v>
      </c>
      <c r="E3023" s="46" t="s">
        <v>56</v>
      </c>
      <c r="F3023" s="46"/>
      <c r="G3023" s="46"/>
    </row>
    <row r="3024" spans="1:7" ht="15.75" hidden="1" customHeight="1">
      <c r="A3024" s="28" t="s">
        <v>3660</v>
      </c>
      <c r="B3024" s="29" t="s">
        <v>3673</v>
      </c>
      <c r="C3024" s="49"/>
      <c r="D3024" s="49" t="s">
        <v>3713</v>
      </c>
      <c r="E3024" s="49" t="s">
        <v>56</v>
      </c>
      <c r="F3024" s="49"/>
      <c r="G3024" s="49"/>
    </row>
    <row r="3025" spans="1:7" ht="15.75" hidden="1" customHeight="1">
      <c r="A3025" s="31" t="s">
        <v>3660</v>
      </c>
      <c r="B3025" s="32" t="s">
        <v>3714</v>
      </c>
      <c r="C3025" s="46"/>
      <c r="D3025" s="46" t="s">
        <v>3715</v>
      </c>
      <c r="E3025" s="46" t="s">
        <v>56</v>
      </c>
      <c r="F3025" s="46"/>
      <c r="G3025" s="46"/>
    </row>
    <row r="3026" spans="1:7" ht="15.75" hidden="1" customHeight="1">
      <c r="A3026" s="28" t="s">
        <v>3660</v>
      </c>
      <c r="B3026" s="29" t="s">
        <v>3714</v>
      </c>
      <c r="C3026" s="49"/>
      <c r="D3026" s="49" t="s">
        <v>3716</v>
      </c>
      <c r="E3026" s="49" t="s">
        <v>56</v>
      </c>
      <c r="F3026" s="49"/>
      <c r="G3026" s="49"/>
    </row>
    <row r="3027" spans="1:7" ht="15.75" hidden="1" customHeight="1">
      <c r="A3027" s="31" t="s">
        <v>3660</v>
      </c>
      <c r="B3027" s="32" t="s">
        <v>3714</v>
      </c>
      <c r="C3027" s="46"/>
      <c r="D3027" s="46" t="s">
        <v>3717</v>
      </c>
      <c r="E3027" s="46" t="s">
        <v>56</v>
      </c>
      <c r="F3027" s="46"/>
      <c r="G3027" s="46"/>
    </row>
    <row r="3028" spans="1:7" ht="15.75" hidden="1" customHeight="1">
      <c r="A3028" s="28" t="s">
        <v>3660</v>
      </c>
      <c r="B3028" s="29" t="s">
        <v>3714</v>
      </c>
      <c r="C3028" s="49"/>
      <c r="D3028" s="49" t="s">
        <v>3718</v>
      </c>
      <c r="E3028" s="49" t="s">
        <v>56</v>
      </c>
      <c r="F3028" s="49"/>
      <c r="G3028" s="49"/>
    </row>
    <row r="3029" spans="1:7" ht="15.75" hidden="1" customHeight="1">
      <c r="A3029" s="31" t="s">
        <v>3660</v>
      </c>
      <c r="B3029" s="32" t="s">
        <v>3714</v>
      </c>
      <c r="C3029" s="46"/>
      <c r="D3029" s="46" t="s">
        <v>3719</v>
      </c>
      <c r="E3029" s="46" t="s">
        <v>56</v>
      </c>
      <c r="F3029" s="46"/>
      <c r="G3029" s="46"/>
    </row>
    <row r="3030" spans="1:7" ht="15.75" hidden="1" customHeight="1">
      <c r="A3030" s="28" t="s">
        <v>3660</v>
      </c>
      <c r="B3030" s="29" t="s">
        <v>3714</v>
      </c>
      <c r="C3030" s="49"/>
      <c r="D3030" s="49" t="s">
        <v>3720</v>
      </c>
      <c r="E3030" s="49" t="s">
        <v>56</v>
      </c>
      <c r="F3030" s="49"/>
      <c r="G3030" s="49"/>
    </row>
    <row r="3031" spans="1:7" ht="15.75" hidden="1" customHeight="1">
      <c r="A3031" s="31" t="s">
        <v>3660</v>
      </c>
      <c r="B3031" s="32" t="s">
        <v>3714</v>
      </c>
      <c r="C3031" s="46"/>
      <c r="D3031" s="46" t="s">
        <v>3721</v>
      </c>
      <c r="E3031" s="46" t="s">
        <v>56</v>
      </c>
      <c r="F3031" s="46"/>
      <c r="G3031" s="46"/>
    </row>
    <row r="3032" spans="1:7" ht="15.75" hidden="1" customHeight="1">
      <c r="A3032" s="28" t="s">
        <v>3660</v>
      </c>
      <c r="B3032" s="29" t="s">
        <v>3714</v>
      </c>
      <c r="C3032" s="49"/>
      <c r="D3032" s="49" t="s">
        <v>3722</v>
      </c>
      <c r="E3032" s="49" t="s">
        <v>56</v>
      </c>
      <c r="F3032" s="49"/>
      <c r="G3032" s="49"/>
    </row>
    <row r="3033" spans="1:7" ht="15.75" hidden="1" customHeight="1">
      <c r="A3033" s="31" t="s">
        <v>3723</v>
      </c>
      <c r="B3033" s="32" t="s">
        <v>602</v>
      </c>
      <c r="C3033" s="46"/>
      <c r="D3033" s="46" t="s">
        <v>3724</v>
      </c>
      <c r="E3033" s="46" t="s">
        <v>56</v>
      </c>
      <c r="F3033" s="46"/>
      <c r="G3033" s="46"/>
    </row>
    <row r="3034" spans="1:7" ht="15.75" hidden="1" customHeight="1">
      <c r="A3034" s="28" t="s">
        <v>3723</v>
      </c>
      <c r="B3034" s="29" t="s">
        <v>602</v>
      </c>
      <c r="C3034" s="49"/>
      <c r="D3034" s="49" t="s">
        <v>3725</v>
      </c>
      <c r="E3034" s="49" t="s">
        <v>56</v>
      </c>
      <c r="F3034" s="49"/>
      <c r="G3034" s="49"/>
    </row>
    <row r="3035" spans="1:7" ht="15.75" hidden="1" customHeight="1">
      <c r="A3035" s="31" t="s">
        <v>3723</v>
      </c>
      <c r="B3035" s="32" t="s">
        <v>602</v>
      </c>
      <c r="C3035" s="46"/>
      <c r="D3035" s="46" t="s">
        <v>3726</v>
      </c>
      <c r="E3035" s="46" t="s">
        <v>56</v>
      </c>
      <c r="F3035" s="46"/>
      <c r="G3035" s="46"/>
    </row>
    <row r="3036" spans="1:7" ht="15.75" hidden="1" customHeight="1">
      <c r="A3036" s="28" t="s">
        <v>3723</v>
      </c>
      <c r="B3036" s="29" t="s">
        <v>602</v>
      </c>
      <c r="C3036" s="49"/>
      <c r="D3036" s="49" t="s">
        <v>3727</v>
      </c>
      <c r="E3036" s="49" t="s">
        <v>56</v>
      </c>
      <c r="F3036" s="49"/>
      <c r="G3036" s="49"/>
    </row>
    <row r="3037" spans="1:7" ht="15.75" hidden="1" customHeight="1">
      <c r="A3037" s="31" t="s">
        <v>3723</v>
      </c>
      <c r="B3037" s="32" t="s">
        <v>3728</v>
      </c>
      <c r="C3037" s="46"/>
      <c r="D3037" s="46" t="s">
        <v>3729</v>
      </c>
      <c r="E3037" s="46" t="s">
        <v>56</v>
      </c>
      <c r="F3037" s="46"/>
      <c r="G3037" s="46"/>
    </row>
    <row r="3038" spans="1:7" ht="15.75" hidden="1" customHeight="1">
      <c r="A3038" s="28" t="s">
        <v>3723</v>
      </c>
      <c r="B3038" s="29" t="s">
        <v>3728</v>
      </c>
      <c r="C3038" s="49"/>
      <c r="D3038" s="49" t="s">
        <v>3730</v>
      </c>
      <c r="E3038" s="49" t="s">
        <v>56</v>
      </c>
      <c r="F3038" s="49"/>
      <c r="G3038" s="49"/>
    </row>
    <row r="3039" spans="1:7" ht="15.75" hidden="1" customHeight="1">
      <c r="A3039" s="31" t="s">
        <v>3723</v>
      </c>
      <c r="B3039" s="32" t="s">
        <v>3728</v>
      </c>
      <c r="C3039" s="46"/>
      <c r="D3039" s="46" t="s">
        <v>3731</v>
      </c>
      <c r="E3039" s="46" t="s">
        <v>56</v>
      </c>
      <c r="F3039" s="46"/>
      <c r="G3039" s="46"/>
    </row>
    <row r="3040" spans="1:7" ht="15.75" hidden="1" customHeight="1">
      <c r="A3040" s="28" t="s">
        <v>3723</v>
      </c>
      <c r="B3040" s="29" t="s">
        <v>3728</v>
      </c>
      <c r="C3040" s="49"/>
      <c r="D3040" s="49" t="s">
        <v>3732</v>
      </c>
      <c r="E3040" s="49" t="s">
        <v>56</v>
      </c>
      <c r="F3040" s="49"/>
      <c r="G3040" s="49"/>
    </row>
    <row r="3041" spans="1:7" ht="15.75" hidden="1" customHeight="1">
      <c r="A3041" s="31" t="s">
        <v>3723</v>
      </c>
      <c r="B3041" s="32" t="s">
        <v>3728</v>
      </c>
      <c r="C3041" s="46"/>
      <c r="D3041" s="46" t="s">
        <v>3733</v>
      </c>
      <c r="E3041" s="46" t="s">
        <v>56</v>
      </c>
      <c r="F3041" s="46"/>
      <c r="G3041" s="46"/>
    </row>
    <row r="3042" spans="1:7" ht="15.75" hidden="1" customHeight="1">
      <c r="A3042" s="28" t="s">
        <v>3723</v>
      </c>
      <c r="B3042" s="29" t="s">
        <v>3728</v>
      </c>
      <c r="C3042" s="49"/>
      <c r="D3042" s="49" t="s">
        <v>3734</v>
      </c>
      <c r="E3042" s="49" t="s">
        <v>56</v>
      </c>
      <c r="F3042" s="49"/>
      <c r="G3042" s="49"/>
    </row>
    <row r="3043" spans="1:7" ht="15.75" hidden="1" customHeight="1">
      <c r="A3043" s="31" t="s">
        <v>3723</v>
      </c>
      <c r="B3043" s="32" t="s">
        <v>3728</v>
      </c>
      <c r="C3043" s="46"/>
      <c r="D3043" s="46" t="s">
        <v>3735</v>
      </c>
      <c r="E3043" s="46" t="s">
        <v>56</v>
      </c>
      <c r="F3043" s="46"/>
      <c r="G3043" s="46"/>
    </row>
    <row r="3044" spans="1:7" ht="15.75" hidden="1" customHeight="1">
      <c r="A3044" s="28" t="s">
        <v>3723</v>
      </c>
      <c r="B3044" s="29" t="s">
        <v>3728</v>
      </c>
      <c r="C3044" s="49"/>
      <c r="D3044" s="49" t="s">
        <v>3736</v>
      </c>
      <c r="E3044" s="49" t="s">
        <v>56</v>
      </c>
      <c r="F3044" s="49"/>
      <c r="G3044" s="49"/>
    </row>
    <row r="3045" spans="1:7" ht="15.75" hidden="1" customHeight="1">
      <c r="A3045" s="31" t="s">
        <v>3723</v>
      </c>
      <c r="B3045" s="32" t="s">
        <v>3728</v>
      </c>
      <c r="C3045" s="46"/>
      <c r="D3045" s="46" t="s">
        <v>3737</v>
      </c>
      <c r="E3045" s="46" t="s">
        <v>56</v>
      </c>
      <c r="F3045" s="46"/>
      <c r="G3045" s="46"/>
    </row>
    <row r="3046" spans="1:7" ht="15.75" hidden="1" customHeight="1">
      <c r="A3046" s="28" t="s">
        <v>3738</v>
      </c>
      <c r="B3046" s="29" t="s">
        <v>3739</v>
      </c>
      <c r="C3046" s="49"/>
      <c r="D3046" s="49" t="s">
        <v>3740</v>
      </c>
      <c r="E3046" s="49" t="s">
        <v>56</v>
      </c>
      <c r="F3046" s="49"/>
      <c r="G3046" s="49"/>
    </row>
    <row r="3047" spans="1:7" ht="15.75" hidden="1" customHeight="1">
      <c r="A3047" s="31" t="s">
        <v>3738</v>
      </c>
      <c r="B3047" s="32" t="s">
        <v>3739</v>
      </c>
      <c r="C3047" s="46"/>
      <c r="D3047" s="46" t="s">
        <v>3741</v>
      </c>
      <c r="E3047" s="46" t="s">
        <v>56</v>
      </c>
      <c r="F3047" s="46"/>
      <c r="G3047" s="46"/>
    </row>
    <row r="3048" spans="1:7" ht="15.75" hidden="1" customHeight="1">
      <c r="A3048" s="28" t="s">
        <v>3738</v>
      </c>
      <c r="B3048" s="29" t="s">
        <v>3739</v>
      </c>
      <c r="C3048" s="49"/>
      <c r="D3048" s="49" t="s">
        <v>3742</v>
      </c>
      <c r="E3048" s="49" t="s">
        <v>56</v>
      </c>
      <c r="F3048" s="49"/>
      <c r="G3048" s="49"/>
    </row>
    <row r="3049" spans="1:7" ht="15.75" hidden="1" customHeight="1">
      <c r="A3049" s="31" t="s">
        <v>3738</v>
      </c>
      <c r="B3049" s="32" t="s">
        <v>3739</v>
      </c>
      <c r="C3049" s="46"/>
      <c r="D3049" s="46" t="s">
        <v>3743</v>
      </c>
      <c r="E3049" s="46" t="s">
        <v>56</v>
      </c>
      <c r="F3049" s="46"/>
      <c r="G3049" s="46"/>
    </row>
    <row r="3050" spans="1:7" ht="15.75" hidden="1" customHeight="1">
      <c r="A3050" s="28" t="s">
        <v>3744</v>
      </c>
      <c r="B3050" s="29" t="s">
        <v>929</v>
      </c>
      <c r="C3050" s="49"/>
      <c r="D3050" s="49" t="s">
        <v>3745</v>
      </c>
      <c r="E3050" s="49" t="s">
        <v>56</v>
      </c>
      <c r="F3050" s="49"/>
      <c r="G3050" s="49"/>
    </row>
    <row r="3051" spans="1:7" ht="15.75" hidden="1" customHeight="1">
      <c r="A3051" s="31" t="s">
        <v>3744</v>
      </c>
      <c r="B3051" s="32" t="s">
        <v>929</v>
      </c>
      <c r="C3051" s="46"/>
      <c r="D3051" s="46" t="s">
        <v>3746</v>
      </c>
      <c r="E3051" s="46" t="s">
        <v>56</v>
      </c>
      <c r="F3051" s="46"/>
      <c r="G3051" s="46"/>
    </row>
    <row r="3052" spans="1:7" ht="15.75" hidden="1" customHeight="1">
      <c r="A3052" s="28" t="s">
        <v>3744</v>
      </c>
      <c r="B3052" s="29" t="s">
        <v>929</v>
      </c>
      <c r="C3052" s="49"/>
      <c r="D3052" s="49" t="s">
        <v>3747</v>
      </c>
      <c r="E3052" s="49" t="s">
        <v>56</v>
      </c>
      <c r="F3052" s="49"/>
      <c r="G3052" s="49"/>
    </row>
    <row r="3053" spans="1:7" ht="15.75" hidden="1" customHeight="1">
      <c r="A3053" s="31" t="s">
        <v>3744</v>
      </c>
      <c r="B3053" s="32" t="s">
        <v>3748</v>
      </c>
      <c r="C3053" s="46"/>
      <c r="D3053" s="46" t="s">
        <v>3749</v>
      </c>
      <c r="E3053" s="46" t="s">
        <v>56</v>
      </c>
      <c r="F3053" s="46"/>
      <c r="G3053" s="46"/>
    </row>
    <row r="3054" spans="1:7" ht="15.75" hidden="1" customHeight="1">
      <c r="A3054" s="28" t="s">
        <v>3744</v>
      </c>
      <c r="B3054" s="29" t="s">
        <v>3748</v>
      </c>
      <c r="C3054" s="49"/>
      <c r="D3054" s="49" t="s">
        <v>3750</v>
      </c>
      <c r="E3054" s="49" t="s">
        <v>56</v>
      </c>
      <c r="F3054" s="49"/>
      <c r="G3054" s="49"/>
    </row>
    <row r="3055" spans="1:7" ht="15.75" hidden="1" customHeight="1">
      <c r="A3055" s="31" t="s">
        <v>3744</v>
      </c>
      <c r="B3055" s="32" t="s">
        <v>3748</v>
      </c>
      <c r="C3055" s="46"/>
      <c r="D3055" s="46" t="s">
        <v>3751</v>
      </c>
      <c r="E3055" s="46" t="s">
        <v>56</v>
      </c>
      <c r="F3055" s="46"/>
      <c r="G3055" s="46"/>
    </row>
    <row r="3056" spans="1:7" ht="15.75" hidden="1" customHeight="1">
      <c r="A3056" s="28" t="s">
        <v>3744</v>
      </c>
      <c r="B3056" s="29" t="s">
        <v>3748</v>
      </c>
      <c r="C3056" s="49"/>
      <c r="D3056" s="49" t="s">
        <v>3752</v>
      </c>
      <c r="E3056" s="49" t="s">
        <v>56</v>
      </c>
      <c r="F3056" s="49"/>
      <c r="G3056" s="49"/>
    </row>
    <row r="3057" spans="1:7" ht="15.75" hidden="1" customHeight="1">
      <c r="A3057" s="31" t="s">
        <v>3744</v>
      </c>
      <c r="B3057" s="32" t="s">
        <v>3748</v>
      </c>
      <c r="C3057" s="46"/>
      <c r="D3057" s="46" t="s">
        <v>3753</v>
      </c>
      <c r="E3057" s="46" t="s">
        <v>56</v>
      </c>
      <c r="F3057" s="46"/>
      <c r="G3057" s="46"/>
    </row>
    <row r="3058" spans="1:7" ht="15.75" hidden="1" customHeight="1">
      <c r="A3058" s="28" t="s">
        <v>3744</v>
      </c>
      <c r="B3058" s="29" t="s">
        <v>3748</v>
      </c>
      <c r="C3058" s="49"/>
      <c r="D3058" s="49" t="s">
        <v>3754</v>
      </c>
      <c r="E3058" s="49" t="s">
        <v>56</v>
      </c>
      <c r="F3058" s="49"/>
      <c r="G3058" s="49"/>
    </row>
    <row r="3059" spans="1:7" ht="15.75" hidden="1" customHeight="1">
      <c r="A3059" s="31" t="s">
        <v>3744</v>
      </c>
      <c r="B3059" s="32" t="s">
        <v>3748</v>
      </c>
      <c r="C3059" s="46"/>
      <c r="D3059" s="46" t="s">
        <v>3755</v>
      </c>
      <c r="E3059" s="46" t="s">
        <v>56</v>
      </c>
      <c r="F3059" s="46"/>
      <c r="G3059" s="46"/>
    </row>
    <row r="3060" spans="1:7" ht="15.75" hidden="1" customHeight="1">
      <c r="A3060" s="28" t="s">
        <v>3744</v>
      </c>
      <c r="B3060" s="29" t="s">
        <v>3748</v>
      </c>
      <c r="C3060" s="49"/>
      <c r="D3060" s="49" t="s">
        <v>3756</v>
      </c>
      <c r="E3060" s="49" t="s">
        <v>56</v>
      </c>
      <c r="F3060" s="49"/>
      <c r="G3060" s="49"/>
    </row>
    <row r="3061" spans="1:7" ht="15.75" hidden="1" customHeight="1">
      <c r="A3061" s="31" t="s">
        <v>3744</v>
      </c>
      <c r="B3061" s="32" t="s">
        <v>3748</v>
      </c>
      <c r="C3061" s="46"/>
      <c r="D3061" s="46" t="s">
        <v>3757</v>
      </c>
      <c r="E3061" s="46" t="s">
        <v>56</v>
      </c>
      <c r="F3061" s="46"/>
      <c r="G3061" s="46"/>
    </row>
    <row r="3062" spans="1:7" ht="15.75" hidden="1" customHeight="1">
      <c r="A3062" s="28" t="s">
        <v>3744</v>
      </c>
      <c r="B3062" s="29" t="s">
        <v>3748</v>
      </c>
      <c r="C3062" s="49"/>
      <c r="D3062" s="49" t="s">
        <v>3758</v>
      </c>
      <c r="E3062" s="49" t="s">
        <v>56</v>
      </c>
      <c r="F3062" s="49"/>
      <c r="G3062" s="49"/>
    </row>
    <row r="3063" spans="1:7" ht="15.75" hidden="1" customHeight="1">
      <c r="A3063" s="31" t="s">
        <v>3744</v>
      </c>
      <c r="B3063" s="32" t="s">
        <v>3748</v>
      </c>
      <c r="C3063" s="46"/>
      <c r="D3063" s="46" t="s">
        <v>3759</v>
      </c>
      <c r="E3063" s="46" t="s">
        <v>56</v>
      </c>
      <c r="F3063" s="46"/>
      <c r="G3063" s="46"/>
    </row>
    <row r="3064" spans="1:7" ht="15.75" hidden="1" customHeight="1">
      <c r="A3064" s="28" t="s">
        <v>3744</v>
      </c>
      <c r="B3064" s="29" t="s">
        <v>3760</v>
      </c>
      <c r="C3064" s="49"/>
      <c r="D3064" s="49" t="s">
        <v>3761</v>
      </c>
      <c r="E3064" s="49" t="s">
        <v>56</v>
      </c>
      <c r="F3064" s="49"/>
      <c r="G3064" s="49"/>
    </row>
    <row r="3065" spans="1:7" ht="15.75" hidden="1" customHeight="1">
      <c r="A3065" s="31" t="s">
        <v>3744</v>
      </c>
      <c r="B3065" s="32" t="s">
        <v>3762</v>
      </c>
      <c r="C3065" s="46"/>
      <c r="D3065" s="46" t="s">
        <v>3763</v>
      </c>
      <c r="E3065" s="46" t="s">
        <v>56</v>
      </c>
      <c r="F3065" s="46"/>
      <c r="G3065" s="46"/>
    </row>
    <row r="3066" spans="1:7" ht="15.75" hidden="1" customHeight="1">
      <c r="A3066" s="28" t="s">
        <v>3744</v>
      </c>
      <c r="B3066" s="29" t="s">
        <v>3760</v>
      </c>
      <c r="C3066" s="49"/>
      <c r="D3066" s="49" t="s">
        <v>3764</v>
      </c>
      <c r="E3066" s="49" t="s">
        <v>56</v>
      </c>
      <c r="F3066" s="49"/>
      <c r="G3066" s="49"/>
    </row>
    <row r="3067" spans="1:7" ht="15.75" hidden="1" customHeight="1">
      <c r="A3067" s="31" t="s">
        <v>3744</v>
      </c>
      <c r="B3067" s="32" t="s">
        <v>3762</v>
      </c>
      <c r="C3067" s="46"/>
      <c r="D3067" s="46" t="s">
        <v>3765</v>
      </c>
      <c r="E3067" s="46" t="s">
        <v>56</v>
      </c>
      <c r="F3067" s="46"/>
      <c r="G3067" s="46"/>
    </row>
    <row r="3068" spans="1:7" ht="15.75" hidden="1" customHeight="1">
      <c r="A3068" s="28" t="s">
        <v>3744</v>
      </c>
      <c r="B3068" s="29" t="s">
        <v>3762</v>
      </c>
      <c r="C3068" s="49"/>
      <c r="D3068" s="49" t="s">
        <v>3766</v>
      </c>
      <c r="E3068" s="49" t="s">
        <v>56</v>
      </c>
      <c r="F3068" s="49"/>
      <c r="G3068" s="49"/>
    </row>
    <row r="3069" spans="1:7" ht="15.75" hidden="1" customHeight="1">
      <c r="A3069" s="31" t="s">
        <v>3744</v>
      </c>
      <c r="B3069" s="32" t="s">
        <v>3760</v>
      </c>
      <c r="C3069" s="46"/>
      <c r="D3069" s="46" t="s">
        <v>3767</v>
      </c>
      <c r="E3069" s="46" t="s">
        <v>56</v>
      </c>
      <c r="F3069" s="46"/>
      <c r="G3069" s="46"/>
    </row>
    <row r="3070" spans="1:7" ht="15.75" hidden="1" customHeight="1">
      <c r="A3070" s="28" t="s">
        <v>3744</v>
      </c>
      <c r="B3070" s="29" t="s">
        <v>3760</v>
      </c>
      <c r="C3070" s="49"/>
      <c r="D3070" s="49" t="s">
        <v>3768</v>
      </c>
      <c r="E3070" s="49" t="s">
        <v>56</v>
      </c>
      <c r="F3070" s="49"/>
      <c r="G3070" s="49"/>
    </row>
    <row r="3071" spans="1:7" ht="15.75" hidden="1" customHeight="1">
      <c r="A3071" s="31" t="s">
        <v>3744</v>
      </c>
      <c r="B3071" s="32" t="s">
        <v>3769</v>
      </c>
      <c r="C3071" s="46"/>
      <c r="D3071" s="46" t="s">
        <v>3770</v>
      </c>
      <c r="E3071" s="46" t="s">
        <v>56</v>
      </c>
      <c r="F3071" s="46"/>
      <c r="G3071" s="46"/>
    </row>
    <row r="3072" spans="1:7" ht="15.75" hidden="1" customHeight="1">
      <c r="A3072" s="28" t="s">
        <v>3744</v>
      </c>
      <c r="B3072" s="29" t="s">
        <v>3771</v>
      </c>
      <c r="C3072" s="49"/>
      <c r="D3072" s="49" t="s">
        <v>3772</v>
      </c>
      <c r="E3072" s="49" t="s">
        <v>56</v>
      </c>
      <c r="F3072" s="49"/>
      <c r="G3072" s="49"/>
    </row>
    <row r="3073" spans="1:7" ht="15.75" hidden="1" customHeight="1">
      <c r="A3073" s="31" t="s">
        <v>3744</v>
      </c>
      <c r="B3073" s="32" t="s">
        <v>3762</v>
      </c>
      <c r="C3073" s="46"/>
      <c r="D3073" s="46" t="s">
        <v>3773</v>
      </c>
      <c r="E3073" s="46" t="s">
        <v>56</v>
      </c>
      <c r="F3073" s="46"/>
      <c r="G3073" s="46"/>
    </row>
    <row r="3074" spans="1:7" ht="15.75" hidden="1" customHeight="1">
      <c r="A3074" s="28" t="s">
        <v>3744</v>
      </c>
      <c r="B3074" s="29" t="s">
        <v>3762</v>
      </c>
      <c r="C3074" s="49"/>
      <c r="D3074" s="49" t="s">
        <v>3774</v>
      </c>
      <c r="E3074" s="49" t="s">
        <v>56</v>
      </c>
      <c r="F3074" s="49"/>
      <c r="G3074" s="49"/>
    </row>
    <row r="3075" spans="1:7" ht="15.75" hidden="1" customHeight="1">
      <c r="A3075" s="31" t="s">
        <v>3744</v>
      </c>
      <c r="B3075" s="32" t="s">
        <v>3762</v>
      </c>
      <c r="C3075" s="46"/>
      <c r="D3075" s="46" t="s">
        <v>3775</v>
      </c>
      <c r="E3075" s="46" t="s">
        <v>56</v>
      </c>
      <c r="F3075" s="46"/>
      <c r="G3075" s="46"/>
    </row>
    <row r="3076" spans="1:7" ht="15.75" hidden="1" customHeight="1">
      <c r="A3076" s="28" t="s">
        <v>3744</v>
      </c>
      <c r="B3076" s="29" t="s">
        <v>3762</v>
      </c>
      <c r="C3076" s="49"/>
      <c r="D3076" s="49" t="s">
        <v>3776</v>
      </c>
      <c r="E3076" s="49" t="s">
        <v>56</v>
      </c>
      <c r="F3076" s="49"/>
      <c r="G3076" s="49"/>
    </row>
    <row r="3077" spans="1:7" ht="15.75" hidden="1" customHeight="1">
      <c r="A3077" s="31" t="s">
        <v>3744</v>
      </c>
      <c r="B3077" s="32" t="s">
        <v>3777</v>
      </c>
      <c r="C3077" s="46"/>
      <c r="D3077" s="46" t="s">
        <v>3778</v>
      </c>
      <c r="E3077" s="46" t="s">
        <v>56</v>
      </c>
      <c r="F3077" s="46"/>
      <c r="G3077" s="46"/>
    </row>
    <row r="3078" spans="1:7" ht="15.75" hidden="1" customHeight="1">
      <c r="A3078" s="28" t="s">
        <v>3744</v>
      </c>
      <c r="B3078" s="29" t="s">
        <v>3777</v>
      </c>
      <c r="C3078" s="49"/>
      <c r="D3078" s="49" t="s">
        <v>3779</v>
      </c>
      <c r="E3078" s="49" t="s">
        <v>56</v>
      </c>
      <c r="F3078" s="49"/>
      <c r="G3078" s="49"/>
    </row>
    <row r="3079" spans="1:7" ht="15.75" hidden="1" customHeight="1">
      <c r="A3079" s="31" t="s">
        <v>3744</v>
      </c>
      <c r="B3079" s="32" t="s">
        <v>3777</v>
      </c>
      <c r="C3079" s="46"/>
      <c r="D3079" s="46" t="s">
        <v>3780</v>
      </c>
      <c r="E3079" s="46" t="s">
        <v>56</v>
      </c>
      <c r="F3079" s="46"/>
      <c r="G3079" s="46"/>
    </row>
    <row r="3080" spans="1:7" ht="15.75" hidden="1" customHeight="1">
      <c r="A3080" s="28" t="s">
        <v>3744</v>
      </c>
      <c r="B3080" s="29" t="s">
        <v>3777</v>
      </c>
      <c r="C3080" s="49"/>
      <c r="D3080" s="49" t="s">
        <v>3781</v>
      </c>
      <c r="E3080" s="49" t="s">
        <v>56</v>
      </c>
      <c r="F3080" s="49"/>
      <c r="G3080" s="49"/>
    </row>
    <row r="3081" spans="1:7" ht="15.75" hidden="1" customHeight="1">
      <c r="A3081" s="31" t="s">
        <v>3744</v>
      </c>
      <c r="B3081" s="32" t="s">
        <v>3760</v>
      </c>
      <c r="C3081" s="46"/>
      <c r="D3081" s="46" t="s">
        <v>3782</v>
      </c>
      <c r="E3081" s="46" t="s">
        <v>56</v>
      </c>
      <c r="F3081" s="46"/>
      <c r="G3081" s="46"/>
    </row>
    <row r="3082" spans="1:7" ht="15.75" hidden="1" customHeight="1">
      <c r="A3082" s="28" t="s">
        <v>3744</v>
      </c>
      <c r="B3082" s="29" t="s">
        <v>3760</v>
      </c>
      <c r="C3082" s="49"/>
      <c r="D3082" s="49" t="s">
        <v>3783</v>
      </c>
      <c r="E3082" s="49" t="s">
        <v>56</v>
      </c>
      <c r="F3082" s="49"/>
      <c r="G3082" s="49"/>
    </row>
    <row r="3083" spans="1:7" ht="15.75" hidden="1" customHeight="1">
      <c r="A3083" s="31" t="s">
        <v>3744</v>
      </c>
      <c r="B3083" s="32" t="s">
        <v>3760</v>
      </c>
      <c r="C3083" s="46"/>
      <c r="D3083" s="46" t="s">
        <v>3784</v>
      </c>
      <c r="E3083" s="46" t="s">
        <v>56</v>
      </c>
      <c r="F3083" s="46"/>
      <c r="G3083" s="46"/>
    </row>
    <row r="3084" spans="1:7" ht="15.75" hidden="1" customHeight="1">
      <c r="A3084" s="28" t="s">
        <v>3744</v>
      </c>
      <c r="B3084" s="29" t="s">
        <v>3760</v>
      </c>
      <c r="C3084" s="49"/>
      <c r="D3084" s="49" t="s">
        <v>3785</v>
      </c>
      <c r="E3084" s="49" t="s">
        <v>56</v>
      </c>
      <c r="F3084" s="49"/>
      <c r="G3084" s="49"/>
    </row>
    <row r="3085" spans="1:7" ht="15.75" hidden="1" customHeight="1">
      <c r="A3085" s="31" t="s">
        <v>3744</v>
      </c>
      <c r="B3085" s="32" t="s">
        <v>3769</v>
      </c>
      <c r="C3085" s="46"/>
      <c r="D3085" s="46" t="s">
        <v>3786</v>
      </c>
      <c r="E3085" s="46" t="s">
        <v>56</v>
      </c>
      <c r="F3085" s="46"/>
      <c r="G3085" s="46"/>
    </row>
    <row r="3086" spans="1:7" ht="15.75" hidden="1" customHeight="1">
      <c r="A3086" s="28" t="s">
        <v>3744</v>
      </c>
      <c r="B3086" s="29" t="s">
        <v>3771</v>
      </c>
      <c r="C3086" s="49"/>
      <c r="D3086" s="49" t="s">
        <v>3787</v>
      </c>
      <c r="E3086" s="49" t="s">
        <v>56</v>
      </c>
      <c r="F3086" s="49"/>
      <c r="G3086" s="49"/>
    </row>
    <row r="3087" spans="1:7" ht="15.75" hidden="1" customHeight="1">
      <c r="A3087" s="31" t="s">
        <v>3744</v>
      </c>
      <c r="B3087" s="32" t="s">
        <v>3771</v>
      </c>
      <c r="C3087" s="46"/>
      <c r="D3087" s="46" t="s">
        <v>3788</v>
      </c>
      <c r="E3087" s="46" t="s">
        <v>56</v>
      </c>
      <c r="F3087" s="46"/>
      <c r="G3087" s="46"/>
    </row>
    <row r="3088" spans="1:7" ht="15.75" hidden="1" customHeight="1">
      <c r="A3088" s="28" t="s">
        <v>3744</v>
      </c>
      <c r="B3088" s="29" t="s">
        <v>3771</v>
      </c>
      <c r="C3088" s="49"/>
      <c r="D3088" s="49" t="s">
        <v>3789</v>
      </c>
      <c r="E3088" s="49" t="s">
        <v>56</v>
      </c>
      <c r="F3088" s="49"/>
      <c r="G3088" s="49"/>
    </row>
    <row r="3089" spans="1:7" ht="15.75" hidden="1" customHeight="1">
      <c r="A3089" s="31" t="s">
        <v>3744</v>
      </c>
      <c r="B3089" s="32" t="s">
        <v>3771</v>
      </c>
      <c r="C3089" s="46"/>
      <c r="D3089" s="46" t="s">
        <v>3790</v>
      </c>
      <c r="E3089" s="46" t="s">
        <v>56</v>
      </c>
      <c r="F3089" s="46"/>
      <c r="G3089" s="46"/>
    </row>
    <row r="3090" spans="1:7" ht="15.75" hidden="1" customHeight="1">
      <c r="A3090" s="28" t="s">
        <v>3744</v>
      </c>
      <c r="B3090" s="29" t="s">
        <v>3771</v>
      </c>
      <c r="C3090" s="49"/>
      <c r="D3090" s="49" t="s">
        <v>3791</v>
      </c>
      <c r="E3090" s="49" t="s">
        <v>56</v>
      </c>
      <c r="F3090" s="49"/>
      <c r="G3090" s="49"/>
    </row>
    <row r="3091" spans="1:7" ht="15.75" hidden="1" customHeight="1">
      <c r="A3091" s="31" t="s">
        <v>3744</v>
      </c>
      <c r="B3091" s="32" t="s">
        <v>3771</v>
      </c>
      <c r="C3091" s="46"/>
      <c r="D3091" s="46" t="s">
        <v>3792</v>
      </c>
      <c r="E3091" s="46" t="s">
        <v>56</v>
      </c>
      <c r="F3091" s="46"/>
      <c r="G3091" s="46"/>
    </row>
    <row r="3092" spans="1:7" ht="15.75" hidden="1" customHeight="1">
      <c r="A3092" s="28" t="s">
        <v>3744</v>
      </c>
      <c r="B3092" s="29" t="s">
        <v>3771</v>
      </c>
      <c r="C3092" s="49"/>
      <c r="D3092" s="49" t="s">
        <v>3793</v>
      </c>
      <c r="E3092" s="49" t="s">
        <v>56</v>
      </c>
      <c r="F3092" s="49"/>
      <c r="G3092" s="49"/>
    </row>
    <row r="3093" spans="1:7" ht="15.75" hidden="1" customHeight="1">
      <c r="A3093" s="31" t="s">
        <v>3744</v>
      </c>
      <c r="B3093" s="32" t="s">
        <v>3771</v>
      </c>
      <c r="C3093" s="46"/>
      <c r="D3093" s="46" t="s">
        <v>3794</v>
      </c>
      <c r="E3093" s="46" t="s">
        <v>56</v>
      </c>
      <c r="F3093" s="46"/>
      <c r="G3093" s="46"/>
    </row>
    <row r="3094" spans="1:7" ht="15.75" hidden="1" customHeight="1">
      <c r="A3094" s="28" t="s">
        <v>3744</v>
      </c>
      <c r="B3094" s="29" t="s">
        <v>3762</v>
      </c>
      <c r="C3094" s="49"/>
      <c r="D3094" s="49" t="s">
        <v>3795</v>
      </c>
      <c r="E3094" s="49" t="s">
        <v>56</v>
      </c>
      <c r="F3094" s="49"/>
      <c r="G3094" s="49"/>
    </row>
    <row r="3095" spans="1:7" ht="15.75" hidden="1" customHeight="1">
      <c r="A3095" s="31" t="s">
        <v>3744</v>
      </c>
      <c r="B3095" s="32" t="s">
        <v>3777</v>
      </c>
      <c r="C3095" s="46"/>
      <c r="D3095" s="46" t="s">
        <v>3796</v>
      </c>
      <c r="E3095" s="46" t="s">
        <v>56</v>
      </c>
      <c r="F3095" s="46"/>
      <c r="G3095" s="46"/>
    </row>
    <row r="3096" spans="1:7" ht="15.75" hidden="1" customHeight="1">
      <c r="A3096" s="28" t="s">
        <v>3744</v>
      </c>
      <c r="B3096" s="29" t="s">
        <v>3777</v>
      </c>
      <c r="C3096" s="49"/>
      <c r="D3096" s="49" t="s">
        <v>3797</v>
      </c>
      <c r="E3096" s="49" t="s">
        <v>56</v>
      </c>
      <c r="F3096" s="49"/>
      <c r="G3096" s="49"/>
    </row>
    <row r="3097" spans="1:7" ht="15.75" hidden="1" customHeight="1">
      <c r="A3097" s="31" t="s">
        <v>3744</v>
      </c>
      <c r="B3097" s="32" t="s">
        <v>3760</v>
      </c>
      <c r="C3097" s="46"/>
      <c r="D3097" s="46" t="s">
        <v>3798</v>
      </c>
      <c r="E3097" s="46" t="s">
        <v>56</v>
      </c>
      <c r="F3097" s="46"/>
      <c r="G3097" s="46"/>
    </row>
    <row r="3098" spans="1:7" ht="15.75" hidden="1" customHeight="1">
      <c r="A3098" s="28" t="s">
        <v>3744</v>
      </c>
      <c r="B3098" s="29" t="s">
        <v>3769</v>
      </c>
      <c r="C3098" s="49"/>
      <c r="D3098" s="49" t="s">
        <v>3799</v>
      </c>
      <c r="E3098" s="49" t="s">
        <v>56</v>
      </c>
      <c r="F3098" s="49"/>
      <c r="G3098" s="49"/>
    </row>
    <row r="3099" spans="1:7" ht="15.75" hidden="1" customHeight="1">
      <c r="A3099" s="31" t="s">
        <v>3744</v>
      </c>
      <c r="B3099" s="32" t="s">
        <v>3771</v>
      </c>
      <c r="C3099" s="46"/>
      <c r="D3099" s="46" t="s">
        <v>3800</v>
      </c>
      <c r="E3099" s="46" t="s">
        <v>56</v>
      </c>
      <c r="F3099" s="46"/>
      <c r="G3099" s="46"/>
    </row>
    <row r="3100" spans="1:7" ht="15.75" hidden="1" customHeight="1">
      <c r="A3100" s="28" t="s">
        <v>3744</v>
      </c>
      <c r="B3100" s="29" t="s">
        <v>3801</v>
      </c>
      <c r="C3100" s="49"/>
      <c r="D3100" s="49" t="s">
        <v>3802</v>
      </c>
      <c r="E3100" s="49" t="s">
        <v>56</v>
      </c>
      <c r="F3100" s="49"/>
      <c r="G3100" s="49"/>
    </row>
    <row r="3101" spans="1:7" ht="15.75" hidden="1" customHeight="1">
      <c r="A3101" s="31" t="s">
        <v>3744</v>
      </c>
      <c r="B3101" s="32" t="s">
        <v>3801</v>
      </c>
      <c r="C3101" s="46"/>
      <c r="D3101" s="46" t="s">
        <v>3803</v>
      </c>
      <c r="E3101" s="46" t="s">
        <v>56</v>
      </c>
      <c r="F3101" s="46"/>
      <c r="G3101" s="46"/>
    </row>
    <row r="3102" spans="1:7" ht="15.75" hidden="1" customHeight="1">
      <c r="A3102" s="28" t="s">
        <v>3744</v>
      </c>
      <c r="B3102" s="29" t="s">
        <v>3801</v>
      </c>
      <c r="C3102" s="49"/>
      <c r="D3102" s="49" t="s">
        <v>3804</v>
      </c>
      <c r="E3102" s="49" t="s">
        <v>56</v>
      </c>
      <c r="F3102" s="49"/>
      <c r="G3102" s="49"/>
    </row>
    <row r="3103" spans="1:7" ht="15.75" hidden="1" customHeight="1">
      <c r="A3103" s="31" t="s">
        <v>3744</v>
      </c>
      <c r="B3103" s="32" t="s">
        <v>3801</v>
      </c>
      <c r="C3103" s="46"/>
      <c r="D3103" s="46" t="s">
        <v>3805</v>
      </c>
      <c r="E3103" s="46" t="s">
        <v>56</v>
      </c>
      <c r="F3103" s="46"/>
      <c r="G3103" s="46"/>
    </row>
    <row r="3104" spans="1:7" ht="15.75" hidden="1" customHeight="1">
      <c r="A3104" s="28" t="s">
        <v>3744</v>
      </c>
      <c r="B3104" s="29" t="s">
        <v>3801</v>
      </c>
      <c r="C3104" s="49"/>
      <c r="D3104" s="49" t="s">
        <v>3806</v>
      </c>
      <c r="E3104" s="49" t="s">
        <v>56</v>
      </c>
      <c r="F3104" s="49"/>
      <c r="G3104" s="49"/>
    </row>
    <row r="3105" spans="1:7" ht="15.75" hidden="1" customHeight="1">
      <c r="A3105" s="31" t="s">
        <v>3744</v>
      </c>
      <c r="B3105" s="32" t="s">
        <v>3801</v>
      </c>
      <c r="C3105" s="46"/>
      <c r="D3105" s="46" t="s">
        <v>3807</v>
      </c>
      <c r="E3105" s="46" t="s">
        <v>56</v>
      </c>
      <c r="F3105" s="46"/>
      <c r="G3105" s="46"/>
    </row>
    <row r="3106" spans="1:7" ht="15.75" hidden="1" customHeight="1">
      <c r="A3106" s="28" t="s">
        <v>3808</v>
      </c>
      <c r="B3106" s="29" t="s">
        <v>3809</v>
      </c>
      <c r="C3106" s="49"/>
      <c r="D3106" s="49" t="s">
        <v>3810</v>
      </c>
      <c r="E3106" s="49" t="s">
        <v>56</v>
      </c>
      <c r="F3106" s="49"/>
      <c r="G3106" s="49"/>
    </row>
    <row r="3107" spans="1:7" ht="15.75" hidden="1" customHeight="1">
      <c r="A3107" s="31" t="s">
        <v>3808</v>
      </c>
      <c r="B3107" s="32" t="s">
        <v>3809</v>
      </c>
      <c r="C3107" s="46"/>
      <c r="D3107" s="46" t="s">
        <v>3811</v>
      </c>
      <c r="E3107" s="46" t="s">
        <v>56</v>
      </c>
      <c r="F3107" s="46"/>
      <c r="G3107" s="46"/>
    </row>
    <row r="3108" spans="1:7" ht="15.75" hidden="1" customHeight="1">
      <c r="A3108" s="28" t="s">
        <v>3808</v>
      </c>
      <c r="B3108" s="29" t="s">
        <v>3809</v>
      </c>
      <c r="C3108" s="49"/>
      <c r="D3108" s="49" t="s">
        <v>3812</v>
      </c>
      <c r="E3108" s="49" t="s">
        <v>56</v>
      </c>
      <c r="F3108" s="49"/>
      <c r="G3108" s="49"/>
    </row>
    <row r="3109" spans="1:7" ht="15.75" hidden="1" customHeight="1">
      <c r="A3109" s="31" t="s">
        <v>3808</v>
      </c>
      <c r="B3109" s="32" t="s">
        <v>3809</v>
      </c>
      <c r="C3109" s="46"/>
      <c r="D3109" s="46" t="s">
        <v>3813</v>
      </c>
      <c r="E3109" s="46" t="s">
        <v>56</v>
      </c>
      <c r="F3109" s="46"/>
      <c r="G3109" s="46"/>
    </row>
    <row r="3110" spans="1:7" ht="15.75" hidden="1" customHeight="1">
      <c r="A3110" s="28" t="s">
        <v>3808</v>
      </c>
      <c r="B3110" s="29" t="s">
        <v>3809</v>
      </c>
      <c r="C3110" s="49"/>
      <c r="D3110" s="49" t="s">
        <v>3814</v>
      </c>
      <c r="E3110" s="49" t="s">
        <v>56</v>
      </c>
      <c r="F3110" s="49"/>
      <c r="G3110" s="49"/>
    </row>
    <row r="3111" spans="1:7" ht="15.75" hidden="1" customHeight="1">
      <c r="A3111" s="31" t="s">
        <v>3808</v>
      </c>
      <c r="B3111" s="32" t="s">
        <v>3809</v>
      </c>
      <c r="C3111" s="46"/>
      <c r="D3111" s="46" t="s">
        <v>3815</v>
      </c>
      <c r="E3111" s="46" t="s">
        <v>56</v>
      </c>
      <c r="F3111" s="46"/>
      <c r="G3111" s="46"/>
    </row>
    <row r="3112" spans="1:7" ht="15.75" hidden="1" customHeight="1">
      <c r="A3112" s="28" t="s">
        <v>3808</v>
      </c>
      <c r="B3112" s="29" t="s">
        <v>3809</v>
      </c>
      <c r="C3112" s="49"/>
      <c r="D3112" s="49" t="s">
        <v>3816</v>
      </c>
      <c r="E3112" s="49" t="s">
        <v>56</v>
      </c>
      <c r="F3112" s="49"/>
      <c r="G3112" s="49"/>
    </row>
    <row r="3113" spans="1:7" ht="15.75" hidden="1" customHeight="1">
      <c r="A3113" s="31" t="s">
        <v>3808</v>
      </c>
      <c r="B3113" s="32" t="s">
        <v>3809</v>
      </c>
      <c r="C3113" s="46"/>
      <c r="D3113" s="46" t="s">
        <v>3817</v>
      </c>
      <c r="E3113" s="46" t="s">
        <v>56</v>
      </c>
      <c r="F3113" s="46"/>
      <c r="G3113" s="46"/>
    </row>
    <row r="3114" spans="1:7" ht="15.75" hidden="1" customHeight="1">
      <c r="A3114" s="28" t="s">
        <v>3808</v>
      </c>
      <c r="B3114" s="29" t="s">
        <v>3809</v>
      </c>
      <c r="C3114" s="49"/>
      <c r="D3114" s="49" t="s">
        <v>3818</v>
      </c>
      <c r="E3114" s="49" t="s">
        <v>56</v>
      </c>
      <c r="F3114" s="49"/>
      <c r="G3114" s="49"/>
    </row>
    <row r="3115" spans="1:7" ht="15.75" hidden="1" customHeight="1">
      <c r="A3115" s="31" t="s">
        <v>3808</v>
      </c>
      <c r="B3115" s="32" t="s">
        <v>3809</v>
      </c>
      <c r="C3115" s="46"/>
      <c r="D3115" s="46" t="s">
        <v>3819</v>
      </c>
      <c r="E3115" s="46" t="s">
        <v>56</v>
      </c>
      <c r="F3115" s="46"/>
      <c r="G3115" s="46"/>
    </row>
    <row r="3116" spans="1:7" ht="15.75" hidden="1" customHeight="1">
      <c r="A3116" s="28" t="s">
        <v>3808</v>
      </c>
      <c r="B3116" s="29" t="s">
        <v>3809</v>
      </c>
      <c r="C3116" s="49"/>
      <c r="D3116" s="49" t="s">
        <v>3820</v>
      </c>
      <c r="E3116" s="49" t="s">
        <v>56</v>
      </c>
      <c r="F3116" s="49"/>
      <c r="G3116" s="49"/>
    </row>
    <row r="3117" spans="1:7" ht="15.75" hidden="1" customHeight="1">
      <c r="A3117" s="31" t="s">
        <v>3808</v>
      </c>
      <c r="B3117" s="32" t="s">
        <v>3809</v>
      </c>
      <c r="C3117" s="46"/>
      <c r="D3117" s="46" t="s">
        <v>3821</v>
      </c>
      <c r="E3117" s="46" t="s">
        <v>56</v>
      </c>
      <c r="F3117" s="46"/>
      <c r="G3117" s="46"/>
    </row>
    <row r="3118" spans="1:7" ht="15.75" hidden="1" customHeight="1">
      <c r="A3118" s="28" t="s">
        <v>3808</v>
      </c>
      <c r="B3118" s="29" t="s">
        <v>3809</v>
      </c>
      <c r="C3118" s="49"/>
      <c r="D3118" s="49" t="s">
        <v>3822</v>
      </c>
      <c r="E3118" s="49" t="s">
        <v>56</v>
      </c>
      <c r="F3118" s="49"/>
      <c r="G3118" s="49"/>
    </row>
    <row r="3119" spans="1:7" ht="15.75" hidden="1" customHeight="1">
      <c r="A3119" s="31" t="s">
        <v>3808</v>
      </c>
      <c r="B3119" s="32" t="s">
        <v>3809</v>
      </c>
      <c r="C3119" s="46"/>
      <c r="D3119" s="46" t="s">
        <v>3823</v>
      </c>
      <c r="E3119" s="46" t="s">
        <v>56</v>
      </c>
      <c r="F3119" s="46"/>
      <c r="G3119" s="46"/>
    </row>
    <row r="3120" spans="1:7" ht="15.75" hidden="1" customHeight="1">
      <c r="A3120" s="28" t="s">
        <v>3808</v>
      </c>
      <c r="B3120" s="29" t="s">
        <v>3809</v>
      </c>
      <c r="C3120" s="49"/>
      <c r="D3120" s="49" t="s">
        <v>3824</v>
      </c>
      <c r="E3120" s="49" t="s">
        <v>56</v>
      </c>
      <c r="F3120" s="49"/>
      <c r="G3120" s="49"/>
    </row>
    <row r="3121" spans="1:7" ht="15.75" hidden="1" customHeight="1">
      <c r="A3121" s="31" t="s">
        <v>3825</v>
      </c>
      <c r="B3121" s="32" t="s">
        <v>3826</v>
      </c>
      <c r="C3121" s="46"/>
      <c r="D3121" s="46" t="s">
        <v>3827</v>
      </c>
      <c r="E3121" s="46" t="s">
        <v>56</v>
      </c>
      <c r="F3121" s="46"/>
      <c r="G3121" s="46"/>
    </row>
    <row r="3122" spans="1:7" ht="15.75" hidden="1" customHeight="1">
      <c r="A3122" s="28" t="s">
        <v>3825</v>
      </c>
      <c r="B3122" s="29" t="s">
        <v>3826</v>
      </c>
      <c r="C3122" s="49"/>
      <c r="D3122" s="49" t="s">
        <v>3828</v>
      </c>
      <c r="E3122" s="49" t="s">
        <v>56</v>
      </c>
      <c r="F3122" s="49"/>
      <c r="G3122" s="49"/>
    </row>
    <row r="3123" spans="1:7" ht="15.75" hidden="1" customHeight="1">
      <c r="A3123" s="31" t="s">
        <v>3825</v>
      </c>
      <c r="B3123" s="32" t="s">
        <v>3826</v>
      </c>
      <c r="C3123" s="46"/>
      <c r="D3123" s="46" t="s">
        <v>3829</v>
      </c>
      <c r="E3123" s="46" t="s">
        <v>56</v>
      </c>
      <c r="F3123" s="46"/>
      <c r="G3123" s="46"/>
    </row>
    <row r="3124" spans="1:7" ht="15.75" hidden="1" customHeight="1">
      <c r="A3124" s="28" t="s">
        <v>3825</v>
      </c>
      <c r="B3124" s="29" t="s">
        <v>3830</v>
      </c>
      <c r="C3124" s="49"/>
      <c r="D3124" s="49" t="s">
        <v>3831</v>
      </c>
      <c r="E3124" s="49" t="s">
        <v>56</v>
      </c>
      <c r="F3124" s="49"/>
      <c r="G3124" s="49"/>
    </row>
    <row r="3125" spans="1:7" ht="15.75" hidden="1" customHeight="1">
      <c r="A3125" s="31" t="s">
        <v>3825</v>
      </c>
      <c r="B3125" s="32" t="s">
        <v>3830</v>
      </c>
      <c r="C3125" s="46"/>
      <c r="D3125" s="46" t="s">
        <v>3832</v>
      </c>
      <c r="E3125" s="46" t="s">
        <v>56</v>
      </c>
      <c r="F3125" s="46"/>
      <c r="G3125" s="46"/>
    </row>
    <row r="3126" spans="1:7" ht="15.75" hidden="1" customHeight="1">
      <c r="A3126" s="28" t="s">
        <v>3825</v>
      </c>
      <c r="B3126" s="29" t="s">
        <v>3830</v>
      </c>
      <c r="C3126" s="49"/>
      <c r="D3126" s="49" t="s">
        <v>3833</v>
      </c>
      <c r="E3126" s="49" t="s">
        <v>56</v>
      </c>
      <c r="F3126" s="49"/>
      <c r="G3126" s="49"/>
    </row>
    <row r="3127" spans="1:7" ht="15.75" hidden="1" customHeight="1">
      <c r="A3127" s="31" t="s">
        <v>3825</v>
      </c>
      <c r="B3127" s="32" t="s">
        <v>3830</v>
      </c>
      <c r="C3127" s="46"/>
      <c r="D3127" s="46" t="s">
        <v>3834</v>
      </c>
      <c r="E3127" s="46" t="s">
        <v>56</v>
      </c>
      <c r="F3127" s="46"/>
      <c r="G3127" s="46"/>
    </row>
    <row r="3128" spans="1:7" ht="15.75" hidden="1" customHeight="1">
      <c r="A3128" s="28" t="s">
        <v>3825</v>
      </c>
      <c r="B3128" s="29" t="s">
        <v>3830</v>
      </c>
      <c r="C3128" s="49"/>
      <c r="D3128" s="49" t="s">
        <v>3835</v>
      </c>
      <c r="E3128" s="49" t="s">
        <v>56</v>
      </c>
      <c r="F3128" s="49"/>
      <c r="G3128" s="49"/>
    </row>
    <row r="3129" spans="1:7" ht="15.75" hidden="1" customHeight="1">
      <c r="A3129" s="31" t="s">
        <v>3825</v>
      </c>
      <c r="B3129" s="32" t="s">
        <v>3210</v>
      </c>
      <c r="C3129" s="46"/>
      <c r="D3129" s="46" t="s">
        <v>3836</v>
      </c>
      <c r="E3129" s="46" t="s">
        <v>56</v>
      </c>
      <c r="F3129" s="46"/>
      <c r="G3129" s="46"/>
    </row>
    <row r="3130" spans="1:7" ht="15.75" hidden="1" customHeight="1">
      <c r="A3130" s="28" t="s">
        <v>3825</v>
      </c>
      <c r="B3130" s="29" t="s">
        <v>3830</v>
      </c>
      <c r="C3130" s="49"/>
      <c r="D3130" s="49" t="s">
        <v>3837</v>
      </c>
      <c r="E3130" s="49" t="s">
        <v>56</v>
      </c>
      <c r="F3130" s="49"/>
      <c r="G3130" s="49"/>
    </row>
    <row r="3131" spans="1:7" ht="15.75" hidden="1" customHeight="1">
      <c r="A3131" s="31" t="s">
        <v>3825</v>
      </c>
      <c r="B3131" s="32" t="s">
        <v>3830</v>
      </c>
      <c r="C3131" s="46"/>
      <c r="D3131" s="46" t="s">
        <v>3838</v>
      </c>
      <c r="E3131" s="46" t="s">
        <v>56</v>
      </c>
      <c r="F3131" s="46"/>
      <c r="G3131" s="46"/>
    </row>
    <row r="3132" spans="1:7" ht="15.75" hidden="1" customHeight="1">
      <c r="A3132" s="28" t="s">
        <v>3825</v>
      </c>
      <c r="B3132" s="29" t="s">
        <v>3830</v>
      </c>
      <c r="C3132" s="49"/>
      <c r="D3132" s="49" t="s">
        <v>3839</v>
      </c>
      <c r="E3132" s="49" t="s">
        <v>56</v>
      </c>
      <c r="F3132" s="49"/>
      <c r="G3132" s="49"/>
    </row>
    <row r="3133" spans="1:7" ht="15.75" hidden="1" customHeight="1">
      <c r="A3133" s="31" t="s">
        <v>3825</v>
      </c>
      <c r="B3133" s="32" t="s">
        <v>3830</v>
      </c>
      <c r="C3133" s="46"/>
      <c r="D3133" s="46" t="s">
        <v>3840</v>
      </c>
      <c r="E3133" s="46" t="s">
        <v>56</v>
      </c>
      <c r="F3133" s="46"/>
      <c r="G3133" s="46"/>
    </row>
    <row r="3134" spans="1:7" ht="15.75" hidden="1" customHeight="1">
      <c r="A3134" s="28" t="s">
        <v>3825</v>
      </c>
      <c r="B3134" s="29" t="s">
        <v>3830</v>
      </c>
      <c r="C3134" s="49"/>
      <c r="D3134" s="49" t="s">
        <v>3841</v>
      </c>
      <c r="E3134" s="49" t="s">
        <v>56</v>
      </c>
      <c r="F3134" s="49"/>
      <c r="G3134" s="49"/>
    </row>
    <row r="3135" spans="1:7" ht="15.75" hidden="1" customHeight="1">
      <c r="A3135" s="31" t="s">
        <v>3825</v>
      </c>
      <c r="B3135" s="32" t="s">
        <v>3842</v>
      </c>
      <c r="C3135" s="46"/>
      <c r="D3135" s="46" t="s">
        <v>3843</v>
      </c>
      <c r="E3135" s="46" t="s">
        <v>56</v>
      </c>
      <c r="F3135" s="46"/>
      <c r="G3135" s="46"/>
    </row>
    <row r="3136" spans="1:7" ht="15.75" hidden="1" customHeight="1">
      <c r="A3136" s="28" t="s">
        <v>3825</v>
      </c>
      <c r="B3136" s="29" t="s">
        <v>3830</v>
      </c>
      <c r="C3136" s="49"/>
      <c r="D3136" s="49" t="s">
        <v>3844</v>
      </c>
      <c r="E3136" s="49" t="s">
        <v>56</v>
      </c>
      <c r="F3136" s="49"/>
      <c r="G3136" s="49"/>
    </row>
    <row r="3137" spans="1:7" ht="15.75" hidden="1" customHeight="1">
      <c r="A3137" s="31" t="s">
        <v>3825</v>
      </c>
      <c r="B3137" s="32" t="s">
        <v>3842</v>
      </c>
      <c r="C3137" s="46"/>
      <c r="D3137" s="46" t="s">
        <v>3845</v>
      </c>
      <c r="E3137" s="46" t="s">
        <v>56</v>
      </c>
      <c r="F3137" s="46"/>
      <c r="G3137" s="46"/>
    </row>
    <row r="3138" spans="1:7" ht="15.75" hidden="1" customHeight="1">
      <c r="A3138" s="28" t="s">
        <v>3825</v>
      </c>
      <c r="B3138" s="29" t="s">
        <v>3830</v>
      </c>
      <c r="C3138" s="49"/>
      <c r="D3138" s="49" t="s">
        <v>3846</v>
      </c>
      <c r="E3138" s="49" t="s">
        <v>56</v>
      </c>
      <c r="F3138" s="49"/>
      <c r="G3138" s="49"/>
    </row>
    <row r="3139" spans="1:7" ht="15.75" hidden="1" customHeight="1">
      <c r="A3139" s="31" t="s">
        <v>3825</v>
      </c>
      <c r="B3139" s="32" t="s">
        <v>3847</v>
      </c>
      <c r="C3139" s="46"/>
      <c r="D3139" s="46" t="s">
        <v>3848</v>
      </c>
      <c r="E3139" s="46" t="s">
        <v>56</v>
      </c>
      <c r="F3139" s="46"/>
      <c r="G3139" s="46"/>
    </row>
    <row r="3140" spans="1:7" ht="15.75" hidden="1" customHeight="1">
      <c r="A3140" s="28" t="s">
        <v>3825</v>
      </c>
      <c r="B3140" s="29" t="s">
        <v>3847</v>
      </c>
      <c r="C3140" s="49"/>
      <c r="D3140" s="49" t="s">
        <v>3849</v>
      </c>
      <c r="E3140" s="49" t="s">
        <v>56</v>
      </c>
      <c r="F3140" s="49"/>
      <c r="G3140" s="49"/>
    </row>
    <row r="3141" spans="1:7" ht="15.75" hidden="1" customHeight="1">
      <c r="A3141" s="31" t="s">
        <v>3825</v>
      </c>
      <c r="B3141" s="32" t="s">
        <v>3847</v>
      </c>
      <c r="C3141" s="46"/>
      <c r="D3141" s="46" t="s">
        <v>3850</v>
      </c>
      <c r="E3141" s="46" t="s">
        <v>56</v>
      </c>
      <c r="F3141" s="46"/>
      <c r="G3141" s="46"/>
    </row>
    <row r="3142" spans="1:7" ht="15.75" hidden="1" customHeight="1">
      <c r="A3142" s="28" t="s">
        <v>3825</v>
      </c>
      <c r="B3142" s="29" t="s">
        <v>3847</v>
      </c>
      <c r="C3142" s="49"/>
      <c r="D3142" s="49" t="s">
        <v>3851</v>
      </c>
      <c r="E3142" s="49" t="s">
        <v>56</v>
      </c>
      <c r="F3142" s="49"/>
      <c r="G3142" s="49"/>
    </row>
    <row r="3143" spans="1:7" ht="15.75" hidden="1" customHeight="1">
      <c r="A3143" s="31" t="s">
        <v>3825</v>
      </c>
      <c r="B3143" s="32" t="s">
        <v>3847</v>
      </c>
      <c r="C3143" s="46"/>
      <c r="D3143" s="46" t="s">
        <v>3852</v>
      </c>
      <c r="E3143" s="46" t="s">
        <v>56</v>
      </c>
      <c r="F3143" s="46"/>
      <c r="G3143" s="46"/>
    </row>
    <row r="3144" spans="1:7" ht="15.75" hidden="1" customHeight="1">
      <c r="A3144" s="28" t="s">
        <v>3853</v>
      </c>
      <c r="B3144" s="29"/>
      <c r="C3144" s="49"/>
      <c r="D3144" s="49" t="s">
        <v>3854</v>
      </c>
      <c r="E3144" s="49" t="s">
        <v>56</v>
      </c>
      <c r="F3144" s="49"/>
      <c r="G3144" s="49"/>
    </row>
    <row r="3145" spans="1:7" ht="15.75" hidden="1" customHeight="1">
      <c r="A3145" s="31" t="s">
        <v>3855</v>
      </c>
      <c r="B3145" s="32"/>
      <c r="C3145" s="46"/>
      <c r="D3145" s="46" t="s">
        <v>3856</v>
      </c>
      <c r="E3145" s="46" t="s">
        <v>56</v>
      </c>
      <c r="F3145" s="46"/>
      <c r="G3145" s="46"/>
    </row>
    <row r="3146" spans="1:7" ht="15.75" hidden="1" customHeight="1">
      <c r="A3146" s="28" t="s">
        <v>3857</v>
      </c>
      <c r="B3146" s="29" t="s">
        <v>3858</v>
      </c>
      <c r="C3146" s="49"/>
      <c r="D3146" s="49" t="s">
        <v>3859</v>
      </c>
      <c r="E3146" s="49" t="s">
        <v>56</v>
      </c>
      <c r="F3146" s="49"/>
      <c r="G3146" s="49"/>
    </row>
    <row r="3147" spans="1:7" ht="15.75" hidden="1" customHeight="1">
      <c r="A3147" s="31" t="s">
        <v>3857</v>
      </c>
      <c r="B3147" s="32" t="s">
        <v>3858</v>
      </c>
      <c r="C3147" s="46"/>
      <c r="D3147" s="46" t="s">
        <v>3860</v>
      </c>
      <c r="E3147" s="46" t="s">
        <v>56</v>
      </c>
      <c r="F3147" s="46"/>
      <c r="G3147" s="46"/>
    </row>
    <row r="3148" spans="1:7" ht="15.75" hidden="1" customHeight="1">
      <c r="A3148" s="28" t="s">
        <v>3857</v>
      </c>
      <c r="B3148" s="29" t="s">
        <v>3858</v>
      </c>
      <c r="C3148" s="49"/>
      <c r="D3148" s="49" t="s">
        <v>3861</v>
      </c>
      <c r="E3148" s="49" t="s">
        <v>56</v>
      </c>
      <c r="F3148" s="49"/>
      <c r="G3148" s="49"/>
    </row>
    <row r="3149" spans="1:7" ht="15.75" hidden="1" customHeight="1">
      <c r="A3149" s="31" t="s">
        <v>3857</v>
      </c>
      <c r="B3149" s="32" t="s">
        <v>3858</v>
      </c>
      <c r="C3149" s="46"/>
      <c r="D3149" s="46" t="s">
        <v>3862</v>
      </c>
      <c r="E3149" s="46" t="s">
        <v>56</v>
      </c>
      <c r="F3149" s="46"/>
      <c r="G3149" s="46"/>
    </row>
    <row r="3150" spans="1:7" ht="15.75" hidden="1" customHeight="1">
      <c r="A3150" s="28" t="s">
        <v>3857</v>
      </c>
      <c r="B3150" s="29" t="s">
        <v>3858</v>
      </c>
      <c r="C3150" s="49"/>
      <c r="D3150" s="49" t="s">
        <v>3863</v>
      </c>
      <c r="E3150" s="49" t="s">
        <v>56</v>
      </c>
      <c r="F3150" s="49"/>
      <c r="G3150" s="49"/>
    </row>
    <row r="3151" spans="1:7" ht="15.75" hidden="1" customHeight="1">
      <c r="A3151" s="31" t="s">
        <v>3857</v>
      </c>
      <c r="B3151" s="32" t="s">
        <v>3858</v>
      </c>
      <c r="C3151" s="46"/>
      <c r="D3151" s="46" t="s">
        <v>3864</v>
      </c>
      <c r="E3151" s="46" t="s">
        <v>56</v>
      </c>
      <c r="F3151" s="46"/>
      <c r="G3151" s="46"/>
    </row>
    <row r="3152" spans="1:7" ht="15.75" hidden="1" customHeight="1">
      <c r="A3152" s="28" t="s">
        <v>3857</v>
      </c>
      <c r="B3152" s="29" t="s">
        <v>3865</v>
      </c>
      <c r="C3152" s="49"/>
      <c r="D3152" s="49" t="s">
        <v>3866</v>
      </c>
      <c r="E3152" s="49" t="s">
        <v>56</v>
      </c>
      <c r="F3152" s="49"/>
      <c r="G3152" s="49"/>
    </row>
    <row r="3153" spans="1:7" ht="15.75" hidden="1" customHeight="1">
      <c r="A3153" s="31" t="s">
        <v>3857</v>
      </c>
      <c r="B3153" s="32" t="s">
        <v>3858</v>
      </c>
      <c r="C3153" s="46"/>
      <c r="D3153" s="46" t="s">
        <v>3867</v>
      </c>
      <c r="E3153" s="46" t="s">
        <v>56</v>
      </c>
      <c r="F3153" s="46"/>
      <c r="G3153" s="46"/>
    </row>
    <row r="3154" spans="1:7" ht="15.75" hidden="1" customHeight="1">
      <c r="A3154" s="28" t="s">
        <v>3857</v>
      </c>
      <c r="B3154" s="29" t="s">
        <v>3865</v>
      </c>
      <c r="C3154" s="49"/>
      <c r="D3154" s="49" t="s">
        <v>3868</v>
      </c>
      <c r="E3154" s="49" t="s">
        <v>56</v>
      </c>
      <c r="F3154" s="49"/>
      <c r="G3154" s="49"/>
    </row>
    <row r="3155" spans="1:7" ht="15.75" hidden="1" customHeight="1">
      <c r="A3155" s="31" t="s">
        <v>3869</v>
      </c>
      <c r="B3155" s="32" t="s">
        <v>3870</v>
      </c>
      <c r="C3155" s="46"/>
      <c r="D3155" s="46" t="s">
        <v>3871</v>
      </c>
      <c r="E3155" s="46" t="s">
        <v>56</v>
      </c>
      <c r="F3155" s="46"/>
      <c r="G3155" s="46"/>
    </row>
    <row r="3156" spans="1:7" ht="15.75" hidden="1" customHeight="1">
      <c r="A3156" s="28" t="s">
        <v>3869</v>
      </c>
      <c r="B3156" s="29" t="s">
        <v>3870</v>
      </c>
      <c r="C3156" s="49"/>
      <c r="D3156" s="49" t="s">
        <v>3872</v>
      </c>
      <c r="E3156" s="49" t="s">
        <v>56</v>
      </c>
      <c r="F3156" s="49"/>
      <c r="G3156" s="49"/>
    </row>
    <row r="3157" spans="1:7" ht="15.75" hidden="1" customHeight="1">
      <c r="A3157" s="31" t="s">
        <v>3869</v>
      </c>
      <c r="B3157" s="32" t="s">
        <v>3870</v>
      </c>
      <c r="C3157" s="46"/>
      <c r="D3157" s="46" t="s">
        <v>3873</v>
      </c>
      <c r="E3157" s="46" t="s">
        <v>56</v>
      </c>
      <c r="F3157" s="46"/>
      <c r="G3157" s="46"/>
    </row>
    <row r="3158" spans="1:7" ht="15.75" hidden="1" customHeight="1">
      <c r="A3158" s="28" t="s">
        <v>3869</v>
      </c>
      <c r="B3158" s="29" t="s">
        <v>3870</v>
      </c>
      <c r="C3158" s="49"/>
      <c r="D3158" s="49" t="s">
        <v>3874</v>
      </c>
      <c r="E3158" s="49" t="s">
        <v>56</v>
      </c>
      <c r="F3158" s="49"/>
      <c r="G3158" s="49"/>
    </row>
    <row r="3159" spans="1:7" ht="15.75" hidden="1" customHeight="1">
      <c r="A3159" s="31" t="s">
        <v>3869</v>
      </c>
      <c r="B3159" s="32" t="s">
        <v>3870</v>
      </c>
      <c r="C3159" s="46"/>
      <c r="D3159" s="46" t="s">
        <v>3875</v>
      </c>
      <c r="E3159" s="46" t="s">
        <v>56</v>
      </c>
      <c r="F3159" s="46"/>
      <c r="G3159" s="46"/>
    </row>
    <row r="3160" spans="1:7" ht="15.75" hidden="1" customHeight="1">
      <c r="A3160" s="28" t="s">
        <v>3869</v>
      </c>
      <c r="B3160" s="29" t="s">
        <v>3870</v>
      </c>
      <c r="C3160" s="49"/>
      <c r="D3160" s="49" t="s">
        <v>3876</v>
      </c>
      <c r="E3160" s="49" t="s">
        <v>56</v>
      </c>
      <c r="F3160" s="49"/>
      <c r="G3160" s="49"/>
    </row>
    <row r="3161" spans="1:7" ht="15.75" hidden="1" customHeight="1">
      <c r="A3161" s="31" t="s">
        <v>3869</v>
      </c>
      <c r="B3161" s="32" t="s">
        <v>3870</v>
      </c>
      <c r="C3161" s="46"/>
      <c r="D3161" s="46" t="s">
        <v>3877</v>
      </c>
      <c r="E3161" s="46" t="s">
        <v>56</v>
      </c>
      <c r="F3161" s="46"/>
      <c r="G3161" s="46"/>
    </row>
    <row r="3162" spans="1:7" ht="15.75" hidden="1" customHeight="1">
      <c r="A3162" s="28" t="s">
        <v>3869</v>
      </c>
      <c r="B3162" s="29" t="s">
        <v>3870</v>
      </c>
      <c r="C3162" s="49"/>
      <c r="D3162" s="49" t="s">
        <v>3878</v>
      </c>
      <c r="E3162" s="49" t="s">
        <v>56</v>
      </c>
      <c r="F3162" s="49"/>
      <c r="G3162" s="49"/>
    </row>
    <row r="3163" spans="1:7" ht="15.75" hidden="1" customHeight="1">
      <c r="A3163" s="31" t="s">
        <v>3869</v>
      </c>
      <c r="B3163" s="32" t="s">
        <v>3870</v>
      </c>
      <c r="C3163" s="46"/>
      <c r="D3163" s="46" t="s">
        <v>3879</v>
      </c>
      <c r="E3163" s="46" t="s">
        <v>56</v>
      </c>
      <c r="F3163" s="46"/>
      <c r="G3163" s="46"/>
    </row>
    <row r="3164" spans="1:7" ht="15.75" hidden="1" customHeight="1">
      <c r="A3164" s="28" t="s">
        <v>3869</v>
      </c>
      <c r="B3164" s="29" t="s">
        <v>3870</v>
      </c>
      <c r="C3164" s="49"/>
      <c r="D3164" s="49" t="s">
        <v>3880</v>
      </c>
      <c r="E3164" s="49" t="s">
        <v>56</v>
      </c>
      <c r="F3164" s="49"/>
      <c r="G3164" s="49"/>
    </row>
    <row r="3165" spans="1:7" ht="15.75" hidden="1" customHeight="1">
      <c r="A3165" s="31" t="s">
        <v>3869</v>
      </c>
      <c r="B3165" s="32" t="s">
        <v>3870</v>
      </c>
      <c r="C3165" s="46"/>
      <c r="D3165" s="46" t="s">
        <v>3881</v>
      </c>
      <c r="E3165" s="46" t="s">
        <v>56</v>
      </c>
      <c r="F3165" s="46"/>
      <c r="G3165" s="46"/>
    </row>
    <row r="3166" spans="1:7" ht="15.75" hidden="1" customHeight="1">
      <c r="A3166" s="28" t="s">
        <v>3869</v>
      </c>
      <c r="B3166" s="29" t="s">
        <v>3870</v>
      </c>
      <c r="C3166" s="49"/>
      <c r="D3166" s="49" t="s">
        <v>3882</v>
      </c>
      <c r="E3166" s="49" t="s">
        <v>56</v>
      </c>
      <c r="F3166" s="49"/>
      <c r="G3166" s="49"/>
    </row>
    <row r="3167" spans="1:7" ht="15.75" hidden="1" customHeight="1">
      <c r="A3167" s="31" t="s">
        <v>3869</v>
      </c>
      <c r="B3167" s="32" t="s">
        <v>3870</v>
      </c>
      <c r="C3167" s="46"/>
      <c r="D3167" s="46" t="s">
        <v>3883</v>
      </c>
      <c r="E3167" s="46" t="s">
        <v>56</v>
      </c>
      <c r="F3167" s="46"/>
      <c r="G3167" s="46"/>
    </row>
    <row r="3168" spans="1:7" ht="15.75" hidden="1" customHeight="1">
      <c r="A3168" s="28" t="s">
        <v>3869</v>
      </c>
      <c r="B3168" s="29" t="s">
        <v>3870</v>
      </c>
      <c r="C3168" s="49"/>
      <c r="D3168" s="49" t="s">
        <v>3884</v>
      </c>
      <c r="E3168" s="49" t="s">
        <v>56</v>
      </c>
      <c r="F3168" s="49"/>
      <c r="G3168" s="49"/>
    </row>
    <row r="3169" spans="1:7" ht="15.75" hidden="1" customHeight="1">
      <c r="A3169" s="31" t="s">
        <v>3869</v>
      </c>
      <c r="B3169" s="32" t="s">
        <v>3870</v>
      </c>
      <c r="C3169" s="46"/>
      <c r="D3169" s="46" t="s">
        <v>3885</v>
      </c>
      <c r="E3169" s="46" t="s">
        <v>56</v>
      </c>
      <c r="F3169" s="46"/>
      <c r="G3169" s="46"/>
    </row>
    <row r="3170" spans="1:7" ht="15.75" hidden="1" customHeight="1">
      <c r="A3170" s="28" t="s">
        <v>3869</v>
      </c>
      <c r="B3170" s="29" t="s">
        <v>3870</v>
      </c>
      <c r="C3170" s="49"/>
      <c r="D3170" s="49" t="s">
        <v>3886</v>
      </c>
      <c r="E3170" s="49" t="s">
        <v>56</v>
      </c>
      <c r="F3170" s="49"/>
      <c r="G3170" s="49"/>
    </row>
    <row r="3171" spans="1:7" ht="15.75" hidden="1" customHeight="1">
      <c r="A3171" s="31" t="s">
        <v>3869</v>
      </c>
      <c r="B3171" s="32" t="s">
        <v>3870</v>
      </c>
      <c r="C3171" s="46"/>
      <c r="D3171" s="46" t="s">
        <v>3887</v>
      </c>
      <c r="E3171" s="46" t="s">
        <v>56</v>
      </c>
      <c r="F3171" s="46"/>
      <c r="G3171" s="46"/>
    </row>
    <row r="3172" spans="1:7" ht="15.75" hidden="1" customHeight="1">
      <c r="A3172" s="28" t="s">
        <v>3869</v>
      </c>
      <c r="B3172" s="29" t="s">
        <v>3870</v>
      </c>
      <c r="C3172" s="49"/>
      <c r="D3172" s="49" t="s">
        <v>3888</v>
      </c>
      <c r="E3172" s="49" t="s">
        <v>56</v>
      </c>
      <c r="F3172" s="49"/>
      <c r="G3172" s="49"/>
    </row>
    <row r="3173" spans="1:7" ht="15.75" hidden="1" customHeight="1">
      <c r="A3173" s="31" t="s">
        <v>3869</v>
      </c>
      <c r="B3173" s="32" t="s">
        <v>3870</v>
      </c>
      <c r="C3173" s="46"/>
      <c r="D3173" s="46" t="s">
        <v>3889</v>
      </c>
      <c r="E3173" s="46" t="s">
        <v>56</v>
      </c>
      <c r="F3173" s="46"/>
      <c r="G3173" s="46"/>
    </row>
    <row r="3174" spans="1:7" ht="15.75" hidden="1" customHeight="1">
      <c r="A3174" s="28" t="s">
        <v>3890</v>
      </c>
      <c r="B3174" s="29" t="s">
        <v>3891</v>
      </c>
      <c r="C3174" s="49"/>
      <c r="D3174" s="49" t="s">
        <v>3892</v>
      </c>
      <c r="E3174" s="49" t="s">
        <v>56</v>
      </c>
      <c r="F3174" s="49"/>
      <c r="G3174" s="49"/>
    </row>
    <row r="3175" spans="1:7" ht="15.75" hidden="1" customHeight="1">
      <c r="A3175" s="31" t="s">
        <v>3890</v>
      </c>
      <c r="B3175" s="32" t="s">
        <v>3893</v>
      </c>
      <c r="C3175" s="46"/>
      <c r="D3175" s="46" t="s">
        <v>3894</v>
      </c>
      <c r="E3175" s="46" t="s">
        <v>56</v>
      </c>
      <c r="F3175" s="46"/>
      <c r="G3175" s="46"/>
    </row>
    <row r="3176" spans="1:7" ht="15.75" hidden="1" customHeight="1">
      <c r="A3176" s="28" t="s">
        <v>3890</v>
      </c>
      <c r="B3176" s="29" t="s">
        <v>3891</v>
      </c>
      <c r="C3176" s="49"/>
      <c r="D3176" s="49" t="s">
        <v>3895</v>
      </c>
      <c r="E3176" s="49" t="s">
        <v>56</v>
      </c>
      <c r="F3176" s="49"/>
      <c r="G3176" s="49"/>
    </row>
    <row r="3177" spans="1:7" ht="15.75" hidden="1" customHeight="1">
      <c r="A3177" s="31" t="s">
        <v>3890</v>
      </c>
      <c r="B3177" s="32" t="s">
        <v>3893</v>
      </c>
      <c r="C3177" s="46"/>
      <c r="D3177" s="46" t="s">
        <v>3896</v>
      </c>
      <c r="E3177" s="46" t="s">
        <v>56</v>
      </c>
      <c r="F3177" s="46"/>
      <c r="G3177" s="46"/>
    </row>
    <row r="3178" spans="1:7" ht="15.75" hidden="1" customHeight="1">
      <c r="A3178" s="28" t="s">
        <v>3890</v>
      </c>
      <c r="B3178" s="29" t="s">
        <v>3891</v>
      </c>
      <c r="C3178" s="49"/>
      <c r="D3178" s="49" t="s">
        <v>3897</v>
      </c>
      <c r="E3178" s="49" t="s">
        <v>56</v>
      </c>
      <c r="F3178" s="49"/>
      <c r="G3178" s="49"/>
    </row>
    <row r="3179" spans="1:7" ht="15.75" hidden="1" customHeight="1">
      <c r="A3179" s="31" t="s">
        <v>3890</v>
      </c>
      <c r="B3179" s="32" t="s">
        <v>3898</v>
      </c>
      <c r="C3179" s="46"/>
      <c r="D3179" s="46" t="s">
        <v>3899</v>
      </c>
      <c r="E3179" s="46" t="s">
        <v>56</v>
      </c>
      <c r="F3179" s="46"/>
      <c r="G3179" s="46"/>
    </row>
    <row r="3180" spans="1:7" ht="15.75" hidden="1" customHeight="1">
      <c r="A3180" s="28" t="s">
        <v>3890</v>
      </c>
      <c r="B3180" s="29" t="s">
        <v>3898</v>
      </c>
      <c r="C3180" s="49"/>
      <c r="D3180" s="49" t="s">
        <v>3900</v>
      </c>
      <c r="E3180" s="49" t="s">
        <v>56</v>
      </c>
      <c r="F3180" s="49"/>
      <c r="G3180" s="49"/>
    </row>
    <row r="3181" spans="1:7" ht="15.75" hidden="1" customHeight="1">
      <c r="A3181" s="31" t="s">
        <v>3890</v>
      </c>
      <c r="B3181" s="32" t="s">
        <v>3898</v>
      </c>
      <c r="C3181" s="46"/>
      <c r="D3181" s="46" t="s">
        <v>3901</v>
      </c>
      <c r="E3181" s="46" t="s">
        <v>56</v>
      </c>
      <c r="F3181" s="46"/>
      <c r="G3181" s="46"/>
    </row>
    <row r="3182" spans="1:7" ht="15.75" hidden="1" customHeight="1">
      <c r="A3182" s="28" t="s">
        <v>3890</v>
      </c>
      <c r="B3182" s="29" t="s">
        <v>3898</v>
      </c>
      <c r="C3182" s="49"/>
      <c r="D3182" s="49" t="s">
        <v>3902</v>
      </c>
      <c r="E3182" s="49" t="s">
        <v>56</v>
      </c>
      <c r="F3182" s="49"/>
      <c r="G3182" s="49"/>
    </row>
    <row r="3183" spans="1:7" ht="15.75" hidden="1" customHeight="1">
      <c r="A3183" s="31" t="s">
        <v>3890</v>
      </c>
      <c r="B3183" s="32" t="s">
        <v>3898</v>
      </c>
      <c r="C3183" s="46"/>
      <c r="D3183" s="46" t="s">
        <v>3903</v>
      </c>
      <c r="E3183" s="46" t="s">
        <v>56</v>
      </c>
      <c r="F3183" s="46"/>
      <c r="G3183" s="46"/>
    </row>
    <row r="3184" spans="1:7" ht="15.75" hidden="1" customHeight="1">
      <c r="A3184" s="28" t="s">
        <v>3890</v>
      </c>
      <c r="B3184" s="29" t="s">
        <v>3898</v>
      </c>
      <c r="C3184" s="49"/>
      <c r="D3184" s="49" t="s">
        <v>3904</v>
      </c>
      <c r="E3184" s="49" t="s">
        <v>56</v>
      </c>
      <c r="F3184" s="49"/>
      <c r="G3184" s="49"/>
    </row>
    <row r="3185" spans="1:7" ht="15.75" hidden="1" customHeight="1">
      <c r="A3185" s="31" t="s">
        <v>3890</v>
      </c>
      <c r="B3185" s="32" t="s">
        <v>3898</v>
      </c>
      <c r="C3185" s="46"/>
      <c r="D3185" s="46" t="s">
        <v>3905</v>
      </c>
      <c r="E3185" s="46" t="s">
        <v>56</v>
      </c>
      <c r="F3185" s="46"/>
      <c r="G3185" s="46"/>
    </row>
    <row r="3186" spans="1:7" ht="15.75" hidden="1" customHeight="1">
      <c r="A3186" s="28" t="s">
        <v>3890</v>
      </c>
      <c r="B3186" s="29" t="s">
        <v>3898</v>
      </c>
      <c r="C3186" s="49"/>
      <c r="D3186" s="49" t="s">
        <v>3906</v>
      </c>
      <c r="E3186" s="49" t="s">
        <v>56</v>
      </c>
      <c r="F3186" s="49"/>
      <c r="G3186" s="49"/>
    </row>
    <row r="3187" spans="1:7" ht="15.75" hidden="1" customHeight="1">
      <c r="A3187" s="31" t="s">
        <v>3890</v>
      </c>
      <c r="B3187" s="32" t="s">
        <v>3898</v>
      </c>
      <c r="C3187" s="46"/>
      <c r="D3187" s="46" t="s">
        <v>3907</v>
      </c>
      <c r="E3187" s="46" t="s">
        <v>56</v>
      </c>
      <c r="F3187" s="46"/>
      <c r="G3187" s="46"/>
    </row>
    <row r="3188" spans="1:7" ht="15.75" hidden="1" customHeight="1">
      <c r="A3188" s="28" t="s">
        <v>3890</v>
      </c>
      <c r="B3188" s="29" t="s">
        <v>3898</v>
      </c>
      <c r="C3188" s="49"/>
      <c r="D3188" s="49" t="s">
        <v>3908</v>
      </c>
      <c r="E3188" s="49" t="s">
        <v>56</v>
      </c>
      <c r="F3188" s="49"/>
      <c r="G3188" s="49"/>
    </row>
    <row r="3189" spans="1:7" ht="15.75" hidden="1" customHeight="1">
      <c r="A3189" s="31" t="s">
        <v>3890</v>
      </c>
      <c r="B3189" s="32" t="s">
        <v>3898</v>
      </c>
      <c r="C3189" s="46"/>
      <c r="D3189" s="46" t="s">
        <v>3909</v>
      </c>
      <c r="E3189" s="46" t="s">
        <v>56</v>
      </c>
      <c r="F3189" s="46"/>
      <c r="G3189" s="46"/>
    </row>
    <row r="3190" spans="1:7" ht="15.75" hidden="1" customHeight="1">
      <c r="A3190" s="28" t="s">
        <v>3890</v>
      </c>
      <c r="B3190" s="29" t="s">
        <v>2493</v>
      </c>
      <c r="C3190" s="49"/>
      <c r="D3190" s="49" t="s">
        <v>3910</v>
      </c>
      <c r="E3190" s="49" t="s">
        <v>56</v>
      </c>
      <c r="F3190" s="49"/>
      <c r="G3190" s="49"/>
    </row>
    <row r="3191" spans="1:7" ht="15.75" hidden="1" customHeight="1">
      <c r="A3191" s="31" t="s">
        <v>3890</v>
      </c>
      <c r="B3191" s="32" t="s">
        <v>3898</v>
      </c>
      <c r="C3191" s="46"/>
      <c r="D3191" s="46" t="s">
        <v>3911</v>
      </c>
      <c r="E3191" s="46" t="s">
        <v>56</v>
      </c>
      <c r="F3191" s="46"/>
      <c r="G3191" s="46"/>
    </row>
    <row r="3192" spans="1:7" ht="15.75" hidden="1" customHeight="1">
      <c r="A3192" s="28" t="s">
        <v>3890</v>
      </c>
      <c r="B3192" s="29" t="s">
        <v>2493</v>
      </c>
      <c r="C3192" s="49"/>
      <c r="D3192" s="49" t="s">
        <v>3912</v>
      </c>
      <c r="E3192" s="49" t="s">
        <v>56</v>
      </c>
      <c r="F3192" s="49"/>
      <c r="G3192" s="49"/>
    </row>
    <row r="3193" spans="1:7" ht="15.75" hidden="1" customHeight="1">
      <c r="A3193" s="31" t="s">
        <v>3890</v>
      </c>
      <c r="B3193" s="32" t="s">
        <v>2493</v>
      </c>
      <c r="C3193" s="46"/>
      <c r="D3193" s="46" t="s">
        <v>3913</v>
      </c>
      <c r="E3193" s="46" t="s">
        <v>56</v>
      </c>
      <c r="F3193" s="46"/>
      <c r="G3193" s="46"/>
    </row>
    <row r="3194" spans="1:7" ht="15.75" hidden="1" customHeight="1">
      <c r="A3194" s="28" t="s">
        <v>3890</v>
      </c>
      <c r="B3194" s="29" t="s">
        <v>3898</v>
      </c>
      <c r="C3194" s="49"/>
      <c r="D3194" s="49" t="s">
        <v>3914</v>
      </c>
      <c r="E3194" s="49" t="s">
        <v>56</v>
      </c>
      <c r="F3194" s="49"/>
      <c r="G3194" s="49"/>
    </row>
    <row r="3195" spans="1:7" ht="15.75" hidden="1" customHeight="1">
      <c r="A3195" s="31" t="s">
        <v>3890</v>
      </c>
      <c r="B3195" s="32" t="s">
        <v>3898</v>
      </c>
      <c r="C3195" s="46"/>
      <c r="D3195" s="46" t="s">
        <v>3915</v>
      </c>
      <c r="E3195" s="46" t="s">
        <v>56</v>
      </c>
      <c r="F3195" s="46"/>
      <c r="G3195" s="46"/>
    </row>
    <row r="3196" spans="1:7" ht="15.75" hidden="1" customHeight="1">
      <c r="A3196" s="28" t="s">
        <v>3890</v>
      </c>
      <c r="B3196" s="29" t="s">
        <v>3898</v>
      </c>
      <c r="C3196" s="49"/>
      <c r="D3196" s="49" t="s">
        <v>3916</v>
      </c>
      <c r="E3196" s="49" t="s">
        <v>56</v>
      </c>
      <c r="F3196" s="49"/>
      <c r="G3196" s="49"/>
    </row>
    <row r="3197" spans="1:7" ht="15.75" hidden="1" customHeight="1">
      <c r="A3197" s="31" t="s">
        <v>3890</v>
      </c>
      <c r="B3197" s="32" t="s">
        <v>3898</v>
      </c>
      <c r="C3197" s="46"/>
      <c r="D3197" s="46" t="s">
        <v>3917</v>
      </c>
      <c r="E3197" s="46" t="s">
        <v>56</v>
      </c>
      <c r="F3197" s="46"/>
      <c r="G3197" s="46"/>
    </row>
    <row r="3198" spans="1:7" ht="15.75" hidden="1" customHeight="1">
      <c r="A3198" s="28" t="s">
        <v>3890</v>
      </c>
      <c r="B3198" s="29" t="s">
        <v>3898</v>
      </c>
      <c r="C3198" s="49"/>
      <c r="D3198" s="49" t="s">
        <v>3918</v>
      </c>
      <c r="E3198" s="49" t="s">
        <v>56</v>
      </c>
      <c r="F3198" s="49"/>
      <c r="G3198" s="49"/>
    </row>
    <row r="3199" spans="1:7" ht="15.75" hidden="1" customHeight="1">
      <c r="A3199" s="31" t="s">
        <v>3890</v>
      </c>
      <c r="B3199" s="32" t="s">
        <v>3898</v>
      </c>
      <c r="C3199" s="46"/>
      <c r="D3199" s="46" t="s">
        <v>3919</v>
      </c>
      <c r="E3199" s="46" t="s">
        <v>56</v>
      </c>
      <c r="F3199" s="46"/>
      <c r="G3199" s="46"/>
    </row>
    <row r="3200" spans="1:7" ht="15.75" hidden="1" customHeight="1">
      <c r="A3200" s="28" t="s">
        <v>3890</v>
      </c>
      <c r="B3200" s="29" t="s">
        <v>3898</v>
      </c>
      <c r="C3200" s="49"/>
      <c r="D3200" s="49" t="s">
        <v>3920</v>
      </c>
      <c r="E3200" s="49" t="s">
        <v>56</v>
      </c>
      <c r="F3200" s="49"/>
      <c r="G3200" s="49"/>
    </row>
    <row r="3201" spans="1:7" ht="15.75" hidden="1" customHeight="1">
      <c r="A3201" s="31" t="s">
        <v>3890</v>
      </c>
      <c r="B3201" s="32" t="s">
        <v>3898</v>
      </c>
      <c r="C3201" s="46"/>
      <c r="D3201" s="46" t="s">
        <v>3921</v>
      </c>
      <c r="E3201" s="46" t="s">
        <v>56</v>
      </c>
      <c r="F3201" s="46"/>
      <c r="G3201" s="46"/>
    </row>
    <row r="3202" spans="1:7" ht="15.75" hidden="1" customHeight="1">
      <c r="A3202" s="28" t="s">
        <v>3890</v>
      </c>
      <c r="B3202" s="29" t="s">
        <v>3898</v>
      </c>
      <c r="C3202" s="49"/>
      <c r="D3202" s="49" t="s">
        <v>3922</v>
      </c>
      <c r="E3202" s="49" t="s">
        <v>56</v>
      </c>
      <c r="F3202" s="49"/>
      <c r="G3202" s="49"/>
    </row>
    <row r="3203" spans="1:7" ht="15.75" hidden="1" customHeight="1">
      <c r="A3203" s="31" t="s">
        <v>3890</v>
      </c>
      <c r="B3203" s="32" t="s">
        <v>3923</v>
      </c>
      <c r="C3203" s="46"/>
      <c r="D3203" s="46" t="s">
        <v>3924</v>
      </c>
      <c r="E3203" s="46" t="s">
        <v>56</v>
      </c>
      <c r="F3203" s="46"/>
      <c r="G3203" s="46"/>
    </row>
    <row r="3204" spans="1:7" ht="15.75" hidden="1" customHeight="1">
      <c r="A3204" s="28" t="s">
        <v>3890</v>
      </c>
      <c r="B3204" s="29" t="s">
        <v>3923</v>
      </c>
      <c r="C3204" s="49"/>
      <c r="D3204" s="49" t="s">
        <v>3925</v>
      </c>
      <c r="E3204" s="49" t="s">
        <v>56</v>
      </c>
      <c r="F3204" s="49"/>
      <c r="G3204" s="49"/>
    </row>
    <row r="3205" spans="1:7" ht="15.75" hidden="1" customHeight="1">
      <c r="A3205" s="31" t="s">
        <v>3890</v>
      </c>
      <c r="B3205" s="32" t="s">
        <v>3923</v>
      </c>
      <c r="C3205" s="46"/>
      <c r="D3205" s="46" t="s">
        <v>3926</v>
      </c>
      <c r="E3205" s="46" t="s">
        <v>56</v>
      </c>
      <c r="F3205" s="46"/>
      <c r="G3205" s="46"/>
    </row>
    <row r="3206" spans="1:7" ht="15.75" hidden="1" customHeight="1">
      <c r="A3206" s="28" t="s">
        <v>3890</v>
      </c>
      <c r="B3206" s="29" t="s">
        <v>3923</v>
      </c>
      <c r="C3206" s="49"/>
      <c r="D3206" s="49" t="s">
        <v>3927</v>
      </c>
      <c r="E3206" s="49" t="s">
        <v>56</v>
      </c>
      <c r="F3206" s="49"/>
      <c r="G3206" s="49"/>
    </row>
    <row r="3207" spans="1:7" ht="15.75" hidden="1" customHeight="1">
      <c r="A3207" s="31" t="s">
        <v>3890</v>
      </c>
      <c r="B3207" s="32" t="s">
        <v>3923</v>
      </c>
      <c r="C3207" s="46"/>
      <c r="D3207" s="46" t="s">
        <v>3928</v>
      </c>
      <c r="E3207" s="46" t="s">
        <v>56</v>
      </c>
      <c r="F3207" s="46"/>
      <c r="G3207" s="46"/>
    </row>
    <row r="3208" spans="1:7" ht="15.75" hidden="1" customHeight="1">
      <c r="A3208" s="28" t="s">
        <v>3890</v>
      </c>
      <c r="B3208" s="29" t="s">
        <v>3923</v>
      </c>
      <c r="C3208" s="49"/>
      <c r="D3208" s="49" t="s">
        <v>3929</v>
      </c>
      <c r="E3208" s="49" t="s">
        <v>56</v>
      </c>
      <c r="F3208" s="49"/>
      <c r="G3208" s="49"/>
    </row>
    <row r="3209" spans="1:7" ht="15.75" hidden="1" customHeight="1">
      <c r="A3209" s="31" t="s">
        <v>3890</v>
      </c>
      <c r="B3209" s="32" t="s">
        <v>3923</v>
      </c>
      <c r="C3209" s="46"/>
      <c r="D3209" s="46" t="s">
        <v>3930</v>
      </c>
      <c r="E3209" s="46" t="s">
        <v>56</v>
      </c>
      <c r="F3209" s="46"/>
      <c r="G3209" s="46"/>
    </row>
    <row r="3210" spans="1:7" ht="15.75" hidden="1" customHeight="1">
      <c r="A3210" s="28" t="s">
        <v>3890</v>
      </c>
      <c r="B3210" s="29" t="s">
        <v>3923</v>
      </c>
      <c r="C3210" s="49"/>
      <c r="D3210" s="49" t="s">
        <v>3931</v>
      </c>
      <c r="E3210" s="49" t="s">
        <v>56</v>
      </c>
      <c r="F3210" s="49"/>
      <c r="G3210" s="49"/>
    </row>
    <row r="3211" spans="1:7" ht="15.75" hidden="1" customHeight="1">
      <c r="A3211" s="31" t="s">
        <v>3932</v>
      </c>
      <c r="B3211" s="32" t="s">
        <v>667</v>
      </c>
      <c r="C3211" s="46"/>
      <c r="D3211" s="46" t="s">
        <v>3933</v>
      </c>
      <c r="E3211" s="46" t="s">
        <v>56</v>
      </c>
      <c r="F3211" s="46"/>
      <c r="G3211" s="46"/>
    </row>
    <row r="3212" spans="1:7" ht="15.75" hidden="1" customHeight="1">
      <c r="A3212" s="28" t="s">
        <v>3932</v>
      </c>
      <c r="B3212" s="29" t="s">
        <v>3934</v>
      </c>
      <c r="C3212" s="49"/>
      <c r="D3212" s="49" t="s">
        <v>3935</v>
      </c>
      <c r="E3212" s="49" t="s">
        <v>56</v>
      </c>
      <c r="F3212" s="49"/>
      <c r="G3212" s="49"/>
    </row>
    <row r="3213" spans="1:7" ht="15.75" hidden="1" customHeight="1">
      <c r="A3213" s="31" t="s">
        <v>3932</v>
      </c>
      <c r="B3213" s="32" t="s">
        <v>3934</v>
      </c>
      <c r="C3213" s="46"/>
      <c r="D3213" s="46" t="s">
        <v>3936</v>
      </c>
      <c r="E3213" s="46" t="s">
        <v>56</v>
      </c>
      <c r="F3213" s="46"/>
      <c r="G3213" s="46"/>
    </row>
    <row r="3214" spans="1:7" ht="15.75" hidden="1" customHeight="1">
      <c r="A3214" s="28" t="s">
        <v>3932</v>
      </c>
      <c r="B3214" s="29" t="s">
        <v>3934</v>
      </c>
      <c r="C3214" s="49"/>
      <c r="D3214" s="49" t="s">
        <v>3937</v>
      </c>
      <c r="E3214" s="49" t="s">
        <v>56</v>
      </c>
      <c r="F3214" s="49"/>
      <c r="G3214" s="49"/>
    </row>
    <row r="3215" spans="1:7" ht="15.75" hidden="1" customHeight="1">
      <c r="A3215" s="31" t="s">
        <v>3932</v>
      </c>
      <c r="B3215" s="32" t="s">
        <v>3934</v>
      </c>
      <c r="C3215" s="46"/>
      <c r="D3215" s="46" t="s">
        <v>3938</v>
      </c>
      <c r="E3215" s="46" t="s">
        <v>56</v>
      </c>
      <c r="F3215" s="46"/>
      <c r="G3215" s="46"/>
    </row>
    <row r="3216" spans="1:7" ht="15.75" hidden="1" customHeight="1">
      <c r="A3216" s="28" t="s">
        <v>3932</v>
      </c>
      <c r="B3216" s="29" t="s">
        <v>3934</v>
      </c>
      <c r="C3216" s="49"/>
      <c r="D3216" s="49" t="s">
        <v>3939</v>
      </c>
      <c r="E3216" s="49" t="s">
        <v>56</v>
      </c>
      <c r="F3216" s="49"/>
      <c r="G3216" s="49"/>
    </row>
    <row r="3217" spans="1:7" ht="15.75" hidden="1" customHeight="1">
      <c r="A3217" s="31" t="s">
        <v>3932</v>
      </c>
      <c r="B3217" s="32" t="s">
        <v>3934</v>
      </c>
      <c r="C3217" s="46"/>
      <c r="D3217" s="46" t="s">
        <v>3940</v>
      </c>
      <c r="E3217" s="46" t="s">
        <v>56</v>
      </c>
      <c r="F3217" s="46"/>
      <c r="G3217" s="46"/>
    </row>
    <row r="3218" spans="1:7" ht="15.75" hidden="1" customHeight="1">
      <c r="A3218" s="28" t="s">
        <v>3932</v>
      </c>
      <c r="B3218" s="29" t="s">
        <v>3934</v>
      </c>
      <c r="C3218" s="49"/>
      <c r="D3218" s="49" t="s">
        <v>3941</v>
      </c>
      <c r="E3218" s="49" t="s">
        <v>56</v>
      </c>
      <c r="F3218" s="49"/>
      <c r="G3218" s="49"/>
    </row>
    <row r="3219" spans="1:7" ht="15.75" hidden="1" customHeight="1">
      <c r="A3219" s="31" t="s">
        <v>3932</v>
      </c>
      <c r="B3219" s="32" t="s">
        <v>3934</v>
      </c>
      <c r="C3219" s="46"/>
      <c r="D3219" s="46" t="s">
        <v>3942</v>
      </c>
      <c r="E3219" s="46" t="s">
        <v>56</v>
      </c>
      <c r="F3219" s="46"/>
      <c r="G3219" s="46"/>
    </row>
    <row r="3220" spans="1:7" ht="15.75" hidden="1" customHeight="1">
      <c r="A3220" s="28" t="s">
        <v>3932</v>
      </c>
      <c r="B3220" s="29" t="s">
        <v>3934</v>
      </c>
      <c r="C3220" s="49"/>
      <c r="D3220" s="49" t="s">
        <v>3943</v>
      </c>
      <c r="E3220" s="49" t="s">
        <v>56</v>
      </c>
      <c r="F3220" s="49"/>
      <c r="G3220" s="49"/>
    </row>
    <row r="3221" spans="1:7" ht="15.75" hidden="1" customHeight="1">
      <c r="A3221" s="31" t="s">
        <v>3932</v>
      </c>
      <c r="B3221" s="32" t="s">
        <v>3934</v>
      </c>
      <c r="C3221" s="46"/>
      <c r="D3221" s="46" t="s">
        <v>3944</v>
      </c>
      <c r="E3221" s="46" t="s">
        <v>56</v>
      </c>
      <c r="F3221" s="46"/>
      <c r="G3221" s="46"/>
    </row>
    <row r="3222" spans="1:7" ht="15.75" hidden="1" customHeight="1">
      <c r="A3222" s="28" t="s">
        <v>3932</v>
      </c>
      <c r="B3222" s="29" t="s">
        <v>3945</v>
      </c>
      <c r="C3222" s="49"/>
      <c r="D3222" s="49" t="s">
        <v>3946</v>
      </c>
      <c r="E3222" s="49" t="s">
        <v>56</v>
      </c>
      <c r="F3222" s="49"/>
      <c r="G3222" s="49"/>
    </row>
    <row r="3223" spans="1:7" ht="15.75" hidden="1" customHeight="1">
      <c r="A3223" s="31" t="s">
        <v>3932</v>
      </c>
      <c r="B3223" s="32" t="s">
        <v>3947</v>
      </c>
      <c r="C3223" s="46"/>
      <c r="D3223" s="46" t="s">
        <v>3948</v>
      </c>
      <c r="E3223" s="46" t="s">
        <v>56</v>
      </c>
      <c r="F3223" s="46"/>
      <c r="G3223" s="46"/>
    </row>
    <row r="3224" spans="1:7" ht="15.75" hidden="1" customHeight="1">
      <c r="A3224" s="28" t="s">
        <v>3932</v>
      </c>
      <c r="B3224" s="29" t="s">
        <v>3934</v>
      </c>
      <c r="C3224" s="49"/>
      <c r="D3224" s="49" t="s">
        <v>3949</v>
      </c>
      <c r="E3224" s="49" t="s">
        <v>56</v>
      </c>
      <c r="F3224" s="49"/>
      <c r="G3224" s="49"/>
    </row>
    <row r="3225" spans="1:7" ht="15.75" hidden="1" customHeight="1">
      <c r="A3225" s="31" t="s">
        <v>3932</v>
      </c>
      <c r="B3225" s="32" t="s">
        <v>3945</v>
      </c>
      <c r="C3225" s="46"/>
      <c r="D3225" s="46" t="s">
        <v>3950</v>
      </c>
      <c r="E3225" s="46" t="s">
        <v>56</v>
      </c>
      <c r="F3225" s="46"/>
      <c r="G3225" s="46"/>
    </row>
    <row r="3226" spans="1:7" ht="15.75" hidden="1" customHeight="1">
      <c r="A3226" s="28" t="s">
        <v>3932</v>
      </c>
      <c r="B3226" s="29" t="s">
        <v>3947</v>
      </c>
      <c r="C3226" s="49"/>
      <c r="D3226" s="49" t="s">
        <v>3951</v>
      </c>
      <c r="E3226" s="49" t="s">
        <v>56</v>
      </c>
      <c r="F3226" s="49"/>
      <c r="G3226" s="49"/>
    </row>
    <row r="3227" spans="1:7" ht="15.75" hidden="1" customHeight="1">
      <c r="A3227" s="31" t="s">
        <v>3952</v>
      </c>
      <c r="B3227" s="32" t="s">
        <v>3953</v>
      </c>
      <c r="C3227" s="46"/>
      <c r="D3227" s="46" t="s">
        <v>3954</v>
      </c>
      <c r="E3227" s="46" t="s">
        <v>56</v>
      </c>
      <c r="F3227" s="46"/>
      <c r="G3227" s="46"/>
    </row>
    <row r="3228" spans="1:7" ht="15.75" hidden="1" customHeight="1">
      <c r="A3228" s="28" t="s">
        <v>3952</v>
      </c>
      <c r="B3228" s="29" t="s">
        <v>3955</v>
      </c>
      <c r="C3228" s="49"/>
      <c r="D3228" s="49" t="s">
        <v>3956</v>
      </c>
      <c r="E3228" s="49" t="s">
        <v>56</v>
      </c>
      <c r="F3228" s="49"/>
      <c r="G3228" s="49"/>
    </row>
    <row r="3229" spans="1:7" ht="15.75" hidden="1" customHeight="1">
      <c r="A3229" s="31" t="s">
        <v>3952</v>
      </c>
      <c r="B3229" s="32" t="s">
        <v>3955</v>
      </c>
      <c r="C3229" s="46"/>
      <c r="D3229" s="46" t="s">
        <v>3957</v>
      </c>
      <c r="E3229" s="46" t="s">
        <v>56</v>
      </c>
      <c r="F3229" s="46"/>
      <c r="G3229" s="46"/>
    </row>
    <row r="3230" spans="1:7" ht="15.75" hidden="1" customHeight="1">
      <c r="A3230" s="28" t="s">
        <v>3952</v>
      </c>
      <c r="B3230" s="29" t="s">
        <v>3953</v>
      </c>
      <c r="C3230" s="49"/>
      <c r="D3230" s="49" t="s">
        <v>3958</v>
      </c>
      <c r="E3230" s="49" t="s">
        <v>56</v>
      </c>
      <c r="F3230" s="49"/>
      <c r="G3230" s="49"/>
    </row>
    <row r="3231" spans="1:7" ht="15.75" hidden="1" customHeight="1">
      <c r="A3231" s="31" t="s">
        <v>3952</v>
      </c>
      <c r="B3231" s="32" t="s">
        <v>3953</v>
      </c>
      <c r="C3231" s="46"/>
      <c r="D3231" s="46" t="s">
        <v>3959</v>
      </c>
      <c r="E3231" s="46" t="s">
        <v>56</v>
      </c>
      <c r="F3231" s="46"/>
      <c r="G3231" s="46"/>
    </row>
    <row r="3232" spans="1:7" ht="15.75" hidden="1" customHeight="1">
      <c r="A3232" s="28" t="s">
        <v>3952</v>
      </c>
      <c r="B3232" s="29" t="s">
        <v>3955</v>
      </c>
      <c r="C3232" s="49"/>
      <c r="D3232" s="49" t="s">
        <v>3960</v>
      </c>
      <c r="E3232" s="49" t="s">
        <v>56</v>
      </c>
      <c r="F3232" s="49"/>
      <c r="G3232" s="49"/>
    </row>
    <row r="3233" spans="1:7" ht="15.75" hidden="1" customHeight="1">
      <c r="A3233" s="31" t="s">
        <v>3952</v>
      </c>
      <c r="B3233" s="32" t="s">
        <v>3955</v>
      </c>
      <c r="C3233" s="46"/>
      <c r="D3233" s="46" t="s">
        <v>3961</v>
      </c>
      <c r="E3233" s="46" t="s">
        <v>56</v>
      </c>
      <c r="F3233" s="46"/>
      <c r="G3233" s="46"/>
    </row>
    <row r="3234" spans="1:7" ht="15.75" hidden="1" customHeight="1">
      <c r="A3234" s="28" t="s">
        <v>3952</v>
      </c>
      <c r="B3234" s="29" t="s">
        <v>3953</v>
      </c>
      <c r="C3234" s="49"/>
      <c r="D3234" s="49" t="s">
        <v>3962</v>
      </c>
      <c r="E3234" s="49" t="s">
        <v>56</v>
      </c>
      <c r="F3234" s="49"/>
      <c r="G3234" s="49"/>
    </row>
    <row r="3235" spans="1:7" ht="15.75" hidden="1" customHeight="1">
      <c r="A3235" s="31" t="s">
        <v>3952</v>
      </c>
      <c r="B3235" s="32" t="s">
        <v>3953</v>
      </c>
      <c r="C3235" s="46"/>
      <c r="D3235" s="46" t="s">
        <v>3963</v>
      </c>
      <c r="E3235" s="46" t="s">
        <v>56</v>
      </c>
      <c r="F3235" s="46"/>
      <c r="G3235" s="46"/>
    </row>
    <row r="3236" spans="1:7" ht="15.75" hidden="1" customHeight="1">
      <c r="A3236" s="28" t="s">
        <v>3952</v>
      </c>
      <c r="B3236" s="29" t="s">
        <v>3953</v>
      </c>
      <c r="C3236" s="49"/>
      <c r="D3236" s="49" t="s">
        <v>3964</v>
      </c>
      <c r="E3236" s="49" t="s">
        <v>56</v>
      </c>
      <c r="F3236" s="49"/>
      <c r="G3236" s="49"/>
    </row>
    <row r="3237" spans="1:7" ht="15.75" hidden="1" customHeight="1">
      <c r="A3237" s="31" t="s">
        <v>3952</v>
      </c>
      <c r="B3237" s="32" t="s">
        <v>3955</v>
      </c>
      <c r="C3237" s="46"/>
      <c r="D3237" s="46" t="s">
        <v>3965</v>
      </c>
      <c r="E3237" s="46" t="s">
        <v>56</v>
      </c>
      <c r="F3237" s="46"/>
      <c r="G3237" s="46"/>
    </row>
    <row r="3238" spans="1:7" ht="15.75" hidden="1" customHeight="1">
      <c r="A3238" s="28" t="s">
        <v>3952</v>
      </c>
      <c r="B3238" s="29" t="s">
        <v>3953</v>
      </c>
      <c r="C3238" s="49"/>
      <c r="D3238" s="49" t="s">
        <v>3966</v>
      </c>
      <c r="E3238" s="49" t="s">
        <v>56</v>
      </c>
      <c r="F3238" s="49"/>
      <c r="G3238" s="49"/>
    </row>
    <row r="3239" spans="1:7" ht="15.75" hidden="1" customHeight="1">
      <c r="A3239" s="31" t="s">
        <v>3952</v>
      </c>
      <c r="B3239" s="32" t="s">
        <v>3953</v>
      </c>
      <c r="C3239" s="46"/>
      <c r="D3239" s="46" t="s">
        <v>3967</v>
      </c>
      <c r="E3239" s="46" t="s">
        <v>56</v>
      </c>
      <c r="F3239" s="46"/>
      <c r="G3239" s="46"/>
    </row>
    <row r="3240" spans="1:7" ht="15.75" hidden="1" customHeight="1">
      <c r="A3240" s="28" t="s">
        <v>3952</v>
      </c>
      <c r="B3240" s="29" t="s">
        <v>3953</v>
      </c>
      <c r="C3240" s="49"/>
      <c r="D3240" s="49" t="s">
        <v>3968</v>
      </c>
      <c r="E3240" s="49" t="s">
        <v>56</v>
      </c>
      <c r="F3240" s="49"/>
      <c r="G3240" s="49"/>
    </row>
    <row r="3241" spans="1:7" ht="15.75" hidden="1" customHeight="1">
      <c r="A3241" s="31" t="s">
        <v>3952</v>
      </c>
      <c r="B3241" s="32" t="s">
        <v>3953</v>
      </c>
      <c r="C3241" s="46"/>
      <c r="D3241" s="46" t="s">
        <v>3969</v>
      </c>
      <c r="E3241" s="46" t="s">
        <v>56</v>
      </c>
      <c r="F3241" s="46"/>
      <c r="G3241" s="46"/>
    </row>
    <row r="3242" spans="1:7" ht="15.75" hidden="1" customHeight="1">
      <c r="A3242" s="28" t="s">
        <v>3952</v>
      </c>
      <c r="B3242" s="29" t="s">
        <v>3953</v>
      </c>
      <c r="C3242" s="49"/>
      <c r="D3242" s="49" t="s">
        <v>3970</v>
      </c>
      <c r="E3242" s="49" t="s">
        <v>56</v>
      </c>
      <c r="F3242" s="49"/>
      <c r="G3242" s="49"/>
    </row>
    <row r="3243" spans="1:7" ht="15.75" hidden="1" customHeight="1">
      <c r="A3243" s="31" t="s">
        <v>3971</v>
      </c>
      <c r="B3243" s="32" t="s">
        <v>3972</v>
      </c>
      <c r="C3243" s="46"/>
      <c r="D3243" s="46" t="s">
        <v>3973</v>
      </c>
      <c r="E3243" s="46" t="s">
        <v>56</v>
      </c>
      <c r="F3243" s="46"/>
      <c r="G3243" s="46"/>
    </row>
    <row r="3244" spans="1:7" ht="15.75" hidden="1" customHeight="1">
      <c r="A3244" s="28" t="s">
        <v>3971</v>
      </c>
      <c r="B3244" s="29" t="s">
        <v>3974</v>
      </c>
      <c r="C3244" s="49"/>
      <c r="D3244" s="49" t="s">
        <v>3975</v>
      </c>
      <c r="E3244" s="49" t="s">
        <v>56</v>
      </c>
      <c r="F3244" s="49"/>
      <c r="G3244" s="49"/>
    </row>
    <row r="3245" spans="1:7" ht="15.75" hidden="1" customHeight="1">
      <c r="A3245" s="31" t="s">
        <v>3971</v>
      </c>
      <c r="B3245" s="32" t="s">
        <v>3974</v>
      </c>
      <c r="C3245" s="46"/>
      <c r="D3245" s="46" t="s">
        <v>3976</v>
      </c>
      <c r="E3245" s="46" t="s">
        <v>56</v>
      </c>
      <c r="F3245" s="46"/>
      <c r="G3245" s="46"/>
    </row>
    <row r="3246" spans="1:7" ht="15.75" hidden="1" customHeight="1">
      <c r="A3246" s="28" t="s">
        <v>3971</v>
      </c>
      <c r="B3246" s="29" t="s">
        <v>3974</v>
      </c>
      <c r="C3246" s="49"/>
      <c r="D3246" s="49" t="s">
        <v>3977</v>
      </c>
      <c r="E3246" s="49" t="s">
        <v>56</v>
      </c>
      <c r="F3246" s="49"/>
      <c r="G3246" s="49"/>
    </row>
    <row r="3247" spans="1:7" ht="15.75" hidden="1" customHeight="1">
      <c r="A3247" s="31" t="s">
        <v>3971</v>
      </c>
      <c r="B3247" s="32" t="s">
        <v>3978</v>
      </c>
      <c r="C3247" s="46"/>
      <c r="D3247" s="46" t="s">
        <v>3979</v>
      </c>
      <c r="E3247" s="46" t="s">
        <v>56</v>
      </c>
      <c r="F3247" s="46"/>
      <c r="G3247" s="46"/>
    </row>
    <row r="3248" spans="1:7" ht="15.75" hidden="1" customHeight="1">
      <c r="A3248" s="28" t="s">
        <v>3971</v>
      </c>
      <c r="B3248" s="29" t="s">
        <v>3974</v>
      </c>
      <c r="C3248" s="49"/>
      <c r="D3248" s="49" t="s">
        <v>3980</v>
      </c>
      <c r="E3248" s="49" t="s">
        <v>56</v>
      </c>
      <c r="F3248" s="49"/>
      <c r="G3248" s="49"/>
    </row>
    <row r="3249" spans="1:7" ht="15.75" hidden="1" customHeight="1">
      <c r="A3249" s="31" t="s">
        <v>3971</v>
      </c>
      <c r="B3249" s="32" t="s">
        <v>3978</v>
      </c>
      <c r="C3249" s="46"/>
      <c r="D3249" s="46" t="s">
        <v>3981</v>
      </c>
      <c r="E3249" s="46" t="s">
        <v>56</v>
      </c>
      <c r="F3249" s="46"/>
      <c r="G3249" s="46"/>
    </row>
    <row r="3250" spans="1:7" ht="15.75" hidden="1" customHeight="1">
      <c r="A3250" s="28" t="s">
        <v>3971</v>
      </c>
      <c r="B3250" s="29" t="s">
        <v>3982</v>
      </c>
      <c r="C3250" s="49"/>
      <c r="D3250" s="49" t="s">
        <v>3983</v>
      </c>
      <c r="E3250" s="49" t="s">
        <v>56</v>
      </c>
      <c r="F3250" s="49"/>
      <c r="G3250" s="49"/>
    </row>
    <row r="3251" spans="1:7" ht="15.75" hidden="1" customHeight="1">
      <c r="A3251" s="31" t="s">
        <v>3971</v>
      </c>
      <c r="B3251" s="32" t="s">
        <v>3984</v>
      </c>
      <c r="C3251" s="46"/>
      <c r="D3251" s="46" t="s">
        <v>3985</v>
      </c>
      <c r="E3251" s="46" t="s">
        <v>56</v>
      </c>
      <c r="F3251" s="46"/>
      <c r="G3251" s="46"/>
    </row>
    <row r="3252" spans="1:7" ht="15.75" hidden="1" customHeight="1">
      <c r="A3252" s="28" t="s">
        <v>3986</v>
      </c>
      <c r="B3252" s="29" t="s">
        <v>3987</v>
      </c>
      <c r="C3252" s="49"/>
      <c r="D3252" s="49" t="s">
        <v>3988</v>
      </c>
      <c r="E3252" s="49" t="s">
        <v>56</v>
      </c>
      <c r="F3252" s="49"/>
      <c r="G3252" s="49"/>
    </row>
    <row r="3253" spans="1:7" ht="15.75" hidden="1" customHeight="1">
      <c r="A3253" s="31" t="s">
        <v>3986</v>
      </c>
      <c r="B3253" s="32" t="s">
        <v>3987</v>
      </c>
      <c r="C3253" s="46"/>
      <c r="D3253" s="46" t="s">
        <v>3989</v>
      </c>
      <c r="E3253" s="46" t="s">
        <v>56</v>
      </c>
      <c r="F3253" s="46"/>
      <c r="G3253" s="46"/>
    </row>
    <row r="3254" spans="1:7" ht="15.75" hidden="1" customHeight="1">
      <c r="A3254" s="28" t="s">
        <v>3986</v>
      </c>
      <c r="B3254" s="29" t="s">
        <v>3987</v>
      </c>
      <c r="C3254" s="49"/>
      <c r="D3254" s="49" t="s">
        <v>3990</v>
      </c>
      <c r="E3254" s="49" t="s">
        <v>56</v>
      </c>
      <c r="F3254" s="49"/>
      <c r="G3254" s="49"/>
    </row>
    <row r="3255" spans="1:7" ht="15.75" hidden="1" customHeight="1">
      <c r="A3255" s="31" t="s">
        <v>3986</v>
      </c>
      <c r="B3255" s="32" t="s">
        <v>3987</v>
      </c>
      <c r="C3255" s="46"/>
      <c r="D3255" s="46" t="s">
        <v>3991</v>
      </c>
      <c r="E3255" s="46" t="s">
        <v>56</v>
      </c>
      <c r="F3255" s="46"/>
      <c r="G3255" s="46"/>
    </row>
    <row r="3256" spans="1:7" ht="15.75" hidden="1" customHeight="1">
      <c r="A3256" s="28" t="s">
        <v>3986</v>
      </c>
      <c r="B3256" s="29" t="s">
        <v>3987</v>
      </c>
      <c r="C3256" s="49"/>
      <c r="D3256" s="49" t="s">
        <v>3992</v>
      </c>
      <c r="E3256" s="49" t="s">
        <v>56</v>
      </c>
      <c r="F3256" s="49"/>
      <c r="G3256" s="49"/>
    </row>
    <row r="3257" spans="1:7" ht="15.75" hidden="1" customHeight="1">
      <c r="A3257" s="31" t="s">
        <v>3986</v>
      </c>
      <c r="B3257" s="32" t="s">
        <v>3987</v>
      </c>
      <c r="C3257" s="46"/>
      <c r="D3257" s="46" t="s">
        <v>3993</v>
      </c>
      <c r="E3257" s="46" t="s">
        <v>56</v>
      </c>
      <c r="F3257" s="46"/>
      <c r="G3257" s="46"/>
    </row>
    <row r="3258" spans="1:7" ht="15.75" hidden="1" customHeight="1">
      <c r="A3258" s="28" t="s">
        <v>3986</v>
      </c>
      <c r="B3258" s="29" t="s">
        <v>3987</v>
      </c>
      <c r="C3258" s="49"/>
      <c r="D3258" s="49" t="s">
        <v>3994</v>
      </c>
      <c r="E3258" s="49" t="s">
        <v>56</v>
      </c>
      <c r="F3258" s="49"/>
      <c r="G3258" s="49"/>
    </row>
    <row r="3259" spans="1:7" ht="15.75" hidden="1" customHeight="1">
      <c r="A3259" s="31" t="s">
        <v>3986</v>
      </c>
      <c r="B3259" s="32" t="s">
        <v>3987</v>
      </c>
      <c r="C3259" s="46"/>
      <c r="D3259" s="46" t="s">
        <v>3995</v>
      </c>
      <c r="E3259" s="46" t="s">
        <v>56</v>
      </c>
      <c r="F3259" s="46"/>
      <c r="G3259" s="46"/>
    </row>
    <row r="3260" spans="1:7" ht="15.75" hidden="1" customHeight="1">
      <c r="A3260" s="28" t="s">
        <v>3986</v>
      </c>
      <c r="B3260" s="29" t="s">
        <v>3987</v>
      </c>
      <c r="C3260" s="49"/>
      <c r="D3260" s="49" t="s">
        <v>3996</v>
      </c>
      <c r="E3260" s="49" t="s">
        <v>56</v>
      </c>
      <c r="F3260" s="49"/>
      <c r="G3260" s="49"/>
    </row>
    <row r="3261" spans="1:7" ht="15.75" hidden="1" customHeight="1">
      <c r="A3261" s="31" t="s">
        <v>3986</v>
      </c>
      <c r="B3261" s="32" t="s">
        <v>3987</v>
      </c>
      <c r="C3261" s="46"/>
      <c r="D3261" s="46" t="s">
        <v>3997</v>
      </c>
      <c r="E3261" s="46" t="s">
        <v>56</v>
      </c>
      <c r="F3261" s="46"/>
      <c r="G3261" s="46"/>
    </row>
    <row r="3262" spans="1:7" ht="15.75" hidden="1" customHeight="1">
      <c r="A3262" s="28" t="s">
        <v>3986</v>
      </c>
      <c r="B3262" s="29" t="s">
        <v>3987</v>
      </c>
      <c r="C3262" s="49"/>
      <c r="D3262" s="49" t="s">
        <v>3998</v>
      </c>
      <c r="E3262" s="49" t="s">
        <v>56</v>
      </c>
      <c r="F3262" s="49"/>
      <c r="G3262" s="49"/>
    </row>
    <row r="3263" spans="1:7" ht="15.75" hidden="1" customHeight="1">
      <c r="A3263" s="31" t="s">
        <v>3986</v>
      </c>
      <c r="B3263" s="32" t="s">
        <v>3987</v>
      </c>
      <c r="C3263" s="46"/>
      <c r="D3263" s="46" t="s">
        <v>3999</v>
      </c>
      <c r="E3263" s="46" t="s">
        <v>56</v>
      </c>
      <c r="F3263" s="46"/>
      <c r="G3263" s="46"/>
    </row>
    <row r="3264" spans="1:7" ht="15.75" hidden="1" customHeight="1">
      <c r="A3264" s="28" t="s">
        <v>3986</v>
      </c>
      <c r="B3264" s="29" t="s">
        <v>3987</v>
      </c>
      <c r="C3264" s="49"/>
      <c r="D3264" s="49" t="s">
        <v>4000</v>
      </c>
      <c r="E3264" s="49" t="s">
        <v>56</v>
      </c>
      <c r="F3264" s="49"/>
      <c r="G3264" s="49"/>
    </row>
    <row r="3265" spans="1:7" ht="15.75" hidden="1" customHeight="1">
      <c r="A3265" s="31" t="s">
        <v>3986</v>
      </c>
      <c r="B3265" s="32" t="s">
        <v>3987</v>
      </c>
      <c r="C3265" s="46"/>
      <c r="D3265" s="46" t="s">
        <v>4001</v>
      </c>
      <c r="E3265" s="46" t="s">
        <v>56</v>
      </c>
      <c r="F3265" s="46"/>
      <c r="G3265" s="46"/>
    </row>
    <row r="3266" spans="1:7" ht="15.75" hidden="1" customHeight="1">
      <c r="A3266" s="28" t="s">
        <v>3986</v>
      </c>
      <c r="B3266" s="29" t="s">
        <v>3987</v>
      </c>
      <c r="C3266" s="49"/>
      <c r="D3266" s="49" t="s">
        <v>4002</v>
      </c>
      <c r="E3266" s="49" t="s">
        <v>56</v>
      </c>
      <c r="F3266" s="49"/>
      <c r="G3266" s="49"/>
    </row>
    <row r="3267" spans="1:7" ht="15.75" hidden="1" customHeight="1">
      <c r="A3267" s="31" t="s">
        <v>4003</v>
      </c>
      <c r="B3267" s="32" t="s">
        <v>4004</v>
      </c>
      <c r="C3267" s="46"/>
      <c r="D3267" s="46" t="s">
        <v>4005</v>
      </c>
      <c r="E3267" s="46" t="s">
        <v>56</v>
      </c>
      <c r="F3267" s="46"/>
      <c r="G3267" s="46"/>
    </row>
    <row r="3268" spans="1:7" ht="15.75" hidden="1" customHeight="1">
      <c r="A3268" s="28" t="s">
        <v>4003</v>
      </c>
      <c r="B3268" s="29" t="s">
        <v>4004</v>
      </c>
      <c r="C3268" s="49"/>
      <c r="D3268" s="49" t="s">
        <v>4006</v>
      </c>
      <c r="E3268" s="49" t="s">
        <v>56</v>
      </c>
      <c r="F3268" s="49"/>
      <c r="G3268" s="49"/>
    </row>
    <row r="3269" spans="1:7" ht="15.75" hidden="1" customHeight="1">
      <c r="A3269" s="31" t="s">
        <v>4003</v>
      </c>
      <c r="B3269" s="32" t="s">
        <v>4004</v>
      </c>
      <c r="C3269" s="46"/>
      <c r="D3269" s="46" t="s">
        <v>4007</v>
      </c>
      <c r="E3269" s="46" t="s">
        <v>56</v>
      </c>
      <c r="F3269" s="46"/>
      <c r="G3269" s="46"/>
    </row>
    <row r="3270" spans="1:7" ht="15.75" hidden="1" customHeight="1">
      <c r="A3270" s="28" t="s">
        <v>4003</v>
      </c>
      <c r="B3270" s="29" t="s">
        <v>4004</v>
      </c>
      <c r="C3270" s="49"/>
      <c r="D3270" s="49" t="s">
        <v>4008</v>
      </c>
      <c r="E3270" s="49" t="s">
        <v>56</v>
      </c>
      <c r="F3270" s="49"/>
      <c r="G3270" s="49"/>
    </row>
    <row r="3271" spans="1:7" ht="15.75" hidden="1" customHeight="1">
      <c r="A3271" s="31" t="s">
        <v>4003</v>
      </c>
      <c r="B3271" s="32" t="s">
        <v>4004</v>
      </c>
      <c r="C3271" s="46"/>
      <c r="D3271" s="46" t="s">
        <v>4009</v>
      </c>
      <c r="E3271" s="46" t="s">
        <v>56</v>
      </c>
      <c r="F3271" s="46"/>
      <c r="G3271" s="46"/>
    </row>
    <row r="3272" spans="1:7" ht="15.75" hidden="1" customHeight="1">
      <c r="A3272" s="28" t="s">
        <v>4003</v>
      </c>
      <c r="B3272" s="29" t="s">
        <v>4004</v>
      </c>
      <c r="C3272" s="49"/>
      <c r="D3272" s="49" t="s">
        <v>4010</v>
      </c>
      <c r="E3272" s="49" t="s">
        <v>56</v>
      </c>
      <c r="F3272" s="49"/>
      <c r="G3272" s="49"/>
    </row>
    <row r="3273" spans="1:7" ht="15.75" hidden="1" customHeight="1">
      <c r="A3273" s="31" t="s">
        <v>4003</v>
      </c>
      <c r="B3273" s="32" t="s">
        <v>4004</v>
      </c>
      <c r="C3273" s="46"/>
      <c r="D3273" s="46" t="s">
        <v>4011</v>
      </c>
      <c r="E3273" s="46" t="s">
        <v>56</v>
      </c>
      <c r="F3273" s="46"/>
      <c r="G3273" s="46"/>
    </row>
    <row r="3274" spans="1:7" ht="15.75" hidden="1" customHeight="1">
      <c r="A3274" s="28" t="s">
        <v>4003</v>
      </c>
      <c r="B3274" s="29" t="s">
        <v>4004</v>
      </c>
      <c r="C3274" s="49"/>
      <c r="D3274" s="49" t="s">
        <v>4012</v>
      </c>
      <c r="E3274" s="49" t="s">
        <v>56</v>
      </c>
      <c r="F3274" s="49"/>
      <c r="G3274" s="49"/>
    </row>
    <row r="3275" spans="1:7" ht="15.75" hidden="1" customHeight="1">
      <c r="A3275" s="31" t="s">
        <v>4003</v>
      </c>
      <c r="B3275" s="32" t="s">
        <v>4004</v>
      </c>
      <c r="C3275" s="46"/>
      <c r="D3275" s="46" t="s">
        <v>4013</v>
      </c>
      <c r="E3275" s="46" t="s">
        <v>56</v>
      </c>
      <c r="F3275" s="46"/>
      <c r="G3275" s="46"/>
    </row>
    <row r="3276" spans="1:7" ht="15.75" hidden="1" customHeight="1">
      <c r="A3276" s="28" t="s">
        <v>4014</v>
      </c>
      <c r="B3276" s="48" t="s">
        <v>4015</v>
      </c>
      <c r="C3276" s="89" t="s">
        <v>4016</v>
      </c>
      <c r="D3276" s="49"/>
      <c r="E3276" s="49" t="s">
        <v>56</v>
      </c>
      <c r="F3276" s="49" t="s">
        <v>402</v>
      </c>
      <c r="G3276" s="49" t="s">
        <v>829</v>
      </c>
    </row>
    <row r="3277" spans="1:7" ht="15.75" hidden="1" customHeight="1">
      <c r="A3277" s="31" t="s">
        <v>4014</v>
      </c>
      <c r="B3277" s="45" t="s">
        <v>4015</v>
      </c>
      <c r="C3277" s="64" t="s">
        <v>4017</v>
      </c>
      <c r="D3277" s="46"/>
      <c r="E3277" s="46" t="s">
        <v>56</v>
      </c>
      <c r="F3277" s="46" t="s">
        <v>402</v>
      </c>
      <c r="G3277" s="46"/>
    </row>
    <row r="3278" spans="1:7" ht="15.75" hidden="1" customHeight="1">
      <c r="A3278" s="28" t="s">
        <v>4014</v>
      </c>
      <c r="B3278" s="48" t="s">
        <v>4015</v>
      </c>
      <c r="C3278" s="65" t="s">
        <v>4018</v>
      </c>
      <c r="D3278" s="49"/>
      <c r="E3278" s="49" t="s">
        <v>56</v>
      </c>
      <c r="F3278" s="49" t="s">
        <v>402</v>
      </c>
      <c r="G3278" s="49"/>
    </row>
    <row r="3279" spans="1:7" ht="15.75" hidden="1" customHeight="1">
      <c r="A3279" s="31" t="s">
        <v>4014</v>
      </c>
      <c r="B3279" s="55" t="s">
        <v>4019</v>
      </c>
      <c r="C3279" s="64" t="s">
        <v>4020</v>
      </c>
      <c r="D3279" s="46"/>
      <c r="E3279" s="46" t="s">
        <v>56</v>
      </c>
      <c r="F3279" s="46" t="s">
        <v>402</v>
      </c>
      <c r="G3279" s="46"/>
    </row>
    <row r="3280" spans="1:7" ht="15.75" hidden="1" customHeight="1">
      <c r="A3280" s="50" t="s">
        <v>4014</v>
      </c>
      <c r="B3280" s="56" t="s">
        <v>4021</v>
      </c>
      <c r="C3280" s="65" t="s">
        <v>4022</v>
      </c>
      <c r="D3280" s="49"/>
      <c r="E3280" s="49" t="s">
        <v>56</v>
      </c>
      <c r="F3280" s="49" t="s">
        <v>402</v>
      </c>
      <c r="G3280" s="49" t="s">
        <v>829</v>
      </c>
    </row>
    <row r="3281" spans="1:7" ht="15.75" hidden="1" customHeight="1">
      <c r="A3281" s="31"/>
      <c r="B3281" s="32"/>
      <c r="C3281" s="46"/>
      <c r="D3281" s="46"/>
      <c r="E3281" s="46"/>
      <c r="F3281" s="46"/>
      <c r="G3281" s="46"/>
    </row>
    <row r="3282" spans="1:7" ht="15.75" hidden="1" customHeight="1">
      <c r="A3282" s="28"/>
      <c r="B3282" s="29"/>
      <c r="C3282" s="49"/>
      <c r="D3282" s="49"/>
      <c r="E3282" s="49"/>
      <c r="F3282" s="49"/>
      <c r="G3282" s="49"/>
    </row>
    <row r="3283" spans="1:7" ht="15.75" hidden="1" customHeight="1">
      <c r="A3283" s="31"/>
      <c r="B3283" s="32"/>
      <c r="C3283" s="46"/>
      <c r="D3283" s="46"/>
      <c r="E3283" s="46"/>
      <c r="F3283" s="46"/>
      <c r="G3283" s="46"/>
    </row>
    <row r="3284" spans="1:7" ht="15.75" hidden="1" customHeight="1">
      <c r="A3284" s="28" t="s">
        <v>4023</v>
      </c>
      <c r="B3284" s="29" t="s">
        <v>357</v>
      </c>
      <c r="C3284" s="49"/>
      <c r="D3284" s="49" t="s">
        <v>4024</v>
      </c>
      <c r="E3284" s="49" t="s">
        <v>56</v>
      </c>
      <c r="F3284" s="49"/>
      <c r="G3284" s="49"/>
    </row>
    <row r="3285" spans="1:7" ht="15.75" hidden="1" customHeight="1">
      <c r="A3285" s="31" t="s">
        <v>4023</v>
      </c>
      <c r="B3285" s="32" t="s">
        <v>4025</v>
      </c>
      <c r="C3285" s="46"/>
      <c r="D3285" s="46" t="s">
        <v>4026</v>
      </c>
      <c r="E3285" s="46" t="s">
        <v>56</v>
      </c>
      <c r="F3285" s="46"/>
      <c r="G3285" s="46"/>
    </row>
    <row r="3286" spans="1:7" ht="15.75" hidden="1" customHeight="1">
      <c r="A3286" s="28" t="s">
        <v>4023</v>
      </c>
      <c r="B3286" s="29" t="s">
        <v>4025</v>
      </c>
      <c r="C3286" s="49"/>
      <c r="D3286" s="49" t="s">
        <v>4027</v>
      </c>
      <c r="E3286" s="49" t="s">
        <v>56</v>
      </c>
      <c r="F3286" s="49"/>
      <c r="G3286" s="49"/>
    </row>
    <row r="3287" spans="1:7" ht="15.75" hidden="1" customHeight="1">
      <c r="A3287" s="31" t="s">
        <v>4023</v>
      </c>
      <c r="B3287" s="32" t="s">
        <v>357</v>
      </c>
      <c r="C3287" s="46"/>
      <c r="D3287" s="46" t="s">
        <v>4028</v>
      </c>
      <c r="E3287" s="46" t="s">
        <v>56</v>
      </c>
      <c r="F3287" s="46"/>
      <c r="G3287" s="46"/>
    </row>
    <row r="3288" spans="1:7" ht="15.75" hidden="1" customHeight="1">
      <c r="A3288" s="28" t="s">
        <v>4023</v>
      </c>
      <c r="B3288" s="29" t="s">
        <v>357</v>
      </c>
      <c r="C3288" s="49"/>
      <c r="D3288" s="49" t="s">
        <v>4029</v>
      </c>
      <c r="E3288" s="49" t="s">
        <v>56</v>
      </c>
      <c r="F3288" s="49"/>
      <c r="G3288" s="49"/>
    </row>
    <row r="3289" spans="1:7" ht="15.75" hidden="1" customHeight="1">
      <c r="A3289" s="31" t="s">
        <v>4023</v>
      </c>
      <c r="B3289" s="32" t="s">
        <v>357</v>
      </c>
      <c r="C3289" s="46"/>
      <c r="D3289" s="46" t="s">
        <v>4030</v>
      </c>
      <c r="E3289" s="46" t="s">
        <v>56</v>
      </c>
      <c r="F3289" s="46"/>
      <c r="G3289" s="46"/>
    </row>
    <row r="3290" spans="1:7" ht="15.75" hidden="1" customHeight="1">
      <c r="A3290" s="28" t="s">
        <v>4023</v>
      </c>
      <c r="B3290" s="29" t="s">
        <v>357</v>
      </c>
      <c r="C3290" s="49"/>
      <c r="D3290" s="49" t="s">
        <v>4031</v>
      </c>
      <c r="E3290" s="49" t="s">
        <v>56</v>
      </c>
      <c r="F3290" s="49"/>
      <c r="G3290" s="49"/>
    </row>
    <row r="3291" spans="1:7" ht="15.75" hidden="1" customHeight="1">
      <c r="A3291" s="31" t="s">
        <v>4023</v>
      </c>
      <c r="B3291" s="32" t="s">
        <v>4025</v>
      </c>
      <c r="C3291" s="46"/>
      <c r="D3291" s="46" t="s">
        <v>4032</v>
      </c>
      <c r="E3291" s="46" t="s">
        <v>56</v>
      </c>
      <c r="F3291" s="46"/>
      <c r="G3291" s="46"/>
    </row>
    <row r="3292" spans="1:7" ht="15.75" hidden="1" customHeight="1">
      <c r="A3292" s="28" t="s">
        <v>4023</v>
      </c>
      <c r="B3292" s="29" t="s">
        <v>4025</v>
      </c>
      <c r="C3292" s="49"/>
      <c r="D3292" s="49" t="s">
        <v>4033</v>
      </c>
      <c r="E3292" s="49" t="s">
        <v>56</v>
      </c>
      <c r="F3292" s="49"/>
      <c r="G3292" s="49"/>
    </row>
    <row r="3293" spans="1:7" ht="15.75" hidden="1" customHeight="1">
      <c r="A3293" s="31" t="s">
        <v>4023</v>
      </c>
      <c r="B3293" s="32" t="s">
        <v>4025</v>
      </c>
      <c r="C3293" s="46"/>
      <c r="D3293" s="46" t="s">
        <v>4034</v>
      </c>
      <c r="E3293" s="46" t="s">
        <v>56</v>
      </c>
      <c r="F3293" s="46"/>
      <c r="G3293" s="46"/>
    </row>
    <row r="3294" spans="1:7" ht="15.75" hidden="1" customHeight="1">
      <c r="A3294" s="28" t="s">
        <v>4023</v>
      </c>
      <c r="B3294" s="29" t="s">
        <v>357</v>
      </c>
      <c r="C3294" s="49"/>
      <c r="D3294" s="49" t="s">
        <v>4035</v>
      </c>
      <c r="E3294" s="49" t="s">
        <v>56</v>
      </c>
      <c r="F3294" s="49"/>
      <c r="G3294" s="49"/>
    </row>
    <row r="3295" spans="1:7" ht="15.75" hidden="1" customHeight="1">
      <c r="A3295" s="31" t="s">
        <v>4023</v>
      </c>
      <c r="B3295" s="32" t="s">
        <v>4025</v>
      </c>
      <c r="C3295" s="46"/>
      <c r="D3295" s="46" t="s">
        <v>4036</v>
      </c>
      <c r="E3295" s="46" t="s">
        <v>56</v>
      </c>
      <c r="F3295" s="46"/>
      <c r="G3295" s="46"/>
    </row>
    <row r="3296" spans="1:7" ht="15.75" hidden="1" customHeight="1">
      <c r="A3296" s="28" t="s">
        <v>4023</v>
      </c>
      <c r="B3296" s="29" t="s">
        <v>357</v>
      </c>
      <c r="C3296" s="49"/>
      <c r="D3296" s="49" t="s">
        <v>4037</v>
      </c>
      <c r="E3296" s="49" t="s">
        <v>56</v>
      </c>
      <c r="F3296" s="49"/>
      <c r="G3296" s="49"/>
    </row>
    <row r="3297" spans="1:7" ht="15.75" hidden="1" customHeight="1">
      <c r="A3297" s="31" t="s">
        <v>4023</v>
      </c>
      <c r="B3297" s="32" t="s">
        <v>357</v>
      </c>
      <c r="C3297" s="46"/>
      <c r="D3297" s="46" t="s">
        <v>4038</v>
      </c>
      <c r="E3297" s="46" t="s">
        <v>56</v>
      </c>
      <c r="F3297" s="46"/>
      <c r="G3297" s="46"/>
    </row>
    <row r="3298" spans="1:7" ht="15.75" hidden="1" customHeight="1">
      <c r="A3298" s="28" t="s">
        <v>4023</v>
      </c>
      <c r="B3298" s="29" t="s">
        <v>4025</v>
      </c>
      <c r="C3298" s="49"/>
      <c r="D3298" s="49" t="s">
        <v>4039</v>
      </c>
      <c r="E3298" s="49" t="s">
        <v>56</v>
      </c>
      <c r="F3298" s="49"/>
      <c r="G3298" s="49"/>
    </row>
    <row r="3299" spans="1:7" ht="15.75" hidden="1" customHeight="1">
      <c r="A3299" s="31" t="s">
        <v>4023</v>
      </c>
      <c r="B3299" s="32" t="s">
        <v>357</v>
      </c>
      <c r="C3299" s="46"/>
      <c r="D3299" s="46" t="s">
        <v>4040</v>
      </c>
      <c r="E3299" s="46" t="s">
        <v>56</v>
      </c>
      <c r="F3299" s="46"/>
      <c r="G3299" s="46"/>
    </row>
    <row r="3300" spans="1:7" ht="15.75" hidden="1" customHeight="1">
      <c r="A3300" s="28" t="s">
        <v>4023</v>
      </c>
      <c r="B3300" s="29" t="s">
        <v>357</v>
      </c>
      <c r="C3300" s="49"/>
      <c r="D3300" s="49" t="s">
        <v>4041</v>
      </c>
      <c r="E3300" s="49" t="s">
        <v>56</v>
      </c>
      <c r="F3300" s="49"/>
      <c r="G3300" s="49"/>
    </row>
    <row r="3301" spans="1:7" ht="15.75" hidden="1" customHeight="1">
      <c r="A3301" s="31" t="s">
        <v>4023</v>
      </c>
      <c r="B3301" s="32" t="s">
        <v>357</v>
      </c>
      <c r="C3301" s="46"/>
      <c r="D3301" s="46" t="s">
        <v>4042</v>
      </c>
      <c r="E3301" s="46" t="s">
        <v>56</v>
      </c>
      <c r="F3301" s="46"/>
      <c r="G3301" s="46"/>
    </row>
    <row r="3302" spans="1:7" ht="15.75" hidden="1" customHeight="1">
      <c r="A3302" s="28" t="s">
        <v>4023</v>
      </c>
      <c r="B3302" s="29" t="s">
        <v>357</v>
      </c>
      <c r="C3302" s="49"/>
      <c r="D3302" s="49" t="s">
        <v>4043</v>
      </c>
      <c r="E3302" s="49" t="s">
        <v>56</v>
      </c>
      <c r="F3302" s="49"/>
      <c r="G3302" s="49"/>
    </row>
    <row r="3303" spans="1:7" ht="15.75" hidden="1" customHeight="1">
      <c r="A3303" s="31" t="s">
        <v>4023</v>
      </c>
      <c r="B3303" s="32" t="s">
        <v>357</v>
      </c>
      <c r="C3303" s="46"/>
      <c r="D3303" s="46" t="s">
        <v>4044</v>
      </c>
      <c r="E3303" s="46" t="s">
        <v>56</v>
      </c>
      <c r="F3303" s="46"/>
      <c r="G3303" s="46"/>
    </row>
    <row r="3304" spans="1:7" ht="15.75" hidden="1" customHeight="1">
      <c r="A3304" s="28" t="s">
        <v>4023</v>
      </c>
      <c r="B3304" s="29" t="s">
        <v>357</v>
      </c>
      <c r="C3304" s="49"/>
      <c r="D3304" s="49" t="s">
        <v>4045</v>
      </c>
      <c r="E3304" s="49" t="s">
        <v>56</v>
      </c>
      <c r="F3304" s="49"/>
      <c r="G3304" s="49"/>
    </row>
    <row r="3305" spans="1:7" ht="15.75" hidden="1" customHeight="1">
      <c r="A3305" s="31" t="s">
        <v>4023</v>
      </c>
      <c r="B3305" s="32" t="s">
        <v>357</v>
      </c>
      <c r="C3305" s="46"/>
      <c r="D3305" s="46" t="s">
        <v>4046</v>
      </c>
      <c r="E3305" s="46" t="s">
        <v>56</v>
      </c>
      <c r="F3305" s="46"/>
      <c r="G3305" s="46"/>
    </row>
    <row r="3306" spans="1:7" ht="15.75" hidden="1" customHeight="1">
      <c r="A3306" s="28" t="s">
        <v>4023</v>
      </c>
      <c r="B3306" s="29" t="s">
        <v>4025</v>
      </c>
      <c r="C3306" s="49"/>
      <c r="D3306" s="49" t="s">
        <v>4047</v>
      </c>
      <c r="E3306" s="49" t="s">
        <v>56</v>
      </c>
      <c r="F3306" s="49"/>
      <c r="G3306" s="49"/>
    </row>
    <row r="3307" spans="1:7" ht="15.75" hidden="1" customHeight="1">
      <c r="A3307" s="31" t="s">
        <v>4023</v>
      </c>
      <c r="B3307" s="32" t="s">
        <v>357</v>
      </c>
      <c r="C3307" s="46"/>
      <c r="D3307" s="46" t="s">
        <v>4048</v>
      </c>
      <c r="E3307" s="46" t="s">
        <v>56</v>
      </c>
      <c r="F3307" s="46"/>
      <c r="G3307" s="46"/>
    </row>
    <row r="3308" spans="1:7" ht="15.75" hidden="1" customHeight="1">
      <c r="A3308" s="28" t="s">
        <v>4023</v>
      </c>
      <c r="B3308" s="29" t="s">
        <v>4025</v>
      </c>
      <c r="C3308" s="49"/>
      <c r="D3308" s="49" t="s">
        <v>4049</v>
      </c>
      <c r="E3308" s="49" t="s">
        <v>56</v>
      </c>
      <c r="F3308" s="49"/>
      <c r="G3308" s="49"/>
    </row>
    <row r="3309" spans="1:7" ht="15.75" hidden="1" customHeight="1">
      <c r="A3309" s="31" t="s">
        <v>4023</v>
      </c>
      <c r="B3309" s="32" t="s">
        <v>4050</v>
      </c>
      <c r="C3309" s="46"/>
      <c r="D3309" s="46" t="s">
        <v>4051</v>
      </c>
      <c r="E3309" s="46" t="s">
        <v>56</v>
      </c>
      <c r="F3309" s="46"/>
      <c r="G3309" s="46"/>
    </row>
    <row r="3310" spans="1:7" ht="15.75" hidden="1" customHeight="1">
      <c r="A3310" s="28" t="s">
        <v>4052</v>
      </c>
      <c r="B3310" s="29" t="s">
        <v>4053</v>
      </c>
      <c r="C3310" s="49"/>
      <c r="D3310" s="49" t="s">
        <v>4054</v>
      </c>
      <c r="E3310" s="49" t="s">
        <v>56</v>
      </c>
      <c r="F3310" s="49"/>
      <c r="G3310" s="49"/>
    </row>
    <row r="3311" spans="1:7" ht="15.75" hidden="1" customHeight="1">
      <c r="A3311" s="31" t="s">
        <v>4052</v>
      </c>
      <c r="B3311" s="32" t="s">
        <v>4055</v>
      </c>
      <c r="C3311" s="46"/>
      <c r="D3311" s="46" t="s">
        <v>4056</v>
      </c>
      <c r="E3311" s="46" t="s">
        <v>56</v>
      </c>
      <c r="F3311" s="46"/>
      <c r="G3311" s="46"/>
    </row>
    <row r="3312" spans="1:7" ht="15.75" hidden="1" customHeight="1">
      <c r="A3312" s="28" t="s">
        <v>4052</v>
      </c>
      <c r="B3312" s="29" t="s">
        <v>4053</v>
      </c>
      <c r="C3312" s="49"/>
      <c r="D3312" s="49" t="s">
        <v>4057</v>
      </c>
      <c r="E3312" s="49" t="s">
        <v>56</v>
      </c>
      <c r="F3312" s="49"/>
      <c r="G3312" s="49"/>
    </row>
    <row r="3313" spans="1:7" ht="15.75" hidden="1" customHeight="1">
      <c r="A3313" s="31" t="s">
        <v>4052</v>
      </c>
      <c r="B3313" s="32" t="s">
        <v>4055</v>
      </c>
      <c r="C3313" s="46"/>
      <c r="D3313" s="46" t="s">
        <v>4058</v>
      </c>
      <c r="E3313" s="46" t="s">
        <v>56</v>
      </c>
      <c r="F3313" s="46"/>
      <c r="G3313" s="46"/>
    </row>
    <row r="3314" spans="1:7" ht="15.75" hidden="1" customHeight="1">
      <c r="A3314" s="28" t="s">
        <v>4052</v>
      </c>
      <c r="B3314" s="29" t="s">
        <v>4055</v>
      </c>
      <c r="C3314" s="49"/>
      <c r="D3314" s="49" t="s">
        <v>4059</v>
      </c>
      <c r="E3314" s="49" t="s">
        <v>56</v>
      </c>
      <c r="F3314" s="49"/>
      <c r="G3314" s="49"/>
    </row>
    <row r="3315" spans="1:7" ht="15.75" hidden="1" customHeight="1">
      <c r="A3315" s="31" t="s">
        <v>4052</v>
      </c>
      <c r="B3315" s="32" t="s">
        <v>4053</v>
      </c>
      <c r="C3315" s="46"/>
      <c r="D3315" s="46" t="s">
        <v>4060</v>
      </c>
      <c r="E3315" s="46" t="s">
        <v>56</v>
      </c>
      <c r="F3315" s="46"/>
      <c r="G3315" s="46"/>
    </row>
    <row r="3316" spans="1:7" ht="15.75" hidden="1" customHeight="1">
      <c r="A3316" s="28" t="s">
        <v>4052</v>
      </c>
      <c r="B3316" s="29" t="s">
        <v>4053</v>
      </c>
      <c r="C3316" s="49"/>
      <c r="D3316" s="49" t="s">
        <v>4061</v>
      </c>
      <c r="E3316" s="49" t="s">
        <v>56</v>
      </c>
      <c r="F3316" s="49"/>
      <c r="G3316" s="49"/>
    </row>
    <row r="3317" spans="1:7" ht="15.75" hidden="1" customHeight="1">
      <c r="A3317" s="31" t="s">
        <v>4052</v>
      </c>
      <c r="B3317" s="32" t="s">
        <v>4055</v>
      </c>
      <c r="C3317" s="46"/>
      <c r="D3317" s="46" t="s">
        <v>4062</v>
      </c>
      <c r="E3317" s="46" t="s">
        <v>56</v>
      </c>
      <c r="F3317" s="46"/>
      <c r="G3317" s="46"/>
    </row>
    <row r="3318" spans="1:7" ht="15.75" hidden="1" customHeight="1">
      <c r="A3318" s="28" t="s">
        <v>4052</v>
      </c>
      <c r="B3318" s="29" t="s">
        <v>4053</v>
      </c>
      <c r="C3318" s="49"/>
      <c r="D3318" s="49" t="s">
        <v>4063</v>
      </c>
      <c r="E3318" s="49" t="s">
        <v>56</v>
      </c>
      <c r="F3318" s="49"/>
      <c r="G3318" s="49"/>
    </row>
    <row r="3319" spans="1:7" ht="15.75" hidden="1" customHeight="1">
      <c r="A3319" s="31" t="s">
        <v>4052</v>
      </c>
      <c r="B3319" s="32" t="s">
        <v>4055</v>
      </c>
      <c r="C3319" s="46"/>
      <c r="D3319" s="46" t="s">
        <v>4064</v>
      </c>
      <c r="E3319" s="46" t="s">
        <v>56</v>
      </c>
      <c r="F3319" s="46"/>
      <c r="G3319" s="46"/>
    </row>
    <row r="3320" spans="1:7" ht="15.75" hidden="1" customHeight="1">
      <c r="A3320" s="28" t="s">
        <v>4052</v>
      </c>
      <c r="B3320" s="29" t="s">
        <v>1589</v>
      </c>
      <c r="C3320" s="49"/>
      <c r="D3320" s="49" t="s">
        <v>4065</v>
      </c>
      <c r="E3320" s="49" t="s">
        <v>56</v>
      </c>
      <c r="F3320" s="49"/>
      <c r="G3320" s="49"/>
    </row>
    <row r="3321" spans="1:7" ht="15.75" hidden="1" customHeight="1">
      <c r="A3321" s="31" t="s">
        <v>4052</v>
      </c>
      <c r="B3321" s="32" t="s">
        <v>4053</v>
      </c>
      <c r="C3321" s="46"/>
      <c r="D3321" s="46" t="s">
        <v>4066</v>
      </c>
      <c r="E3321" s="46" t="s">
        <v>56</v>
      </c>
      <c r="F3321" s="46"/>
      <c r="G3321" s="46"/>
    </row>
    <row r="3322" spans="1:7" ht="15.75" hidden="1" customHeight="1">
      <c r="A3322" s="28" t="s">
        <v>4052</v>
      </c>
      <c r="B3322" s="29" t="s">
        <v>4053</v>
      </c>
      <c r="C3322" s="49"/>
      <c r="D3322" s="49" t="s">
        <v>4067</v>
      </c>
      <c r="E3322" s="49" t="s">
        <v>56</v>
      </c>
      <c r="F3322" s="49"/>
      <c r="G3322" s="49"/>
    </row>
    <row r="3323" spans="1:7" ht="15.75" hidden="1" customHeight="1">
      <c r="A3323" s="31" t="s">
        <v>4052</v>
      </c>
      <c r="B3323" s="32" t="s">
        <v>4055</v>
      </c>
      <c r="C3323" s="46"/>
      <c r="D3323" s="46" t="s">
        <v>4068</v>
      </c>
      <c r="E3323" s="46" t="s">
        <v>56</v>
      </c>
      <c r="F3323" s="46"/>
      <c r="G3323" s="46"/>
    </row>
    <row r="3324" spans="1:7" ht="15.75" hidden="1" customHeight="1">
      <c r="A3324" s="28" t="s">
        <v>4052</v>
      </c>
      <c r="B3324" s="29" t="s">
        <v>1589</v>
      </c>
      <c r="C3324" s="49"/>
      <c r="D3324" s="49" t="s">
        <v>4069</v>
      </c>
      <c r="E3324" s="49" t="s">
        <v>56</v>
      </c>
      <c r="F3324" s="49"/>
      <c r="G3324" s="49"/>
    </row>
    <row r="3325" spans="1:7" ht="15.75" hidden="1" customHeight="1">
      <c r="A3325" s="31" t="s">
        <v>4052</v>
      </c>
      <c r="B3325" s="32" t="s">
        <v>4053</v>
      </c>
      <c r="C3325" s="46"/>
      <c r="D3325" s="46" t="s">
        <v>4070</v>
      </c>
      <c r="E3325" s="46" t="s">
        <v>56</v>
      </c>
      <c r="F3325" s="46"/>
      <c r="G3325" s="46"/>
    </row>
    <row r="3326" spans="1:7" ht="15.75" hidden="1" customHeight="1">
      <c r="A3326" s="28" t="s">
        <v>4052</v>
      </c>
      <c r="B3326" s="29" t="s">
        <v>4055</v>
      </c>
      <c r="C3326" s="49"/>
      <c r="D3326" s="49" t="s">
        <v>4071</v>
      </c>
      <c r="E3326" s="49" t="s">
        <v>56</v>
      </c>
      <c r="F3326" s="49"/>
      <c r="G3326" s="49"/>
    </row>
    <row r="3327" spans="1:7" ht="15.75" hidden="1" customHeight="1">
      <c r="A3327" s="31" t="s">
        <v>4052</v>
      </c>
      <c r="B3327" s="32" t="s">
        <v>4072</v>
      </c>
      <c r="C3327" s="46"/>
      <c r="D3327" s="46" t="s">
        <v>4073</v>
      </c>
      <c r="E3327" s="46" t="s">
        <v>56</v>
      </c>
      <c r="F3327" s="46"/>
      <c r="G3327" s="46"/>
    </row>
    <row r="3328" spans="1:7" ht="15.75" hidden="1" customHeight="1">
      <c r="A3328" s="28" t="s">
        <v>4052</v>
      </c>
      <c r="B3328" s="29" t="s">
        <v>4074</v>
      </c>
      <c r="C3328" s="49"/>
      <c r="D3328" s="49" t="s">
        <v>4075</v>
      </c>
      <c r="E3328" s="49" t="s">
        <v>56</v>
      </c>
      <c r="F3328" s="49"/>
      <c r="G3328" s="49"/>
    </row>
    <row r="3329" spans="1:7" ht="15.75" hidden="1" customHeight="1">
      <c r="A3329" s="31" t="s">
        <v>4076</v>
      </c>
      <c r="B3329" s="32" t="s">
        <v>274</v>
      </c>
      <c r="C3329" s="46"/>
      <c r="D3329" s="46" t="s">
        <v>4077</v>
      </c>
      <c r="E3329" s="46" t="s">
        <v>56</v>
      </c>
      <c r="F3329" s="46"/>
      <c r="G3329" s="46"/>
    </row>
    <row r="3330" spans="1:7" ht="15.75" hidden="1" customHeight="1">
      <c r="A3330" s="28" t="s">
        <v>4076</v>
      </c>
      <c r="B3330" s="29" t="s">
        <v>274</v>
      </c>
      <c r="C3330" s="49"/>
      <c r="D3330" s="49" t="s">
        <v>4078</v>
      </c>
      <c r="E3330" s="49" t="s">
        <v>56</v>
      </c>
      <c r="F3330" s="49"/>
      <c r="G3330" s="49"/>
    </row>
    <row r="3331" spans="1:7" ht="15.75" hidden="1" customHeight="1">
      <c r="A3331" s="31" t="s">
        <v>4076</v>
      </c>
      <c r="B3331" s="32" t="s">
        <v>4079</v>
      </c>
      <c r="C3331" s="46"/>
      <c r="D3331" s="46" t="s">
        <v>4080</v>
      </c>
      <c r="E3331" s="46" t="s">
        <v>56</v>
      </c>
      <c r="F3331" s="46"/>
      <c r="G3331" s="46"/>
    </row>
    <row r="3332" spans="1:7" ht="15.75" hidden="1" customHeight="1">
      <c r="A3332" s="28" t="s">
        <v>4076</v>
      </c>
      <c r="B3332" s="29" t="s">
        <v>4079</v>
      </c>
      <c r="C3332" s="49"/>
      <c r="D3332" s="49" t="s">
        <v>4081</v>
      </c>
      <c r="E3332" s="49" t="s">
        <v>56</v>
      </c>
      <c r="F3332" s="49"/>
      <c r="G3332" s="49"/>
    </row>
    <row r="3333" spans="1:7" ht="15.75" hidden="1" customHeight="1">
      <c r="A3333" s="31" t="s">
        <v>4076</v>
      </c>
      <c r="B3333" s="32" t="s">
        <v>4079</v>
      </c>
      <c r="C3333" s="46"/>
      <c r="D3333" s="46" t="s">
        <v>4082</v>
      </c>
      <c r="E3333" s="46" t="s">
        <v>56</v>
      </c>
      <c r="F3333" s="46"/>
      <c r="G3333" s="46"/>
    </row>
    <row r="3334" spans="1:7" ht="15.75" hidden="1" customHeight="1">
      <c r="A3334" s="28" t="s">
        <v>4076</v>
      </c>
      <c r="B3334" s="29" t="s">
        <v>4079</v>
      </c>
      <c r="C3334" s="49"/>
      <c r="D3334" s="49" t="s">
        <v>4083</v>
      </c>
      <c r="E3334" s="49" t="s">
        <v>56</v>
      </c>
      <c r="F3334" s="49"/>
      <c r="G3334" s="49"/>
    </row>
    <row r="3335" spans="1:7" ht="15.75" hidden="1" customHeight="1">
      <c r="A3335" s="31" t="s">
        <v>4076</v>
      </c>
      <c r="B3335" s="32" t="s">
        <v>4084</v>
      </c>
      <c r="C3335" s="46"/>
      <c r="D3335" s="46" t="s">
        <v>4085</v>
      </c>
      <c r="E3335" s="46" t="s">
        <v>56</v>
      </c>
      <c r="F3335" s="46"/>
      <c r="G3335" s="46"/>
    </row>
    <row r="3336" spans="1:7" ht="15.75" hidden="1" customHeight="1">
      <c r="A3336" s="28" t="s">
        <v>4076</v>
      </c>
      <c r="B3336" s="29" t="s">
        <v>4079</v>
      </c>
      <c r="C3336" s="49"/>
      <c r="D3336" s="49" t="s">
        <v>4086</v>
      </c>
      <c r="E3336" s="49" t="s">
        <v>56</v>
      </c>
      <c r="F3336" s="49"/>
      <c r="G3336" s="49"/>
    </row>
    <row r="3337" spans="1:7" ht="15.75" hidden="1" customHeight="1">
      <c r="A3337" s="31" t="s">
        <v>4076</v>
      </c>
      <c r="B3337" s="32" t="s">
        <v>4079</v>
      </c>
      <c r="C3337" s="46"/>
      <c r="D3337" s="46" t="s">
        <v>4087</v>
      </c>
      <c r="E3337" s="46" t="s">
        <v>56</v>
      </c>
      <c r="F3337" s="46"/>
      <c r="G3337" s="46"/>
    </row>
    <row r="3338" spans="1:7" ht="15.75" hidden="1" customHeight="1">
      <c r="A3338" s="28" t="s">
        <v>4076</v>
      </c>
      <c r="B3338" s="29" t="s">
        <v>4084</v>
      </c>
      <c r="C3338" s="49"/>
      <c r="D3338" s="49" t="s">
        <v>4088</v>
      </c>
      <c r="E3338" s="49" t="s">
        <v>56</v>
      </c>
      <c r="F3338" s="49"/>
      <c r="G3338" s="49"/>
    </row>
    <row r="3339" spans="1:7" ht="15.75" hidden="1" customHeight="1">
      <c r="A3339" s="31" t="s">
        <v>4076</v>
      </c>
      <c r="B3339" s="32" t="s">
        <v>4084</v>
      </c>
      <c r="C3339" s="46"/>
      <c r="D3339" s="46" t="s">
        <v>4089</v>
      </c>
      <c r="E3339" s="46" t="s">
        <v>56</v>
      </c>
      <c r="F3339" s="46"/>
      <c r="G3339" s="46"/>
    </row>
    <row r="3340" spans="1:7" ht="15.75" hidden="1" customHeight="1">
      <c r="A3340" s="28" t="s">
        <v>4076</v>
      </c>
      <c r="B3340" s="29" t="s">
        <v>4079</v>
      </c>
      <c r="C3340" s="49"/>
      <c r="D3340" s="49" t="s">
        <v>4090</v>
      </c>
      <c r="E3340" s="49" t="s">
        <v>56</v>
      </c>
      <c r="F3340" s="49"/>
      <c r="G3340" s="49"/>
    </row>
    <row r="3341" spans="1:7" ht="15.75" hidden="1" customHeight="1">
      <c r="A3341" s="31" t="s">
        <v>4076</v>
      </c>
      <c r="B3341" s="32" t="s">
        <v>4079</v>
      </c>
      <c r="C3341" s="46"/>
      <c r="D3341" s="46" t="s">
        <v>4091</v>
      </c>
      <c r="E3341" s="46" t="s">
        <v>56</v>
      </c>
      <c r="F3341" s="46"/>
      <c r="G3341" s="46"/>
    </row>
    <row r="3342" spans="1:7" ht="15.75" hidden="1" customHeight="1">
      <c r="A3342" s="28" t="s">
        <v>4076</v>
      </c>
      <c r="B3342" s="29" t="s">
        <v>4079</v>
      </c>
      <c r="C3342" s="49"/>
      <c r="D3342" s="49" t="s">
        <v>4092</v>
      </c>
      <c r="E3342" s="49" t="s">
        <v>56</v>
      </c>
      <c r="F3342" s="49"/>
      <c r="G3342" s="49"/>
    </row>
    <row r="3343" spans="1:7" ht="15.75" hidden="1" customHeight="1">
      <c r="A3343" s="31" t="s">
        <v>4076</v>
      </c>
      <c r="B3343" s="32" t="s">
        <v>4079</v>
      </c>
      <c r="C3343" s="46"/>
      <c r="D3343" s="46" t="s">
        <v>4093</v>
      </c>
      <c r="E3343" s="46" t="s">
        <v>56</v>
      </c>
      <c r="F3343" s="46"/>
      <c r="G3343" s="46"/>
    </row>
    <row r="3344" spans="1:7" ht="15.75" hidden="1" customHeight="1">
      <c r="A3344" s="28" t="s">
        <v>4076</v>
      </c>
      <c r="B3344" s="29" t="s">
        <v>4084</v>
      </c>
      <c r="C3344" s="49"/>
      <c r="D3344" s="49" t="s">
        <v>4094</v>
      </c>
      <c r="E3344" s="49" t="s">
        <v>56</v>
      </c>
      <c r="F3344" s="49"/>
      <c r="G3344" s="49"/>
    </row>
    <row r="3345" spans="1:7" ht="15.75" hidden="1" customHeight="1">
      <c r="A3345" s="31" t="s">
        <v>4076</v>
      </c>
      <c r="B3345" s="32" t="s">
        <v>4079</v>
      </c>
      <c r="C3345" s="46"/>
      <c r="D3345" s="46" t="s">
        <v>4095</v>
      </c>
      <c r="E3345" s="46" t="s">
        <v>56</v>
      </c>
      <c r="F3345" s="46"/>
      <c r="G3345" s="46"/>
    </row>
    <row r="3346" spans="1:7" ht="15.75" hidden="1" customHeight="1">
      <c r="A3346" s="28" t="s">
        <v>4076</v>
      </c>
      <c r="B3346" s="29" t="s">
        <v>4084</v>
      </c>
      <c r="C3346" s="49"/>
      <c r="D3346" s="49" t="s">
        <v>4096</v>
      </c>
      <c r="E3346" s="49" t="s">
        <v>56</v>
      </c>
      <c r="F3346" s="49"/>
      <c r="G3346" s="49"/>
    </row>
    <row r="3347" spans="1:7" ht="15.75" hidden="1" customHeight="1">
      <c r="A3347" s="31" t="s">
        <v>4097</v>
      </c>
      <c r="B3347" s="32" t="s">
        <v>4098</v>
      </c>
      <c r="C3347" s="46"/>
      <c r="D3347" s="46" t="s">
        <v>4099</v>
      </c>
      <c r="E3347" s="46" t="s">
        <v>56</v>
      </c>
      <c r="F3347" s="46"/>
      <c r="G3347" s="46"/>
    </row>
    <row r="3348" spans="1:7" ht="15.75" hidden="1" customHeight="1">
      <c r="A3348" s="28" t="s">
        <v>4097</v>
      </c>
      <c r="B3348" s="29" t="s">
        <v>4100</v>
      </c>
      <c r="C3348" s="49"/>
      <c r="D3348" s="49" t="s">
        <v>4101</v>
      </c>
      <c r="E3348" s="49" t="s">
        <v>56</v>
      </c>
      <c r="F3348" s="49"/>
      <c r="G3348" s="49"/>
    </row>
    <row r="3349" spans="1:7" ht="15.75" hidden="1" customHeight="1">
      <c r="A3349" s="31" t="s">
        <v>4097</v>
      </c>
      <c r="B3349" s="32" t="s">
        <v>4100</v>
      </c>
      <c r="C3349" s="46"/>
      <c r="D3349" s="46" t="s">
        <v>4102</v>
      </c>
      <c r="E3349" s="46" t="s">
        <v>56</v>
      </c>
      <c r="F3349" s="46"/>
      <c r="G3349" s="46"/>
    </row>
    <row r="3350" spans="1:7" ht="15.75" hidden="1" customHeight="1">
      <c r="A3350" s="28" t="s">
        <v>4097</v>
      </c>
      <c r="B3350" s="29" t="s">
        <v>4098</v>
      </c>
      <c r="C3350" s="49"/>
      <c r="D3350" s="49" t="s">
        <v>4103</v>
      </c>
      <c r="E3350" s="49" t="s">
        <v>56</v>
      </c>
      <c r="F3350" s="49"/>
      <c r="G3350" s="49"/>
    </row>
    <row r="3351" spans="1:7" ht="15.75" hidden="1" customHeight="1">
      <c r="A3351" s="31" t="s">
        <v>4097</v>
      </c>
      <c r="B3351" s="32" t="s">
        <v>4098</v>
      </c>
      <c r="C3351" s="46"/>
      <c r="D3351" s="46" t="s">
        <v>4104</v>
      </c>
      <c r="E3351" s="46" t="s">
        <v>56</v>
      </c>
      <c r="F3351" s="46"/>
      <c r="G3351" s="46"/>
    </row>
    <row r="3352" spans="1:7" ht="15.75" hidden="1" customHeight="1">
      <c r="A3352" s="28" t="s">
        <v>4097</v>
      </c>
      <c r="B3352" s="29" t="s">
        <v>4100</v>
      </c>
      <c r="C3352" s="49"/>
      <c r="D3352" s="49" t="s">
        <v>4105</v>
      </c>
      <c r="E3352" s="49" t="s">
        <v>56</v>
      </c>
      <c r="F3352" s="49"/>
      <c r="G3352" s="49"/>
    </row>
    <row r="3353" spans="1:7" ht="15.75" hidden="1" customHeight="1">
      <c r="A3353" s="31" t="s">
        <v>4097</v>
      </c>
      <c r="B3353" s="32" t="s">
        <v>4100</v>
      </c>
      <c r="C3353" s="46"/>
      <c r="D3353" s="46" t="s">
        <v>4106</v>
      </c>
      <c r="E3353" s="46" t="s">
        <v>56</v>
      </c>
      <c r="F3353" s="46"/>
      <c r="G3353" s="46"/>
    </row>
    <row r="3354" spans="1:7" ht="15.75" hidden="1" customHeight="1">
      <c r="A3354" s="28" t="s">
        <v>4097</v>
      </c>
      <c r="B3354" s="29" t="s">
        <v>4098</v>
      </c>
      <c r="C3354" s="49"/>
      <c r="D3354" s="49" t="s">
        <v>4107</v>
      </c>
      <c r="E3354" s="49" t="s">
        <v>56</v>
      </c>
      <c r="F3354" s="49"/>
      <c r="G3354" s="49"/>
    </row>
    <row r="3355" spans="1:7" ht="15.75" hidden="1" customHeight="1">
      <c r="A3355" s="31" t="s">
        <v>4097</v>
      </c>
      <c r="B3355" s="32" t="s">
        <v>4100</v>
      </c>
      <c r="C3355" s="46"/>
      <c r="D3355" s="46" t="s">
        <v>4108</v>
      </c>
      <c r="E3355" s="46" t="s">
        <v>56</v>
      </c>
      <c r="F3355" s="46"/>
      <c r="G3355" s="46"/>
    </row>
    <row r="3356" spans="1:7" ht="15.75" hidden="1" customHeight="1">
      <c r="A3356" s="28" t="s">
        <v>4097</v>
      </c>
      <c r="B3356" s="29" t="s">
        <v>4098</v>
      </c>
      <c r="C3356" s="49"/>
      <c r="D3356" s="49" t="s">
        <v>4109</v>
      </c>
      <c r="E3356" s="49" t="s">
        <v>56</v>
      </c>
      <c r="F3356" s="49"/>
      <c r="G3356" s="49"/>
    </row>
    <row r="3357" spans="1:7" ht="15.75" hidden="1" customHeight="1">
      <c r="A3357" s="31" t="s">
        <v>4097</v>
      </c>
      <c r="B3357" s="32" t="s">
        <v>4098</v>
      </c>
      <c r="C3357" s="46"/>
      <c r="D3357" s="46" t="s">
        <v>4110</v>
      </c>
      <c r="E3357" s="46" t="s">
        <v>56</v>
      </c>
      <c r="F3357" s="46"/>
      <c r="G3357" s="46"/>
    </row>
    <row r="3358" spans="1:7" ht="15.75" hidden="1" customHeight="1">
      <c r="A3358" s="28" t="s">
        <v>4097</v>
      </c>
      <c r="B3358" s="29" t="s">
        <v>4111</v>
      </c>
      <c r="C3358" s="49"/>
      <c r="D3358" s="49" t="s">
        <v>4112</v>
      </c>
      <c r="E3358" s="49" t="s">
        <v>56</v>
      </c>
      <c r="F3358" s="49"/>
      <c r="G3358" s="49"/>
    </row>
    <row r="3359" spans="1:7" ht="15.75" hidden="1" customHeight="1">
      <c r="A3359" s="31" t="s">
        <v>4097</v>
      </c>
      <c r="B3359" s="32" t="s">
        <v>4100</v>
      </c>
      <c r="C3359" s="46"/>
      <c r="D3359" s="46" t="s">
        <v>4113</v>
      </c>
      <c r="E3359" s="46" t="s">
        <v>56</v>
      </c>
      <c r="F3359" s="46"/>
      <c r="G3359" s="46"/>
    </row>
    <row r="3360" spans="1:7" ht="15.75" hidden="1" customHeight="1">
      <c r="A3360" s="28" t="s">
        <v>4097</v>
      </c>
      <c r="B3360" s="29" t="s">
        <v>4098</v>
      </c>
      <c r="C3360" s="49"/>
      <c r="D3360" s="49" t="s">
        <v>4114</v>
      </c>
      <c r="E3360" s="49" t="s">
        <v>56</v>
      </c>
      <c r="F3360" s="49"/>
      <c r="G3360" s="49"/>
    </row>
    <row r="3361" spans="1:7" ht="15.75" hidden="1" customHeight="1">
      <c r="A3361" s="31" t="s">
        <v>4097</v>
      </c>
      <c r="B3361" s="32" t="s">
        <v>4098</v>
      </c>
      <c r="C3361" s="46"/>
      <c r="D3361" s="46" t="s">
        <v>4115</v>
      </c>
      <c r="E3361" s="46" t="s">
        <v>56</v>
      </c>
      <c r="F3361" s="46"/>
      <c r="G3361" s="46"/>
    </row>
    <row r="3362" spans="1:7" ht="15.75" hidden="1" customHeight="1">
      <c r="A3362" s="28" t="s">
        <v>4097</v>
      </c>
      <c r="B3362" s="29" t="s">
        <v>4100</v>
      </c>
      <c r="C3362" s="49"/>
      <c r="D3362" s="49" t="s">
        <v>4116</v>
      </c>
      <c r="E3362" s="49" t="s">
        <v>56</v>
      </c>
      <c r="F3362" s="49"/>
      <c r="G3362" s="49"/>
    </row>
    <row r="3363" spans="1:7" ht="15.75" hidden="1" customHeight="1">
      <c r="A3363" s="31" t="s">
        <v>4097</v>
      </c>
      <c r="B3363" s="32" t="s">
        <v>4100</v>
      </c>
      <c r="C3363" s="46"/>
      <c r="D3363" s="46" t="s">
        <v>4117</v>
      </c>
      <c r="E3363" s="46" t="s">
        <v>56</v>
      </c>
      <c r="F3363" s="46"/>
      <c r="G3363" s="46"/>
    </row>
    <row r="3364" spans="1:7" ht="15.75" hidden="1" customHeight="1">
      <c r="A3364" s="28" t="s">
        <v>4097</v>
      </c>
      <c r="B3364" s="29" t="s">
        <v>4098</v>
      </c>
      <c r="C3364" s="49"/>
      <c r="D3364" s="49" t="s">
        <v>4118</v>
      </c>
      <c r="E3364" s="49" t="s">
        <v>56</v>
      </c>
      <c r="F3364" s="49"/>
      <c r="G3364" s="49"/>
    </row>
    <row r="3365" spans="1:7" ht="15.75" hidden="1" customHeight="1">
      <c r="A3365" s="31" t="s">
        <v>4097</v>
      </c>
      <c r="B3365" s="32" t="s">
        <v>4111</v>
      </c>
      <c r="C3365" s="46"/>
      <c r="D3365" s="46" t="s">
        <v>4119</v>
      </c>
      <c r="E3365" s="46" t="s">
        <v>56</v>
      </c>
      <c r="F3365" s="46"/>
      <c r="G3365" s="46"/>
    </row>
    <row r="3366" spans="1:7" ht="15.75" hidden="1" customHeight="1">
      <c r="A3366" s="28" t="s">
        <v>4097</v>
      </c>
      <c r="B3366" s="29" t="s">
        <v>4100</v>
      </c>
      <c r="C3366" s="49"/>
      <c r="D3366" s="49" t="s">
        <v>4120</v>
      </c>
      <c r="E3366" s="49" t="s">
        <v>56</v>
      </c>
      <c r="F3366" s="49"/>
      <c r="G3366" s="49"/>
    </row>
    <row r="3367" spans="1:7" ht="15.75" hidden="1" customHeight="1">
      <c r="A3367" s="31" t="s">
        <v>4097</v>
      </c>
      <c r="B3367" s="32" t="s">
        <v>4121</v>
      </c>
      <c r="C3367" s="46"/>
      <c r="D3367" s="46" t="s">
        <v>4122</v>
      </c>
      <c r="E3367" s="46" t="s">
        <v>56</v>
      </c>
      <c r="F3367" s="46"/>
      <c r="G3367" s="46"/>
    </row>
    <row r="3368" spans="1:7" ht="15.75" hidden="1" customHeight="1">
      <c r="A3368" s="28" t="s">
        <v>4097</v>
      </c>
      <c r="B3368" s="29" t="s">
        <v>4121</v>
      </c>
      <c r="C3368" s="49"/>
      <c r="D3368" s="49" t="s">
        <v>4123</v>
      </c>
      <c r="E3368" s="49" t="s">
        <v>56</v>
      </c>
      <c r="F3368" s="49"/>
      <c r="G3368" s="49"/>
    </row>
    <row r="3369" spans="1:7" ht="15.75" hidden="1" customHeight="1">
      <c r="A3369" s="31" t="s">
        <v>4097</v>
      </c>
      <c r="B3369" s="32" t="s">
        <v>4121</v>
      </c>
      <c r="C3369" s="46"/>
      <c r="D3369" s="46" t="s">
        <v>4124</v>
      </c>
      <c r="E3369" s="46" t="s">
        <v>56</v>
      </c>
      <c r="F3369" s="46"/>
      <c r="G3369" s="46"/>
    </row>
    <row r="3370" spans="1:7" ht="15.75" hidden="1" customHeight="1">
      <c r="A3370" s="28" t="s">
        <v>4097</v>
      </c>
      <c r="B3370" s="29" t="s">
        <v>4121</v>
      </c>
      <c r="C3370" s="49"/>
      <c r="D3370" s="49" t="s">
        <v>4125</v>
      </c>
      <c r="E3370" s="49" t="s">
        <v>56</v>
      </c>
      <c r="F3370" s="49"/>
      <c r="G3370" s="49"/>
    </row>
    <row r="3371" spans="1:7" ht="15.75" hidden="1" customHeight="1">
      <c r="A3371" s="31" t="s">
        <v>4097</v>
      </c>
      <c r="B3371" s="32" t="s">
        <v>4126</v>
      </c>
      <c r="C3371" s="46"/>
      <c r="D3371" s="46" t="s">
        <v>4127</v>
      </c>
      <c r="E3371" s="46" t="s">
        <v>56</v>
      </c>
      <c r="F3371" s="46"/>
      <c r="G3371" s="46"/>
    </row>
    <row r="3372" spans="1:7" ht="15.75" hidden="1" customHeight="1">
      <c r="A3372" s="28" t="s">
        <v>4097</v>
      </c>
      <c r="B3372" s="29" t="s">
        <v>4121</v>
      </c>
      <c r="C3372" s="49"/>
      <c r="D3372" s="49" t="s">
        <v>4128</v>
      </c>
      <c r="E3372" s="49" t="s">
        <v>56</v>
      </c>
      <c r="F3372" s="49"/>
      <c r="G3372" s="49"/>
    </row>
    <row r="3373" spans="1:7" ht="15.75" hidden="1" customHeight="1">
      <c r="A3373" s="31" t="s">
        <v>4097</v>
      </c>
      <c r="B3373" s="32" t="s">
        <v>4121</v>
      </c>
      <c r="C3373" s="46"/>
      <c r="D3373" s="46" t="s">
        <v>4129</v>
      </c>
      <c r="E3373" s="46" t="s">
        <v>56</v>
      </c>
      <c r="F3373" s="46"/>
      <c r="G3373" s="46"/>
    </row>
    <row r="3374" spans="1:7" ht="15.75" hidden="1" customHeight="1">
      <c r="A3374" s="28" t="s">
        <v>4130</v>
      </c>
      <c r="B3374" s="29" t="s">
        <v>4131</v>
      </c>
      <c r="C3374" s="49"/>
      <c r="D3374" s="49" t="s">
        <v>4132</v>
      </c>
      <c r="E3374" s="49" t="s">
        <v>56</v>
      </c>
      <c r="F3374" s="49"/>
      <c r="G3374" s="49"/>
    </row>
    <row r="3375" spans="1:7" ht="15.75" hidden="1" customHeight="1">
      <c r="A3375" s="31" t="s">
        <v>4130</v>
      </c>
      <c r="B3375" s="32" t="s">
        <v>4131</v>
      </c>
      <c r="C3375" s="46"/>
      <c r="D3375" s="46" t="s">
        <v>4133</v>
      </c>
      <c r="E3375" s="46" t="s">
        <v>56</v>
      </c>
      <c r="F3375" s="46"/>
      <c r="G3375" s="46"/>
    </row>
    <row r="3376" spans="1:7" ht="15.75" hidden="1" customHeight="1">
      <c r="A3376" s="28" t="s">
        <v>4130</v>
      </c>
      <c r="B3376" s="29" t="s">
        <v>4134</v>
      </c>
      <c r="C3376" s="49"/>
      <c r="D3376" s="49" t="s">
        <v>4135</v>
      </c>
      <c r="E3376" s="49" t="s">
        <v>56</v>
      </c>
      <c r="F3376" s="49"/>
      <c r="G3376" s="49"/>
    </row>
    <row r="3377" spans="1:7" ht="15.75" hidden="1" customHeight="1">
      <c r="A3377" s="31" t="s">
        <v>4130</v>
      </c>
      <c r="B3377" s="32" t="s">
        <v>4134</v>
      </c>
      <c r="C3377" s="46"/>
      <c r="D3377" s="46" t="s">
        <v>4136</v>
      </c>
      <c r="E3377" s="46" t="s">
        <v>56</v>
      </c>
      <c r="F3377" s="46"/>
      <c r="G3377" s="46"/>
    </row>
    <row r="3378" spans="1:7" ht="15.75" hidden="1" customHeight="1">
      <c r="A3378" s="28" t="s">
        <v>4130</v>
      </c>
      <c r="B3378" s="29" t="s">
        <v>4134</v>
      </c>
      <c r="C3378" s="49"/>
      <c r="D3378" s="49" t="s">
        <v>4137</v>
      </c>
      <c r="E3378" s="49" t="s">
        <v>56</v>
      </c>
      <c r="F3378" s="49"/>
      <c r="G3378" s="49"/>
    </row>
    <row r="3379" spans="1:7" ht="15.75" hidden="1" customHeight="1">
      <c r="A3379" s="31" t="s">
        <v>4130</v>
      </c>
      <c r="B3379" s="32" t="s">
        <v>4134</v>
      </c>
      <c r="C3379" s="46"/>
      <c r="D3379" s="46" t="s">
        <v>4138</v>
      </c>
      <c r="E3379" s="46" t="s">
        <v>56</v>
      </c>
      <c r="F3379" s="46"/>
      <c r="G3379" s="46"/>
    </row>
    <row r="3380" spans="1:7" ht="15.75" hidden="1" customHeight="1">
      <c r="A3380" s="28" t="s">
        <v>4130</v>
      </c>
      <c r="B3380" s="29" t="s">
        <v>4134</v>
      </c>
      <c r="C3380" s="49"/>
      <c r="D3380" s="49" t="s">
        <v>4139</v>
      </c>
      <c r="E3380" s="49" t="s">
        <v>56</v>
      </c>
      <c r="F3380" s="49"/>
      <c r="G3380" s="49"/>
    </row>
    <row r="3381" spans="1:7" ht="15.75" hidden="1" customHeight="1">
      <c r="A3381" s="31" t="s">
        <v>4130</v>
      </c>
      <c r="B3381" s="32" t="s">
        <v>4140</v>
      </c>
      <c r="C3381" s="46"/>
      <c r="D3381" s="46" t="s">
        <v>4141</v>
      </c>
      <c r="E3381" s="46" t="s">
        <v>56</v>
      </c>
      <c r="F3381" s="46"/>
      <c r="G3381" s="46"/>
    </row>
    <row r="3382" spans="1:7" ht="15.75" hidden="1" customHeight="1">
      <c r="A3382" s="28" t="s">
        <v>4130</v>
      </c>
      <c r="B3382" s="29" t="s">
        <v>4142</v>
      </c>
      <c r="C3382" s="49"/>
      <c r="D3382" s="49" t="s">
        <v>4143</v>
      </c>
      <c r="E3382" s="49" t="s">
        <v>56</v>
      </c>
      <c r="F3382" s="49"/>
      <c r="G3382" s="49"/>
    </row>
    <row r="3383" spans="1:7" ht="15.75" hidden="1" customHeight="1">
      <c r="A3383" s="31" t="s">
        <v>4130</v>
      </c>
      <c r="B3383" s="32" t="s">
        <v>4142</v>
      </c>
      <c r="C3383" s="46"/>
      <c r="D3383" s="46" t="s">
        <v>4144</v>
      </c>
      <c r="E3383" s="46" t="s">
        <v>56</v>
      </c>
      <c r="F3383" s="46"/>
      <c r="G3383" s="46"/>
    </row>
    <row r="3384" spans="1:7" ht="15.75" hidden="1" customHeight="1">
      <c r="A3384" s="28" t="s">
        <v>4130</v>
      </c>
      <c r="B3384" s="29" t="s">
        <v>4131</v>
      </c>
      <c r="C3384" s="49"/>
      <c r="D3384" s="49" t="s">
        <v>4145</v>
      </c>
      <c r="E3384" s="49" t="s">
        <v>56</v>
      </c>
      <c r="F3384" s="49"/>
      <c r="G3384" s="49"/>
    </row>
    <row r="3385" spans="1:7" ht="15.75" hidden="1" customHeight="1">
      <c r="A3385" s="31" t="s">
        <v>4130</v>
      </c>
      <c r="B3385" s="32" t="s">
        <v>4131</v>
      </c>
      <c r="C3385" s="46"/>
      <c r="D3385" s="46" t="s">
        <v>4146</v>
      </c>
      <c r="E3385" s="46" t="s">
        <v>56</v>
      </c>
      <c r="F3385" s="46"/>
      <c r="G3385" s="46"/>
    </row>
    <row r="3386" spans="1:7" ht="15.75" hidden="1" customHeight="1">
      <c r="A3386" s="28" t="s">
        <v>4130</v>
      </c>
      <c r="B3386" s="29" t="s">
        <v>4131</v>
      </c>
      <c r="C3386" s="49"/>
      <c r="D3386" s="49" t="s">
        <v>4147</v>
      </c>
      <c r="E3386" s="49" t="s">
        <v>56</v>
      </c>
      <c r="F3386" s="49"/>
      <c r="G3386" s="49"/>
    </row>
    <row r="3387" spans="1:7" ht="15.75" hidden="1" customHeight="1">
      <c r="A3387" s="31" t="s">
        <v>4130</v>
      </c>
      <c r="B3387" s="32" t="s">
        <v>4134</v>
      </c>
      <c r="C3387" s="46"/>
      <c r="D3387" s="46" t="s">
        <v>4148</v>
      </c>
      <c r="E3387" s="46" t="s">
        <v>56</v>
      </c>
      <c r="F3387" s="46"/>
      <c r="G3387" s="46"/>
    </row>
    <row r="3388" spans="1:7" ht="15.75" hidden="1" customHeight="1">
      <c r="A3388" s="28" t="s">
        <v>4130</v>
      </c>
      <c r="B3388" s="29" t="s">
        <v>4134</v>
      </c>
      <c r="C3388" s="49"/>
      <c r="D3388" s="49" t="s">
        <v>4149</v>
      </c>
      <c r="E3388" s="49" t="s">
        <v>56</v>
      </c>
      <c r="F3388" s="49"/>
      <c r="G3388" s="49"/>
    </row>
    <row r="3389" spans="1:7" ht="15.75" hidden="1" customHeight="1">
      <c r="A3389" s="31" t="s">
        <v>4130</v>
      </c>
      <c r="B3389" s="32" t="s">
        <v>4134</v>
      </c>
      <c r="C3389" s="46"/>
      <c r="D3389" s="46" t="s">
        <v>4150</v>
      </c>
      <c r="E3389" s="46" t="s">
        <v>56</v>
      </c>
      <c r="F3389" s="46"/>
      <c r="G3389" s="46"/>
    </row>
    <row r="3390" spans="1:7" ht="15.75" hidden="1" customHeight="1">
      <c r="A3390" s="28" t="s">
        <v>4130</v>
      </c>
      <c r="B3390" s="29" t="s">
        <v>4134</v>
      </c>
      <c r="C3390" s="49"/>
      <c r="D3390" s="49" t="s">
        <v>4151</v>
      </c>
      <c r="E3390" s="49" t="s">
        <v>56</v>
      </c>
      <c r="F3390" s="49"/>
      <c r="G3390" s="49"/>
    </row>
    <row r="3391" spans="1:7" ht="15.75" hidden="1" customHeight="1">
      <c r="A3391" s="31" t="s">
        <v>4130</v>
      </c>
      <c r="B3391" s="32" t="s">
        <v>4134</v>
      </c>
      <c r="C3391" s="46"/>
      <c r="D3391" s="46" t="s">
        <v>4152</v>
      </c>
      <c r="E3391" s="46" t="s">
        <v>56</v>
      </c>
      <c r="F3391" s="46"/>
      <c r="G3391" s="46"/>
    </row>
    <row r="3392" spans="1:7" ht="15.75" hidden="1" customHeight="1">
      <c r="A3392" s="28" t="s">
        <v>4130</v>
      </c>
      <c r="B3392" s="29" t="s">
        <v>4140</v>
      </c>
      <c r="C3392" s="49"/>
      <c r="D3392" s="49" t="s">
        <v>4153</v>
      </c>
      <c r="E3392" s="49" t="s">
        <v>56</v>
      </c>
      <c r="F3392" s="49"/>
      <c r="G3392" s="49"/>
    </row>
    <row r="3393" spans="1:7" ht="15.75" hidden="1" customHeight="1">
      <c r="A3393" s="31" t="s">
        <v>4130</v>
      </c>
      <c r="B3393" s="32" t="s">
        <v>4140</v>
      </c>
      <c r="C3393" s="46"/>
      <c r="D3393" s="46" t="s">
        <v>4154</v>
      </c>
      <c r="E3393" s="46" t="s">
        <v>56</v>
      </c>
      <c r="F3393" s="46"/>
      <c r="G3393" s="46"/>
    </row>
    <row r="3394" spans="1:7" ht="15.75" hidden="1" customHeight="1">
      <c r="A3394" s="28" t="s">
        <v>4130</v>
      </c>
      <c r="B3394" s="29" t="s">
        <v>4142</v>
      </c>
      <c r="C3394" s="49"/>
      <c r="D3394" s="49" t="s">
        <v>4155</v>
      </c>
      <c r="E3394" s="49" t="s">
        <v>56</v>
      </c>
      <c r="F3394" s="49"/>
      <c r="G3394" s="49"/>
    </row>
    <row r="3395" spans="1:7" ht="15.75" hidden="1" customHeight="1">
      <c r="A3395" s="31" t="s">
        <v>4130</v>
      </c>
      <c r="B3395" s="32" t="s">
        <v>4142</v>
      </c>
      <c r="C3395" s="46"/>
      <c r="D3395" s="46" t="s">
        <v>4156</v>
      </c>
      <c r="E3395" s="46" t="s">
        <v>56</v>
      </c>
      <c r="F3395" s="46"/>
      <c r="G3395" s="46"/>
    </row>
    <row r="3396" spans="1:7" ht="15.75" hidden="1" customHeight="1">
      <c r="A3396" s="28" t="s">
        <v>4130</v>
      </c>
      <c r="B3396" s="29" t="s">
        <v>4142</v>
      </c>
      <c r="C3396" s="49"/>
      <c r="D3396" s="49" t="s">
        <v>4157</v>
      </c>
      <c r="E3396" s="49" t="s">
        <v>56</v>
      </c>
      <c r="F3396" s="49"/>
      <c r="G3396" s="49"/>
    </row>
    <row r="3397" spans="1:7" ht="15.75" hidden="1" customHeight="1">
      <c r="A3397" s="31" t="s">
        <v>4130</v>
      </c>
      <c r="B3397" s="32" t="s">
        <v>4131</v>
      </c>
      <c r="C3397" s="46"/>
      <c r="D3397" s="46" t="s">
        <v>4158</v>
      </c>
      <c r="E3397" s="46" t="s">
        <v>56</v>
      </c>
      <c r="F3397" s="46"/>
      <c r="G3397" s="46"/>
    </row>
    <row r="3398" spans="1:7" ht="15.75" hidden="1" customHeight="1">
      <c r="A3398" s="28" t="s">
        <v>4130</v>
      </c>
      <c r="B3398" s="29" t="s">
        <v>4134</v>
      </c>
      <c r="C3398" s="49"/>
      <c r="D3398" s="49" t="s">
        <v>4159</v>
      </c>
      <c r="E3398" s="49" t="s">
        <v>56</v>
      </c>
      <c r="F3398" s="49"/>
      <c r="G3398" s="49"/>
    </row>
    <row r="3399" spans="1:7" ht="15.75" hidden="1" customHeight="1">
      <c r="A3399" s="31" t="s">
        <v>4130</v>
      </c>
      <c r="B3399" s="32" t="s">
        <v>4134</v>
      </c>
      <c r="C3399" s="46"/>
      <c r="D3399" s="46" t="s">
        <v>4160</v>
      </c>
      <c r="E3399" s="46" t="s">
        <v>56</v>
      </c>
      <c r="F3399" s="46"/>
      <c r="G3399" s="46"/>
    </row>
    <row r="3400" spans="1:7" ht="15.75" hidden="1" customHeight="1">
      <c r="A3400" s="28" t="s">
        <v>4130</v>
      </c>
      <c r="B3400" s="29" t="s">
        <v>4134</v>
      </c>
      <c r="C3400" s="49"/>
      <c r="D3400" s="49" t="s">
        <v>4161</v>
      </c>
      <c r="E3400" s="49" t="s">
        <v>56</v>
      </c>
      <c r="F3400" s="49"/>
      <c r="G3400" s="49"/>
    </row>
    <row r="3401" spans="1:7" ht="15.75" hidden="1" customHeight="1">
      <c r="A3401" s="31" t="s">
        <v>4130</v>
      </c>
      <c r="B3401" s="32" t="s">
        <v>4140</v>
      </c>
      <c r="C3401" s="46"/>
      <c r="D3401" s="46" t="s">
        <v>4162</v>
      </c>
      <c r="E3401" s="46" t="s">
        <v>56</v>
      </c>
      <c r="F3401" s="46"/>
      <c r="G3401" s="46"/>
    </row>
    <row r="3402" spans="1:7" ht="15.75" hidden="1" customHeight="1">
      <c r="A3402" s="28" t="s">
        <v>4130</v>
      </c>
      <c r="B3402" s="29" t="s">
        <v>4142</v>
      </c>
      <c r="C3402" s="49"/>
      <c r="D3402" s="49" t="s">
        <v>4163</v>
      </c>
      <c r="E3402" s="49" t="s">
        <v>56</v>
      </c>
      <c r="F3402" s="49"/>
      <c r="G3402" s="49"/>
    </row>
    <row r="3403" spans="1:7" ht="15.75" hidden="1" customHeight="1">
      <c r="A3403" s="31" t="s">
        <v>4130</v>
      </c>
      <c r="B3403" s="32" t="s">
        <v>4131</v>
      </c>
      <c r="C3403" s="46"/>
      <c r="D3403" s="46" t="s">
        <v>4164</v>
      </c>
      <c r="E3403" s="46" t="s">
        <v>56</v>
      </c>
      <c r="F3403" s="46"/>
      <c r="G3403" s="46"/>
    </row>
    <row r="3404" spans="1:7" ht="15.75" hidden="1" customHeight="1">
      <c r="A3404" s="28" t="s">
        <v>4130</v>
      </c>
      <c r="B3404" s="29" t="s">
        <v>4134</v>
      </c>
      <c r="C3404" s="49"/>
      <c r="D3404" s="49" t="s">
        <v>4165</v>
      </c>
      <c r="E3404" s="49" t="s">
        <v>56</v>
      </c>
      <c r="F3404" s="49"/>
      <c r="G3404" s="49"/>
    </row>
    <row r="3405" spans="1:7" ht="15.75" hidden="1" customHeight="1">
      <c r="A3405" s="31" t="s">
        <v>4130</v>
      </c>
      <c r="B3405" s="32" t="s">
        <v>4140</v>
      </c>
      <c r="C3405" s="46"/>
      <c r="D3405" s="46" t="s">
        <v>4166</v>
      </c>
      <c r="E3405" s="46" t="s">
        <v>56</v>
      </c>
      <c r="F3405" s="46"/>
      <c r="G3405" s="46"/>
    </row>
    <row r="3406" spans="1:7" ht="15.75" hidden="1" customHeight="1">
      <c r="A3406" s="28" t="s">
        <v>4130</v>
      </c>
      <c r="B3406" s="29" t="s">
        <v>4142</v>
      </c>
      <c r="C3406" s="49"/>
      <c r="D3406" s="49" t="s">
        <v>4167</v>
      </c>
      <c r="E3406" s="49" t="s">
        <v>56</v>
      </c>
      <c r="F3406" s="49"/>
      <c r="G3406" s="49"/>
    </row>
    <row r="3407" spans="1:7" ht="15.75" hidden="1" customHeight="1">
      <c r="A3407" s="31" t="s">
        <v>4130</v>
      </c>
      <c r="B3407" s="32" t="s">
        <v>4131</v>
      </c>
      <c r="C3407" s="46"/>
      <c r="D3407" s="46" t="s">
        <v>4168</v>
      </c>
      <c r="E3407" s="46" t="s">
        <v>56</v>
      </c>
      <c r="F3407" s="46"/>
      <c r="G3407" s="46"/>
    </row>
    <row r="3408" spans="1:7" ht="15.75" hidden="1" customHeight="1">
      <c r="A3408" s="28" t="s">
        <v>4130</v>
      </c>
      <c r="B3408" s="29" t="s">
        <v>4134</v>
      </c>
      <c r="C3408" s="49"/>
      <c r="D3408" s="49" t="s">
        <v>4169</v>
      </c>
      <c r="E3408" s="49" t="s">
        <v>56</v>
      </c>
      <c r="F3408" s="49"/>
      <c r="G3408" s="49"/>
    </row>
    <row r="3409" spans="1:7" ht="15.75" hidden="1" customHeight="1">
      <c r="A3409" s="31" t="s">
        <v>4130</v>
      </c>
      <c r="B3409" s="32" t="s">
        <v>4134</v>
      </c>
      <c r="C3409" s="46"/>
      <c r="D3409" s="46" t="s">
        <v>4170</v>
      </c>
      <c r="E3409" s="46" t="s">
        <v>56</v>
      </c>
      <c r="F3409" s="46"/>
      <c r="G3409" s="46"/>
    </row>
    <row r="3410" spans="1:7" ht="15.75" hidden="1" customHeight="1">
      <c r="A3410" s="28" t="s">
        <v>4130</v>
      </c>
      <c r="B3410" s="29" t="s">
        <v>4134</v>
      </c>
      <c r="C3410" s="49"/>
      <c r="D3410" s="49" t="s">
        <v>4171</v>
      </c>
      <c r="E3410" s="49" t="s">
        <v>56</v>
      </c>
      <c r="F3410" s="49"/>
      <c r="G3410" s="49"/>
    </row>
    <row r="3411" spans="1:7" ht="15.75" hidden="1" customHeight="1">
      <c r="A3411" s="31" t="s">
        <v>4130</v>
      </c>
      <c r="B3411" s="32" t="s">
        <v>4140</v>
      </c>
      <c r="C3411" s="46"/>
      <c r="D3411" s="46" t="s">
        <v>4172</v>
      </c>
      <c r="E3411" s="46" t="s">
        <v>56</v>
      </c>
      <c r="F3411" s="46"/>
      <c r="G3411" s="46"/>
    </row>
    <row r="3412" spans="1:7" ht="15.75" hidden="1" customHeight="1">
      <c r="A3412" s="28" t="s">
        <v>4130</v>
      </c>
      <c r="B3412" s="29" t="s">
        <v>4140</v>
      </c>
      <c r="C3412" s="49"/>
      <c r="D3412" s="49" t="s">
        <v>4173</v>
      </c>
      <c r="E3412" s="49" t="s">
        <v>56</v>
      </c>
      <c r="F3412" s="49"/>
      <c r="G3412" s="49"/>
    </row>
    <row r="3413" spans="1:7" ht="15.75" hidden="1" customHeight="1">
      <c r="A3413" s="31" t="s">
        <v>4130</v>
      </c>
      <c r="B3413" s="32" t="s">
        <v>4142</v>
      </c>
      <c r="C3413" s="46"/>
      <c r="D3413" s="46" t="s">
        <v>4174</v>
      </c>
      <c r="E3413" s="46" t="s">
        <v>56</v>
      </c>
      <c r="F3413" s="46"/>
      <c r="G3413" s="46"/>
    </row>
    <row r="3414" spans="1:7" ht="15.75" hidden="1" customHeight="1">
      <c r="A3414" s="28" t="s">
        <v>4130</v>
      </c>
      <c r="B3414" s="29" t="s">
        <v>4131</v>
      </c>
      <c r="C3414" s="49"/>
      <c r="D3414" s="49" t="s">
        <v>4175</v>
      </c>
      <c r="E3414" s="49" t="s">
        <v>56</v>
      </c>
      <c r="F3414" s="49"/>
      <c r="G3414" s="49"/>
    </row>
    <row r="3415" spans="1:7" ht="15.75" hidden="1" customHeight="1">
      <c r="A3415" s="31" t="s">
        <v>4130</v>
      </c>
      <c r="B3415" s="32" t="s">
        <v>4134</v>
      </c>
      <c r="C3415" s="46"/>
      <c r="D3415" s="46" t="s">
        <v>4176</v>
      </c>
      <c r="E3415" s="46" t="s">
        <v>56</v>
      </c>
      <c r="F3415" s="46"/>
      <c r="G3415" s="46"/>
    </row>
    <row r="3416" spans="1:7" ht="15.75" hidden="1" customHeight="1">
      <c r="A3416" s="28" t="s">
        <v>4130</v>
      </c>
      <c r="B3416" s="29" t="s">
        <v>4140</v>
      </c>
      <c r="C3416" s="49"/>
      <c r="D3416" s="49" t="s">
        <v>4177</v>
      </c>
      <c r="E3416" s="49" t="s">
        <v>56</v>
      </c>
      <c r="F3416" s="49"/>
      <c r="G3416" s="49"/>
    </row>
    <row r="3417" spans="1:7" ht="15.75" hidden="1" customHeight="1">
      <c r="A3417" s="31" t="s">
        <v>4130</v>
      </c>
      <c r="B3417" s="32" t="s">
        <v>4142</v>
      </c>
      <c r="C3417" s="46"/>
      <c r="D3417" s="46" t="s">
        <v>4178</v>
      </c>
      <c r="E3417" s="46" t="s">
        <v>56</v>
      </c>
      <c r="F3417" s="46"/>
      <c r="G3417" s="46"/>
    </row>
    <row r="3418" spans="1:7" ht="15.75" hidden="1" customHeight="1">
      <c r="A3418" s="28" t="s">
        <v>4179</v>
      </c>
      <c r="B3418" s="48" t="s">
        <v>4180</v>
      </c>
      <c r="C3418" s="89" t="s">
        <v>4181</v>
      </c>
      <c r="D3418" s="49"/>
      <c r="E3418" s="49" t="s">
        <v>56</v>
      </c>
      <c r="F3418" s="49" t="s">
        <v>402</v>
      </c>
      <c r="G3418" s="49"/>
    </row>
    <row r="3419" spans="1:7" ht="15.75" hidden="1" customHeight="1">
      <c r="A3419" s="31" t="s">
        <v>4179</v>
      </c>
      <c r="B3419" s="45" t="s">
        <v>4180</v>
      </c>
      <c r="C3419" s="64" t="s">
        <v>4182</v>
      </c>
      <c r="D3419" s="46"/>
      <c r="E3419" s="46" t="s">
        <v>56</v>
      </c>
      <c r="F3419" s="46" t="s">
        <v>402</v>
      </c>
      <c r="G3419" s="46"/>
    </row>
    <row r="3420" spans="1:7" ht="15.75" hidden="1" customHeight="1">
      <c r="A3420" s="28" t="s">
        <v>4179</v>
      </c>
      <c r="B3420" s="48" t="s">
        <v>4180</v>
      </c>
      <c r="C3420" s="65" t="s">
        <v>4183</v>
      </c>
      <c r="D3420" s="49"/>
      <c r="E3420" s="49" t="s">
        <v>56</v>
      </c>
      <c r="F3420" s="49" t="s">
        <v>402</v>
      </c>
      <c r="G3420" s="49"/>
    </row>
    <row r="3421" spans="1:7" ht="15.75" hidden="1" customHeight="1">
      <c r="A3421" s="31" t="s">
        <v>4179</v>
      </c>
      <c r="B3421" s="45" t="s">
        <v>4180</v>
      </c>
      <c r="C3421" s="64" t="s">
        <v>4184</v>
      </c>
      <c r="D3421" s="46"/>
      <c r="E3421" s="46" t="s">
        <v>56</v>
      </c>
      <c r="F3421" s="46" t="s">
        <v>402</v>
      </c>
      <c r="G3421" s="46"/>
    </row>
    <row r="3422" spans="1:7" ht="15.75" hidden="1" customHeight="1">
      <c r="A3422" s="28" t="s">
        <v>4179</v>
      </c>
      <c r="B3422" s="48" t="s">
        <v>4180</v>
      </c>
      <c r="C3422" s="65" t="s">
        <v>4185</v>
      </c>
      <c r="D3422" s="49"/>
      <c r="E3422" s="49" t="s">
        <v>56</v>
      </c>
      <c r="F3422" s="49" t="s">
        <v>402</v>
      </c>
      <c r="G3422" s="49"/>
    </row>
    <row r="3423" spans="1:7" ht="15.75" hidden="1" customHeight="1">
      <c r="A3423" s="31" t="s">
        <v>4179</v>
      </c>
      <c r="B3423" s="45" t="s">
        <v>4180</v>
      </c>
      <c r="C3423" s="64" t="s">
        <v>4186</v>
      </c>
      <c r="D3423" s="46"/>
      <c r="E3423" s="46" t="s">
        <v>56</v>
      </c>
      <c r="F3423" s="46" t="s">
        <v>402</v>
      </c>
      <c r="G3423" s="46"/>
    </row>
    <row r="3424" spans="1:7" ht="15.75" hidden="1" customHeight="1">
      <c r="A3424" s="28" t="s">
        <v>4179</v>
      </c>
      <c r="B3424" s="48" t="s">
        <v>4180</v>
      </c>
      <c r="C3424" s="65" t="s">
        <v>4187</v>
      </c>
      <c r="D3424" s="49"/>
      <c r="E3424" s="49" t="s">
        <v>56</v>
      </c>
      <c r="F3424" s="49" t="s">
        <v>402</v>
      </c>
      <c r="G3424" s="49"/>
    </row>
    <row r="3425" spans="1:7" ht="15.75" hidden="1" customHeight="1">
      <c r="A3425" s="31" t="s">
        <v>4179</v>
      </c>
      <c r="B3425" s="45" t="s">
        <v>4180</v>
      </c>
      <c r="C3425" s="64" t="s">
        <v>4188</v>
      </c>
      <c r="D3425" s="46"/>
      <c r="E3425" s="46" t="s">
        <v>56</v>
      </c>
      <c r="F3425" s="46" t="s">
        <v>402</v>
      </c>
      <c r="G3425" s="46"/>
    </row>
    <row r="3426" spans="1:7" ht="15.75" hidden="1" customHeight="1">
      <c r="A3426" s="28" t="s">
        <v>4179</v>
      </c>
      <c r="B3426" s="56" t="s">
        <v>4189</v>
      </c>
      <c r="C3426" s="65" t="s">
        <v>4190</v>
      </c>
      <c r="D3426" s="49"/>
      <c r="E3426" s="49" t="s">
        <v>56</v>
      </c>
      <c r="F3426" s="49" t="s">
        <v>402</v>
      </c>
      <c r="G3426" s="49"/>
    </row>
    <row r="3427" spans="1:7" ht="15.75" hidden="1" customHeight="1">
      <c r="A3427" s="31" t="s">
        <v>4179</v>
      </c>
      <c r="B3427" s="55" t="s">
        <v>4189</v>
      </c>
      <c r="C3427" s="64" t="s">
        <v>4191</v>
      </c>
      <c r="D3427" s="46"/>
      <c r="E3427" s="46" t="s">
        <v>56</v>
      </c>
      <c r="F3427" s="46" t="s">
        <v>402</v>
      </c>
      <c r="G3427" s="46"/>
    </row>
    <row r="3428" spans="1:7" ht="15.75" hidden="1" customHeight="1">
      <c r="A3428" s="28" t="s">
        <v>4179</v>
      </c>
      <c r="B3428" s="56" t="s">
        <v>4189</v>
      </c>
      <c r="C3428" s="65" t="s">
        <v>4192</v>
      </c>
      <c r="D3428" s="49"/>
      <c r="E3428" s="49" t="s">
        <v>56</v>
      </c>
      <c r="F3428" s="49" t="s">
        <v>402</v>
      </c>
      <c r="G3428" s="49"/>
    </row>
    <row r="3429" spans="1:7" ht="15.75" hidden="1" customHeight="1">
      <c r="A3429" s="31" t="s">
        <v>4179</v>
      </c>
      <c r="B3429" s="55" t="s">
        <v>4189</v>
      </c>
      <c r="C3429" s="64" t="s">
        <v>4193</v>
      </c>
      <c r="D3429" s="46"/>
      <c r="E3429" s="46" t="s">
        <v>56</v>
      </c>
      <c r="F3429" s="46" t="s">
        <v>402</v>
      </c>
      <c r="G3429" s="46"/>
    </row>
    <row r="3430" spans="1:7" ht="15.75" hidden="1" customHeight="1">
      <c r="A3430" s="28"/>
      <c r="B3430" s="29"/>
      <c r="C3430" s="49"/>
      <c r="D3430" s="49"/>
      <c r="E3430" s="49"/>
      <c r="F3430" s="49"/>
      <c r="G3430" s="49"/>
    </row>
    <row r="3431" spans="1:7" ht="15.75" hidden="1" customHeight="1">
      <c r="A3431" s="31"/>
      <c r="B3431" s="32"/>
      <c r="C3431" s="46"/>
      <c r="D3431" s="46"/>
      <c r="E3431" s="46"/>
      <c r="F3431" s="46"/>
      <c r="G3431" s="46"/>
    </row>
    <row r="3432" spans="1:7" ht="15.75" hidden="1" customHeight="1">
      <c r="A3432" s="28"/>
      <c r="B3432" s="29"/>
      <c r="C3432" s="49"/>
      <c r="D3432" s="49"/>
      <c r="E3432" s="49"/>
      <c r="F3432" s="49"/>
      <c r="G3432" s="49"/>
    </row>
    <row r="3433" spans="1:7" ht="15.75" hidden="1" customHeight="1">
      <c r="A3433" s="31"/>
      <c r="B3433" s="32"/>
      <c r="C3433" s="46"/>
      <c r="D3433" s="46"/>
      <c r="E3433" s="46"/>
      <c r="F3433" s="46"/>
      <c r="G3433" s="46"/>
    </row>
    <row r="3434" spans="1:7" ht="15.75" hidden="1" customHeight="1">
      <c r="A3434" s="28"/>
      <c r="B3434" s="29"/>
      <c r="C3434" s="49"/>
      <c r="D3434" s="49"/>
      <c r="E3434" s="49"/>
      <c r="F3434" s="49"/>
      <c r="G3434" s="49"/>
    </row>
    <row r="3435" spans="1:7" ht="15.75" hidden="1" customHeight="1">
      <c r="A3435" s="31"/>
      <c r="B3435" s="32"/>
      <c r="C3435" s="46"/>
      <c r="D3435" s="46"/>
      <c r="E3435" s="46"/>
      <c r="F3435" s="46"/>
      <c r="G3435" s="46"/>
    </row>
    <row r="3436" spans="1:7" ht="15.75" hidden="1" customHeight="1">
      <c r="A3436" s="28"/>
      <c r="B3436" s="29"/>
      <c r="C3436" s="49"/>
      <c r="D3436" s="49"/>
      <c r="E3436" s="49"/>
      <c r="F3436" s="49"/>
      <c r="G3436" s="49"/>
    </row>
    <row r="3437" spans="1:7" ht="15.75" hidden="1" customHeight="1">
      <c r="A3437" s="31"/>
      <c r="B3437" s="32"/>
      <c r="C3437" s="46"/>
      <c r="D3437" s="46"/>
      <c r="E3437" s="46"/>
      <c r="F3437" s="46"/>
      <c r="G3437" s="46"/>
    </row>
    <row r="3438" spans="1:7" ht="15.75" hidden="1" customHeight="1">
      <c r="A3438" s="28"/>
      <c r="B3438" s="29"/>
      <c r="C3438" s="49"/>
      <c r="D3438" s="49"/>
      <c r="E3438" s="49"/>
      <c r="F3438" s="49"/>
      <c r="G3438" s="49"/>
    </row>
    <row r="3439" spans="1:7" ht="15.75" hidden="1" customHeight="1">
      <c r="A3439" s="31"/>
      <c r="B3439" s="32"/>
      <c r="C3439" s="46"/>
      <c r="D3439" s="46"/>
      <c r="E3439" s="46"/>
      <c r="F3439" s="46"/>
      <c r="G3439" s="46"/>
    </row>
    <row r="3440" spans="1:7" ht="15.75" hidden="1" customHeight="1">
      <c r="A3440" s="28"/>
      <c r="B3440" s="29"/>
      <c r="C3440" s="49"/>
      <c r="D3440" s="49"/>
      <c r="E3440" s="49"/>
      <c r="F3440" s="49"/>
      <c r="G3440" s="49"/>
    </row>
    <row r="3441" spans="1:7" ht="15.75" hidden="1" customHeight="1">
      <c r="A3441" s="31"/>
      <c r="B3441" s="32"/>
      <c r="C3441" s="46"/>
      <c r="D3441" s="46"/>
      <c r="E3441" s="46"/>
      <c r="F3441" s="46"/>
      <c r="G3441" s="46"/>
    </row>
    <row r="3442" spans="1:7" ht="15.75" hidden="1" customHeight="1">
      <c r="A3442" s="28"/>
      <c r="B3442" s="29"/>
      <c r="C3442" s="49"/>
      <c r="D3442" s="49"/>
      <c r="E3442" s="49"/>
      <c r="F3442" s="49"/>
      <c r="G3442" s="49"/>
    </row>
    <row r="3443" spans="1:7" ht="15.75" hidden="1" customHeight="1">
      <c r="A3443" s="31"/>
      <c r="B3443" s="32"/>
      <c r="C3443" s="46"/>
      <c r="D3443" s="46"/>
      <c r="E3443" s="46"/>
      <c r="F3443" s="46"/>
      <c r="G3443" s="46"/>
    </row>
    <row r="3444" spans="1:7" ht="15.75" hidden="1" customHeight="1">
      <c r="A3444" s="28"/>
      <c r="B3444" s="29"/>
      <c r="C3444" s="49"/>
      <c r="D3444" s="49"/>
      <c r="E3444" s="49"/>
      <c r="F3444" s="49"/>
      <c r="G3444" s="49"/>
    </row>
    <row r="3445" spans="1:7" ht="15.75" hidden="1" customHeight="1">
      <c r="A3445" s="31" t="s">
        <v>4194</v>
      </c>
      <c r="B3445" s="68" t="s">
        <v>1050</v>
      </c>
      <c r="C3445" s="60" t="s">
        <v>4195</v>
      </c>
      <c r="D3445" s="46" t="s">
        <v>4196</v>
      </c>
      <c r="E3445" s="46" t="s">
        <v>56</v>
      </c>
      <c r="F3445" s="46"/>
      <c r="G3445" s="46"/>
    </row>
    <row r="3446" spans="1:7" ht="15.75" hidden="1" customHeight="1">
      <c r="A3446" s="28" t="s">
        <v>4194</v>
      </c>
      <c r="B3446" s="66" t="s">
        <v>1050</v>
      </c>
      <c r="C3446" s="69" t="s">
        <v>4197</v>
      </c>
      <c r="D3446" s="49" t="s">
        <v>4198</v>
      </c>
      <c r="E3446" s="49" t="s">
        <v>56</v>
      </c>
      <c r="F3446" s="49"/>
      <c r="G3446" s="49"/>
    </row>
    <row r="3447" spans="1:7" ht="15.75" hidden="1" customHeight="1">
      <c r="A3447" s="31" t="s">
        <v>4194</v>
      </c>
      <c r="B3447" s="68" t="s">
        <v>1050</v>
      </c>
      <c r="C3447" s="81" t="s">
        <v>4199</v>
      </c>
      <c r="D3447" s="46" t="s">
        <v>4200</v>
      </c>
      <c r="E3447" s="46" t="s">
        <v>56</v>
      </c>
      <c r="F3447" s="46"/>
      <c r="G3447" s="46"/>
    </row>
    <row r="3448" spans="1:7" ht="15.75" hidden="1" customHeight="1">
      <c r="A3448" s="28" t="s">
        <v>4194</v>
      </c>
      <c r="B3448" s="66" t="s">
        <v>1050</v>
      </c>
      <c r="C3448" s="70" t="s">
        <v>4201</v>
      </c>
      <c r="D3448" s="49" t="s">
        <v>4202</v>
      </c>
      <c r="E3448" s="49" t="s">
        <v>56</v>
      </c>
      <c r="F3448" s="49"/>
      <c r="G3448" s="49"/>
    </row>
    <row r="3449" spans="1:7" ht="15.75" hidden="1" customHeight="1">
      <c r="A3449" s="31" t="s">
        <v>4194</v>
      </c>
      <c r="B3449" s="68" t="s">
        <v>1050</v>
      </c>
      <c r="C3449" s="60" t="s">
        <v>4203</v>
      </c>
      <c r="D3449" s="46" t="s">
        <v>4204</v>
      </c>
      <c r="E3449" s="46" t="s">
        <v>56</v>
      </c>
      <c r="F3449" s="46"/>
      <c r="G3449" s="46"/>
    </row>
    <row r="3450" spans="1:7" ht="15.75" hidden="1" customHeight="1">
      <c r="A3450" s="28" t="s">
        <v>4194</v>
      </c>
      <c r="B3450" s="66" t="s">
        <v>1050</v>
      </c>
      <c r="C3450" s="69" t="s">
        <v>4205</v>
      </c>
      <c r="D3450" s="49" t="s">
        <v>4206</v>
      </c>
      <c r="E3450" s="49" t="s">
        <v>56</v>
      </c>
      <c r="F3450" s="49"/>
      <c r="G3450" s="49"/>
    </row>
    <row r="3451" spans="1:7" ht="15.75" hidden="1" customHeight="1">
      <c r="A3451" s="31" t="s">
        <v>4194</v>
      </c>
      <c r="B3451" s="68" t="s">
        <v>1050</v>
      </c>
      <c r="C3451" s="60" t="s">
        <v>4207</v>
      </c>
      <c r="D3451" s="46" t="s">
        <v>4208</v>
      </c>
      <c r="E3451" s="46" t="s">
        <v>56</v>
      </c>
      <c r="F3451" s="46"/>
      <c r="G3451" s="46"/>
    </row>
    <row r="3452" spans="1:7" ht="15.75" hidden="1" customHeight="1">
      <c r="A3452" s="28" t="s">
        <v>4194</v>
      </c>
      <c r="B3452" s="66" t="s">
        <v>1050</v>
      </c>
      <c r="C3452" s="69" t="s">
        <v>4209</v>
      </c>
      <c r="D3452" s="49" t="s">
        <v>4210</v>
      </c>
      <c r="E3452" s="49" t="s">
        <v>56</v>
      </c>
      <c r="F3452" s="49"/>
      <c r="G3452" s="49"/>
    </row>
    <row r="3453" spans="1:7" ht="15.75" hidden="1" customHeight="1">
      <c r="A3453" s="31" t="s">
        <v>4194</v>
      </c>
      <c r="B3453" s="68" t="s">
        <v>1050</v>
      </c>
      <c r="C3453" s="60" t="s">
        <v>4211</v>
      </c>
      <c r="D3453" s="46" t="s">
        <v>4212</v>
      </c>
      <c r="E3453" s="46" t="s">
        <v>56</v>
      </c>
      <c r="F3453" s="46"/>
      <c r="G3453" s="46"/>
    </row>
    <row r="3454" spans="1:7" ht="15.75" hidden="1" customHeight="1">
      <c r="A3454" s="28" t="s">
        <v>4194</v>
      </c>
      <c r="B3454" s="66" t="s">
        <v>1050</v>
      </c>
      <c r="C3454" s="70" t="s">
        <v>4213</v>
      </c>
      <c r="D3454" s="49" t="s">
        <v>4214</v>
      </c>
      <c r="E3454" s="49" t="s">
        <v>56</v>
      </c>
      <c r="F3454" s="49"/>
      <c r="G3454" s="49"/>
    </row>
    <row r="3455" spans="1:7" ht="15.75" hidden="1" customHeight="1">
      <c r="A3455" s="31" t="s">
        <v>4194</v>
      </c>
      <c r="B3455" s="68" t="s">
        <v>1050</v>
      </c>
      <c r="C3455" s="81" t="s">
        <v>4215</v>
      </c>
      <c r="D3455" s="46" t="s">
        <v>4216</v>
      </c>
      <c r="E3455" s="46" t="s">
        <v>56</v>
      </c>
      <c r="F3455" s="46"/>
      <c r="G3455" s="46"/>
    </row>
    <row r="3456" spans="1:7" ht="15.75" hidden="1" customHeight="1">
      <c r="A3456" s="28" t="s">
        <v>4194</v>
      </c>
      <c r="B3456" s="66" t="s">
        <v>1050</v>
      </c>
      <c r="C3456" s="69" t="s">
        <v>4217</v>
      </c>
      <c r="D3456" s="49" t="s">
        <v>4218</v>
      </c>
      <c r="E3456" s="49" t="s">
        <v>56</v>
      </c>
      <c r="F3456" s="49"/>
      <c r="G3456" s="49"/>
    </row>
    <row r="3457" spans="1:7" ht="15.75" hidden="1" customHeight="1">
      <c r="A3457" s="31" t="s">
        <v>4194</v>
      </c>
      <c r="B3457" s="68" t="s">
        <v>1050</v>
      </c>
      <c r="C3457" s="60" t="s">
        <v>4219</v>
      </c>
      <c r="D3457" s="46" t="s">
        <v>4220</v>
      </c>
      <c r="E3457" s="46" t="s">
        <v>56</v>
      </c>
      <c r="F3457" s="46"/>
      <c r="G3457" s="46"/>
    </row>
    <row r="3458" spans="1:7" ht="15.75" hidden="1" customHeight="1">
      <c r="A3458" s="28" t="s">
        <v>4194</v>
      </c>
      <c r="B3458" s="66" t="s">
        <v>1050</v>
      </c>
      <c r="C3458" s="69" t="s">
        <v>4221</v>
      </c>
      <c r="D3458" s="49" t="s">
        <v>4222</v>
      </c>
      <c r="E3458" s="49" t="s">
        <v>56</v>
      </c>
      <c r="F3458" s="49"/>
      <c r="G3458" s="49"/>
    </row>
    <row r="3459" spans="1:7" ht="15.75" hidden="1" customHeight="1">
      <c r="A3459" s="31" t="s">
        <v>4194</v>
      </c>
      <c r="B3459" s="68" t="s">
        <v>1050</v>
      </c>
      <c r="C3459" s="60" t="s">
        <v>4223</v>
      </c>
      <c r="D3459" s="46" t="s">
        <v>4224</v>
      </c>
      <c r="E3459" s="46" t="s">
        <v>56</v>
      </c>
      <c r="F3459" s="46"/>
      <c r="G3459" s="46"/>
    </row>
    <row r="3460" spans="1:7" ht="15.75" hidden="1" customHeight="1">
      <c r="A3460" s="28" t="s">
        <v>4225</v>
      </c>
      <c r="B3460" s="29" t="s">
        <v>4226</v>
      </c>
      <c r="C3460" s="49"/>
      <c r="D3460" s="49" t="s">
        <v>4227</v>
      </c>
      <c r="E3460" s="49" t="s">
        <v>56</v>
      </c>
      <c r="F3460" s="49"/>
      <c r="G3460" s="49"/>
    </row>
    <row r="3461" spans="1:7" ht="15.75" hidden="1" customHeight="1">
      <c r="A3461" s="31" t="s">
        <v>4225</v>
      </c>
      <c r="B3461" s="32" t="s">
        <v>4226</v>
      </c>
      <c r="C3461" s="46"/>
      <c r="D3461" s="46" t="s">
        <v>4228</v>
      </c>
      <c r="E3461" s="46" t="s">
        <v>56</v>
      </c>
      <c r="F3461" s="46"/>
      <c r="G3461" s="46"/>
    </row>
    <row r="3462" spans="1:7" ht="15.75" hidden="1" customHeight="1">
      <c r="A3462" s="28" t="s">
        <v>4225</v>
      </c>
      <c r="B3462" s="29" t="s">
        <v>4226</v>
      </c>
      <c r="C3462" s="49"/>
      <c r="D3462" s="49" t="s">
        <v>4229</v>
      </c>
      <c r="E3462" s="49" t="s">
        <v>56</v>
      </c>
      <c r="F3462" s="49"/>
      <c r="G3462" s="49"/>
    </row>
    <row r="3463" spans="1:7" ht="15.75" hidden="1" customHeight="1">
      <c r="A3463" s="31" t="s">
        <v>4225</v>
      </c>
      <c r="B3463" s="32" t="s">
        <v>4226</v>
      </c>
      <c r="C3463" s="46"/>
      <c r="D3463" s="46" t="s">
        <v>4230</v>
      </c>
      <c r="E3463" s="46" t="s">
        <v>56</v>
      </c>
      <c r="F3463" s="46"/>
      <c r="G3463" s="46"/>
    </row>
    <row r="3464" spans="1:7" ht="15.75" hidden="1" customHeight="1">
      <c r="A3464" s="28" t="s">
        <v>4225</v>
      </c>
      <c r="B3464" s="29" t="s">
        <v>4231</v>
      </c>
      <c r="C3464" s="49"/>
      <c r="D3464" s="49" t="s">
        <v>4232</v>
      </c>
      <c r="E3464" s="49" t="s">
        <v>56</v>
      </c>
      <c r="F3464" s="49"/>
      <c r="G3464" s="49"/>
    </row>
    <row r="3465" spans="1:7" ht="15.75" hidden="1" customHeight="1">
      <c r="A3465" s="31" t="s">
        <v>4225</v>
      </c>
      <c r="B3465" s="32" t="s">
        <v>4226</v>
      </c>
      <c r="C3465" s="46"/>
      <c r="D3465" s="46" t="s">
        <v>4233</v>
      </c>
      <c r="E3465" s="46" t="s">
        <v>56</v>
      </c>
      <c r="F3465" s="46"/>
      <c r="G3465" s="46"/>
    </row>
    <row r="3466" spans="1:7" ht="15.75" hidden="1" customHeight="1">
      <c r="A3466" s="28" t="s">
        <v>4225</v>
      </c>
      <c r="B3466" s="29" t="s">
        <v>4226</v>
      </c>
      <c r="C3466" s="49"/>
      <c r="D3466" s="49" t="s">
        <v>4234</v>
      </c>
      <c r="E3466" s="49" t="s">
        <v>56</v>
      </c>
      <c r="F3466" s="49"/>
      <c r="G3466" s="49"/>
    </row>
    <row r="3467" spans="1:7" ht="15.75" hidden="1" customHeight="1">
      <c r="A3467" s="31" t="s">
        <v>4225</v>
      </c>
      <c r="B3467" s="32" t="s">
        <v>4235</v>
      </c>
      <c r="C3467" s="46"/>
      <c r="D3467" s="46" t="s">
        <v>4236</v>
      </c>
      <c r="E3467" s="46" t="s">
        <v>56</v>
      </c>
      <c r="F3467" s="46"/>
      <c r="G3467" s="46"/>
    </row>
    <row r="3468" spans="1:7" ht="15.75" hidden="1" customHeight="1">
      <c r="A3468" s="28" t="s">
        <v>4225</v>
      </c>
      <c r="B3468" s="29" t="s">
        <v>4231</v>
      </c>
      <c r="C3468" s="49"/>
      <c r="D3468" s="49" t="s">
        <v>4237</v>
      </c>
      <c r="E3468" s="49" t="s">
        <v>56</v>
      </c>
      <c r="F3468" s="49"/>
      <c r="G3468" s="49"/>
    </row>
    <row r="3469" spans="1:7" ht="15.75" hidden="1" customHeight="1">
      <c r="A3469" s="31" t="s">
        <v>4225</v>
      </c>
      <c r="B3469" s="32" t="s">
        <v>4235</v>
      </c>
      <c r="C3469" s="46"/>
      <c r="D3469" s="46" t="s">
        <v>4238</v>
      </c>
      <c r="E3469" s="46" t="s">
        <v>56</v>
      </c>
      <c r="F3469" s="46"/>
      <c r="G3469" s="46"/>
    </row>
    <row r="3470" spans="1:7" ht="15.75" hidden="1" customHeight="1">
      <c r="A3470" s="28" t="s">
        <v>4225</v>
      </c>
      <c r="B3470" s="29" t="s">
        <v>4239</v>
      </c>
      <c r="C3470" s="49"/>
      <c r="D3470" s="49" t="s">
        <v>4240</v>
      </c>
      <c r="E3470" s="49" t="s">
        <v>56</v>
      </c>
      <c r="F3470" s="49"/>
      <c r="G3470" s="49"/>
    </row>
    <row r="3471" spans="1:7" ht="15.75" hidden="1" customHeight="1">
      <c r="A3471" s="31" t="s">
        <v>4225</v>
      </c>
      <c r="B3471" s="32" t="s">
        <v>4239</v>
      </c>
      <c r="C3471" s="46"/>
      <c r="D3471" s="46" t="s">
        <v>4241</v>
      </c>
      <c r="E3471" s="46" t="s">
        <v>56</v>
      </c>
      <c r="F3471" s="46"/>
      <c r="G3471" s="46"/>
    </row>
    <row r="3472" spans="1:7" ht="15.75" hidden="1" customHeight="1">
      <c r="A3472" s="28" t="s">
        <v>4225</v>
      </c>
      <c r="B3472" s="29" t="s">
        <v>4231</v>
      </c>
      <c r="C3472" s="49"/>
      <c r="D3472" s="49" t="s">
        <v>4242</v>
      </c>
      <c r="E3472" s="49" t="s">
        <v>56</v>
      </c>
      <c r="F3472" s="49"/>
      <c r="G3472" s="49"/>
    </row>
    <row r="3473" spans="1:7" ht="15.75" hidden="1" customHeight="1">
      <c r="A3473" s="31" t="s">
        <v>4225</v>
      </c>
      <c r="B3473" s="32" t="s">
        <v>4231</v>
      </c>
      <c r="C3473" s="46"/>
      <c r="D3473" s="46" t="s">
        <v>4243</v>
      </c>
      <c r="E3473" s="46" t="s">
        <v>56</v>
      </c>
      <c r="F3473" s="46"/>
      <c r="G3473" s="46"/>
    </row>
    <row r="3474" spans="1:7" ht="15.75" hidden="1" customHeight="1">
      <c r="A3474" s="28" t="s">
        <v>4225</v>
      </c>
      <c r="B3474" s="29" t="s">
        <v>4231</v>
      </c>
      <c r="C3474" s="49"/>
      <c r="D3474" s="49" t="s">
        <v>4244</v>
      </c>
      <c r="E3474" s="49" t="s">
        <v>56</v>
      </c>
      <c r="F3474" s="49"/>
      <c r="G3474" s="49"/>
    </row>
    <row r="3475" spans="1:7" ht="15.75" hidden="1" customHeight="1">
      <c r="A3475" s="31" t="s">
        <v>4225</v>
      </c>
      <c r="B3475" s="32" t="s">
        <v>4239</v>
      </c>
      <c r="C3475" s="46"/>
      <c r="D3475" s="46" t="s">
        <v>4245</v>
      </c>
      <c r="E3475" s="46" t="s">
        <v>56</v>
      </c>
      <c r="F3475" s="46"/>
      <c r="G3475" s="46"/>
    </row>
    <row r="3476" spans="1:7" ht="15.75" hidden="1" customHeight="1">
      <c r="A3476" s="28" t="s">
        <v>4225</v>
      </c>
      <c r="B3476" s="29" t="s">
        <v>4235</v>
      </c>
      <c r="C3476" s="49"/>
      <c r="D3476" s="49" t="s">
        <v>4246</v>
      </c>
      <c r="E3476" s="49" t="s">
        <v>56</v>
      </c>
      <c r="F3476" s="49"/>
      <c r="G3476" s="49"/>
    </row>
    <row r="3477" spans="1:7" ht="15.75" hidden="1" customHeight="1">
      <c r="A3477" s="31" t="s">
        <v>4225</v>
      </c>
      <c r="B3477" s="32" t="s">
        <v>4231</v>
      </c>
      <c r="C3477" s="46"/>
      <c r="D3477" s="46" t="s">
        <v>4247</v>
      </c>
      <c r="E3477" s="46" t="s">
        <v>56</v>
      </c>
      <c r="F3477" s="46"/>
      <c r="G3477" s="46"/>
    </row>
    <row r="3478" spans="1:7" ht="15.75" hidden="1" customHeight="1">
      <c r="A3478" s="28" t="s">
        <v>4225</v>
      </c>
      <c r="B3478" s="29" t="s">
        <v>4231</v>
      </c>
      <c r="C3478" s="49"/>
      <c r="D3478" s="49" t="s">
        <v>4248</v>
      </c>
      <c r="E3478" s="49" t="s">
        <v>56</v>
      </c>
      <c r="F3478" s="49"/>
      <c r="G3478" s="49"/>
    </row>
    <row r="3479" spans="1:7" ht="15.75" hidden="1" customHeight="1">
      <c r="A3479" s="31" t="s">
        <v>4225</v>
      </c>
      <c r="B3479" s="32" t="s">
        <v>4235</v>
      </c>
      <c r="C3479" s="46"/>
      <c r="D3479" s="46" t="s">
        <v>4249</v>
      </c>
      <c r="E3479" s="46" t="s">
        <v>56</v>
      </c>
      <c r="F3479" s="46"/>
      <c r="G3479" s="46"/>
    </row>
    <row r="3480" spans="1:7" ht="15.75" hidden="1" customHeight="1">
      <c r="A3480" s="28" t="s">
        <v>4225</v>
      </c>
      <c r="B3480" s="29" t="s">
        <v>4231</v>
      </c>
      <c r="C3480" s="49"/>
      <c r="D3480" s="49" t="s">
        <v>4250</v>
      </c>
      <c r="E3480" s="49" t="s">
        <v>56</v>
      </c>
      <c r="F3480" s="49"/>
      <c r="G3480" s="49"/>
    </row>
    <row r="3481" spans="1:7" ht="15.75" hidden="1" customHeight="1">
      <c r="A3481" s="31" t="s">
        <v>4225</v>
      </c>
      <c r="B3481" s="32" t="s">
        <v>4235</v>
      </c>
      <c r="C3481" s="46"/>
      <c r="D3481" s="46" t="s">
        <v>4251</v>
      </c>
      <c r="E3481" s="46" t="s">
        <v>56</v>
      </c>
      <c r="F3481" s="46"/>
      <c r="G3481" s="46"/>
    </row>
    <row r="3482" spans="1:7" ht="15.75" hidden="1" customHeight="1">
      <c r="A3482" s="28" t="s">
        <v>4225</v>
      </c>
      <c r="B3482" s="29" t="s">
        <v>4239</v>
      </c>
      <c r="C3482" s="49"/>
      <c r="D3482" s="49" t="s">
        <v>4252</v>
      </c>
      <c r="E3482" s="49" t="s">
        <v>56</v>
      </c>
      <c r="F3482" s="49"/>
      <c r="G3482" s="49"/>
    </row>
    <row r="3483" spans="1:7" ht="15.75" hidden="1" customHeight="1">
      <c r="A3483" s="31" t="s">
        <v>4225</v>
      </c>
      <c r="B3483" s="32" t="s">
        <v>4231</v>
      </c>
      <c r="C3483" s="46"/>
      <c r="D3483" s="46" t="s">
        <v>4253</v>
      </c>
      <c r="E3483" s="46" t="s">
        <v>56</v>
      </c>
      <c r="F3483" s="46"/>
      <c r="G3483" s="46"/>
    </row>
    <row r="3484" spans="1:7" ht="15.75" hidden="1" customHeight="1">
      <c r="A3484" s="28" t="s">
        <v>4225</v>
      </c>
      <c r="B3484" s="29" t="s">
        <v>4235</v>
      </c>
      <c r="C3484" s="49"/>
      <c r="D3484" s="49" t="s">
        <v>4254</v>
      </c>
      <c r="E3484" s="49" t="s">
        <v>56</v>
      </c>
      <c r="F3484" s="49"/>
      <c r="G3484" s="49"/>
    </row>
    <row r="3485" spans="1:7" ht="15.75" hidden="1" customHeight="1">
      <c r="A3485" s="31" t="s">
        <v>4225</v>
      </c>
      <c r="B3485" s="32" t="s">
        <v>4239</v>
      </c>
      <c r="C3485" s="46"/>
      <c r="D3485" s="46" t="s">
        <v>4255</v>
      </c>
      <c r="E3485" s="46" t="s">
        <v>56</v>
      </c>
      <c r="F3485" s="46"/>
      <c r="G3485" s="46"/>
    </row>
    <row r="3486" spans="1:7" ht="15.75" hidden="1" customHeight="1">
      <c r="A3486" s="28" t="s">
        <v>4256</v>
      </c>
      <c r="B3486" s="29" t="s">
        <v>210</v>
      </c>
      <c r="C3486" s="49"/>
      <c r="D3486" s="49" t="s">
        <v>4257</v>
      </c>
      <c r="E3486" s="49" t="s">
        <v>56</v>
      </c>
      <c r="F3486" s="49"/>
      <c r="G3486" s="49"/>
    </row>
    <row r="3487" spans="1:7" ht="15.75" hidden="1" customHeight="1">
      <c r="A3487" s="31" t="s">
        <v>4256</v>
      </c>
      <c r="B3487" s="32" t="s">
        <v>210</v>
      </c>
      <c r="C3487" s="46"/>
      <c r="D3487" s="46" t="s">
        <v>4258</v>
      </c>
      <c r="E3487" s="46" t="s">
        <v>56</v>
      </c>
      <c r="F3487" s="46"/>
      <c r="G3487" s="46"/>
    </row>
    <row r="3488" spans="1:7" ht="15.75" hidden="1" customHeight="1">
      <c r="A3488" s="28" t="s">
        <v>4256</v>
      </c>
      <c r="B3488" s="29" t="s">
        <v>4259</v>
      </c>
      <c r="C3488" s="49"/>
      <c r="D3488" s="49" t="s">
        <v>4260</v>
      </c>
      <c r="E3488" s="49" t="s">
        <v>56</v>
      </c>
      <c r="F3488" s="49"/>
      <c r="G3488" s="49"/>
    </row>
    <row r="3489" spans="1:7" ht="15.75" hidden="1" customHeight="1">
      <c r="A3489" s="31" t="s">
        <v>4256</v>
      </c>
      <c r="B3489" s="32" t="s">
        <v>4259</v>
      </c>
      <c r="C3489" s="46"/>
      <c r="D3489" s="46" t="s">
        <v>4261</v>
      </c>
      <c r="E3489" s="46" t="s">
        <v>56</v>
      </c>
      <c r="F3489" s="46"/>
      <c r="G3489" s="46"/>
    </row>
    <row r="3490" spans="1:7" ht="15.75" hidden="1" customHeight="1">
      <c r="A3490" s="28" t="s">
        <v>4256</v>
      </c>
      <c r="B3490" s="29" t="s">
        <v>4262</v>
      </c>
      <c r="C3490" s="49"/>
      <c r="D3490" s="49" t="s">
        <v>4263</v>
      </c>
      <c r="E3490" s="49" t="s">
        <v>56</v>
      </c>
      <c r="F3490" s="49"/>
      <c r="G3490" s="49"/>
    </row>
    <row r="3491" spans="1:7" ht="15.75" hidden="1" customHeight="1">
      <c r="A3491" s="31" t="s">
        <v>4256</v>
      </c>
      <c r="B3491" s="32" t="s">
        <v>4264</v>
      </c>
      <c r="C3491" s="46"/>
      <c r="D3491" s="46" t="s">
        <v>4265</v>
      </c>
      <c r="E3491" s="46" t="s">
        <v>56</v>
      </c>
      <c r="F3491" s="46"/>
      <c r="G3491" s="46"/>
    </row>
    <row r="3492" spans="1:7" ht="15.75" hidden="1" customHeight="1">
      <c r="A3492" s="28" t="s">
        <v>4256</v>
      </c>
      <c r="B3492" s="29" t="s">
        <v>4259</v>
      </c>
      <c r="C3492" s="49"/>
      <c r="D3492" s="49" t="s">
        <v>4266</v>
      </c>
      <c r="E3492" s="49" t="s">
        <v>56</v>
      </c>
      <c r="F3492" s="49"/>
      <c r="G3492" s="49"/>
    </row>
    <row r="3493" spans="1:7" ht="15.75" hidden="1" customHeight="1">
      <c r="A3493" s="31" t="s">
        <v>4256</v>
      </c>
      <c r="B3493" s="32" t="s">
        <v>4259</v>
      </c>
      <c r="C3493" s="46"/>
      <c r="D3493" s="46" t="s">
        <v>4267</v>
      </c>
      <c r="E3493" s="46" t="s">
        <v>56</v>
      </c>
      <c r="F3493" s="46"/>
      <c r="G3493" s="46"/>
    </row>
    <row r="3494" spans="1:7" ht="15.75" hidden="1" customHeight="1">
      <c r="A3494" s="28" t="s">
        <v>4256</v>
      </c>
      <c r="B3494" s="29" t="s">
        <v>4259</v>
      </c>
      <c r="C3494" s="49"/>
      <c r="D3494" s="49" t="s">
        <v>4268</v>
      </c>
      <c r="E3494" s="49" t="s">
        <v>56</v>
      </c>
      <c r="F3494" s="49"/>
      <c r="G3494" s="49"/>
    </row>
    <row r="3495" spans="1:7" ht="15.75" hidden="1" customHeight="1">
      <c r="A3495" s="31" t="s">
        <v>4256</v>
      </c>
      <c r="B3495" s="32" t="s">
        <v>4262</v>
      </c>
      <c r="C3495" s="46"/>
      <c r="D3495" s="46" t="s">
        <v>4269</v>
      </c>
      <c r="E3495" s="46" t="s">
        <v>56</v>
      </c>
      <c r="F3495" s="46"/>
      <c r="G3495" s="46"/>
    </row>
    <row r="3496" spans="1:7" ht="15.75" hidden="1" customHeight="1">
      <c r="A3496" s="28" t="s">
        <v>4256</v>
      </c>
      <c r="B3496" s="29" t="s">
        <v>4264</v>
      </c>
      <c r="C3496" s="49"/>
      <c r="D3496" s="49" t="s">
        <v>4270</v>
      </c>
      <c r="E3496" s="49" t="s">
        <v>56</v>
      </c>
      <c r="F3496" s="49"/>
      <c r="G3496" s="49"/>
    </row>
    <row r="3497" spans="1:7" ht="15.75" hidden="1" customHeight="1">
      <c r="A3497" s="31" t="s">
        <v>4256</v>
      </c>
      <c r="B3497" s="32" t="s">
        <v>4264</v>
      </c>
      <c r="C3497" s="46"/>
      <c r="D3497" s="46" t="s">
        <v>4271</v>
      </c>
      <c r="E3497" s="46" t="s">
        <v>56</v>
      </c>
      <c r="F3497" s="46"/>
      <c r="G3497" s="46"/>
    </row>
    <row r="3498" spans="1:7" ht="15.75" hidden="1" customHeight="1">
      <c r="A3498" s="28" t="s">
        <v>4256</v>
      </c>
      <c r="B3498" s="29" t="s">
        <v>4262</v>
      </c>
      <c r="C3498" s="49"/>
      <c r="D3498" s="49" t="s">
        <v>4272</v>
      </c>
      <c r="E3498" s="49" t="s">
        <v>56</v>
      </c>
      <c r="F3498" s="49"/>
      <c r="G3498" s="49"/>
    </row>
    <row r="3499" spans="1:7" ht="15.75" hidden="1" customHeight="1">
      <c r="A3499" s="31" t="s">
        <v>4256</v>
      </c>
      <c r="B3499" s="32" t="s">
        <v>4262</v>
      </c>
      <c r="C3499" s="46"/>
      <c r="D3499" s="46" t="s">
        <v>4273</v>
      </c>
      <c r="E3499" s="46" t="s">
        <v>56</v>
      </c>
      <c r="F3499" s="46"/>
      <c r="G3499" s="46"/>
    </row>
    <row r="3500" spans="1:7" ht="15.75" hidden="1" customHeight="1">
      <c r="A3500" s="28" t="s">
        <v>4256</v>
      </c>
      <c r="B3500" s="29" t="s">
        <v>4259</v>
      </c>
      <c r="C3500" s="49"/>
      <c r="D3500" s="49" t="s">
        <v>4274</v>
      </c>
      <c r="E3500" s="49" t="s">
        <v>56</v>
      </c>
      <c r="F3500" s="49"/>
      <c r="G3500" s="49"/>
    </row>
    <row r="3501" spans="1:7" ht="15.75" hidden="1" customHeight="1">
      <c r="A3501" s="31" t="s">
        <v>4256</v>
      </c>
      <c r="B3501" s="32" t="s">
        <v>4264</v>
      </c>
      <c r="C3501" s="46"/>
      <c r="D3501" s="46" t="s">
        <v>4275</v>
      </c>
      <c r="E3501" s="46" t="s">
        <v>56</v>
      </c>
      <c r="F3501" s="46"/>
      <c r="G3501" s="46"/>
    </row>
    <row r="3502" spans="1:7" ht="15.75" hidden="1" customHeight="1">
      <c r="A3502" s="28" t="s">
        <v>4256</v>
      </c>
      <c r="B3502" s="29" t="s">
        <v>4259</v>
      </c>
      <c r="C3502" s="49"/>
      <c r="D3502" s="49" t="s">
        <v>4276</v>
      </c>
      <c r="E3502" s="49" t="s">
        <v>56</v>
      </c>
      <c r="F3502" s="49"/>
      <c r="G3502" s="49"/>
    </row>
    <row r="3503" spans="1:7" ht="15.75" hidden="1" customHeight="1">
      <c r="A3503" s="31" t="s">
        <v>4256</v>
      </c>
      <c r="B3503" s="32" t="s">
        <v>4262</v>
      </c>
      <c r="C3503" s="46"/>
      <c r="D3503" s="46" t="s">
        <v>4277</v>
      </c>
      <c r="E3503" s="46" t="s">
        <v>56</v>
      </c>
      <c r="F3503" s="46"/>
      <c r="G3503" s="46"/>
    </row>
    <row r="3504" spans="1:7" ht="15.75" hidden="1" customHeight="1">
      <c r="A3504" s="28" t="s">
        <v>4256</v>
      </c>
      <c r="B3504" s="29" t="s">
        <v>4262</v>
      </c>
      <c r="C3504" s="49"/>
      <c r="D3504" s="49" t="s">
        <v>4278</v>
      </c>
      <c r="E3504" s="49" t="s">
        <v>56</v>
      </c>
      <c r="F3504" s="49"/>
      <c r="G3504" s="49"/>
    </row>
    <row r="3505" spans="1:7" ht="15.75" hidden="1" customHeight="1">
      <c r="A3505" s="31" t="s">
        <v>4256</v>
      </c>
      <c r="B3505" s="32" t="s">
        <v>4262</v>
      </c>
      <c r="C3505" s="46"/>
      <c r="D3505" s="46" t="s">
        <v>4279</v>
      </c>
      <c r="E3505" s="46" t="s">
        <v>56</v>
      </c>
      <c r="F3505" s="46"/>
      <c r="G3505" s="46"/>
    </row>
    <row r="3506" spans="1:7" ht="15.75" hidden="1" customHeight="1">
      <c r="A3506" s="28" t="s">
        <v>4256</v>
      </c>
      <c r="B3506" s="29" t="s">
        <v>4262</v>
      </c>
      <c r="C3506" s="49"/>
      <c r="D3506" s="49" t="s">
        <v>4280</v>
      </c>
      <c r="E3506" s="49" t="s">
        <v>56</v>
      </c>
      <c r="F3506" s="49"/>
      <c r="G3506" s="49"/>
    </row>
    <row r="3507" spans="1:7" ht="15.75" hidden="1" customHeight="1">
      <c r="A3507" s="31" t="s">
        <v>4256</v>
      </c>
      <c r="B3507" s="32" t="s">
        <v>4262</v>
      </c>
      <c r="C3507" s="46"/>
      <c r="D3507" s="46" t="s">
        <v>4281</v>
      </c>
      <c r="E3507" s="46" t="s">
        <v>56</v>
      </c>
      <c r="F3507" s="46"/>
      <c r="G3507" s="46"/>
    </row>
    <row r="3508" spans="1:7" ht="15.75" hidden="1" customHeight="1">
      <c r="A3508" s="28" t="s">
        <v>4256</v>
      </c>
      <c r="B3508" s="29" t="s">
        <v>4262</v>
      </c>
      <c r="C3508" s="49"/>
      <c r="D3508" s="49" t="s">
        <v>4282</v>
      </c>
      <c r="E3508" s="49" t="s">
        <v>56</v>
      </c>
      <c r="F3508" s="49"/>
      <c r="G3508" s="49"/>
    </row>
    <row r="3509" spans="1:7" ht="15.75" hidden="1" customHeight="1">
      <c r="A3509" s="31" t="s">
        <v>4256</v>
      </c>
      <c r="B3509" s="32" t="s">
        <v>4262</v>
      </c>
      <c r="C3509" s="46"/>
      <c r="D3509" s="46" t="s">
        <v>4283</v>
      </c>
      <c r="E3509" s="46" t="s">
        <v>56</v>
      </c>
      <c r="F3509" s="46"/>
      <c r="G3509" s="46"/>
    </row>
    <row r="3510" spans="1:7" ht="15.75" hidden="1" customHeight="1">
      <c r="A3510" s="28" t="s">
        <v>4256</v>
      </c>
      <c r="B3510" s="29" t="s">
        <v>4264</v>
      </c>
      <c r="C3510" s="49"/>
      <c r="D3510" s="49" t="s">
        <v>4284</v>
      </c>
      <c r="E3510" s="49" t="s">
        <v>56</v>
      </c>
      <c r="F3510" s="49"/>
      <c r="G3510" s="49"/>
    </row>
    <row r="3511" spans="1:7" ht="15.75" hidden="1" customHeight="1">
      <c r="A3511" s="31" t="s">
        <v>4256</v>
      </c>
      <c r="B3511" s="32" t="s">
        <v>4259</v>
      </c>
      <c r="C3511" s="46"/>
      <c r="D3511" s="46" t="s">
        <v>4285</v>
      </c>
      <c r="E3511" s="46" t="s">
        <v>56</v>
      </c>
      <c r="F3511" s="46"/>
      <c r="G3511" s="46"/>
    </row>
    <row r="3512" spans="1:7" ht="15.75" hidden="1" customHeight="1">
      <c r="A3512" s="28" t="s">
        <v>4256</v>
      </c>
      <c r="B3512" s="29" t="s">
        <v>4262</v>
      </c>
      <c r="C3512" s="49"/>
      <c r="D3512" s="49" t="s">
        <v>4286</v>
      </c>
      <c r="E3512" s="49" t="s">
        <v>56</v>
      </c>
      <c r="F3512" s="49"/>
      <c r="G3512" s="49"/>
    </row>
    <row r="3513" spans="1:7" ht="15.75" hidden="1" customHeight="1">
      <c r="A3513" s="31" t="s">
        <v>4256</v>
      </c>
      <c r="B3513" s="32" t="s">
        <v>4262</v>
      </c>
      <c r="C3513" s="46"/>
      <c r="D3513" s="46" t="s">
        <v>4287</v>
      </c>
      <c r="E3513" s="46" t="s">
        <v>56</v>
      </c>
      <c r="F3513" s="46"/>
      <c r="G3513" s="46"/>
    </row>
    <row r="3514" spans="1:7" ht="15.75" hidden="1" customHeight="1">
      <c r="A3514" s="28" t="s">
        <v>4256</v>
      </c>
      <c r="B3514" s="29" t="s">
        <v>4262</v>
      </c>
      <c r="C3514" s="49"/>
      <c r="D3514" s="49" t="s">
        <v>4288</v>
      </c>
      <c r="E3514" s="49" t="s">
        <v>56</v>
      </c>
      <c r="F3514" s="49"/>
      <c r="G3514" s="49"/>
    </row>
    <row r="3515" spans="1:7" ht="15.75" hidden="1" customHeight="1">
      <c r="A3515" s="31" t="s">
        <v>4256</v>
      </c>
      <c r="B3515" s="32" t="s">
        <v>4262</v>
      </c>
      <c r="C3515" s="46"/>
      <c r="D3515" s="46" t="s">
        <v>4289</v>
      </c>
      <c r="E3515" s="46" t="s">
        <v>56</v>
      </c>
      <c r="F3515" s="46"/>
      <c r="G3515" s="46"/>
    </row>
    <row r="3516" spans="1:7" ht="15.75" hidden="1" customHeight="1">
      <c r="A3516" s="28" t="s">
        <v>4256</v>
      </c>
      <c r="B3516" s="29" t="s">
        <v>4262</v>
      </c>
      <c r="C3516" s="49"/>
      <c r="D3516" s="49" t="s">
        <v>4290</v>
      </c>
      <c r="E3516" s="49" t="s">
        <v>56</v>
      </c>
      <c r="F3516" s="49"/>
      <c r="G3516" s="49"/>
    </row>
    <row r="3517" spans="1:7" ht="15.75" hidden="1" customHeight="1">
      <c r="A3517" s="31" t="s">
        <v>4256</v>
      </c>
      <c r="B3517" s="32" t="s">
        <v>4262</v>
      </c>
      <c r="C3517" s="46"/>
      <c r="D3517" s="46" t="s">
        <v>4291</v>
      </c>
      <c r="E3517" s="46" t="s">
        <v>56</v>
      </c>
      <c r="F3517" s="46"/>
      <c r="G3517" s="46"/>
    </row>
    <row r="3518" spans="1:7" ht="15.75" hidden="1" customHeight="1">
      <c r="A3518" s="28" t="s">
        <v>4256</v>
      </c>
      <c r="B3518" s="29" t="s">
        <v>4262</v>
      </c>
      <c r="C3518" s="49"/>
      <c r="D3518" s="49" t="s">
        <v>4292</v>
      </c>
      <c r="E3518" s="49" t="s">
        <v>56</v>
      </c>
      <c r="F3518" s="49"/>
      <c r="G3518" s="49"/>
    </row>
    <row r="3519" spans="1:7" ht="15.75" hidden="1" customHeight="1">
      <c r="A3519" s="31" t="s">
        <v>4256</v>
      </c>
      <c r="B3519" s="32" t="s">
        <v>4262</v>
      </c>
      <c r="C3519" s="46"/>
      <c r="D3519" s="46" t="s">
        <v>4293</v>
      </c>
      <c r="E3519" s="46" t="s">
        <v>56</v>
      </c>
      <c r="F3519" s="46"/>
      <c r="G3519" s="46"/>
    </row>
    <row r="3520" spans="1:7" ht="15.75" hidden="1" customHeight="1">
      <c r="A3520" s="28" t="s">
        <v>4256</v>
      </c>
      <c r="B3520" s="29" t="s">
        <v>4262</v>
      </c>
      <c r="C3520" s="49"/>
      <c r="D3520" s="49" t="s">
        <v>4294</v>
      </c>
      <c r="E3520" s="49" t="s">
        <v>56</v>
      </c>
      <c r="F3520" s="49"/>
      <c r="G3520" s="49"/>
    </row>
    <row r="3521" spans="1:7" ht="15.75" hidden="1" customHeight="1">
      <c r="A3521" s="31" t="s">
        <v>4256</v>
      </c>
      <c r="B3521" s="32" t="s">
        <v>4262</v>
      </c>
      <c r="C3521" s="46"/>
      <c r="D3521" s="46" t="s">
        <v>4295</v>
      </c>
      <c r="E3521" s="46" t="s">
        <v>56</v>
      </c>
      <c r="F3521" s="46"/>
      <c r="G3521" s="46"/>
    </row>
    <row r="3522" spans="1:7" ht="15.75" hidden="1" customHeight="1">
      <c r="A3522" s="28" t="s">
        <v>4256</v>
      </c>
      <c r="B3522" s="29" t="s">
        <v>4262</v>
      </c>
      <c r="C3522" s="49"/>
      <c r="D3522" s="49" t="s">
        <v>4296</v>
      </c>
      <c r="E3522" s="49" t="s">
        <v>56</v>
      </c>
      <c r="F3522" s="49"/>
      <c r="G3522" s="49"/>
    </row>
    <row r="3523" spans="1:7" ht="15.75" hidden="1" customHeight="1">
      <c r="A3523" s="31" t="s">
        <v>4256</v>
      </c>
      <c r="B3523" s="32" t="s">
        <v>4264</v>
      </c>
      <c r="C3523" s="46"/>
      <c r="D3523" s="46" t="s">
        <v>4297</v>
      </c>
      <c r="E3523" s="46" t="s">
        <v>56</v>
      </c>
      <c r="F3523" s="46"/>
      <c r="G3523" s="46"/>
    </row>
    <row r="3524" spans="1:7" ht="15.75" hidden="1" customHeight="1">
      <c r="A3524" s="28" t="s">
        <v>4256</v>
      </c>
      <c r="B3524" s="29" t="s">
        <v>4264</v>
      </c>
      <c r="C3524" s="49"/>
      <c r="D3524" s="49" t="s">
        <v>4298</v>
      </c>
      <c r="E3524" s="49" t="s">
        <v>56</v>
      </c>
      <c r="F3524" s="49"/>
      <c r="G3524" s="49"/>
    </row>
    <row r="3525" spans="1:7" ht="15.75" hidden="1" customHeight="1">
      <c r="A3525" s="31" t="s">
        <v>4256</v>
      </c>
      <c r="B3525" s="32" t="s">
        <v>4264</v>
      </c>
      <c r="C3525" s="46"/>
      <c r="D3525" s="46" t="s">
        <v>4299</v>
      </c>
      <c r="E3525" s="46" t="s">
        <v>56</v>
      </c>
      <c r="F3525" s="46"/>
      <c r="G3525" s="46"/>
    </row>
    <row r="3526" spans="1:7" ht="15.75" hidden="1" customHeight="1">
      <c r="A3526" s="28" t="s">
        <v>4256</v>
      </c>
      <c r="B3526" s="29" t="s">
        <v>4264</v>
      </c>
      <c r="C3526" s="49"/>
      <c r="D3526" s="49" t="s">
        <v>4300</v>
      </c>
      <c r="E3526" s="49" t="s">
        <v>56</v>
      </c>
      <c r="F3526" s="49"/>
      <c r="G3526" s="49"/>
    </row>
    <row r="3527" spans="1:7" ht="15.75" hidden="1" customHeight="1">
      <c r="A3527" s="31" t="s">
        <v>4256</v>
      </c>
      <c r="B3527" s="32" t="s">
        <v>4264</v>
      </c>
      <c r="C3527" s="46"/>
      <c r="D3527" s="46" t="s">
        <v>4301</v>
      </c>
      <c r="E3527" s="46" t="s">
        <v>56</v>
      </c>
      <c r="F3527" s="46"/>
      <c r="G3527" s="46"/>
    </row>
    <row r="3528" spans="1:7" ht="15.75" hidden="1" customHeight="1">
      <c r="A3528" s="28" t="s">
        <v>4256</v>
      </c>
      <c r="B3528" s="29" t="s">
        <v>4264</v>
      </c>
      <c r="C3528" s="49"/>
      <c r="D3528" s="49" t="s">
        <v>4302</v>
      </c>
      <c r="E3528" s="49" t="s">
        <v>56</v>
      </c>
      <c r="F3528" s="49"/>
      <c r="G3528" s="49"/>
    </row>
    <row r="3529" spans="1:7" ht="15.75" hidden="1" customHeight="1">
      <c r="A3529" s="31" t="s">
        <v>4256</v>
      </c>
      <c r="B3529" s="32" t="s">
        <v>4259</v>
      </c>
      <c r="C3529" s="46"/>
      <c r="D3529" s="46" t="s">
        <v>4303</v>
      </c>
      <c r="E3529" s="46" t="s">
        <v>56</v>
      </c>
      <c r="F3529" s="46"/>
      <c r="G3529" s="46"/>
    </row>
    <row r="3530" spans="1:7" ht="15.75" hidden="1" customHeight="1">
      <c r="A3530" s="28" t="s">
        <v>4256</v>
      </c>
      <c r="B3530" s="29" t="s">
        <v>4262</v>
      </c>
      <c r="C3530" s="49"/>
      <c r="D3530" s="49" t="s">
        <v>4304</v>
      </c>
      <c r="E3530" s="49" t="s">
        <v>56</v>
      </c>
      <c r="F3530" s="49"/>
      <c r="G3530" s="49"/>
    </row>
    <row r="3531" spans="1:7" ht="15.75" hidden="1" customHeight="1">
      <c r="A3531" s="31" t="s">
        <v>4256</v>
      </c>
      <c r="B3531" s="32" t="s">
        <v>4264</v>
      </c>
      <c r="C3531" s="46"/>
      <c r="D3531" s="46" t="s">
        <v>4305</v>
      </c>
      <c r="E3531" s="46" t="s">
        <v>56</v>
      </c>
      <c r="F3531" s="46"/>
      <c r="G3531" s="46"/>
    </row>
    <row r="3532" spans="1:7" ht="15.75" hidden="1" customHeight="1">
      <c r="A3532" s="28" t="s">
        <v>4306</v>
      </c>
      <c r="B3532" s="29" t="s">
        <v>4307</v>
      </c>
      <c r="C3532" s="49"/>
      <c r="D3532" s="49" t="s">
        <v>4308</v>
      </c>
      <c r="E3532" s="49" t="s">
        <v>56</v>
      </c>
      <c r="F3532" s="49"/>
      <c r="G3532" s="49"/>
    </row>
    <row r="3533" spans="1:7" ht="15.75" hidden="1" customHeight="1">
      <c r="A3533" s="31" t="s">
        <v>4306</v>
      </c>
      <c r="B3533" s="32" t="s">
        <v>4309</v>
      </c>
      <c r="C3533" s="46"/>
      <c r="D3533" s="46" t="s">
        <v>4310</v>
      </c>
      <c r="E3533" s="46" t="s">
        <v>56</v>
      </c>
      <c r="F3533" s="46"/>
      <c r="G3533" s="46"/>
    </row>
    <row r="3534" spans="1:7" ht="15.75" hidden="1" customHeight="1">
      <c r="A3534" s="28" t="s">
        <v>4306</v>
      </c>
      <c r="B3534" s="29" t="s">
        <v>4309</v>
      </c>
      <c r="C3534" s="49"/>
      <c r="D3534" s="49" t="s">
        <v>4311</v>
      </c>
      <c r="E3534" s="49" t="s">
        <v>56</v>
      </c>
      <c r="F3534" s="49"/>
      <c r="G3534" s="49"/>
    </row>
    <row r="3535" spans="1:7" ht="15.75" hidden="1" customHeight="1">
      <c r="A3535" s="31" t="s">
        <v>4306</v>
      </c>
      <c r="B3535" s="32" t="s">
        <v>4307</v>
      </c>
      <c r="C3535" s="46"/>
      <c r="D3535" s="46" t="s">
        <v>4312</v>
      </c>
      <c r="E3535" s="46" t="s">
        <v>56</v>
      </c>
      <c r="F3535" s="46"/>
      <c r="G3535" s="46"/>
    </row>
    <row r="3536" spans="1:7" ht="15.75" hidden="1" customHeight="1">
      <c r="A3536" s="28" t="s">
        <v>4306</v>
      </c>
      <c r="B3536" s="29" t="s">
        <v>4307</v>
      </c>
      <c r="C3536" s="49"/>
      <c r="D3536" s="49" t="s">
        <v>4313</v>
      </c>
      <c r="E3536" s="49" t="s">
        <v>56</v>
      </c>
      <c r="F3536" s="49"/>
      <c r="G3536" s="49"/>
    </row>
    <row r="3537" spans="1:7" ht="15.75" hidden="1" customHeight="1">
      <c r="A3537" s="31" t="s">
        <v>4306</v>
      </c>
      <c r="B3537" s="32" t="s">
        <v>4309</v>
      </c>
      <c r="C3537" s="46"/>
      <c r="D3537" s="46" t="s">
        <v>4314</v>
      </c>
      <c r="E3537" s="46" t="s">
        <v>56</v>
      </c>
      <c r="F3537" s="46"/>
      <c r="G3537" s="46"/>
    </row>
    <row r="3538" spans="1:7" ht="15.75" hidden="1" customHeight="1">
      <c r="A3538" s="28" t="s">
        <v>4306</v>
      </c>
      <c r="B3538" s="29" t="s">
        <v>4309</v>
      </c>
      <c r="C3538" s="49"/>
      <c r="D3538" s="49" t="s">
        <v>4315</v>
      </c>
      <c r="E3538" s="49" t="s">
        <v>56</v>
      </c>
      <c r="F3538" s="49"/>
      <c r="G3538" s="49"/>
    </row>
    <row r="3539" spans="1:7" ht="15.75" hidden="1" customHeight="1">
      <c r="A3539" s="31" t="s">
        <v>4306</v>
      </c>
      <c r="B3539" s="32" t="s">
        <v>4307</v>
      </c>
      <c r="C3539" s="46"/>
      <c r="D3539" s="46" t="s">
        <v>4316</v>
      </c>
      <c r="E3539" s="46" t="s">
        <v>56</v>
      </c>
      <c r="F3539" s="46"/>
      <c r="G3539" s="46"/>
    </row>
    <row r="3540" spans="1:7" ht="15.75" hidden="1" customHeight="1">
      <c r="A3540" s="28" t="s">
        <v>4306</v>
      </c>
      <c r="B3540" s="29" t="s">
        <v>4309</v>
      </c>
      <c r="C3540" s="49"/>
      <c r="D3540" s="49" t="s">
        <v>4317</v>
      </c>
      <c r="E3540" s="49" t="s">
        <v>56</v>
      </c>
      <c r="F3540" s="49"/>
      <c r="G3540" s="49"/>
    </row>
    <row r="3541" spans="1:7" ht="15.75" hidden="1" customHeight="1">
      <c r="A3541" s="31" t="s">
        <v>4306</v>
      </c>
      <c r="B3541" s="32" t="s">
        <v>4307</v>
      </c>
      <c r="C3541" s="46"/>
      <c r="D3541" s="46" t="s">
        <v>4318</v>
      </c>
      <c r="E3541" s="46" t="s">
        <v>56</v>
      </c>
      <c r="F3541" s="46"/>
      <c r="G3541" s="46"/>
    </row>
    <row r="3542" spans="1:7" ht="15.75" hidden="1" customHeight="1">
      <c r="A3542" s="28" t="s">
        <v>4306</v>
      </c>
      <c r="B3542" s="29" t="s">
        <v>4309</v>
      </c>
      <c r="C3542" s="49"/>
      <c r="D3542" s="49" t="s">
        <v>4319</v>
      </c>
      <c r="E3542" s="49" t="s">
        <v>56</v>
      </c>
      <c r="F3542" s="49"/>
      <c r="G3542" s="49"/>
    </row>
    <row r="3543" spans="1:7" ht="15.75" hidden="1" customHeight="1">
      <c r="A3543" s="31" t="s">
        <v>4306</v>
      </c>
      <c r="B3543" s="32" t="s">
        <v>4309</v>
      </c>
      <c r="C3543" s="46"/>
      <c r="D3543" s="46" t="s">
        <v>4320</v>
      </c>
      <c r="E3543" s="46" t="s">
        <v>56</v>
      </c>
      <c r="F3543" s="46"/>
      <c r="G3543" s="46"/>
    </row>
    <row r="3544" spans="1:7" ht="15.75" hidden="1" customHeight="1">
      <c r="A3544" s="28" t="s">
        <v>4306</v>
      </c>
      <c r="B3544" s="29" t="s">
        <v>4309</v>
      </c>
      <c r="C3544" s="49"/>
      <c r="D3544" s="49" t="s">
        <v>4321</v>
      </c>
      <c r="E3544" s="49" t="s">
        <v>56</v>
      </c>
      <c r="F3544" s="49"/>
      <c r="G3544" s="49"/>
    </row>
    <row r="3545" spans="1:7" ht="15.75" hidden="1" customHeight="1">
      <c r="A3545" s="31" t="s">
        <v>4306</v>
      </c>
      <c r="B3545" s="32" t="s">
        <v>4309</v>
      </c>
      <c r="C3545" s="46"/>
      <c r="D3545" s="46" t="s">
        <v>4322</v>
      </c>
      <c r="E3545" s="46" t="s">
        <v>56</v>
      </c>
      <c r="F3545" s="46"/>
      <c r="G3545" s="46"/>
    </row>
    <row r="3546" spans="1:7" ht="15.75" hidden="1" customHeight="1">
      <c r="A3546" s="28" t="s">
        <v>4306</v>
      </c>
      <c r="B3546" s="29" t="s">
        <v>4307</v>
      </c>
      <c r="C3546" s="49"/>
      <c r="D3546" s="49" t="s">
        <v>4323</v>
      </c>
      <c r="E3546" s="49" t="s">
        <v>56</v>
      </c>
      <c r="F3546" s="49"/>
      <c r="G3546" s="49"/>
    </row>
    <row r="3547" spans="1:7" ht="15.75" hidden="1" customHeight="1">
      <c r="A3547" s="31" t="s">
        <v>4306</v>
      </c>
      <c r="B3547" s="32" t="s">
        <v>4309</v>
      </c>
      <c r="C3547" s="46"/>
      <c r="D3547" s="46" t="s">
        <v>4324</v>
      </c>
      <c r="E3547" s="46" t="s">
        <v>56</v>
      </c>
      <c r="F3547" s="46"/>
      <c r="G3547" s="46"/>
    </row>
    <row r="3548" spans="1:7" ht="15.75" hidden="1" customHeight="1">
      <c r="A3548" s="28" t="s">
        <v>4306</v>
      </c>
      <c r="B3548" s="29" t="s">
        <v>4309</v>
      </c>
      <c r="C3548" s="49"/>
      <c r="D3548" s="49" t="s">
        <v>4325</v>
      </c>
      <c r="E3548" s="49" t="s">
        <v>56</v>
      </c>
      <c r="F3548" s="49"/>
      <c r="G3548" s="49"/>
    </row>
    <row r="3549" spans="1:7" ht="15.75" hidden="1" customHeight="1">
      <c r="A3549" s="31" t="s">
        <v>4306</v>
      </c>
      <c r="B3549" s="32" t="s">
        <v>4307</v>
      </c>
      <c r="C3549" s="46"/>
      <c r="D3549" s="72" t="s">
        <v>4326</v>
      </c>
      <c r="E3549" s="46" t="s">
        <v>56</v>
      </c>
      <c r="F3549" s="46"/>
      <c r="G3549" s="46"/>
    </row>
    <row r="3550" spans="1:7" ht="15.75" hidden="1" customHeight="1">
      <c r="A3550" s="28" t="s">
        <v>4306</v>
      </c>
      <c r="B3550" s="29" t="s">
        <v>4309</v>
      </c>
      <c r="C3550" s="49"/>
      <c r="D3550" s="73"/>
      <c r="E3550" s="49"/>
      <c r="F3550" s="49"/>
      <c r="G3550" s="49"/>
    </row>
    <row r="3551" spans="1:7" ht="15.75" hidden="1" customHeight="1">
      <c r="A3551" s="31" t="s">
        <v>4306</v>
      </c>
      <c r="B3551" s="32" t="s">
        <v>4327</v>
      </c>
      <c r="C3551" s="46"/>
      <c r="D3551" s="72"/>
      <c r="E3551" s="46"/>
      <c r="F3551" s="46"/>
      <c r="G3551" s="46"/>
    </row>
    <row r="3552" spans="1:7" ht="15.75" hidden="1" customHeight="1">
      <c r="A3552" s="28" t="s">
        <v>4328</v>
      </c>
      <c r="B3552" s="29" t="s">
        <v>435</v>
      </c>
      <c r="C3552" s="49"/>
      <c r="D3552" s="49" t="s">
        <v>4329</v>
      </c>
      <c r="E3552" s="49" t="s">
        <v>56</v>
      </c>
      <c r="F3552" s="49"/>
      <c r="G3552" s="49"/>
    </row>
    <row r="3553" spans="1:7" ht="15.75" hidden="1" customHeight="1">
      <c r="A3553" s="31" t="s">
        <v>4328</v>
      </c>
      <c r="B3553" s="32" t="s">
        <v>2066</v>
      </c>
      <c r="C3553" s="46"/>
      <c r="D3553" s="46" t="s">
        <v>4330</v>
      </c>
      <c r="E3553" s="46" t="s">
        <v>56</v>
      </c>
      <c r="F3553" s="46"/>
      <c r="G3553" s="46"/>
    </row>
    <row r="3554" spans="1:7" ht="15.75" hidden="1" customHeight="1">
      <c r="A3554" s="28" t="s">
        <v>4328</v>
      </c>
      <c r="B3554" s="29" t="s">
        <v>210</v>
      </c>
      <c r="C3554" s="49"/>
      <c r="D3554" s="49" t="s">
        <v>4331</v>
      </c>
      <c r="E3554" s="49" t="s">
        <v>56</v>
      </c>
      <c r="F3554" s="49"/>
      <c r="G3554" s="49"/>
    </row>
    <row r="3555" spans="1:7" ht="15.75" hidden="1" customHeight="1">
      <c r="A3555" s="31" t="s">
        <v>4328</v>
      </c>
      <c r="B3555" s="32" t="s">
        <v>435</v>
      </c>
      <c r="C3555" s="46"/>
      <c r="D3555" s="46" t="s">
        <v>4332</v>
      </c>
      <c r="E3555" s="46" t="s">
        <v>56</v>
      </c>
      <c r="F3555" s="46"/>
      <c r="G3555" s="46"/>
    </row>
    <row r="3556" spans="1:7" ht="15.75" hidden="1" customHeight="1">
      <c r="A3556" s="28" t="s">
        <v>4328</v>
      </c>
      <c r="B3556" s="29" t="s">
        <v>435</v>
      </c>
      <c r="C3556" s="49"/>
      <c r="D3556" s="49" t="s">
        <v>4333</v>
      </c>
      <c r="E3556" s="49" t="s">
        <v>56</v>
      </c>
      <c r="F3556" s="49"/>
      <c r="G3556" s="49"/>
    </row>
    <row r="3557" spans="1:7" ht="15.75" hidden="1" customHeight="1">
      <c r="A3557" s="31" t="s">
        <v>4328</v>
      </c>
      <c r="B3557" s="32" t="s">
        <v>4334</v>
      </c>
      <c r="C3557" s="46"/>
      <c r="D3557" s="46" t="s">
        <v>4335</v>
      </c>
      <c r="E3557" s="46" t="s">
        <v>56</v>
      </c>
      <c r="F3557" s="46"/>
      <c r="G3557" s="46"/>
    </row>
    <row r="3558" spans="1:7" ht="15.75" hidden="1" customHeight="1">
      <c r="A3558" s="28" t="s">
        <v>4328</v>
      </c>
      <c r="B3558" s="29" t="s">
        <v>4334</v>
      </c>
      <c r="C3558" s="49"/>
      <c r="D3558" s="49" t="s">
        <v>4336</v>
      </c>
      <c r="E3558" s="49" t="s">
        <v>56</v>
      </c>
      <c r="F3558" s="49"/>
      <c r="G3558" s="49"/>
    </row>
    <row r="3559" spans="1:7" ht="15.75" hidden="1" customHeight="1">
      <c r="A3559" s="31" t="s">
        <v>4328</v>
      </c>
      <c r="B3559" s="32" t="s">
        <v>4334</v>
      </c>
      <c r="C3559" s="46"/>
      <c r="D3559" s="46" t="s">
        <v>4337</v>
      </c>
      <c r="E3559" s="46" t="s">
        <v>56</v>
      </c>
      <c r="F3559" s="46"/>
      <c r="G3559" s="46"/>
    </row>
    <row r="3560" spans="1:7" ht="15.75" hidden="1" customHeight="1">
      <c r="A3560" s="28" t="s">
        <v>4328</v>
      </c>
      <c r="B3560" s="29" t="s">
        <v>4334</v>
      </c>
      <c r="C3560" s="49"/>
      <c r="D3560" s="49" t="s">
        <v>4338</v>
      </c>
      <c r="E3560" s="49" t="s">
        <v>56</v>
      </c>
      <c r="F3560" s="49"/>
      <c r="G3560" s="49"/>
    </row>
    <row r="3561" spans="1:7" ht="15.75" hidden="1" customHeight="1">
      <c r="A3561" s="31" t="s">
        <v>4328</v>
      </c>
      <c r="B3561" s="32" t="s">
        <v>4334</v>
      </c>
      <c r="C3561" s="46"/>
      <c r="D3561" s="46" t="s">
        <v>4339</v>
      </c>
      <c r="E3561" s="46" t="s">
        <v>56</v>
      </c>
      <c r="F3561" s="46"/>
      <c r="G3561" s="46"/>
    </row>
    <row r="3562" spans="1:7" ht="15.75" hidden="1" customHeight="1">
      <c r="A3562" s="28" t="s">
        <v>4328</v>
      </c>
      <c r="B3562" s="29" t="s">
        <v>4334</v>
      </c>
      <c r="C3562" s="49"/>
      <c r="D3562" s="49" t="s">
        <v>4340</v>
      </c>
      <c r="E3562" s="49" t="s">
        <v>56</v>
      </c>
      <c r="F3562" s="49"/>
      <c r="G3562" s="49"/>
    </row>
    <row r="3563" spans="1:7" ht="15.75" hidden="1" customHeight="1">
      <c r="A3563" s="31" t="s">
        <v>4328</v>
      </c>
      <c r="B3563" s="32" t="s">
        <v>4334</v>
      </c>
      <c r="C3563" s="46"/>
      <c r="D3563" s="46" t="s">
        <v>4341</v>
      </c>
      <c r="E3563" s="46" t="s">
        <v>56</v>
      </c>
      <c r="F3563" s="46"/>
      <c r="G3563" s="46"/>
    </row>
    <row r="3564" spans="1:7" ht="15.75" hidden="1" customHeight="1">
      <c r="A3564" s="28" t="s">
        <v>4328</v>
      </c>
      <c r="B3564" s="29" t="s">
        <v>4334</v>
      </c>
      <c r="C3564" s="49"/>
      <c r="D3564" s="49" t="s">
        <v>4342</v>
      </c>
      <c r="E3564" s="49" t="s">
        <v>56</v>
      </c>
      <c r="F3564" s="49"/>
      <c r="G3564" s="49"/>
    </row>
    <row r="3565" spans="1:7" ht="15.75" hidden="1" customHeight="1">
      <c r="A3565" s="31" t="s">
        <v>4328</v>
      </c>
      <c r="B3565" s="32" t="s">
        <v>4334</v>
      </c>
      <c r="C3565" s="46"/>
      <c r="D3565" s="46" t="s">
        <v>4343</v>
      </c>
      <c r="E3565" s="46" t="s">
        <v>56</v>
      </c>
      <c r="F3565" s="46"/>
      <c r="G3565" s="46"/>
    </row>
    <row r="3566" spans="1:7" ht="15.75" hidden="1" customHeight="1">
      <c r="A3566" s="28" t="s">
        <v>4328</v>
      </c>
      <c r="B3566" s="29" t="s">
        <v>4334</v>
      </c>
      <c r="C3566" s="49"/>
      <c r="D3566" s="49" t="s">
        <v>4344</v>
      </c>
      <c r="E3566" s="49" t="s">
        <v>56</v>
      </c>
      <c r="F3566" s="49"/>
      <c r="G3566" s="49"/>
    </row>
    <row r="3567" spans="1:7" ht="15.75" hidden="1" customHeight="1">
      <c r="A3567" s="31" t="s">
        <v>4328</v>
      </c>
      <c r="B3567" s="32" t="s">
        <v>4334</v>
      </c>
      <c r="C3567" s="46"/>
      <c r="D3567" s="46" t="s">
        <v>4345</v>
      </c>
      <c r="E3567" s="46" t="s">
        <v>56</v>
      </c>
      <c r="F3567" s="46"/>
      <c r="G3567" s="46"/>
    </row>
    <row r="3568" spans="1:7" ht="15.75" hidden="1" customHeight="1">
      <c r="A3568" s="28" t="s">
        <v>4328</v>
      </c>
      <c r="B3568" s="29" t="s">
        <v>2066</v>
      </c>
      <c r="C3568" s="49"/>
      <c r="D3568" s="49" t="s">
        <v>4346</v>
      </c>
      <c r="E3568" s="49" t="s">
        <v>56</v>
      </c>
      <c r="F3568" s="49"/>
      <c r="G3568" s="49"/>
    </row>
    <row r="3569" spans="1:7" ht="15.75" hidden="1" customHeight="1">
      <c r="A3569" s="31" t="s">
        <v>4328</v>
      </c>
      <c r="B3569" s="32" t="s">
        <v>4347</v>
      </c>
      <c r="C3569" s="46"/>
      <c r="D3569" s="46" t="s">
        <v>4348</v>
      </c>
      <c r="E3569" s="46" t="s">
        <v>56</v>
      </c>
      <c r="F3569" s="46"/>
      <c r="G3569" s="46"/>
    </row>
    <row r="3570" spans="1:7" ht="15.75" hidden="1" customHeight="1">
      <c r="A3570" s="28" t="s">
        <v>4328</v>
      </c>
      <c r="B3570" s="29" t="s">
        <v>4334</v>
      </c>
      <c r="C3570" s="49"/>
      <c r="D3570" s="49" t="s">
        <v>4349</v>
      </c>
      <c r="E3570" s="49" t="s">
        <v>56</v>
      </c>
      <c r="F3570" s="49"/>
      <c r="G3570" s="49"/>
    </row>
    <row r="3571" spans="1:7" ht="15.75" hidden="1" customHeight="1">
      <c r="A3571" s="31" t="s">
        <v>4328</v>
      </c>
      <c r="B3571" s="32" t="s">
        <v>4334</v>
      </c>
      <c r="C3571" s="46"/>
      <c r="D3571" s="46" t="s">
        <v>4350</v>
      </c>
      <c r="E3571" s="46" t="s">
        <v>56</v>
      </c>
      <c r="F3571" s="46"/>
      <c r="G3571" s="46"/>
    </row>
    <row r="3572" spans="1:7" ht="15.75" hidden="1" customHeight="1">
      <c r="A3572" s="28" t="s">
        <v>4328</v>
      </c>
      <c r="B3572" s="29" t="s">
        <v>4334</v>
      </c>
      <c r="C3572" s="49"/>
      <c r="D3572" s="49" t="s">
        <v>4351</v>
      </c>
      <c r="E3572" s="49" t="s">
        <v>56</v>
      </c>
      <c r="F3572" s="49"/>
      <c r="G3572" s="49"/>
    </row>
    <row r="3573" spans="1:7" ht="15.75" hidden="1" customHeight="1">
      <c r="A3573" s="31" t="s">
        <v>4328</v>
      </c>
      <c r="B3573" s="32" t="s">
        <v>4334</v>
      </c>
      <c r="C3573" s="46"/>
      <c r="D3573" s="46" t="s">
        <v>4352</v>
      </c>
      <c r="E3573" s="46" t="s">
        <v>56</v>
      </c>
      <c r="F3573" s="46"/>
      <c r="G3573" s="46"/>
    </row>
    <row r="3574" spans="1:7" ht="15.75" hidden="1" customHeight="1">
      <c r="A3574" s="28" t="s">
        <v>4328</v>
      </c>
      <c r="B3574" s="29" t="s">
        <v>4334</v>
      </c>
      <c r="C3574" s="49"/>
      <c r="D3574" s="49" t="s">
        <v>4353</v>
      </c>
      <c r="E3574" s="49" t="s">
        <v>56</v>
      </c>
      <c r="F3574" s="49"/>
      <c r="G3574" s="49"/>
    </row>
    <row r="3575" spans="1:7" ht="15.75" hidden="1" customHeight="1">
      <c r="A3575" s="31" t="s">
        <v>4328</v>
      </c>
      <c r="B3575" s="32" t="s">
        <v>4334</v>
      </c>
      <c r="C3575" s="46"/>
      <c r="D3575" s="46" t="s">
        <v>4354</v>
      </c>
      <c r="E3575" s="46" t="s">
        <v>56</v>
      </c>
      <c r="F3575" s="46"/>
      <c r="G3575" s="46"/>
    </row>
    <row r="3576" spans="1:7" ht="15.75" hidden="1" customHeight="1">
      <c r="A3576" s="28" t="s">
        <v>4328</v>
      </c>
      <c r="B3576" s="29" t="s">
        <v>4334</v>
      </c>
      <c r="C3576" s="49"/>
      <c r="D3576" s="49" t="s">
        <v>4355</v>
      </c>
      <c r="E3576" s="49" t="s">
        <v>56</v>
      </c>
      <c r="F3576" s="49"/>
      <c r="G3576" s="49"/>
    </row>
    <row r="3577" spans="1:7" ht="15.75" hidden="1" customHeight="1">
      <c r="A3577" s="31" t="s">
        <v>4328</v>
      </c>
      <c r="B3577" s="32" t="s">
        <v>4334</v>
      </c>
      <c r="C3577" s="46"/>
      <c r="D3577" s="46" t="s">
        <v>4356</v>
      </c>
      <c r="E3577" s="46" t="s">
        <v>56</v>
      </c>
      <c r="F3577" s="46"/>
      <c r="G3577" s="46"/>
    </row>
    <row r="3578" spans="1:7" ht="15.75" hidden="1" customHeight="1">
      <c r="A3578" s="28" t="s">
        <v>4328</v>
      </c>
      <c r="B3578" s="29" t="s">
        <v>4334</v>
      </c>
      <c r="C3578" s="49"/>
      <c r="D3578" s="49" t="s">
        <v>4357</v>
      </c>
      <c r="E3578" s="49" t="s">
        <v>56</v>
      </c>
      <c r="F3578" s="49"/>
      <c r="G3578" s="49"/>
    </row>
    <row r="3579" spans="1:7" ht="15.75" hidden="1" customHeight="1">
      <c r="A3579" s="31" t="s">
        <v>4328</v>
      </c>
      <c r="B3579" s="32" t="s">
        <v>4358</v>
      </c>
      <c r="C3579" s="46"/>
      <c r="D3579" s="46" t="s">
        <v>4359</v>
      </c>
      <c r="E3579" s="46" t="s">
        <v>56</v>
      </c>
      <c r="F3579" s="46"/>
      <c r="G3579" s="46"/>
    </row>
    <row r="3580" spans="1:7" ht="15.75" hidden="1" customHeight="1">
      <c r="A3580" s="28" t="s">
        <v>4328</v>
      </c>
      <c r="B3580" s="29" t="s">
        <v>4334</v>
      </c>
      <c r="C3580" s="49"/>
      <c r="D3580" s="49" t="s">
        <v>4360</v>
      </c>
      <c r="E3580" s="49" t="s">
        <v>56</v>
      </c>
      <c r="F3580" s="49"/>
      <c r="G3580" s="49"/>
    </row>
    <row r="3581" spans="1:7" ht="15.75" hidden="1" customHeight="1">
      <c r="A3581" s="31" t="s">
        <v>4328</v>
      </c>
      <c r="B3581" s="32" t="s">
        <v>4334</v>
      </c>
      <c r="C3581" s="46"/>
      <c r="D3581" s="46" t="s">
        <v>4361</v>
      </c>
      <c r="E3581" s="46" t="s">
        <v>56</v>
      </c>
      <c r="F3581" s="46"/>
      <c r="G3581" s="46"/>
    </row>
    <row r="3582" spans="1:7" ht="15.75" hidden="1" customHeight="1">
      <c r="A3582" s="28" t="s">
        <v>4328</v>
      </c>
      <c r="B3582" s="29" t="s">
        <v>4334</v>
      </c>
      <c r="C3582" s="49"/>
      <c r="D3582" s="49" t="s">
        <v>4362</v>
      </c>
      <c r="E3582" s="49" t="s">
        <v>56</v>
      </c>
      <c r="F3582" s="49"/>
      <c r="G3582" s="49"/>
    </row>
    <row r="3583" spans="1:7" ht="15.75" hidden="1" customHeight="1">
      <c r="A3583" s="31" t="s">
        <v>4328</v>
      </c>
      <c r="B3583" s="32" t="s">
        <v>4334</v>
      </c>
      <c r="C3583" s="46"/>
      <c r="D3583" s="46" t="s">
        <v>4363</v>
      </c>
      <c r="E3583" s="46" t="s">
        <v>56</v>
      </c>
      <c r="F3583" s="46"/>
      <c r="G3583" s="46"/>
    </row>
    <row r="3584" spans="1:7" ht="15.75" hidden="1" customHeight="1">
      <c r="A3584" s="28" t="s">
        <v>4328</v>
      </c>
      <c r="B3584" s="29" t="s">
        <v>4334</v>
      </c>
      <c r="C3584" s="49"/>
      <c r="D3584" s="49" t="s">
        <v>4364</v>
      </c>
      <c r="E3584" s="49" t="s">
        <v>56</v>
      </c>
      <c r="F3584" s="49"/>
      <c r="G3584" s="49"/>
    </row>
    <row r="3585" spans="1:7" ht="15.75" hidden="1" customHeight="1">
      <c r="A3585" s="31" t="s">
        <v>4328</v>
      </c>
      <c r="B3585" s="32" t="s">
        <v>4334</v>
      </c>
      <c r="C3585" s="46"/>
      <c r="D3585" s="46" t="s">
        <v>4365</v>
      </c>
      <c r="E3585" s="46" t="s">
        <v>56</v>
      </c>
      <c r="F3585" s="46"/>
      <c r="G3585" s="46"/>
    </row>
    <row r="3586" spans="1:7" ht="15.75" hidden="1" customHeight="1">
      <c r="A3586" s="28" t="s">
        <v>4328</v>
      </c>
      <c r="B3586" s="29" t="s">
        <v>4334</v>
      </c>
      <c r="C3586" s="49"/>
      <c r="D3586" s="49" t="s">
        <v>4366</v>
      </c>
      <c r="E3586" s="49" t="s">
        <v>56</v>
      </c>
      <c r="F3586" s="49"/>
      <c r="G3586" s="49"/>
    </row>
    <row r="3587" spans="1:7" ht="15.75" hidden="1" customHeight="1">
      <c r="A3587" s="31" t="s">
        <v>4328</v>
      </c>
      <c r="B3587" s="32" t="s">
        <v>4347</v>
      </c>
      <c r="C3587" s="46"/>
      <c r="D3587" s="46" t="s">
        <v>4367</v>
      </c>
      <c r="E3587" s="46" t="s">
        <v>56</v>
      </c>
      <c r="F3587" s="46"/>
      <c r="G3587" s="46"/>
    </row>
    <row r="3588" spans="1:7" ht="15.75" hidden="1" customHeight="1">
      <c r="A3588" s="28" t="s">
        <v>4328</v>
      </c>
      <c r="B3588" s="29" t="s">
        <v>4334</v>
      </c>
      <c r="C3588" s="49"/>
      <c r="D3588" s="49" t="s">
        <v>4368</v>
      </c>
      <c r="E3588" s="49" t="s">
        <v>56</v>
      </c>
      <c r="F3588" s="49"/>
      <c r="G3588" s="49"/>
    </row>
    <row r="3589" spans="1:7" ht="15.75" hidden="1" customHeight="1">
      <c r="A3589" s="31" t="s">
        <v>4328</v>
      </c>
      <c r="B3589" s="32" t="s">
        <v>4334</v>
      </c>
      <c r="C3589" s="46"/>
      <c r="D3589" s="46" t="s">
        <v>4369</v>
      </c>
      <c r="E3589" s="46" t="s">
        <v>56</v>
      </c>
      <c r="F3589" s="46"/>
      <c r="G3589" s="46"/>
    </row>
    <row r="3590" spans="1:7" ht="15.75" hidden="1" customHeight="1">
      <c r="A3590" s="28" t="s">
        <v>4328</v>
      </c>
      <c r="B3590" s="29" t="s">
        <v>4334</v>
      </c>
      <c r="C3590" s="49"/>
      <c r="D3590" s="49" t="s">
        <v>4370</v>
      </c>
      <c r="E3590" s="49" t="s">
        <v>56</v>
      </c>
      <c r="F3590" s="49"/>
      <c r="G3590" s="49"/>
    </row>
    <row r="3591" spans="1:7" ht="15.75" hidden="1" customHeight="1">
      <c r="A3591" s="31" t="s">
        <v>4328</v>
      </c>
      <c r="B3591" s="32" t="s">
        <v>4334</v>
      </c>
      <c r="C3591" s="46"/>
      <c r="D3591" s="46" t="s">
        <v>4371</v>
      </c>
      <c r="E3591" s="46" t="s">
        <v>56</v>
      </c>
      <c r="F3591" s="46"/>
      <c r="G3591" s="46"/>
    </row>
    <row r="3592" spans="1:7" ht="15.75" hidden="1" customHeight="1">
      <c r="A3592" s="28" t="s">
        <v>4328</v>
      </c>
      <c r="B3592" s="29" t="s">
        <v>4334</v>
      </c>
      <c r="C3592" s="49"/>
      <c r="D3592" s="49" t="s">
        <v>4372</v>
      </c>
      <c r="E3592" s="49" t="s">
        <v>56</v>
      </c>
      <c r="F3592" s="49"/>
      <c r="G3592" s="49"/>
    </row>
    <row r="3593" spans="1:7" ht="15.75" hidden="1" customHeight="1">
      <c r="A3593" s="31" t="s">
        <v>4328</v>
      </c>
      <c r="B3593" s="32" t="s">
        <v>4347</v>
      </c>
      <c r="C3593" s="46"/>
      <c r="D3593" s="46" t="s">
        <v>4373</v>
      </c>
      <c r="E3593" s="46" t="s">
        <v>56</v>
      </c>
      <c r="F3593" s="46"/>
      <c r="G3593" s="46"/>
    </row>
    <row r="3594" spans="1:7" ht="15.75" hidden="1" customHeight="1">
      <c r="A3594" s="28" t="s">
        <v>4328</v>
      </c>
      <c r="B3594" s="29" t="s">
        <v>4334</v>
      </c>
      <c r="C3594" s="49"/>
      <c r="D3594" s="49" t="s">
        <v>4374</v>
      </c>
      <c r="E3594" s="49" t="s">
        <v>56</v>
      </c>
      <c r="F3594" s="49"/>
      <c r="G3594" s="49"/>
    </row>
    <row r="3595" spans="1:7" ht="15.75" hidden="1" customHeight="1">
      <c r="A3595" s="31" t="s">
        <v>4328</v>
      </c>
      <c r="B3595" s="32" t="s">
        <v>4334</v>
      </c>
      <c r="C3595" s="46"/>
      <c r="D3595" s="46" t="s">
        <v>4375</v>
      </c>
      <c r="E3595" s="46" t="s">
        <v>56</v>
      </c>
      <c r="F3595" s="46"/>
      <c r="G3595" s="46"/>
    </row>
    <row r="3596" spans="1:7" ht="15.75" hidden="1" customHeight="1">
      <c r="A3596" s="28" t="s">
        <v>4328</v>
      </c>
      <c r="B3596" s="29" t="s">
        <v>4334</v>
      </c>
      <c r="C3596" s="49"/>
      <c r="D3596" s="49" t="s">
        <v>4376</v>
      </c>
      <c r="E3596" s="49" t="s">
        <v>56</v>
      </c>
      <c r="F3596" s="49"/>
      <c r="G3596" s="49"/>
    </row>
    <row r="3597" spans="1:7" ht="15.75" hidden="1" customHeight="1">
      <c r="A3597" s="31" t="s">
        <v>4328</v>
      </c>
      <c r="B3597" s="32" t="s">
        <v>4334</v>
      </c>
      <c r="C3597" s="46"/>
      <c r="D3597" s="46" t="s">
        <v>4377</v>
      </c>
      <c r="E3597" s="46" t="s">
        <v>56</v>
      </c>
      <c r="F3597" s="46"/>
      <c r="G3597" s="46"/>
    </row>
    <row r="3598" spans="1:7" ht="15.75" hidden="1" customHeight="1">
      <c r="A3598" s="28" t="s">
        <v>4328</v>
      </c>
      <c r="B3598" s="29" t="s">
        <v>4334</v>
      </c>
      <c r="C3598" s="49"/>
      <c r="D3598" s="49" t="s">
        <v>4378</v>
      </c>
      <c r="E3598" s="49" t="s">
        <v>56</v>
      </c>
      <c r="F3598" s="49"/>
      <c r="G3598" s="49"/>
    </row>
    <row r="3599" spans="1:7" ht="15.75" hidden="1" customHeight="1">
      <c r="A3599" s="31" t="s">
        <v>4328</v>
      </c>
      <c r="B3599" s="32" t="s">
        <v>4358</v>
      </c>
      <c r="C3599" s="46"/>
      <c r="D3599" s="46" t="s">
        <v>4379</v>
      </c>
      <c r="E3599" s="46" t="s">
        <v>56</v>
      </c>
      <c r="F3599" s="46"/>
      <c r="G3599" s="46"/>
    </row>
    <row r="3600" spans="1:7" ht="15.75" hidden="1" customHeight="1">
      <c r="A3600" s="28" t="s">
        <v>4328</v>
      </c>
      <c r="B3600" s="29" t="s">
        <v>4358</v>
      </c>
      <c r="C3600" s="49"/>
      <c r="D3600" s="49" t="s">
        <v>4380</v>
      </c>
      <c r="E3600" s="49" t="s">
        <v>56</v>
      </c>
      <c r="F3600" s="49"/>
      <c r="G3600" s="49"/>
    </row>
    <row r="3601" spans="1:7" ht="15.75" hidden="1" customHeight="1">
      <c r="A3601" s="31" t="s">
        <v>4328</v>
      </c>
      <c r="B3601" s="32" t="s">
        <v>4347</v>
      </c>
      <c r="C3601" s="46"/>
      <c r="D3601" s="46" t="s">
        <v>4381</v>
      </c>
      <c r="E3601" s="46" t="s">
        <v>56</v>
      </c>
      <c r="F3601" s="46"/>
      <c r="G3601" s="46"/>
    </row>
    <row r="3602" spans="1:7" ht="15.75" hidden="1" customHeight="1">
      <c r="A3602" s="28" t="s">
        <v>4328</v>
      </c>
      <c r="B3602" s="29" t="s">
        <v>4347</v>
      </c>
      <c r="C3602" s="49"/>
      <c r="D3602" s="49" t="s">
        <v>4382</v>
      </c>
      <c r="E3602" s="49" t="s">
        <v>56</v>
      </c>
      <c r="F3602" s="49"/>
      <c r="G3602" s="49"/>
    </row>
    <row r="3603" spans="1:7" ht="15.75" hidden="1" customHeight="1">
      <c r="A3603" s="31" t="s">
        <v>4328</v>
      </c>
      <c r="B3603" s="32" t="s">
        <v>4334</v>
      </c>
      <c r="C3603" s="46"/>
      <c r="D3603" s="46" t="s">
        <v>4383</v>
      </c>
      <c r="E3603" s="46" t="s">
        <v>56</v>
      </c>
      <c r="F3603" s="46"/>
      <c r="G3603" s="46"/>
    </row>
    <row r="3604" spans="1:7" ht="15.75" hidden="1" customHeight="1">
      <c r="A3604" s="28" t="s">
        <v>4328</v>
      </c>
      <c r="B3604" s="29" t="s">
        <v>4334</v>
      </c>
      <c r="C3604" s="49"/>
      <c r="D3604" s="49" t="s">
        <v>4384</v>
      </c>
      <c r="E3604" s="49" t="s">
        <v>56</v>
      </c>
      <c r="F3604" s="49"/>
      <c r="G3604" s="49"/>
    </row>
    <row r="3605" spans="1:7" ht="15.75" hidden="1" customHeight="1">
      <c r="A3605" s="31" t="s">
        <v>4328</v>
      </c>
      <c r="B3605" s="32" t="s">
        <v>4334</v>
      </c>
      <c r="C3605" s="46"/>
      <c r="D3605" s="46" t="s">
        <v>4385</v>
      </c>
      <c r="E3605" s="46" t="s">
        <v>56</v>
      </c>
      <c r="F3605" s="46"/>
      <c r="G3605" s="46"/>
    </row>
    <row r="3606" spans="1:7" ht="15.75" hidden="1" customHeight="1">
      <c r="A3606" s="28" t="s">
        <v>4328</v>
      </c>
      <c r="B3606" s="29" t="s">
        <v>4334</v>
      </c>
      <c r="C3606" s="49"/>
      <c r="D3606" s="49" t="s">
        <v>4386</v>
      </c>
      <c r="E3606" s="49" t="s">
        <v>56</v>
      </c>
      <c r="F3606" s="49"/>
      <c r="G3606" s="49"/>
    </row>
    <row r="3607" spans="1:7" ht="15.75" hidden="1" customHeight="1">
      <c r="A3607" s="31" t="s">
        <v>4328</v>
      </c>
      <c r="B3607" s="32" t="s">
        <v>4334</v>
      </c>
      <c r="C3607" s="46"/>
      <c r="D3607" s="46" t="s">
        <v>4387</v>
      </c>
      <c r="E3607" s="46" t="s">
        <v>56</v>
      </c>
      <c r="F3607" s="46"/>
      <c r="G3607" s="46"/>
    </row>
    <row r="3608" spans="1:7" ht="15.75" hidden="1" customHeight="1">
      <c r="A3608" s="28" t="s">
        <v>4328</v>
      </c>
      <c r="B3608" s="29" t="s">
        <v>4334</v>
      </c>
      <c r="C3608" s="49"/>
      <c r="D3608" s="49" t="s">
        <v>4388</v>
      </c>
      <c r="E3608" s="49" t="s">
        <v>56</v>
      </c>
      <c r="F3608" s="49"/>
      <c r="G3608" s="49"/>
    </row>
    <row r="3609" spans="1:7" ht="15.75" hidden="1" customHeight="1">
      <c r="A3609" s="31" t="s">
        <v>4328</v>
      </c>
      <c r="B3609" s="32" t="s">
        <v>4334</v>
      </c>
      <c r="C3609" s="46"/>
      <c r="D3609" s="46" t="s">
        <v>4389</v>
      </c>
      <c r="E3609" s="46" t="s">
        <v>56</v>
      </c>
      <c r="F3609" s="46"/>
      <c r="G3609" s="46"/>
    </row>
    <row r="3610" spans="1:7" ht="15.75" hidden="1" customHeight="1">
      <c r="A3610" s="28" t="s">
        <v>4328</v>
      </c>
      <c r="B3610" s="29" t="s">
        <v>4334</v>
      </c>
      <c r="C3610" s="49"/>
      <c r="D3610" s="49" t="s">
        <v>4390</v>
      </c>
      <c r="E3610" s="49" t="s">
        <v>56</v>
      </c>
      <c r="F3610" s="49"/>
      <c r="G3610" s="49"/>
    </row>
    <row r="3611" spans="1:7" ht="15.75" hidden="1" customHeight="1">
      <c r="A3611" s="31" t="s">
        <v>4328</v>
      </c>
      <c r="B3611" s="32" t="s">
        <v>4334</v>
      </c>
      <c r="C3611" s="46"/>
      <c r="D3611" s="46" t="s">
        <v>4391</v>
      </c>
      <c r="E3611" s="46" t="s">
        <v>56</v>
      </c>
      <c r="F3611" s="46"/>
      <c r="G3611" s="46"/>
    </row>
    <row r="3612" spans="1:7" ht="15.75" hidden="1" customHeight="1">
      <c r="A3612" s="28" t="s">
        <v>4328</v>
      </c>
      <c r="B3612" s="29" t="s">
        <v>4334</v>
      </c>
      <c r="C3612" s="49"/>
      <c r="D3612" s="49" t="s">
        <v>4392</v>
      </c>
      <c r="E3612" s="49" t="s">
        <v>56</v>
      </c>
      <c r="F3612" s="49"/>
      <c r="G3612" s="49"/>
    </row>
    <row r="3613" spans="1:7" ht="15.75" hidden="1" customHeight="1">
      <c r="A3613" s="31" t="s">
        <v>4328</v>
      </c>
      <c r="B3613" s="32" t="s">
        <v>4358</v>
      </c>
      <c r="C3613" s="46"/>
      <c r="D3613" s="46" t="s">
        <v>4393</v>
      </c>
      <c r="E3613" s="46" t="s">
        <v>56</v>
      </c>
      <c r="F3613" s="46"/>
      <c r="G3613" s="46"/>
    </row>
    <row r="3614" spans="1:7" ht="15.75" hidden="1" customHeight="1">
      <c r="A3614" s="28" t="s">
        <v>4328</v>
      </c>
      <c r="B3614" s="29" t="s">
        <v>4347</v>
      </c>
      <c r="C3614" s="49"/>
      <c r="D3614" s="49" t="s">
        <v>4394</v>
      </c>
      <c r="E3614" s="49" t="s">
        <v>56</v>
      </c>
      <c r="F3614" s="49"/>
      <c r="G3614" s="49"/>
    </row>
    <row r="3615" spans="1:7" ht="15.75" hidden="1" customHeight="1">
      <c r="A3615" s="31" t="s">
        <v>4328</v>
      </c>
      <c r="B3615" s="32" t="s">
        <v>4347</v>
      </c>
      <c r="C3615" s="46"/>
      <c r="D3615" s="46" t="s">
        <v>4395</v>
      </c>
      <c r="E3615" s="46" t="s">
        <v>56</v>
      </c>
      <c r="F3615" s="46"/>
      <c r="G3615" s="46"/>
    </row>
    <row r="3616" spans="1:7" ht="15.75" hidden="1" customHeight="1">
      <c r="A3616" s="28" t="s">
        <v>4328</v>
      </c>
      <c r="B3616" s="29" t="s">
        <v>4334</v>
      </c>
      <c r="C3616" s="49"/>
      <c r="D3616" s="49" t="s">
        <v>4396</v>
      </c>
      <c r="E3616" s="49" t="s">
        <v>56</v>
      </c>
      <c r="F3616" s="49"/>
      <c r="G3616" s="49"/>
    </row>
    <row r="3617" spans="1:7" ht="15.75" hidden="1" customHeight="1">
      <c r="A3617" s="31" t="s">
        <v>4328</v>
      </c>
      <c r="B3617" s="32" t="s">
        <v>4358</v>
      </c>
      <c r="C3617" s="46"/>
      <c r="D3617" s="46" t="s">
        <v>4397</v>
      </c>
      <c r="E3617" s="46" t="s">
        <v>56</v>
      </c>
      <c r="F3617" s="46"/>
      <c r="G3617" s="46"/>
    </row>
    <row r="3618" spans="1:7" ht="15.75" hidden="1" customHeight="1">
      <c r="A3618" s="28" t="s">
        <v>4328</v>
      </c>
      <c r="B3618" s="29" t="s">
        <v>4347</v>
      </c>
      <c r="C3618" s="49"/>
      <c r="D3618" s="49" t="s">
        <v>4398</v>
      </c>
      <c r="E3618" s="49" t="s">
        <v>56</v>
      </c>
      <c r="F3618" s="49"/>
      <c r="G3618" s="49"/>
    </row>
    <row r="3619" spans="1:7" ht="15.75" hidden="1" customHeight="1">
      <c r="A3619" s="31" t="s">
        <v>4399</v>
      </c>
      <c r="B3619" s="32" t="s">
        <v>4400</v>
      </c>
      <c r="C3619" s="46"/>
      <c r="D3619" s="46" t="s">
        <v>4401</v>
      </c>
      <c r="E3619" s="46" t="s">
        <v>56</v>
      </c>
      <c r="F3619" s="46"/>
      <c r="G3619" s="46"/>
    </row>
    <row r="3620" spans="1:7" ht="15.75" hidden="1" customHeight="1">
      <c r="A3620" s="28" t="s">
        <v>4399</v>
      </c>
      <c r="B3620" s="29" t="s">
        <v>4402</v>
      </c>
      <c r="C3620" s="49"/>
      <c r="D3620" s="49" t="s">
        <v>4403</v>
      </c>
      <c r="E3620" s="49" t="s">
        <v>56</v>
      </c>
      <c r="F3620" s="49"/>
      <c r="G3620" s="49"/>
    </row>
    <row r="3621" spans="1:7" ht="15.75" hidden="1" customHeight="1">
      <c r="A3621" s="31" t="s">
        <v>4399</v>
      </c>
      <c r="B3621" s="32" t="s">
        <v>4402</v>
      </c>
      <c r="C3621" s="46"/>
      <c r="D3621" s="46" t="s">
        <v>4404</v>
      </c>
      <c r="E3621" s="46" t="s">
        <v>56</v>
      </c>
      <c r="F3621" s="46"/>
      <c r="G3621" s="46"/>
    </row>
    <row r="3622" spans="1:7" ht="15.75" hidden="1" customHeight="1">
      <c r="A3622" s="28" t="s">
        <v>4399</v>
      </c>
      <c r="B3622" s="29" t="s">
        <v>4405</v>
      </c>
      <c r="C3622" s="49"/>
      <c r="D3622" s="49" t="s">
        <v>4406</v>
      </c>
      <c r="E3622" s="49" t="s">
        <v>56</v>
      </c>
      <c r="F3622" s="49"/>
      <c r="G3622" s="49"/>
    </row>
    <row r="3623" spans="1:7" ht="15.75" hidden="1" customHeight="1">
      <c r="A3623" s="31" t="s">
        <v>4399</v>
      </c>
      <c r="B3623" s="32" t="s">
        <v>4405</v>
      </c>
      <c r="C3623" s="46"/>
      <c r="D3623" s="46" t="s">
        <v>4407</v>
      </c>
      <c r="E3623" s="46" t="s">
        <v>56</v>
      </c>
      <c r="F3623" s="46"/>
      <c r="G3623" s="46"/>
    </row>
    <row r="3624" spans="1:7" ht="15.75" hidden="1" customHeight="1">
      <c r="A3624" s="28" t="s">
        <v>4399</v>
      </c>
      <c r="B3624" s="29" t="s">
        <v>4405</v>
      </c>
      <c r="C3624" s="49"/>
      <c r="D3624" s="49" t="s">
        <v>4408</v>
      </c>
      <c r="E3624" s="49" t="s">
        <v>56</v>
      </c>
      <c r="F3624" s="49"/>
      <c r="G3624" s="49"/>
    </row>
    <row r="3625" spans="1:7" ht="15.75" hidden="1" customHeight="1">
      <c r="A3625" s="31" t="s">
        <v>4399</v>
      </c>
      <c r="B3625" s="32" t="s">
        <v>4400</v>
      </c>
      <c r="C3625" s="46"/>
      <c r="D3625" s="46" t="s">
        <v>4409</v>
      </c>
      <c r="E3625" s="46" t="s">
        <v>56</v>
      </c>
      <c r="F3625" s="46"/>
      <c r="G3625" s="46"/>
    </row>
    <row r="3626" spans="1:7" ht="15.75" hidden="1" customHeight="1">
      <c r="A3626" s="28" t="s">
        <v>4399</v>
      </c>
      <c r="B3626" s="29" t="s">
        <v>4400</v>
      </c>
      <c r="C3626" s="49"/>
      <c r="D3626" s="49" t="s">
        <v>4410</v>
      </c>
      <c r="E3626" s="49" t="s">
        <v>56</v>
      </c>
      <c r="F3626" s="49"/>
      <c r="G3626" s="49"/>
    </row>
    <row r="3627" spans="1:7" ht="15.75" hidden="1" customHeight="1">
      <c r="A3627" s="31" t="s">
        <v>4399</v>
      </c>
      <c r="B3627" s="32" t="s">
        <v>4402</v>
      </c>
      <c r="C3627" s="46"/>
      <c r="D3627" s="46" t="s">
        <v>4411</v>
      </c>
      <c r="E3627" s="46" t="s">
        <v>56</v>
      </c>
      <c r="F3627" s="46"/>
      <c r="G3627" s="46"/>
    </row>
    <row r="3628" spans="1:7" ht="15.75" hidden="1" customHeight="1">
      <c r="A3628" s="28" t="s">
        <v>4399</v>
      </c>
      <c r="B3628" s="29" t="s">
        <v>4402</v>
      </c>
      <c r="C3628" s="49"/>
      <c r="D3628" s="49" t="s">
        <v>4412</v>
      </c>
      <c r="E3628" s="49" t="s">
        <v>56</v>
      </c>
      <c r="F3628" s="49"/>
      <c r="G3628" s="49"/>
    </row>
    <row r="3629" spans="1:7" ht="15.75" hidden="1" customHeight="1">
      <c r="A3629" s="31" t="s">
        <v>4399</v>
      </c>
      <c r="B3629" s="32" t="s">
        <v>4402</v>
      </c>
      <c r="C3629" s="46"/>
      <c r="D3629" s="46" t="s">
        <v>4413</v>
      </c>
      <c r="E3629" s="46" t="s">
        <v>56</v>
      </c>
      <c r="F3629" s="46"/>
      <c r="G3629" s="46"/>
    </row>
    <row r="3630" spans="1:7" ht="15.75" hidden="1" customHeight="1">
      <c r="A3630" s="28" t="s">
        <v>4399</v>
      </c>
      <c r="B3630" s="29" t="s">
        <v>4402</v>
      </c>
      <c r="C3630" s="49"/>
      <c r="D3630" s="49" t="s">
        <v>4414</v>
      </c>
      <c r="E3630" s="49" t="s">
        <v>56</v>
      </c>
      <c r="F3630" s="49"/>
      <c r="G3630" s="49"/>
    </row>
    <row r="3631" spans="1:7" ht="15.75" hidden="1" customHeight="1">
      <c r="A3631" s="31" t="s">
        <v>4399</v>
      </c>
      <c r="B3631" s="32" t="s">
        <v>4400</v>
      </c>
      <c r="C3631" s="46"/>
      <c r="D3631" s="46" t="s">
        <v>4415</v>
      </c>
      <c r="E3631" s="46" t="s">
        <v>56</v>
      </c>
      <c r="F3631" s="46"/>
      <c r="G3631" s="46"/>
    </row>
    <row r="3632" spans="1:7" ht="15.75" hidden="1" customHeight="1">
      <c r="A3632" s="28" t="s">
        <v>4399</v>
      </c>
      <c r="B3632" s="29" t="s">
        <v>4402</v>
      </c>
      <c r="C3632" s="49"/>
      <c r="D3632" s="49" t="s">
        <v>4416</v>
      </c>
      <c r="E3632" s="49" t="s">
        <v>56</v>
      </c>
      <c r="F3632" s="49"/>
      <c r="G3632" s="49"/>
    </row>
    <row r="3633" spans="1:7" ht="15.75" hidden="1" customHeight="1">
      <c r="A3633" s="31" t="s">
        <v>4399</v>
      </c>
      <c r="B3633" s="32" t="s">
        <v>4405</v>
      </c>
      <c r="C3633" s="46"/>
      <c r="D3633" s="46" t="s">
        <v>4417</v>
      </c>
      <c r="E3633" s="46" t="s">
        <v>56</v>
      </c>
      <c r="F3633" s="46"/>
      <c r="G3633" s="46"/>
    </row>
    <row r="3634" spans="1:7" ht="15.75" hidden="1" customHeight="1">
      <c r="A3634" s="28" t="s">
        <v>4399</v>
      </c>
      <c r="B3634" s="29" t="s">
        <v>4400</v>
      </c>
      <c r="C3634" s="49"/>
      <c r="D3634" s="49" t="s">
        <v>4418</v>
      </c>
      <c r="E3634" s="49" t="s">
        <v>56</v>
      </c>
      <c r="F3634" s="49"/>
      <c r="G3634" s="49"/>
    </row>
    <row r="3635" spans="1:7" ht="15.75" hidden="1" customHeight="1">
      <c r="A3635" s="31" t="s">
        <v>4399</v>
      </c>
      <c r="B3635" s="32" t="s">
        <v>4402</v>
      </c>
      <c r="C3635" s="46"/>
      <c r="D3635" s="46" t="s">
        <v>4419</v>
      </c>
      <c r="E3635" s="46" t="s">
        <v>56</v>
      </c>
      <c r="F3635" s="46"/>
      <c r="G3635" s="46"/>
    </row>
    <row r="3636" spans="1:7" ht="15.75" hidden="1" customHeight="1">
      <c r="A3636" s="28" t="s">
        <v>4399</v>
      </c>
      <c r="B3636" s="29" t="s">
        <v>4402</v>
      </c>
      <c r="C3636" s="49"/>
      <c r="D3636" s="49" t="s">
        <v>4420</v>
      </c>
      <c r="E3636" s="49" t="s">
        <v>56</v>
      </c>
      <c r="F3636" s="49"/>
      <c r="G3636" s="49"/>
    </row>
    <row r="3637" spans="1:7" ht="15.75" hidden="1" customHeight="1">
      <c r="A3637" s="31" t="s">
        <v>4399</v>
      </c>
      <c r="B3637" s="32" t="s">
        <v>4402</v>
      </c>
      <c r="C3637" s="46"/>
      <c r="D3637" s="46" t="s">
        <v>4421</v>
      </c>
      <c r="E3637" s="46" t="s">
        <v>56</v>
      </c>
      <c r="F3637" s="46"/>
      <c r="G3637" s="46"/>
    </row>
    <row r="3638" spans="1:7" ht="15.75" hidden="1" customHeight="1">
      <c r="A3638" s="28" t="s">
        <v>4399</v>
      </c>
      <c r="B3638" s="29" t="s">
        <v>4405</v>
      </c>
      <c r="C3638" s="49"/>
      <c r="D3638" s="49" t="s">
        <v>4422</v>
      </c>
      <c r="E3638" s="49" t="s">
        <v>56</v>
      </c>
      <c r="F3638" s="49"/>
      <c r="G3638" s="49"/>
    </row>
    <row r="3639" spans="1:7" ht="15.75" hidden="1" customHeight="1">
      <c r="A3639" s="31" t="s">
        <v>4399</v>
      </c>
      <c r="B3639" s="32" t="s">
        <v>4405</v>
      </c>
      <c r="C3639" s="46"/>
      <c r="D3639" s="46" t="s">
        <v>4423</v>
      </c>
      <c r="E3639" s="46" t="s">
        <v>56</v>
      </c>
      <c r="F3639" s="46"/>
      <c r="G3639" s="46"/>
    </row>
    <row r="3640" spans="1:7" ht="15.75" hidden="1" customHeight="1">
      <c r="A3640" s="28" t="s">
        <v>4399</v>
      </c>
      <c r="B3640" s="29" t="s">
        <v>4400</v>
      </c>
      <c r="C3640" s="49"/>
      <c r="D3640" s="49" t="s">
        <v>4424</v>
      </c>
      <c r="E3640" s="49" t="s">
        <v>56</v>
      </c>
      <c r="F3640" s="49"/>
      <c r="G3640" s="49"/>
    </row>
    <row r="3641" spans="1:7" ht="15.75" hidden="1" customHeight="1">
      <c r="A3641" s="31" t="s">
        <v>4399</v>
      </c>
      <c r="B3641" s="32" t="s">
        <v>4400</v>
      </c>
      <c r="C3641" s="46"/>
      <c r="D3641" s="46" t="s">
        <v>4425</v>
      </c>
      <c r="E3641" s="46" t="s">
        <v>56</v>
      </c>
      <c r="F3641" s="46"/>
      <c r="G3641" s="46"/>
    </row>
    <row r="3642" spans="1:7" ht="15.75" hidden="1" customHeight="1">
      <c r="A3642" s="28" t="s">
        <v>4399</v>
      </c>
      <c r="B3642" s="29" t="s">
        <v>4402</v>
      </c>
      <c r="C3642" s="49"/>
      <c r="D3642" s="49" t="s">
        <v>4426</v>
      </c>
      <c r="E3642" s="49" t="s">
        <v>56</v>
      </c>
      <c r="F3642" s="49"/>
      <c r="G3642" s="49"/>
    </row>
    <row r="3643" spans="1:7" ht="15.75" hidden="1" customHeight="1">
      <c r="A3643" s="31" t="s">
        <v>4399</v>
      </c>
      <c r="B3643" s="32" t="s">
        <v>4402</v>
      </c>
      <c r="C3643" s="46"/>
      <c r="D3643" s="46" t="s">
        <v>4427</v>
      </c>
      <c r="E3643" s="46" t="s">
        <v>56</v>
      </c>
      <c r="F3643" s="46"/>
      <c r="G3643" s="46"/>
    </row>
    <row r="3644" spans="1:7" ht="15.75" hidden="1" customHeight="1">
      <c r="A3644" s="28" t="s">
        <v>4399</v>
      </c>
      <c r="B3644" s="29" t="s">
        <v>4402</v>
      </c>
      <c r="C3644" s="49"/>
      <c r="D3644" s="49" t="s">
        <v>4428</v>
      </c>
      <c r="E3644" s="49" t="s">
        <v>56</v>
      </c>
      <c r="F3644" s="49"/>
      <c r="G3644" s="49"/>
    </row>
    <row r="3645" spans="1:7" ht="15.75" hidden="1" customHeight="1">
      <c r="A3645" s="31" t="s">
        <v>4399</v>
      </c>
      <c r="B3645" s="32" t="s">
        <v>4402</v>
      </c>
      <c r="C3645" s="46"/>
      <c r="D3645" s="46" t="s">
        <v>4429</v>
      </c>
      <c r="E3645" s="46" t="s">
        <v>56</v>
      </c>
      <c r="F3645" s="46"/>
      <c r="G3645" s="46"/>
    </row>
    <row r="3646" spans="1:7" ht="15.75" hidden="1" customHeight="1">
      <c r="A3646" s="28" t="s">
        <v>4399</v>
      </c>
      <c r="B3646" s="29" t="s">
        <v>4405</v>
      </c>
      <c r="C3646" s="49"/>
      <c r="D3646" s="49" t="s">
        <v>4430</v>
      </c>
      <c r="E3646" s="49" t="s">
        <v>56</v>
      </c>
      <c r="F3646" s="49"/>
      <c r="G3646" s="49"/>
    </row>
    <row r="3647" spans="1:7" ht="15.75" hidden="1" customHeight="1">
      <c r="A3647" s="31" t="s">
        <v>4399</v>
      </c>
      <c r="B3647" s="32" t="s">
        <v>4400</v>
      </c>
      <c r="C3647" s="46"/>
      <c r="D3647" s="46" t="s">
        <v>4431</v>
      </c>
      <c r="E3647" s="46" t="s">
        <v>56</v>
      </c>
      <c r="F3647" s="46"/>
      <c r="G3647" s="46"/>
    </row>
    <row r="3648" spans="1:7" ht="15.75" hidden="1" customHeight="1">
      <c r="A3648" s="28" t="s">
        <v>4399</v>
      </c>
      <c r="B3648" s="29" t="s">
        <v>4402</v>
      </c>
      <c r="C3648" s="49"/>
      <c r="D3648" s="49" t="s">
        <v>4432</v>
      </c>
      <c r="E3648" s="49" t="s">
        <v>56</v>
      </c>
      <c r="F3648" s="49"/>
      <c r="G3648" s="49"/>
    </row>
    <row r="3649" spans="1:7" ht="15.75" hidden="1" customHeight="1">
      <c r="A3649" s="31" t="s">
        <v>4399</v>
      </c>
      <c r="B3649" s="32" t="s">
        <v>4433</v>
      </c>
      <c r="C3649" s="46"/>
      <c r="D3649" s="46" t="s">
        <v>4434</v>
      </c>
      <c r="E3649" s="46" t="s">
        <v>56</v>
      </c>
      <c r="F3649" s="46"/>
      <c r="G3649" s="46"/>
    </row>
    <row r="3650" spans="1:7" ht="15.75" hidden="1" customHeight="1">
      <c r="A3650" s="28" t="s">
        <v>4399</v>
      </c>
      <c r="B3650" s="29" t="s">
        <v>4433</v>
      </c>
      <c r="C3650" s="49"/>
      <c r="D3650" s="49" t="s">
        <v>4435</v>
      </c>
      <c r="E3650" s="49" t="s">
        <v>56</v>
      </c>
      <c r="F3650" s="49"/>
      <c r="G3650" s="49"/>
    </row>
    <row r="3651" spans="1:7" ht="15.75" hidden="1" customHeight="1">
      <c r="A3651" s="31" t="s">
        <v>4399</v>
      </c>
      <c r="B3651" s="32" t="s">
        <v>4433</v>
      </c>
      <c r="C3651" s="46"/>
      <c r="D3651" s="46" t="s">
        <v>4436</v>
      </c>
      <c r="E3651" s="46" t="s">
        <v>56</v>
      </c>
      <c r="F3651" s="46"/>
      <c r="G3651" s="46"/>
    </row>
    <row r="3652" spans="1:7" ht="15.75" hidden="1" customHeight="1">
      <c r="A3652" s="28" t="s">
        <v>4399</v>
      </c>
      <c r="B3652" s="29" t="s">
        <v>4433</v>
      </c>
      <c r="C3652" s="49"/>
      <c r="D3652" s="49" t="s">
        <v>4437</v>
      </c>
      <c r="E3652" s="49" t="s">
        <v>56</v>
      </c>
      <c r="F3652" s="49"/>
      <c r="G3652" s="49"/>
    </row>
    <row r="3653" spans="1:7" ht="15.75" hidden="1" customHeight="1">
      <c r="A3653" s="31" t="s">
        <v>4399</v>
      </c>
      <c r="B3653" s="32" t="s">
        <v>4433</v>
      </c>
      <c r="C3653" s="46"/>
      <c r="D3653" s="46" t="s">
        <v>4438</v>
      </c>
      <c r="E3653" s="46" t="s">
        <v>56</v>
      </c>
      <c r="F3653" s="46"/>
      <c r="G3653" s="46"/>
    </row>
    <row r="3654" spans="1:7" ht="15.75" hidden="1" customHeight="1">
      <c r="A3654" s="28" t="s">
        <v>4399</v>
      </c>
      <c r="B3654" s="29" t="s">
        <v>4433</v>
      </c>
      <c r="C3654" s="49"/>
      <c r="D3654" s="49" t="s">
        <v>4439</v>
      </c>
      <c r="E3654" s="49" t="s">
        <v>56</v>
      </c>
      <c r="F3654" s="49"/>
      <c r="G3654" s="49"/>
    </row>
    <row r="3655" spans="1:7" ht="15.75" hidden="1" customHeight="1">
      <c r="A3655" s="31" t="s">
        <v>4399</v>
      </c>
      <c r="B3655" s="32" t="s">
        <v>4433</v>
      </c>
      <c r="C3655" s="46"/>
      <c r="D3655" s="46" t="s">
        <v>4440</v>
      </c>
      <c r="E3655" s="46" t="s">
        <v>56</v>
      </c>
      <c r="F3655" s="46"/>
      <c r="G3655" s="46"/>
    </row>
    <row r="3656" spans="1:7" ht="15.75" hidden="1" customHeight="1">
      <c r="A3656" s="28" t="s">
        <v>4399</v>
      </c>
      <c r="B3656" s="29" t="s">
        <v>4433</v>
      </c>
      <c r="C3656" s="49"/>
      <c r="D3656" s="49" t="s">
        <v>4441</v>
      </c>
      <c r="E3656" s="49" t="s">
        <v>56</v>
      </c>
      <c r="F3656" s="49"/>
      <c r="G3656" s="49"/>
    </row>
    <row r="3657" spans="1:7" ht="15.75" hidden="1" customHeight="1">
      <c r="A3657" s="31" t="s">
        <v>4399</v>
      </c>
      <c r="B3657" s="32" t="s">
        <v>4433</v>
      </c>
      <c r="C3657" s="46"/>
      <c r="D3657" s="46" t="s">
        <v>4442</v>
      </c>
      <c r="E3657" s="46" t="s">
        <v>56</v>
      </c>
      <c r="F3657" s="46"/>
      <c r="G3657" s="46"/>
    </row>
    <row r="3658" spans="1:7" ht="15.75" hidden="1" customHeight="1">
      <c r="A3658" s="28" t="s">
        <v>4399</v>
      </c>
      <c r="B3658" s="29" t="s">
        <v>4433</v>
      </c>
      <c r="C3658" s="49"/>
      <c r="D3658" s="49" t="s">
        <v>4443</v>
      </c>
      <c r="E3658" s="49" t="s">
        <v>56</v>
      </c>
      <c r="F3658" s="49"/>
      <c r="G3658" s="49"/>
    </row>
    <row r="3659" spans="1:7" ht="15.75" hidden="1" customHeight="1">
      <c r="A3659" s="31" t="s">
        <v>4399</v>
      </c>
      <c r="B3659" s="32" t="s">
        <v>4433</v>
      </c>
      <c r="C3659" s="46"/>
      <c r="D3659" s="46" t="s">
        <v>4444</v>
      </c>
      <c r="E3659" s="46" t="s">
        <v>56</v>
      </c>
      <c r="F3659" s="46"/>
      <c r="G3659" s="46"/>
    </row>
    <row r="3660" spans="1:7" ht="15.75" hidden="1" customHeight="1">
      <c r="A3660" s="28" t="s">
        <v>4399</v>
      </c>
      <c r="B3660" s="29" t="s">
        <v>4433</v>
      </c>
      <c r="C3660" s="49"/>
      <c r="D3660" s="49" t="s">
        <v>4445</v>
      </c>
      <c r="E3660" s="49" t="s">
        <v>56</v>
      </c>
      <c r="F3660" s="49"/>
      <c r="G3660" s="49"/>
    </row>
    <row r="3661" spans="1:7" ht="15.75" hidden="1" customHeight="1">
      <c r="A3661" s="31" t="s">
        <v>4399</v>
      </c>
      <c r="B3661" s="32" t="s">
        <v>4433</v>
      </c>
      <c r="C3661" s="46"/>
      <c r="D3661" s="46" t="s">
        <v>4446</v>
      </c>
      <c r="E3661" s="46" t="s">
        <v>56</v>
      </c>
      <c r="F3661" s="46"/>
      <c r="G3661" s="46"/>
    </row>
    <row r="3662" spans="1:7" ht="15.75" hidden="1" customHeight="1">
      <c r="A3662" s="28" t="s">
        <v>4399</v>
      </c>
      <c r="B3662" s="29" t="s">
        <v>4433</v>
      </c>
      <c r="C3662" s="49"/>
      <c r="D3662" s="49" t="s">
        <v>4447</v>
      </c>
      <c r="E3662" s="49" t="s">
        <v>56</v>
      </c>
      <c r="F3662" s="49"/>
      <c r="G3662" s="49"/>
    </row>
    <row r="3663" spans="1:7" ht="15.75" hidden="1" customHeight="1">
      <c r="A3663" s="31" t="s">
        <v>4399</v>
      </c>
      <c r="B3663" s="32" t="s">
        <v>4448</v>
      </c>
      <c r="C3663" s="46"/>
      <c r="D3663" s="46" t="s">
        <v>4449</v>
      </c>
      <c r="E3663" s="46" t="s">
        <v>56</v>
      </c>
      <c r="F3663" s="46"/>
      <c r="G3663" s="46"/>
    </row>
    <row r="3664" spans="1:7" ht="15.75" hidden="1" customHeight="1">
      <c r="A3664" s="28" t="s">
        <v>4399</v>
      </c>
      <c r="B3664" s="29" t="s">
        <v>4448</v>
      </c>
      <c r="C3664" s="49"/>
      <c r="D3664" s="49" t="s">
        <v>4450</v>
      </c>
      <c r="E3664" s="49" t="s">
        <v>56</v>
      </c>
      <c r="F3664" s="49"/>
      <c r="G3664" s="49"/>
    </row>
    <row r="3665" spans="1:7" ht="15.75" hidden="1" customHeight="1">
      <c r="A3665" s="31" t="s">
        <v>4399</v>
      </c>
      <c r="B3665" s="32" t="s">
        <v>4448</v>
      </c>
      <c r="C3665" s="46"/>
      <c r="D3665" s="46" t="s">
        <v>4451</v>
      </c>
      <c r="E3665" s="46" t="s">
        <v>56</v>
      </c>
      <c r="F3665" s="46"/>
      <c r="G3665" s="46"/>
    </row>
    <row r="3666" spans="1:7" ht="15.75" hidden="1" customHeight="1">
      <c r="A3666" s="28" t="s">
        <v>4399</v>
      </c>
      <c r="B3666" s="29" t="s">
        <v>4448</v>
      </c>
      <c r="C3666" s="49"/>
      <c r="D3666" s="49" t="s">
        <v>4452</v>
      </c>
      <c r="E3666" s="49" t="s">
        <v>56</v>
      </c>
      <c r="F3666" s="49"/>
      <c r="G3666" s="49"/>
    </row>
    <row r="3667" spans="1:7" ht="15.75" hidden="1" customHeight="1">
      <c r="A3667" s="31" t="s">
        <v>4399</v>
      </c>
      <c r="B3667" s="32" t="s">
        <v>4448</v>
      </c>
      <c r="C3667" s="46"/>
      <c r="D3667" s="46" t="s">
        <v>4453</v>
      </c>
      <c r="E3667" s="46" t="s">
        <v>56</v>
      </c>
      <c r="F3667" s="46"/>
      <c r="G3667" s="46"/>
    </row>
    <row r="3668" spans="1:7" ht="15.75" hidden="1" customHeight="1">
      <c r="A3668" s="28" t="s">
        <v>4399</v>
      </c>
      <c r="B3668" s="29" t="s">
        <v>4448</v>
      </c>
      <c r="C3668" s="49"/>
      <c r="D3668" s="49" t="s">
        <v>4454</v>
      </c>
      <c r="E3668" s="49" t="s">
        <v>56</v>
      </c>
      <c r="F3668" s="49"/>
      <c r="G3668" s="49"/>
    </row>
    <row r="3669" spans="1:7" ht="15.75" hidden="1" customHeight="1">
      <c r="A3669" s="31" t="s">
        <v>4399</v>
      </c>
      <c r="B3669" s="32" t="s">
        <v>4448</v>
      </c>
      <c r="C3669" s="46"/>
      <c r="D3669" s="46" t="s">
        <v>4455</v>
      </c>
      <c r="E3669" s="46" t="s">
        <v>56</v>
      </c>
      <c r="F3669" s="46"/>
      <c r="G3669" s="46"/>
    </row>
    <row r="3670" spans="1:7" ht="15.75" hidden="1" customHeight="1">
      <c r="A3670" s="28" t="s">
        <v>4399</v>
      </c>
      <c r="B3670" s="29" t="s">
        <v>4433</v>
      </c>
      <c r="C3670" s="49"/>
      <c r="D3670" s="49" t="s">
        <v>4456</v>
      </c>
      <c r="E3670" s="49" t="s">
        <v>56</v>
      </c>
      <c r="F3670" s="49"/>
      <c r="G3670" s="49"/>
    </row>
    <row r="3671" spans="1:7" ht="15.75" hidden="1" customHeight="1">
      <c r="A3671" s="31" t="s">
        <v>4399</v>
      </c>
      <c r="B3671" s="32" t="s">
        <v>4448</v>
      </c>
      <c r="C3671" s="46"/>
      <c r="D3671" s="46" t="s">
        <v>4457</v>
      </c>
      <c r="E3671" s="46" t="s">
        <v>56</v>
      </c>
      <c r="F3671" s="46"/>
      <c r="G3671" s="46"/>
    </row>
    <row r="3672" spans="1:7" ht="15.75" hidden="1" customHeight="1">
      <c r="A3672" s="28" t="s">
        <v>4399</v>
      </c>
      <c r="B3672" s="29" t="s">
        <v>4433</v>
      </c>
      <c r="C3672" s="49"/>
      <c r="D3672" s="49" t="s">
        <v>4458</v>
      </c>
      <c r="E3672" s="49" t="s">
        <v>56</v>
      </c>
      <c r="F3672" s="49"/>
      <c r="G3672" s="49"/>
    </row>
    <row r="3673" spans="1:7" ht="15.75" hidden="1" customHeight="1">
      <c r="A3673" s="31" t="s">
        <v>4399</v>
      </c>
      <c r="B3673" s="32" t="s">
        <v>4448</v>
      </c>
      <c r="C3673" s="46"/>
      <c r="D3673" s="46" t="s">
        <v>4459</v>
      </c>
      <c r="E3673" s="46" t="s">
        <v>56</v>
      </c>
      <c r="F3673" s="46"/>
      <c r="G3673" s="46"/>
    </row>
    <row r="3674" spans="1:7" ht="15.75" hidden="1" customHeight="1">
      <c r="A3674" s="28" t="s">
        <v>4460</v>
      </c>
      <c r="B3674" s="29" t="s">
        <v>4461</v>
      </c>
      <c r="C3674" s="49"/>
      <c r="D3674" s="49" t="s">
        <v>4462</v>
      </c>
      <c r="E3674" s="49" t="s">
        <v>56</v>
      </c>
      <c r="F3674" s="49"/>
      <c r="G3674" s="49"/>
    </row>
    <row r="3675" spans="1:7" ht="15.75" hidden="1" customHeight="1">
      <c r="A3675" s="31" t="s">
        <v>4460</v>
      </c>
      <c r="B3675" s="32" t="s">
        <v>4461</v>
      </c>
      <c r="C3675" s="46"/>
      <c r="D3675" s="46" t="s">
        <v>4463</v>
      </c>
      <c r="E3675" s="46" t="s">
        <v>56</v>
      </c>
      <c r="F3675" s="46"/>
      <c r="G3675" s="46"/>
    </row>
    <row r="3676" spans="1:7" ht="15.75" hidden="1" customHeight="1">
      <c r="A3676" s="28" t="s">
        <v>4460</v>
      </c>
      <c r="B3676" s="29" t="s">
        <v>4461</v>
      </c>
      <c r="C3676" s="49"/>
      <c r="D3676" s="49" t="s">
        <v>4464</v>
      </c>
      <c r="E3676" s="49" t="s">
        <v>56</v>
      </c>
      <c r="F3676" s="49"/>
      <c r="G3676" s="49"/>
    </row>
    <row r="3677" spans="1:7" ht="15.75" hidden="1" customHeight="1">
      <c r="A3677" s="31" t="s">
        <v>4460</v>
      </c>
      <c r="B3677" s="32" t="s">
        <v>4461</v>
      </c>
      <c r="C3677" s="46"/>
      <c r="D3677" s="46" t="s">
        <v>4465</v>
      </c>
      <c r="E3677" s="46" t="s">
        <v>56</v>
      </c>
      <c r="F3677" s="46"/>
      <c r="G3677" s="46"/>
    </row>
    <row r="3678" spans="1:7" ht="15.75" hidden="1" customHeight="1">
      <c r="A3678" s="28" t="s">
        <v>4460</v>
      </c>
      <c r="B3678" s="29" t="s">
        <v>4461</v>
      </c>
      <c r="C3678" s="49"/>
      <c r="D3678" s="49" t="s">
        <v>4466</v>
      </c>
      <c r="E3678" s="49" t="s">
        <v>56</v>
      </c>
      <c r="F3678" s="49"/>
      <c r="G3678" s="49"/>
    </row>
    <row r="3679" spans="1:7" ht="15.75" hidden="1" customHeight="1">
      <c r="A3679" s="31" t="s">
        <v>4460</v>
      </c>
      <c r="B3679" s="32" t="s">
        <v>4461</v>
      </c>
      <c r="C3679" s="46"/>
      <c r="D3679" s="46" t="s">
        <v>4467</v>
      </c>
      <c r="E3679" s="46" t="s">
        <v>56</v>
      </c>
      <c r="F3679" s="46"/>
      <c r="G3679" s="46"/>
    </row>
    <row r="3680" spans="1:7" ht="15.75" hidden="1" customHeight="1">
      <c r="A3680" s="28" t="s">
        <v>4460</v>
      </c>
      <c r="B3680" s="29" t="s">
        <v>4461</v>
      </c>
      <c r="C3680" s="49"/>
      <c r="D3680" s="49" t="s">
        <v>4468</v>
      </c>
      <c r="E3680" s="49" t="s">
        <v>56</v>
      </c>
      <c r="F3680" s="49"/>
      <c r="G3680" s="49"/>
    </row>
    <row r="3681" spans="1:7" ht="15.75" hidden="1" customHeight="1">
      <c r="A3681" s="31" t="s">
        <v>4460</v>
      </c>
      <c r="B3681" s="32" t="s">
        <v>4461</v>
      </c>
      <c r="C3681" s="46"/>
      <c r="D3681" s="46" t="s">
        <v>4469</v>
      </c>
      <c r="E3681" s="46" t="s">
        <v>56</v>
      </c>
      <c r="F3681" s="46"/>
      <c r="G3681" s="46"/>
    </row>
    <row r="3682" spans="1:7" ht="15.75" hidden="1" customHeight="1">
      <c r="A3682" s="28" t="s">
        <v>4460</v>
      </c>
      <c r="B3682" s="29" t="s">
        <v>4461</v>
      </c>
      <c r="C3682" s="49"/>
      <c r="D3682" s="49" t="s">
        <v>4470</v>
      </c>
      <c r="E3682" s="49" t="s">
        <v>56</v>
      </c>
      <c r="F3682" s="49"/>
      <c r="G3682" s="49"/>
    </row>
    <row r="3683" spans="1:7" ht="15.75" hidden="1" customHeight="1">
      <c r="A3683" s="31" t="s">
        <v>4460</v>
      </c>
      <c r="B3683" s="32" t="s">
        <v>4461</v>
      </c>
      <c r="C3683" s="46"/>
      <c r="D3683" s="46" t="s">
        <v>4471</v>
      </c>
      <c r="E3683" s="46" t="s">
        <v>56</v>
      </c>
      <c r="F3683" s="46"/>
      <c r="G3683" s="46"/>
    </row>
    <row r="3684" spans="1:7" ht="15.75" hidden="1" customHeight="1">
      <c r="A3684" s="28" t="s">
        <v>4472</v>
      </c>
      <c r="B3684" s="29" t="s">
        <v>3607</v>
      </c>
      <c r="C3684" s="49"/>
      <c r="D3684" s="49" t="s">
        <v>4473</v>
      </c>
      <c r="E3684" s="49" t="s">
        <v>56</v>
      </c>
      <c r="F3684" s="49"/>
      <c r="G3684" s="49"/>
    </row>
    <row r="3685" spans="1:7" ht="15.75" hidden="1" customHeight="1">
      <c r="A3685" s="31" t="s">
        <v>4472</v>
      </c>
      <c r="B3685" s="32" t="s">
        <v>3607</v>
      </c>
      <c r="C3685" s="46"/>
      <c r="D3685" s="46" t="s">
        <v>4474</v>
      </c>
      <c r="E3685" s="46" t="s">
        <v>56</v>
      </c>
      <c r="F3685" s="46"/>
      <c r="G3685" s="46"/>
    </row>
    <row r="3686" spans="1:7" ht="15.75" hidden="1" customHeight="1">
      <c r="A3686" s="28" t="s">
        <v>4472</v>
      </c>
      <c r="B3686" s="29" t="s">
        <v>3607</v>
      </c>
      <c r="C3686" s="49"/>
      <c r="D3686" s="49" t="s">
        <v>4475</v>
      </c>
      <c r="E3686" s="49" t="s">
        <v>56</v>
      </c>
      <c r="F3686" s="49"/>
      <c r="G3686" s="49"/>
    </row>
    <row r="3687" spans="1:7" ht="15.75" hidden="1" customHeight="1">
      <c r="A3687" s="31" t="s">
        <v>4472</v>
      </c>
      <c r="B3687" s="32" t="s">
        <v>3972</v>
      </c>
      <c r="C3687" s="46"/>
      <c r="D3687" s="46" t="s">
        <v>4476</v>
      </c>
      <c r="E3687" s="46" t="s">
        <v>56</v>
      </c>
      <c r="F3687" s="46"/>
      <c r="G3687" s="46"/>
    </row>
    <row r="3688" spans="1:7" ht="15.75" hidden="1" customHeight="1">
      <c r="A3688" s="28" t="s">
        <v>4472</v>
      </c>
      <c r="B3688" s="29" t="s">
        <v>3972</v>
      </c>
      <c r="C3688" s="49"/>
      <c r="D3688" s="49" t="s">
        <v>4477</v>
      </c>
      <c r="E3688" s="49" t="s">
        <v>56</v>
      </c>
      <c r="F3688" s="49"/>
      <c r="G3688" s="49"/>
    </row>
    <row r="3689" spans="1:7" ht="15.75" hidden="1" customHeight="1">
      <c r="A3689" s="31" t="s">
        <v>4472</v>
      </c>
      <c r="B3689" s="32" t="s">
        <v>3972</v>
      </c>
      <c r="C3689" s="46"/>
      <c r="D3689" s="46" t="s">
        <v>4478</v>
      </c>
      <c r="E3689" s="46" t="s">
        <v>56</v>
      </c>
      <c r="F3689" s="46"/>
      <c r="G3689" s="46"/>
    </row>
    <row r="3690" spans="1:7" ht="15.75" hidden="1" customHeight="1">
      <c r="A3690" s="28" t="s">
        <v>4472</v>
      </c>
      <c r="B3690" s="29" t="s">
        <v>3972</v>
      </c>
      <c r="C3690" s="49"/>
      <c r="D3690" s="49" t="s">
        <v>4479</v>
      </c>
      <c r="E3690" s="49" t="s">
        <v>56</v>
      </c>
      <c r="F3690" s="49"/>
      <c r="G3690" s="49"/>
    </row>
    <row r="3691" spans="1:7" ht="15.75" hidden="1" customHeight="1">
      <c r="A3691" s="31" t="s">
        <v>4472</v>
      </c>
      <c r="B3691" s="32" t="s">
        <v>3972</v>
      </c>
      <c r="C3691" s="46"/>
      <c r="D3691" s="46" t="s">
        <v>4480</v>
      </c>
      <c r="E3691" s="46" t="s">
        <v>56</v>
      </c>
      <c r="F3691" s="46"/>
      <c r="G3691" s="46"/>
    </row>
    <row r="3692" spans="1:7" ht="15.75" hidden="1" customHeight="1">
      <c r="A3692" s="28" t="s">
        <v>4472</v>
      </c>
      <c r="B3692" s="29" t="s">
        <v>3972</v>
      </c>
      <c r="C3692" s="49"/>
      <c r="D3692" s="49" t="s">
        <v>4481</v>
      </c>
      <c r="E3692" s="49" t="s">
        <v>56</v>
      </c>
      <c r="F3692" s="49"/>
      <c r="G3692" s="49"/>
    </row>
    <row r="3693" spans="1:7" ht="15.75" hidden="1" customHeight="1">
      <c r="A3693" s="31" t="s">
        <v>4472</v>
      </c>
      <c r="B3693" s="32" t="s">
        <v>4482</v>
      </c>
      <c r="C3693" s="46"/>
      <c r="D3693" s="46" t="s">
        <v>4483</v>
      </c>
      <c r="E3693" s="46" t="s">
        <v>56</v>
      </c>
      <c r="F3693" s="46"/>
      <c r="G3693" s="46"/>
    </row>
    <row r="3694" spans="1:7" ht="15.75" hidden="1" customHeight="1">
      <c r="A3694" s="28" t="s">
        <v>4472</v>
      </c>
      <c r="B3694" s="29" t="s">
        <v>4484</v>
      </c>
      <c r="C3694" s="49"/>
      <c r="D3694" s="49" t="s">
        <v>4485</v>
      </c>
      <c r="E3694" s="49" t="s">
        <v>56</v>
      </c>
      <c r="F3694" s="49"/>
      <c r="G3694" s="49"/>
    </row>
    <row r="3695" spans="1:7" ht="15.75" hidden="1" customHeight="1">
      <c r="A3695" s="31" t="s">
        <v>4472</v>
      </c>
      <c r="B3695" s="32" t="s">
        <v>4486</v>
      </c>
      <c r="C3695" s="46"/>
      <c r="D3695" s="46" t="s">
        <v>4487</v>
      </c>
      <c r="E3695" s="46" t="s">
        <v>56</v>
      </c>
      <c r="F3695" s="46"/>
      <c r="G3695" s="46"/>
    </row>
    <row r="3696" spans="1:7" ht="15.75" hidden="1" customHeight="1">
      <c r="A3696" s="28" t="s">
        <v>4472</v>
      </c>
      <c r="B3696" s="29" t="s">
        <v>4482</v>
      </c>
      <c r="C3696" s="49"/>
      <c r="D3696" s="49" t="s">
        <v>4488</v>
      </c>
      <c r="E3696" s="49" t="s">
        <v>56</v>
      </c>
      <c r="F3696" s="49"/>
      <c r="G3696" s="49"/>
    </row>
    <row r="3697" spans="1:7" ht="15.75" hidden="1" customHeight="1">
      <c r="A3697" s="31" t="s">
        <v>4472</v>
      </c>
      <c r="B3697" s="32" t="s">
        <v>4482</v>
      </c>
      <c r="C3697" s="46"/>
      <c r="D3697" s="46" t="s">
        <v>4489</v>
      </c>
      <c r="E3697" s="46" t="s">
        <v>56</v>
      </c>
      <c r="F3697" s="46"/>
      <c r="G3697" s="46"/>
    </row>
    <row r="3698" spans="1:7" ht="15.75" hidden="1" customHeight="1">
      <c r="A3698" s="28" t="s">
        <v>4472</v>
      </c>
      <c r="B3698" s="29" t="s">
        <v>4482</v>
      </c>
      <c r="C3698" s="49"/>
      <c r="D3698" s="49" t="s">
        <v>4490</v>
      </c>
      <c r="E3698" s="49" t="s">
        <v>56</v>
      </c>
      <c r="F3698" s="49"/>
      <c r="G3698" s="49"/>
    </row>
    <row r="3699" spans="1:7" ht="15.75" hidden="1" customHeight="1">
      <c r="A3699" s="31" t="s">
        <v>4472</v>
      </c>
      <c r="B3699" s="32" t="s">
        <v>4482</v>
      </c>
      <c r="C3699" s="46"/>
      <c r="D3699" s="46" t="s">
        <v>4491</v>
      </c>
      <c r="E3699" s="46" t="s">
        <v>56</v>
      </c>
      <c r="F3699" s="46"/>
      <c r="G3699" s="46"/>
    </row>
    <row r="3700" spans="1:7" ht="15.75" hidden="1" customHeight="1">
      <c r="A3700" s="28" t="s">
        <v>4472</v>
      </c>
      <c r="B3700" s="29" t="s">
        <v>4482</v>
      </c>
      <c r="C3700" s="49"/>
      <c r="D3700" s="49" t="s">
        <v>4492</v>
      </c>
      <c r="E3700" s="49" t="s">
        <v>56</v>
      </c>
      <c r="F3700" s="49"/>
      <c r="G3700" s="49"/>
    </row>
    <row r="3701" spans="1:7" ht="15.75" hidden="1" customHeight="1">
      <c r="A3701" s="31" t="s">
        <v>4472</v>
      </c>
      <c r="B3701" s="32" t="s">
        <v>4482</v>
      </c>
      <c r="C3701" s="46"/>
      <c r="D3701" s="46" t="s">
        <v>4493</v>
      </c>
      <c r="E3701" s="46" t="s">
        <v>56</v>
      </c>
      <c r="F3701" s="46"/>
      <c r="G3701" s="46"/>
    </row>
    <row r="3702" spans="1:7" ht="15.75" hidden="1" customHeight="1">
      <c r="A3702" s="28" t="s">
        <v>4472</v>
      </c>
      <c r="B3702" s="29" t="s">
        <v>4482</v>
      </c>
      <c r="C3702" s="49"/>
      <c r="D3702" s="49" t="s">
        <v>4494</v>
      </c>
      <c r="E3702" s="49" t="s">
        <v>56</v>
      </c>
      <c r="F3702" s="49"/>
      <c r="G3702" s="49"/>
    </row>
    <row r="3703" spans="1:7" ht="15.75" hidden="1" customHeight="1">
      <c r="A3703" s="31" t="s">
        <v>4472</v>
      </c>
      <c r="B3703" s="32" t="s">
        <v>4482</v>
      </c>
      <c r="C3703" s="46"/>
      <c r="D3703" s="46" t="s">
        <v>4495</v>
      </c>
      <c r="E3703" s="46" t="s">
        <v>56</v>
      </c>
      <c r="F3703" s="46"/>
      <c r="G3703" s="46"/>
    </row>
    <row r="3704" spans="1:7" ht="15.75" hidden="1" customHeight="1">
      <c r="A3704" s="28" t="s">
        <v>4472</v>
      </c>
      <c r="B3704" s="29" t="s">
        <v>4482</v>
      </c>
      <c r="C3704" s="49"/>
      <c r="D3704" s="49" t="s">
        <v>4496</v>
      </c>
      <c r="E3704" s="49" t="s">
        <v>56</v>
      </c>
      <c r="F3704" s="49"/>
      <c r="G3704" s="49"/>
    </row>
    <row r="3705" spans="1:7" ht="15.75" hidden="1" customHeight="1">
      <c r="A3705" s="31" t="s">
        <v>4472</v>
      </c>
      <c r="B3705" s="32" t="s">
        <v>4484</v>
      </c>
      <c r="C3705" s="46"/>
      <c r="D3705" s="46" t="s">
        <v>4497</v>
      </c>
      <c r="E3705" s="46" t="s">
        <v>56</v>
      </c>
      <c r="F3705" s="46"/>
      <c r="G3705" s="46"/>
    </row>
    <row r="3706" spans="1:7" ht="15.75" hidden="1" customHeight="1">
      <c r="A3706" s="28" t="s">
        <v>4472</v>
      </c>
      <c r="B3706" s="29" t="s">
        <v>4486</v>
      </c>
      <c r="C3706" s="49"/>
      <c r="D3706" s="49" t="s">
        <v>4498</v>
      </c>
      <c r="E3706" s="49" t="s">
        <v>56</v>
      </c>
      <c r="F3706" s="49"/>
      <c r="G3706" s="49"/>
    </row>
    <row r="3707" spans="1:7" ht="15.75" hidden="1" customHeight="1">
      <c r="A3707" s="31" t="s">
        <v>4472</v>
      </c>
      <c r="B3707" s="32" t="s">
        <v>4482</v>
      </c>
      <c r="C3707" s="46"/>
      <c r="D3707" s="46" t="s">
        <v>4499</v>
      </c>
      <c r="E3707" s="46" t="s">
        <v>56</v>
      </c>
      <c r="F3707" s="46"/>
      <c r="G3707" s="46"/>
    </row>
    <row r="3708" spans="1:7" ht="15.75" hidden="1" customHeight="1">
      <c r="A3708" s="28" t="s">
        <v>4472</v>
      </c>
      <c r="B3708" s="29" t="s">
        <v>4484</v>
      </c>
      <c r="C3708" s="49"/>
      <c r="D3708" s="49" t="s">
        <v>4500</v>
      </c>
      <c r="E3708" s="49" t="s">
        <v>56</v>
      </c>
      <c r="F3708" s="49"/>
      <c r="G3708" s="49"/>
    </row>
    <row r="3709" spans="1:7" ht="15.75" hidden="1" customHeight="1">
      <c r="A3709" s="31" t="s">
        <v>4472</v>
      </c>
      <c r="B3709" s="32" t="s">
        <v>4486</v>
      </c>
      <c r="C3709" s="46"/>
      <c r="D3709" s="46" t="s">
        <v>4501</v>
      </c>
      <c r="E3709" s="46" t="s">
        <v>56</v>
      </c>
      <c r="F3709" s="46"/>
      <c r="G3709" s="46"/>
    </row>
    <row r="3710" spans="1:7" ht="15.75" hidden="1" customHeight="1">
      <c r="A3710" s="28" t="s">
        <v>4472</v>
      </c>
      <c r="B3710" s="29" t="s">
        <v>4502</v>
      </c>
      <c r="C3710" s="49"/>
      <c r="D3710" s="49" t="s">
        <v>4503</v>
      </c>
      <c r="E3710" s="49" t="s">
        <v>56</v>
      </c>
      <c r="F3710" s="49"/>
      <c r="G3710" s="49"/>
    </row>
    <row r="3711" spans="1:7" ht="15.75" hidden="1" customHeight="1">
      <c r="A3711" s="31" t="s">
        <v>4472</v>
      </c>
      <c r="B3711" s="32" t="s">
        <v>4502</v>
      </c>
      <c r="C3711" s="46"/>
      <c r="D3711" s="46" t="s">
        <v>4504</v>
      </c>
      <c r="E3711" s="46" t="s">
        <v>56</v>
      </c>
      <c r="F3711" s="46"/>
      <c r="G3711" s="46"/>
    </row>
    <row r="3712" spans="1:7" ht="15.75" hidden="1" customHeight="1">
      <c r="A3712" s="28" t="s">
        <v>4472</v>
      </c>
      <c r="B3712" s="29" t="s">
        <v>4502</v>
      </c>
      <c r="C3712" s="49"/>
      <c r="D3712" s="49" t="s">
        <v>4505</v>
      </c>
      <c r="E3712" s="49" t="s">
        <v>56</v>
      </c>
      <c r="F3712" s="49"/>
      <c r="G3712" s="49"/>
    </row>
    <row r="3713" spans="1:7" ht="15.75" hidden="1" customHeight="1">
      <c r="A3713" s="31" t="s">
        <v>4472</v>
      </c>
      <c r="B3713" s="32" t="s">
        <v>4502</v>
      </c>
      <c r="C3713" s="46"/>
      <c r="D3713" s="46" t="s">
        <v>4506</v>
      </c>
      <c r="E3713" s="46" t="s">
        <v>56</v>
      </c>
      <c r="F3713" s="46"/>
      <c r="G3713" s="46"/>
    </row>
    <row r="3714" spans="1:7" ht="15.75" hidden="1" customHeight="1">
      <c r="A3714" s="28" t="s">
        <v>4472</v>
      </c>
      <c r="B3714" s="29" t="s">
        <v>4502</v>
      </c>
      <c r="C3714" s="49"/>
      <c r="D3714" s="49" t="s">
        <v>4507</v>
      </c>
      <c r="E3714" s="49" t="s">
        <v>56</v>
      </c>
      <c r="F3714" s="49"/>
      <c r="G3714" s="49"/>
    </row>
    <row r="3715" spans="1:7" ht="15.75" hidden="1" customHeight="1">
      <c r="A3715" s="31" t="s">
        <v>4472</v>
      </c>
      <c r="B3715" s="32" t="s">
        <v>4502</v>
      </c>
      <c r="C3715" s="46"/>
      <c r="D3715" s="46" t="s">
        <v>4508</v>
      </c>
      <c r="E3715" s="46" t="s">
        <v>56</v>
      </c>
      <c r="F3715" s="46"/>
      <c r="G3715" s="46"/>
    </row>
    <row r="3716" spans="1:7" ht="15.75" hidden="1" customHeight="1">
      <c r="A3716" s="28" t="s">
        <v>4472</v>
      </c>
      <c r="B3716" s="29" t="s">
        <v>4502</v>
      </c>
      <c r="C3716" s="49"/>
      <c r="D3716" s="49" t="s">
        <v>4509</v>
      </c>
      <c r="E3716" s="49" t="s">
        <v>56</v>
      </c>
      <c r="F3716" s="49"/>
      <c r="G3716" s="49"/>
    </row>
    <row r="3717" spans="1:7" ht="15.75" hidden="1" customHeight="1">
      <c r="A3717" s="31" t="s">
        <v>4472</v>
      </c>
      <c r="B3717" s="32" t="s">
        <v>4502</v>
      </c>
      <c r="C3717" s="46"/>
      <c r="D3717" s="46" t="s">
        <v>4510</v>
      </c>
      <c r="E3717" s="46" t="s">
        <v>56</v>
      </c>
      <c r="F3717" s="46"/>
      <c r="G3717" s="46"/>
    </row>
    <row r="3718" spans="1:7" ht="15.75" hidden="1" customHeight="1">
      <c r="A3718" s="28" t="s">
        <v>4472</v>
      </c>
      <c r="B3718" s="29" t="s">
        <v>4502</v>
      </c>
      <c r="C3718" s="49"/>
      <c r="D3718" s="49" t="s">
        <v>4511</v>
      </c>
      <c r="E3718" s="49" t="s">
        <v>56</v>
      </c>
      <c r="F3718" s="49"/>
      <c r="G3718" s="49"/>
    </row>
    <row r="3719" spans="1:7" ht="15.75" hidden="1" customHeight="1">
      <c r="A3719" s="31" t="s">
        <v>4472</v>
      </c>
      <c r="B3719" s="32" t="s">
        <v>4502</v>
      </c>
      <c r="C3719" s="46"/>
      <c r="D3719" s="46" t="s">
        <v>4512</v>
      </c>
      <c r="E3719" s="46" t="s">
        <v>56</v>
      </c>
      <c r="F3719" s="46"/>
      <c r="G3719" s="46"/>
    </row>
    <row r="3720" spans="1:7" ht="15.75" hidden="1" customHeight="1">
      <c r="A3720" s="28" t="s">
        <v>4472</v>
      </c>
      <c r="B3720" s="29" t="s">
        <v>4502</v>
      </c>
      <c r="C3720" s="49"/>
      <c r="D3720" s="49" t="s">
        <v>4513</v>
      </c>
      <c r="E3720" s="49" t="s">
        <v>56</v>
      </c>
      <c r="F3720" s="49"/>
      <c r="G3720" s="49"/>
    </row>
    <row r="3721" spans="1:7" ht="15.75" hidden="1" customHeight="1">
      <c r="A3721" s="31" t="s">
        <v>4472</v>
      </c>
      <c r="B3721" s="32" t="s">
        <v>4502</v>
      </c>
      <c r="C3721" s="46"/>
      <c r="D3721" s="46" t="s">
        <v>4514</v>
      </c>
      <c r="E3721" s="46" t="s">
        <v>56</v>
      </c>
      <c r="F3721" s="46"/>
      <c r="G3721" s="46"/>
    </row>
    <row r="3722" spans="1:7" ht="15.75" hidden="1" customHeight="1">
      <c r="A3722" s="28" t="s">
        <v>4472</v>
      </c>
      <c r="B3722" s="29" t="s">
        <v>4502</v>
      </c>
      <c r="C3722" s="49"/>
      <c r="D3722" s="49" t="s">
        <v>4515</v>
      </c>
      <c r="E3722" s="49" t="s">
        <v>56</v>
      </c>
      <c r="F3722" s="49"/>
      <c r="G3722" s="49"/>
    </row>
    <row r="3723" spans="1:7" ht="15.75" hidden="1" customHeight="1">
      <c r="A3723" s="31" t="s">
        <v>4472</v>
      </c>
      <c r="B3723" s="32" t="s">
        <v>4502</v>
      </c>
      <c r="C3723" s="46"/>
      <c r="D3723" s="46" t="s">
        <v>4516</v>
      </c>
      <c r="E3723" s="46" t="s">
        <v>56</v>
      </c>
      <c r="F3723" s="46"/>
      <c r="G3723" s="46"/>
    </row>
    <row r="3724" spans="1:7" ht="15.75" hidden="1" customHeight="1">
      <c r="A3724" s="28" t="s">
        <v>4472</v>
      </c>
      <c r="B3724" s="29" t="s">
        <v>4502</v>
      </c>
      <c r="C3724" s="49"/>
      <c r="D3724" s="49" t="s">
        <v>4517</v>
      </c>
      <c r="E3724" s="49" t="s">
        <v>56</v>
      </c>
      <c r="F3724" s="49"/>
      <c r="G3724" s="49"/>
    </row>
    <row r="3725" spans="1:7" ht="15.75" hidden="1" customHeight="1">
      <c r="A3725" s="31" t="s">
        <v>4518</v>
      </c>
      <c r="B3725" s="32" t="s">
        <v>210</v>
      </c>
      <c r="C3725" s="46"/>
      <c r="D3725" s="46" t="s">
        <v>4519</v>
      </c>
      <c r="E3725" s="46" t="s">
        <v>56</v>
      </c>
      <c r="F3725" s="46"/>
      <c r="G3725" s="46"/>
    </row>
    <row r="3726" spans="1:7" ht="15.75" hidden="1" customHeight="1">
      <c r="A3726" s="28" t="s">
        <v>4518</v>
      </c>
      <c r="B3726" s="29" t="s">
        <v>210</v>
      </c>
      <c r="C3726" s="49"/>
      <c r="D3726" s="49" t="s">
        <v>4520</v>
      </c>
      <c r="E3726" s="49" t="s">
        <v>56</v>
      </c>
      <c r="F3726" s="49"/>
      <c r="G3726" s="49"/>
    </row>
    <row r="3727" spans="1:7" ht="15.75" hidden="1" customHeight="1">
      <c r="A3727" s="31" t="s">
        <v>4518</v>
      </c>
      <c r="B3727" s="32" t="s">
        <v>4521</v>
      </c>
      <c r="C3727" s="46"/>
      <c r="D3727" s="46" t="s">
        <v>4522</v>
      </c>
      <c r="E3727" s="46" t="s">
        <v>56</v>
      </c>
      <c r="F3727" s="46"/>
      <c r="G3727" s="46"/>
    </row>
    <row r="3728" spans="1:7" ht="15.75" hidden="1" customHeight="1">
      <c r="A3728" s="28" t="s">
        <v>4518</v>
      </c>
      <c r="B3728" s="29" t="s">
        <v>4521</v>
      </c>
      <c r="C3728" s="49"/>
      <c r="D3728" s="49" t="s">
        <v>4523</v>
      </c>
      <c r="E3728" s="49" t="s">
        <v>56</v>
      </c>
      <c r="F3728" s="49"/>
      <c r="G3728" s="49"/>
    </row>
    <row r="3729" spans="1:7" ht="15.75" hidden="1" customHeight="1">
      <c r="A3729" s="31" t="s">
        <v>4518</v>
      </c>
      <c r="B3729" s="32" t="s">
        <v>4521</v>
      </c>
      <c r="C3729" s="46"/>
      <c r="D3729" s="46" t="s">
        <v>4524</v>
      </c>
      <c r="E3729" s="46" t="s">
        <v>56</v>
      </c>
      <c r="F3729" s="46"/>
      <c r="G3729" s="46"/>
    </row>
    <row r="3730" spans="1:7" ht="15.75" hidden="1" customHeight="1">
      <c r="A3730" s="28" t="s">
        <v>4518</v>
      </c>
      <c r="B3730" s="29" t="s">
        <v>4521</v>
      </c>
      <c r="C3730" s="49"/>
      <c r="D3730" s="49" t="s">
        <v>4525</v>
      </c>
      <c r="E3730" s="49" t="s">
        <v>56</v>
      </c>
      <c r="F3730" s="49"/>
      <c r="G3730" s="49"/>
    </row>
    <row r="3731" spans="1:7" ht="15.75" hidden="1" customHeight="1">
      <c r="A3731" s="31" t="s">
        <v>4518</v>
      </c>
      <c r="B3731" s="32" t="s">
        <v>4521</v>
      </c>
      <c r="C3731" s="46"/>
      <c r="D3731" s="46" t="s">
        <v>4526</v>
      </c>
      <c r="E3731" s="46" t="s">
        <v>56</v>
      </c>
      <c r="F3731" s="46"/>
      <c r="G3731" s="46"/>
    </row>
    <row r="3732" spans="1:7" ht="15.75" hidden="1" customHeight="1">
      <c r="A3732" s="28" t="s">
        <v>4518</v>
      </c>
      <c r="B3732" s="29" t="s">
        <v>4521</v>
      </c>
      <c r="C3732" s="49"/>
      <c r="D3732" s="49" t="s">
        <v>4527</v>
      </c>
      <c r="E3732" s="49" t="s">
        <v>56</v>
      </c>
      <c r="F3732" s="49"/>
      <c r="G3732" s="49"/>
    </row>
    <row r="3733" spans="1:7" ht="15.75" hidden="1" customHeight="1">
      <c r="A3733" s="31" t="s">
        <v>4518</v>
      </c>
      <c r="B3733" s="32" t="s">
        <v>4521</v>
      </c>
      <c r="C3733" s="46"/>
      <c r="D3733" s="46" t="s">
        <v>4528</v>
      </c>
      <c r="E3733" s="46" t="s">
        <v>56</v>
      </c>
      <c r="F3733" s="46"/>
      <c r="G3733" s="46"/>
    </row>
    <row r="3734" spans="1:7" ht="15.75" hidden="1" customHeight="1">
      <c r="A3734" s="28" t="s">
        <v>4518</v>
      </c>
      <c r="B3734" s="29" t="s">
        <v>4521</v>
      </c>
      <c r="C3734" s="49"/>
      <c r="D3734" s="49" t="s">
        <v>4529</v>
      </c>
      <c r="E3734" s="49" t="s">
        <v>56</v>
      </c>
      <c r="F3734" s="49"/>
      <c r="G3734" s="49"/>
    </row>
    <row r="3735" spans="1:7" ht="15.75" hidden="1" customHeight="1">
      <c r="A3735" s="31" t="s">
        <v>4518</v>
      </c>
      <c r="B3735" s="32" t="s">
        <v>4521</v>
      </c>
      <c r="C3735" s="46"/>
      <c r="D3735" s="46" t="s">
        <v>4530</v>
      </c>
      <c r="E3735" s="46" t="s">
        <v>56</v>
      </c>
      <c r="F3735" s="46"/>
      <c r="G3735" s="46"/>
    </row>
    <row r="3736" spans="1:7" ht="15.75" hidden="1" customHeight="1">
      <c r="A3736" s="28" t="s">
        <v>4518</v>
      </c>
      <c r="B3736" s="29" t="s">
        <v>4521</v>
      </c>
      <c r="C3736" s="49"/>
      <c r="D3736" s="49" t="s">
        <v>4531</v>
      </c>
      <c r="E3736" s="49" t="s">
        <v>56</v>
      </c>
      <c r="F3736" s="49"/>
      <c r="G3736" s="49"/>
    </row>
    <row r="3737" spans="1:7" ht="15.75" hidden="1" customHeight="1">
      <c r="A3737" s="31" t="s">
        <v>4518</v>
      </c>
      <c r="B3737" s="32" t="s">
        <v>4521</v>
      </c>
      <c r="C3737" s="46"/>
      <c r="D3737" s="46" t="s">
        <v>4532</v>
      </c>
      <c r="E3737" s="46" t="s">
        <v>56</v>
      </c>
      <c r="F3737" s="46"/>
      <c r="G3737" s="46"/>
    </row>
    <row r="3738" spans="1:7" ht="15.75" hidden="1" customHeight="1">
      <c r="A3738" s="28" t="s">
        <v>4518</v>
      </c>
      <c r="B3738" s="29" t="s">
        <v>4521</v>
      </c>
      <c r="C3738" s="49"/>
      <c r="D3738" s="49" t="s">
        <v>4533</v>
      </c>
      <c r="E3738" s="49" t="s">
        <v>56</v>
      </c>
      <c r="F3738" s="49"/>
      <c r="G3738" s="49"/>
    </row>
    <row r="3739" spans="1:7" ht="15.75" hidden="1" customHeight="1">
      <c r="A3739" s="31" t="s">
        <v>4518</v>
      </c>
      <c r="B3739" s="32" t="s">
        <v>4521</v>
      </c>
      <c r="C3739" s="46"/>
      <c r="D3739" s="46" t="s">
        <v>4534</v>
      </c>
      <c r="E3739" s="46" t="s">
        <v>56</v>
      </c>
      <c r="F3739" s="46"/>
      <c r="G3739" s="46"/>
    </row>
    <row r="3740" spans="1:7" ht="15.75" hidden="1" customHeight="1">
      <c r="A3740" s="28" t="s">
        <v>4518</v>
      </c>
      <c r="B3740" s="29" t="s">
        <v>4521</v>
      </c>
      <c r="C3740" s="49"/>
      <c r="D3740" s="49" t="s">
        <v>4535</v>
      </c>
      <c r="E3740" s="49" t="s">
        <v>56</v>
      </c>
      <c r="F3740" s="49"/>
      <c r="G3740" s="49"/>
    </row>
    <row r="3741" spans="1:7" ht="15.75" hidden="1" customHeight="1">
      <c r="A3741" s="31" t="s">
        <v>4536</v>
      </c>
      <c r="B3741" s="32" t="s">
        <v>4537</v>
      </c>
      <c r="C3741" s="46"/>
      <c r="D3741" s="46" t="s">
        <v>4538</v>
      </c>
      <c r="E3741" s="46" t="s">
        <v>56</v>
      </c>
      <c r="F3741" s="46"/>
      <c r="G3741" s="46"/>
    </row>
    <row r="3742" spans="1:7" ht="15.75" hidden="1" customHeight="1">
      <c r="A3742" s="28" t="s">
        <v>4536</v>
      </c>
      <c r="B3742" s="29" t="s">
        <v>4537</v>
      </c>
      <c r="C3742" s="49"/>
      <c r="D3742" s="49" t="s">
        <v>4539</v>
      </c>
      <c r="E3742" s="49" t="s">
        <v>56</v>
      </c>
      <c r="F3742" s="49"/>
      <c r="G3742" s="49"/>
    </row>
    <row r="3743" spans="1:7" ht="15.75" hidden="1" customHeight="1">
      <c r="A3743" s="31" t="s">
        <v>4536</v>
      </c>
      <c r="B3743" s="32" t="s">
        <v>4537</v>
      </c>
      <c r="C3743" s="46"/>
      <c r="D3743" s="46"/>
      <c r="E3743" s="46" t="s">
        <v>56</v>
      </c>
      <c r="F3743" s="46"/>
      <c r="G3743" s="46"/>
    </row>
    <row r="3744" spans="1:7" ht="15.75" hidden="1" customHeight="1">
      <c r="A3744" s="28" t="s">
        <v>4536</v>
      </c>
      <c r="B3744" s="29" t="s">
        <v>4537</v>
      </c>
      <c r="C3744" s="49"/>
      <c r="D3744" s="49"/>
      <c r="E3744" s="49" t="s">
        <v>56</v>
      </c>
      <c r="F3744" s="49"/>
      <c r="G3744" s="49"/>
    </row>
    <row r="3745" spans="1:7" ht="15.75" hidden="1" customHeight="1">
      <c r="A3745" s="31" t="s">
        <v>4536</v>
      </c>
      <c r="B3745" s="32" t="s">
        <v>4537</v>
      </c>
      <c r="C3745" s="46"/>
      <c r="D3745" s="46"/>
      <c r="E3745" s="46" t="s">
        <v>56</v>
      </c>
      <c r="F3745" s="46"/>
      <c r="G3745" s="46"/>
    </row>
    <row r="3746" spans="1:7" ht="15.75" hidden="1" customHeight="1">
      <c r="A3746" s="28" t="s">
        <v>4536</v>
      </c>
      <c r="B3746" s="29" t="s">
        <v>4537</v>
      </c>
      <c r="C3746" s="49"/>
      <c r="D3746" s="49" t="s">
        <v>4540</v>
      </c>
      <c r="E3746" s="49" t="s">
        <v>56</v>
      </c>
      <c r="F3746" s="49"/>
      <c r="G3746" s="49"/>
    </row>
    <row r="3747" spans="1:7" ht="15.75" hidden="1" customHeight="1">
      <c r="A3747" s="31" t="s">
        <v>4536</v>
      </c>
      <c r="B3747" s="32" t="s">
        <v>4537</v>
      </c>
      <c r="C3747" s="46"/>
      <c r="D3747" s="46" t="s">
        <v>4541</v>
      </c>
      <c r="E3747" s="46" t="s">
        <v>56</v>
      </c>
      <c r="F3747" s="46"/>
      <c r="G3747" s="46"/>
    </row>
    <row r="3748" spans="1:7" ht="15.75" hidden="1" customHeight="1">
      <c r="A3748" s="28" t="s">
        <v>4536</v>
      </c>
      <c r="B3748" s="29" t="s">
        <v>4537</v>
      </c>
      <c r="C3748" s="49"/>
      <c r="D3748" s="49" t="s">
        <v>4542</v>
      </c>
      <c r="E3748" s="49" t="s">
        <v>56</v>
      </c>
      <c r="F3748" s="49"/>
      <c r="G3748" s="49"/>
    </row>
    <row r="3749" spans="1:7" ht="15.75" hidden="1" customHeight="1">
      <c r="A3749" s="31" t="s">
        <v>4536</v>
      </c>
      <c r="B3749" s="32" t="s">
        <v>4537</v>
      </c>
      <c r="C3749" s="46"/>
      <c r="D3749" s="46" t="s">
        <v>4543</v>
      </c>
      <c r="E3749" s="46" t="s">
        <v>56</v>
      </c>
      <c r="F3749" s="46"/>
      <c r="G3749" s="46"/>
    </row>
    <row r="3750" spans="1:7" ht="15.75" hidden="1" customHeight="1">
      <c r="A3750" s="28" t="s">
        <v>4536</v>
      </c>
      <c r="B3750" s="29" t="s">
        <v>4544</v>
      </c>
      <c r="C3750" s="49"/>
      <c r="D3750" s="49" t="s">
        <v>4545</v>
      </c>
      <c r="E3750" s="49" t="s">
        <v>56</v>
      </c>
      <c r="F3750" s="49"/>
      <c r="G3750" s="49"/>
    </row>
    <row r="3751" spans="1:7" ht="15.75" hidden="1" customHeight="1">
      <c r="A3751" s="31" t="s">
        <v>4536</v>
      </c>
      <c r="B3751" s="32" t="s">
        <v>4544</v>
      </c>
      <c r="C3751" s="46"/>
      <c r="D3751" s="46" t="s">
        <v>4546</v>
      </c>
      <c r="E3751" s="46" t="s">
        <v>56</v>
      </c>
      <c r="F3751" s="46"/>
      <c r="G3751" s="46"/>
    </row>
    <row r="3752" spans="1:7" ht="15.75" hidden="1" customHeight="1">
      <c r="A3752" s="28" t="s">
        <v>4536</v>
      </c>
      <c r="B3752" s="29" t="s">
        <v>4544</v>
      </c>
      <c r="C3752" s="49"/>
      <c r="D3752" s="49" t="s">
        <v>4547</v>
      </c>
      <c r="E3752" s="49" t="s">
        <v>56</v>
      </c>
      <c r="F3752" s="49"/>
      <c r="G3752" s="49"/>
    </row>
    <row r="3753" spans="1:7" ht="15.75" hidden="1" customHeight="1">
      <c r="A3753" s="31" t="s">
        <v>4536</v>
      </c>
      <c r="B3753" s="32" t="s">
        <v>4544</v>
      </c>
      <c r="C3753" s="46"/>
      <c r="D3753" s="46" t="s">
        <v>4548</v>
      </c>
      <c r="E3753" s="46" t="s">
        <v>56</v>
      </c>
      <c r="F3753" s="46"/>
      <c r="G3753" s="46"/>
    </row>
    <row r="3754" spans="1:7" ht="15.75" hidden="1" customHeight="1">
      <c r="A3754" s="28" t="s">
        <v>4536</v>
      </c>
      <c r="B3754" s="29" t="s">
        <v>4544</v>
      </c>
      <c r="C3754" s="49"/>
      <c r="D3754" s="49" t="s">
        <v>4549</v>
      </c>
      <c r="E3754" s="49" t="s">
        <v>56</v>
      </c>
      <c r="F3754" s="49"/>
      <c r="G3754" s="49"/>
    </row>
    <row r="3755" spans="1:7" ht="15.75" hidden="1" customHeight="1">
      <c r="A3755" s="31" t="s">
        <v>4536</v>
      </c>
      <c r="B3755" s="32" t="s">
        <v>4544</v>
      </c>
      <c r="C3755" s="46"/>
      <c r="D3755" s="46" t="s">
        <v>4550</v>
      </c>
      <c r="E3755" s="46" t="s">
        <v>56</v>
      </c>
      <c r="F3755" s="46"/>
      <c r="G3755" s="46"/>
    </row>
    <row r="3756" spans="1:7" ht="15.75" hidden="1" customHeight="1">
      <c r="A3756" s="28" t="s">
        <v>4536</v>
      </c>
      <c r="B3756" s="29" t="s">
        <v>4544</v>
      </c>
      <c r="C3756" s="49"/>
      <c r="D3756" s="49" t="s">
        <v>4551</v>
      </c>
      <c r="E3756" s="49" t="s">
        <v>56</v>
      </c>
      <c r="F3756" s="49"/>
      <c r="G3756" s="49"/>
    </row>
    <row r="3757" spans="1:7" ht="15.75" hidden="1" customHeight="1">
      <c r="A3757" s="31" t="s">
        <v>4536</v>
      </c>
      <c r="B3757" s="32" t="s">
        <v>4544</v>
      </c>
      <c r="C3757" s="46"/>
      <c r="D3757" s="46" t="s">
        <v>4552</v>
      </c>
      <c r="E3757" s="46" t="s">
        <v>56</v>
      </c>
      <c r="F3757" s="46"/>
      <c r="G3757" s="46"/>
    </row>
    <row r="3758" spans="1:7" ht="15.75" hidden="1" customHeight="1">
      <c r="A3758" s="28" t="s">
        <v>4536</v>
      </c>
      <c r="B3758" s="29" t="s">
        <v>4544</v>
      </c>
      <c r="C3758" s="49"/>
      <c r="D3758" s="49" t="s">
        <v>4553</v>
      </c>
      <c r="E3758" s="49" t="s">
        <v>56</v>
      </c>
      <c r="F3758" s="49"/>
      <c r="G3758" s="49"/>
    </row>
    <row r="3759" spans="1:7" ht="15.75" hidden="1" customHeight="1">
      <c r="A3759" s="31" t="s">
        <v>4536</v>
      </c>
      <c r="B3759" s="32" t="s">
        <v>4554</v>
      </c>
      <c r="C3759" s="46"/>
      <c r="D3759" s="46" t="s">
        <v>4555</v>
      </c>
      <c r="E3759" s="46" t="s">
        <v>56</v>
      </c>
      <c r="F3759" s="46"/>
      <c r="G3759" s="46"/>
    </row>
    <row r="3760" spans="1:7" ht="15.75" hidden="1" customHeight="1">
      <c r="A3760" s="28" t="s">
        <v>4536</v>
      </c>
      <c r="B3760" s="29" t="s">
        <v>4554</v>
      </c>
      <c r="C3760" s="49"/>
      <c r="D3760" s="49" t="s">
        <v>4556</v>
      </c>
      <c r="E3760" s="49" t="s">
        <v>56</v>
      </c>
      <c r="F3760" s="49"/>
      <c r="G3760" s="49"/>
    </row>
    <row r="3761" spans="1:7" ht="15.75" hidden="1" customHeight="1">
      <c r="A3761" s="31" t="s">
        <v>4557</v>
      </c>
      <c r="B3761" s="32" t="s">
        <v>4558</v>
      </c>
      <c r="C3761" s="46"/>
      <c r="D3761" s="46" t="s">
        <v>4559</v>
      </c>
      <c r="E3761" s="46" t="s">
        <v>56</v>
      </c>
      <c r="F3761" s="46"/>
      <c r="G3761" s="46"/>
    </row>
    <row r="3762" spans="1:7" ht="15.75" hidden="1" customHeight="1">
      <c r="A3762" s="28" t="s">
        <v>4557</v>
      </c>
      <c r="B3762" s="29" t="s">
        <v>4558</v>
      </c>
      <c r="C3762" s="49"/>
      <c r="D3762" s="49" t="s">
        <v>4560</v>
      </c>
      <c r="E3762" s="49" t="s">
        <v>56</v>
      </c>
      <c r="F3762" s="49"/>
      <c r="G3762" s="49"/>
    </row>
    <row r="3763" spans="1:7" ht="15.75" hidden="1" customHeight="1">
      <c r="A3763" s="31" t="s">
        <v>4557</v>
      </c>
      <c r="B3763" s="32" t="s">
        <v>4558</v>
      </c>
      <c r="C3763" s="46"/>
      <c r="D3763" s="46" t="s">
        <v>4561</v>
      </c>
      <c r="E3763" s="46" t="s">
        <v>56</v>
      </c>
      <c r="F3763" s="46"/>
      <c r="G3763" s="46"/>
    </row>
    <row r="3764" spans="1:7" ht="15.75" hidden="1" customHeight="1">
      <c r="A3764" s="28" t="s">
        <v>4557</v>
      </c>
      <c r="B3764" s="29" t="s">
        <v>4558</v>
      </c>
      <c r="C3764" s="49"/>
      <c r="D3764" s="49" t="s">
        <v>4389</v>
      </c>
      <c r="E3764" s="49" t="s">
        <v>56</v>
      </c>
      <c r="F3764" s="49"/>
      <c r="G3764" s="49"/>
    </row>
    <row r="3765" spans="1:7" ht="15.75" hidden="1" customHeight="1">
      <c r="A3765" s="31" t="s">
        <v>4557</v>
      </c>
      <c r="B3765" s="32" t="s">
        <v>4558</v>
      </c>
      <c r="C3765" s="46"/>
      <c r="D3765" s="46" t="s">
        <v>4562</v>
      </c>
      <c r="E3765" s="46" t="s">
        <v>56</v>
      </c>
      <c r="F3765" s="46"/>
      <c r="G3765" s="46"/>
    </row>
    <row r="3766" spans="1:7" ht="15.75" hidden="1" customHeight="1">
      <c r="A3766" s="28" t="s">
        <v>4557</v>
      </c>
      <c r="B3766" s="29" t="s">
        <v>2503</v>
      </c>
      <c r="C3766" s="49"/>
      <c r="D3766" s="49" t="s">
        <v>4563</v>
      </c>
      <c r="E3766" s="49" t="s">
        <v>56</v>
      </c>
      <c r="F3766" s="49"/>
      <c r="G3766" s="49"/>
    </row>
    <row r="3767" spans="1:7" ht="15.75" hidden="1" customHeight="1">
      <c r="A3767" s="31" t="s">
        <v>4557</v>
      </c>
      <c r="B3767" s="32" t="s">
        <v>4558</v>
      </c>
      <c r="C3767" s="46"/>
      <c r="D3767" s="46" t="s">
        <v>4564</v>
      </c>
      <c r="E3767" s="46" t="s">
        <v>56</v>
      </c>
      <c r="F3767" s="46"/>
      <c r="G3767" s="46"/>
    </row>
    <row r="3768" spans="1:7" ht="15.75" hidden="1" customHeight="1">
      <c r="A3768" s="28" t="s">
        <v>4557</v>
      </c>
      <c r="B3768" s="29" t="s">
        <v>4565</v>
      </c>
      <c r="C3768" s="49"/>
      <c r="D3768" s="49" t="s">
        <v>4566</v>
      </c>
      <c r="E3768" s="49" t="s">
        <v>56</v>
      </c>
      <c r="F3768" s="49"/>
      <c r="G3768" s="49"/>
    </row>
    <row r="3769" spans="1:7" ht="15.75" hidden="1" customHeight="1">
      <c r="A3769" s="31" t="s">
        <v>4557</v>
      </c>
      <c r="B3769" s="32" t="s">
        <v>4565</v>
      </c>
      <c r="C3769" s="46"/>
      <c r="D3769" s="46" t="s">
        <v>4567</v>
      </c>
      <c r="E3769" s="46" t="s">
        <v>56</v>
      </c>
      <c r="F3769" s="46"/>
      <c r="G3769" s="46"/>
    </row>
    <row r="3770" spans="1:7" ht="15.75" hidden="1" customHeight="1">
      <c r="A3770" s="28" t="s">
        <v>4557</v>
      </c>
      <c r="B3770" s="29" t="s">
        <v>4565</v>
      </c>
      <c r="C3770" s="49"/>
      <c r="D3770" s="49" t="s">
        <v>4568</v>
      </c>
      <c r="E3770" s="49" t="s">
        <v>56</v>
      </c>
      <c r="F3770" s="49"/>
      <c r="G3770" s="49"/>
    </row>
    <row r="3771" spans="1:7" ht="15.75" hidden="1" customHeight="1">
      <c r="A3771" s="31" t="s">
        <v>4557</v>
      </c>
      <c r="B3771" s="32" t="s">
        <v>4565</v>
      </c>
      <c r="C3771" s="46"/>
      <c r="D3771" s="46" t="s">
        <v>4569</v>
      </c>
      <c r="E3771" s="46" t="s">
        <v>56</v>
      </c>
      <c r="F3771" s="46"/>
      <c r="G3771" s="46"/>
    </row>
    <row r="3772" spans="1:7" ht="15.75" hidden="1" customHeight="1">
      <c r="A3772" s="28" t="s">
        <v>4557</v>
      </c>
      <c r="B3772" s="29" t="s">
        <v>4565</v>
      </c>
      <c r="C3772" s="49"/>
      <c r="D3772" s="49" t="s">
        <v>4570</v>
      </c>
      <c r="E3772" s="49" t="s">
        <v>1153</v>
      </c>
      <c r="F3772" s="49"/>
      <c r="G3772" s="49"/>
    </row>
    <row r="3773" spans="1:7" ht="15.75" hidden="1" customHeight="1">
      <c r="A3773" s="31" t="s">
        <v>4557</v>
      </c>
      <c r="B3773" s="32" t="s">
        <v>4565</v>
      </c>
      <c r="C3773" s="46"/>
      <c r="D3773" s="46" t="s">
        <v>4571</v>
      </c>
      <c r="E3773" s="46" t="s">
        <v>1153</v>
      </c>
      <c r="F3773" s="46"/>
      <c r="G3773" s="46"/>
    </row>
    <row r="3774" spans="1:7" ht="15.75" hidden="1" customHeight="1">
      <c r="A3774" s="28" t="s">
        <v>4557</v>
      </c>
      <c r="B3774" s="29" t="s">
        <v>4565</v>
      </c>
      <c r="C3774" s="49"/>
      <c r="D3774" s="49" t="s">
        <v>4572</v>
      </c>
      <c r="E3774" s="49" t="s">
        <v>1153</v>
      </c>
      <c r="F3774" s="49"/>
      <c r="G3774" s="49"/>
    </row>
    <row r="3775" spans="1:7" ht="15.75" hidden="1" customHeight="1">
      <c r="A3775" s="31" t="s">
        <v>4557</v>
      </c>
      <c r="B3775" s="32" t="s">
        <v>4565</v>
      </c>
      <c r="C3775" s="46"/>
      <c r="D3775" s="46" t="s">
        <v>4573</v>
      </c>
      <c r="E3775" s="46" t="s">
        <v>1153</v>
      </c>
      <c r="F3775" s="46"/>
      <c r="G3775" s="46"/>
    </row>
    <row r="3776" spans="1:7" ht="15.75" hidden="1" customHeight="1">
      <c r="A3776" s="28" t="s">
        <v>4557</v>
      </c>
      <c r="B3776" s="29" t="s">
        <v>4565</v>
      </c>
      <c r="C3776" s="49"/>
      <c r="D3776" s="49" t="s">
        <v>4574</v>
      </c>
      <c r="E3776" s="49" t="s">
        <v>1153</v>
      </c>
      <c r="F3776" s="49"/>
      <c r="G3776" s="49"/>
    </row>
    <row r="3777" spans="1:7" ht="15.75" hidden="1" customHeight="1">
      <c r="A3777" s="31" t="s">
        <v>4557</v>
      </c>
      <c r="B3777" s="32" t="s">
        <v>4565</v>
      </c>
      <c r="C3777" s="46"/>
      <c r="D3777" s="46" t="s">
        <v>4575</v>
      </c>
      <c r="E3777" s="46" t="s">
        <v>1153</v>
      </c>
      <c r="F3777" s="46"/>
      <c r="G3777" s="46"/>
    </row>
    <row r="3778" spans="1:7" ht="15.75" hidden="1" customHeight="1">
      <c r="A3778" s="28" t="s">
        <v>4557</v>
      </c>
      <c r="B3778" s="29" t="s">
        <v>4565</v>
      </c>
      <c r="C3778" s="49"/>
      <c r="D3778" s="49" t="s">
        <v>4576</v>
      </c>
      <c r="E3778" s="49" t="s">
        <v>1153</v>
      </c>
      <c r="F3778" s="49"/>
      <c r="G3778" s="49"/>
    </row>
    <row r="3779" spans="1:7" ht="15.75" hidden="1" customHeight="1">
      <c r="A3779" s="31" t="s">
        <v>4557</v>
      </c>
      <c r="B3779" s="32" t="s">
        <v>3955</v>
      </c>
      <c r="C3779" s="46"/>
      <c r="D3779" s="46" t="s">
        <v>4577</v>
      </c>
      <c r="E3779" s="46" t="s">
        <v>1153</v>
      </c>
      <c r="F3779" s="46"/>
      <c r="G3779" s="46"/>
    </row>
    <row r="3780" spans="1:7" ht="15.75" hidden="1" customHeight="1">
      <c r="A3780" s="28" t="s">
        <v>4557</v>
      </c>
      <c r="B3780" s="29" t="s">
        <v>4565</v>
      </c>
      <c r="C3780" s="49"/>
      <c r="D3780" s="49" t="s">
        <v>4578</v>
      </c>
      <c r="E3780" s="49" t="s">
        <v>1153</v>
      </c>
      <c r="F3780" s="49"/>
      <c r="G3780" s="49"/>
    </row>
    <row r="3781" spans="1:7" ht="15.75" hidden="1" customHeight="1">
      <c r="A3781" s="31" t="s">
        <v>4557</v>
      </c>
      <c r="B3781" s="32" t="s">
        <v>4558</v>
      </c>
      <c r="C3781" s="46"/>
      <c r="D3781" s="46" t="s">
        <v>4579</v>
      </c>
      <c r="E3781" s="46" t="s">
        <v>1153</v>
      </c>
      <c r="F3781" s="46"/>
      <c r="G3781" s="46"/>
    </row>
    <row r="3782" spans="1:7" ht="15.75" hidden="1" customHeight="1">
      <c r="A3782" s="28" t="s">
        <v>4557</v>
      </c>
      <c r="B3782" s="29" t="s">
        <v>4558</v>
      </c>
      <c r="C3782" s="49"/>
      <c r="D3782" s="49" t="s">
        <v>4580</v>
      </c>
      <c r="E3782" s="49" t="s">
        <v>1153</v>
      </c>
      <c r="F3782" s="49"/>
      <c r="G3782" s="49"/>
    </row>
    <row r="3783" spans="1:7" ht="15.75" hidden="1" customHeight="1">
      <c r="A3783" s="31" t="s">
        <v>4557</v>
      </c>
      <c r="B3783" s="32" t="s">
        <v>4558</v>
      </c>
      <c r="C3783" s="46"/>
      <c r="D3783" s="46" t="s">
        <v>4581</v>
      </c>
      <c r="E3783" s="46" t="s">
        <v>1153</v>
      </c>
      <c r="F3783" s="46"/>
      <c r="G3783" s="46"/>
    </row>
    <row r="3784" spans="1:7" ht="15.75" hidden="1" customHeight="1">
      <c r="A3784" s="28" t="s">
        <v>4557</v>
      </c>
      <c r="B3784" s="29" t="s">
        <v>4558</v>
      </c>
      <c r="C3784" s="49"/>
      <c r="D3784" s="49" t="s">
        <v>4582</v>
      </c>
      <c r="E3784" s="49" t="s">
        <v>1153</v>
      </c>
      <c r="F3784" s="49"/>
      <c r="G3784" s="49"/>
    </row>
    <row r="3785" spans="1:7" ht="15.75" hidden="1" customHeight="1">
      <c r="A3785" s="31" t="s">
        <v>4557</v>
      </c>
      <c r="B3785" s="32" t="s">
        <v>4565</v>
      </c>
      <c r="C3785" s="46"/>
      <c r="D3785" s="46" t="s">
        <v>4583</v>
      </c>
      <c r="E3785" s="46" t="s">
        <v>1153</v>
      </c>
      <c r="F3785" s="46"/>
      <c r="G3785" s="46"/>
    </row>
    <row r="3786" spans="1:7" ht="15.75" hidden="1" customHeight="1">
      <c r="A3786" s="28" t="s">
        <v>4557</v>
      </c>
      <c r="B3786" s="29" t="s">
        <v>4565</v>
      </c>
      <c r="C3786" s="49"/>
      <c r="D3786" s="49" t="s">
        <v>4584</v>
      </c>
      <c r="E3786" s="49" t="s">
        <v>1153</v>
      </c>
      <c r="F3786" s="49"/>
      <c r="G3786" s="49"/>
    </row>
    <row r="3787" spans="1:7" ht="15.75" hidden="1" customHeight="1">
      <c r="A3787" s="31" t="s">
        <v>4557</v>
      </c>
      <c r="B3787" s="32" t="s">
        <v>3955</v>
      </c>
      <c r="C3787" s="46"/>
      <c r="D3787" s="46" t="s">
        <v>4585</v>
      </c>
      <c r="E3787" s="46" t="s">
        <v>1153</v>
      </c>
      <c r="F3787" s="46"/>
      <c r="G3787" s="46"/>
    </row>
    <row r="3788" spans="1:7" ht="15.75" hidden="1" customHeight="1">
      <c r="A3788" s="28" t="s">
        <v>4557</v>
      </c>
      <c r="B3788" s="29" t="s">
        <v>4565</v>
      </c>
      <c r="C3788" s="49"/>
      <c r="D3788" s="49" t="s">
        <v>4586</v>
      </c>
      <c r="E3788" s="49" t="s">
        <v>1153</v>
      </c>
      <c r="F3788" s="49"/>
      <c r="G3788" s="49"/>
    </row>
    <row r="3789" spans="1:7" ht="15.75" hidden="1" customHeight="1">
      <c r="A3789" s="31" t="s">
        <v>4557</v>
      </c>
      <c r="B3789" s="32" t="s">
        <v>4565</v>
      </c>
      <c r="C3789" s="46"/>
      <c r="D3789" s="46" t="s">
        <v>4587</v>
      </c>
      <c r="E3789" s="46" t="s">
        <v>1153</v>
      </c>
      <c r="F3789" s="46"/>
      <c r="G3789" s="46"/>
    </row>
    <row r="3790" spans="1:7" ht="15.75" hidden="1" customHeight="1">
      <c r="A3790" s="28" t="s">
        <v>4557</v>
      </c>
      <c r="B3790" s="29" t="s">
        <v>4565</v>
      </c>
      <c r="C3790" s="49"/>
      <c r="D3790" s="49" t="s">
        <v>4588</v>
      </c>
      <c r="E3790" s="49" t="s">
        <v>1153</v>
      </c>
      <c r="F3790" s="49"/>
      <c r="G3790" s="49"/>
    </row>
    <row r="3791" spans="1:7" ht="15.75" hidden="1" customHeight="1">
      <c r="A3791" s="31" t="s">
        <v>4557</v>
      </c>
      <c r="B3791" s="32" t="s">
        <v>4565</v>
      </c>
      <c r="C3791" s="46"/>
      <c r="D3791" s="46" t="s">
        <v>4589</v>
      </c>
      <c r="E3791" s="46" t="s">
        <v>1153</v>
      </c>
      <c r="F3791" s="46"/>
      <c r="G3791" s="46"/>
    </row>
    <row r="3792" spans="1:7" ht="15.75" hidden="1" customHeight="1">
      <c r="A3792" s="28" t="s">
        <v>4557</v>
      </c>
      <c r="B3792" s="29" t="s">
        <v>3955</v>
      </c>
      <c r="C3792" s="49"/>
      <c r="D3792" s="49" t="s">
        <v>4590</v>
      </c>
      <c r="E3792" s="49" t="s">
        <v>1153</v>
      </c>
      <c r="F3792" s="49"/>
      <c r="G3792" s="49"/>
    </row>
    <row r="3793" spans="1:7" ht="15.75" hidden="1" customHeight="1">
      <c r="A3793" s="31" t="s">
        <v>4557</v>
      </c>
      <c r="B3793" s="32" t="s">
        <v>4565</v>
      </c>
      <c r="C3793" s="46"/>
      <c r="D3793" s="46" t="s">
        <v>4591</v>
      </c>
      <c r="E3793" s="46" t="s">
        <v>1153</v>
      </c>
      <c r="F3793" s="46"/>
      <c r="G3793" s="46"/>
    </row>
    <row r="3794" spans="1:7" ht="15.75" hidden="1" customHeight="1">
      <c r="A3794" s="28" t="s">
        <v>4557</v>
      </c>
      <c r="B3794" s="29" t="s">
        <v>4592</v>
      </c>
      <c r="C3794" s="49"/>
      <c r="D3794" s="49" t="s">
        <v>4593</v>
      </c>
      <c r="E3794" s="49" t="s">
        <v>1153</v>
      </c>
      <c r="F3794" s="49"/>
      <c r="G3794" s="49"/>
    </row>
    <row r="3795" spans="1:7" ht="15.75" hidden="1" customHeight="1">
      <c r="A3795" s="31" t="s">
        <v>4557</v>
      </c>
      <c r="B3795" s="32" t="s">
        <v>4592</v>
      </c>
      <c r="C3795" s="46"/>
      <c r="D3795" s="46" t="s">
        <v>4594</v>
      </c>
      <c r="E3795" s="46" t="s">
        <v>1153</v>
      </c>
      <c r="F3795" s="46"/>
      <c r="G3795" s="46"/>
    </row>
    <row r="3796" spans="1:7" ht="15.75" hidden="1" customHeight="1">
      <c r="A3796" s="28" t="s">
        <v>4557</v>
      </c>
      <c r="B3796" s="29" t="s">
        <v>4592</v>
      </c>
      <c r="C3796" s="49"/>
      <c r="D3796" s="49" t="s">
        <v>4595</v>
      </c>
      <c r="E3796" s="49" t="s">
        <v>1153</v>
      </c>
      <c r="F3796" s="49"/>
      <c r="G3796" s="49"/>
    </row>
    <row r="3797" spans="1:7" ht="15.75" hidden="1" customHeight="1">
      <c r="A3797" s="31" t="s">
        <v>4557</v>
      </c>
      <c r="B3797" s="32" t="s">
        <v>4592</v>
      </c>
      <c r="C3797" s="46"/>
      <c r="D3797" s="46" t="s">
        <v>4596</v>
      </c>
      <c r="E3797" s="46" t="s">
        <v>1153</v>
      </c>
      <c r="F3797" s="46"/>
      <c r="G3797" s="46"/>
    </row>
    <row r="3798" spans="1:7" ht="15.75" hidden="1" customHeight="1">
      <c r="A3798" s="28" t="s">
        <v>4557</v>
      </c>
      <c r="B3798" s="29" t="s">
        <v>4592</v>
      </c>
      <c r="C3798" s="49"/>
      <c r="D3798" s="49" t="s">
        <v>4597</v>
      </c>
      <c r="E3798" s="49" t="s">
        <v>1153</v>
      </c>
      <c r="F3798" s="49"/>
      <c r="G3798" s="49"/>
    </row>
    <row r="3799" spans="1:7" ht="15.75" hidden="1" customHeight="1">
      <c r="A3799" s="31" t="s">
        <v>4557</v>
      </c>
      <c r="B3799" s="32" t="s">
        <v>4592</v>
      </c>
      <c r="C3799" s="46"/>
      <c r="D3799" s="46" t="s">
        <v>4598</v>
      </c>
      <c r="E3799" s="46" t="s">
        <v>1153</v>
      </c>
      <c r="F3799" s="46"/>
      <c r="G3799" s="46"/>
    </row>
    <row r="3800" spans="1:7" ht="15.75" hidden="1" customHeight="1">
      <c r="A3800" s="28" t="s">
        <v>4557</v>
      </c>
      <c r="B3800" s="29"/>
      <c r="C3800" s="49"/>
      <c r="D3800" s="49" t="s">
        <v>4599</v>
      </c>
      <c r="E3800" s="49" t="s">
        <v>1153</v>
      </c>
      <c r="F3800" s="49"/>
      <c r="G3800" s="49"/>
    </row>
    <row r="3801" spans="1:7" ht="15.75" hidden="1" customHeight="1">
      <c r="A3801" s="31" t="s">
        <v>4557</v>
      </c>
      <c r="B3801" s="32"/>
      <c r="C3801" s="46"/>
      <c r="D3801" s="46" t="s">
        <v>4600</v>
      </c>
      <c r="E3801" s="46" t="s">
        <v>1153</v>
      </c>
      <c r="F3801" s="46"/>
      <c r="G3801" s="46"/>
    </row>
    <row r="3802" spans="1:7" ht="15.75" hidden="1" customHeight="1">
      <c r="A3802" s="28" t="s">
        <v>4557</v>
      </c>
      <c r="B3802" s="29"/>
      <c r="C3802" s="49"/>
      <c r="D3802" s="49" t="s">
        <v>4601</v>
      </c>
      <c r="E3802" s="49" t="s">
        <v>1153</v>
      </c>
      <c r="F3802" s="49"/>
      <c r="G3802" s="49"/>
    </row>
    <row r="3803" spans="1:7" ht="15.75" hidden="1" customHeight="1">
      <c r="A3803" s="31" t="s">
        <v>4557</v>
      </c>
      <c r="B3803" s="32"/>
      <c r="C3803" s="46"/>
      <c r="D3803" s="46" t="s">
        <v>4602</v>
      </c>
      <c r="E3803" s="46" t="s">
        <v>1153</v>
      </c>
      <c r="F3803" s="46"/>
      <c r="G3803" s="46"/>
    </row>
    <row r="3804" spans="1:7" ht="15.75" hidden="1" customHeight="1">
      <c r="A3804" s="28" t="s">
        <v>4603</v>
      </c>
      <c r="B3804" s="29" t="s">
        <v>3661</v>
      </c>
      <c r="C3804" s="49"/>
      <c r="D3804" s="49" t="s">
        <v>4604</v>
      </c>
      <c r="E3804" s="49" t="s">
        <v>1153</v>
      </c>
      <c r="F3804" s="49"/>
      <c r="G3804" s="49"/>
    </row>
    <row r="3805" spans="1:7" ht="15.75" hidden="1" customHeight="1">
      <c r="A3805" s="31" t="s">
        <v>4603</v>
      </c>
      <c r="B3805" s="32" t="s">
        <v>4605</v>
      </c>
      <c r="C3805" s="46"/>
      <c r="D3805" s="46" t="s">
        <v>4606</v>
      </c>
      <c r="E3805" s="46" t="s">
        <v>1153</v>
      </c>
      <c r="F3805" s="46"/>
      <c r="G3805" s="46"/>
    </row>
    <row r="3806" spans="1:7" ht="15.75" hidden="1" customHeight="1">
      <c r="A3806" s="28" t="s">
        <v>4603</v>
      </c>
      <c r="B3806" s="29" t="s">
        <v>4605</v>
      </c>
      <c r="C3806" s="49"/>
      <c r="D3806" s="49" t="s">
        <v>4607</v>
      </c>
      <c r="E3806" s="49" t="s">
        <v>1153</v>
      </c>
      <c r="F3806" s="49"/>
      <c r="G3806" s="49"/>
    </row>
    <row r="3807" spans="1:7" ht="15.75" hidden="1" customHeight="1">
      <c r="A3807" s="31" t="s">
        <v>4603</v>
      </c>
      <c r="B3807" s="32" t="s">
        <v>4605</v>
      </c>
      <c r="C3807" s="46"/>
      <c r="D3807" s="46" t="s">
        <v>4608</v>
      </c>
      <c r="E3807" s="46" t="s">
        <v>1153</v>
      </c>
      <c r="F3807" s="46"/>
      <c r="G3807" s="46"/>
    </row>
    <row r="3808" spans="1:7" ht="15.75" hidden="1" customHeight="1">
      <c r="A3808" s="28" t="s">
        <v>4603</v>
      </c>
      <c r="B3808" s="29" t="s">
        <v>4605</v>
      </c>
      <c r="C3808" s="49"/>
      <c r="D3808" s="49" t="s">
        <v>4609</v>
      </c>
      <c r="E3808" s="49" t="s">
        <v>1153</v>
      </c>
      <c r="F3808" s="49"/>
      <c r="G3808" s="49"/>
    </row>
    <row r="3809" spans="1:7" ht="15.75" hidden="1" customHeight="1">
      <c r="A3809" s="31" t="s">
        <v>4603</v>
      </c>
      <c r="B3809" s="32" t="s">
        <v>4605</v>
      </c>
      <c r="C3809" s="46"/>
      <c r="D3809" s="46" t="s">
        <v>4610</v>
      </c>
      <c r="E3809" s="46" t="s">
        <v>1153</v>
      </c>
      <c r="F3809" s="46"/>
      <c r="G3809" s="46"/>
    </row>
    <row r="3810" spans="1:7" ht="15.75" hidden="1" customHeight="1">
      <c r="A3810" s="28" t="s">
        <v>4603</v>
      </c>
      <c r="B3810" s="29" t="s">
        <v>4605</v>
      </c>
      <c r="C3810" s="49"/>
      <c r="D3810" s="49" t="s">
        <v>4611</v>
      </c>
      <c r="E3810" s="49" t="s">
        <v>1153</v>
      </c>
      <c r="F3810" s="49"/>
      <c r="G3810" s="49"/>
    </row>
    <row r="3811" spans="1:7" ht="15.75" hidden="1" customHeight="1">
      <c r="A3811" s="31" t="s">
        <v>4603</v>
      </c>
      <c r="B3811" s="32" t="s">
        <v>4605</v>
      </c>
      <c r="C3811" s="46"/>
      <c r="D3811" s="46" t="s">
        <v>4612</v>
      </c>
      <c r="E3811" s="46" t="s">
        <v>1153</v>
      </c>
      <c r="F3811" s="46"/>
      <c r="G3811" s="46"/>
    </row>
    <row r="3812" spans="1:7" ht="15.75" hidden="1" customHeight="1">
      <c r="A3812" s="28" t="s">
        <v>4603</v>
      </c>
      <c r="B3812" s="29" t="s">
        <v>4605</v>
      </c>
      <c r="C3812" s="49"/>
      <c r="D3812" s="49" t="s">
        <v>4613</v>
      </c>
      <c r="E3812" s="49" t="s">
        <v>1153</v>
      </c>
      <c r="F3812" s="49"/>
      <c r="G3812" s="49"/>
    </row>
    <row r="3813" spans="1:7" ht="15.75" hidden="1" customHeight="1">
      <c r="A3813" s="31" t="s">
        <v>4603</v>
      </c>
      <c r="B3813" s="32" t="s">
        <v>4605</v>
      </c>
      <c r="C3813" s="46"/>
      <c r="D3813" s="46" t="s">
        <v>4614</v>
      </c>
      <c r="E3813" s="46" t="s">
        <v>1153</v>
      </c>
      <c r="F3813" s="46"/>
      <c r="G3813" s="46"/>
    </row>
    <row r="3814" spans="1:7" ht="15.75" hidden="1" customHeight="1">
      <c r="A3814" s="28" t="s">
        <v>4603</v>
      </c>
      <c r="B3814" s="29" t="s">
        <v>4605</v>
      </c>
      <c r="C3814" s="49"/>
      <c r="D3814" s="49" t="s">
        <v>4615</v>
      </c>
      <c r="E3814" s="49" t="s">
        <v>1153</v>
      </c>
      <c r="F3814" s="49"/>
      <c r="G3814" s="49"/>
    </row>
    <row r="3815" spans="1:7" ht="15.75" hidden="1" customHeight="1">
      <c r="A3815" s="31" t="s">
        <v>4603</v>
      </c>
      <c r="B3815" s="32" t="s">
        <v>4605</v>
      </c>
      <c r="C3815" s="46"/>
      <c r="D3815" s="46" t="s">
        <v>4616</v>
      </c>
      <c r="E3815" s="46" t="s">
        <v>1153</v>
      </c>
      <c r="F3815" s="46"/>
      <c r="G3815" s="46"/>
    </row>
    <row r="3816" spans="1:7" ht="15.75" hidden="1" customHeight="1">
      <c r="A3816" s="28" t="s">
        <v>4603</v>
      </c>
      <c r="B3816" s="29" t="s">
        <v>4605</v>
      </c>
      <c r="C3816" s="49"/>
      <c r="D3816" s="49" t="s">
        <v>4617</v>
      </c>
      <c r="E3816" s="49" t="s">
        <v>1153</v>
      </c>
      <c r="F3816" s="49"/>
      <c r="G3816" s="49"/>
    </row>
    <row r="3817" spans="1:7" ht="15.75" hidden="1" customHeight="1">
      <c r="A3817" s="31" t="s">
        <v>4603</v>
      </c>
      <c r="B3817" s="32" t="s">
        <v>4605</v>
      </c>
      <c r="C3817" s="46"/>
      <c r="D3817" s="46" t="s">
        <v>4618</v>
      </c>
      <c r="E3817" s="46" t="s">
        <v>1153</v>
      </c>
      <c r="F3817" s="46"/>
      <c r="G3817" s="46"/>
    </row>
    <row r="3818" spans="1:7" ht="15.75" hidden="1" customHeight="1">
      <c r="A3818" s="28" t="s">
        <v>4603</v>
      </c>
      <c r="B3818" s="29" t="s">
        <v>4605</v>
      </c>
      <c r="C3818" s="49"/>
      <c r="D3818" s="49" t="s">
        <v>4619</v>
      </c>
      <c r="E3818" s="49" t="s">
        <v>1153</v>
      </c>
      <c r="F3818" s="49"/>
      <c r="G3818" s="49"/>
    </row>
    <row r="3819" spans="1:7" ht="15.75" hidden="1" customHeight="1">
      <c r="A3819" s="31" t="s">
        <v>4603</v>
      </c>
      <c r="B3819" s="32" t="s">
        <v>4605</v>
      </c>
      <c r="C3819" s="46"/>
      <c r="D3819" s="46" t="s">
        <v>4620</v>
      </c>
      <c r="E3819" s="46" t="s">
        <v>1153</v>
      </c>
      <c r="F3819" s="46"/>
      <c r="G3819" s="46"/>
    </row>
    <row r="3820" spans="1:7" ht="15.75" hidden="1" customHeight="1">
      <c r="A3820" s="28" t="s">
        <v>4603</v>
      </c>
      <c r="B3820" s="29" t="s">
        <v>4605</v>
      </c>
      <c r="C3820" s="49"/>
      <c r="D3820" s="49" t="s">
        <v>4621</v>
      </c>
      <c r="E3820" s="49" t="s">
        <v>1153</v>
      </c>
      <c r="F3820" s="49"/>
      <c r="G3820" s="49"/>
    </row>
    <row r="3821" spans="1:7" ht="15.75" hidden="1" customHeight="1">
      <c r="A3821" s="31" t="s">
        <v>4603</v>
      </c>
      <c r="B3821" s="32" t="s">
        <v>4605</v>
      </c>
      <c r="C3821" s="46"/>
      <c r="D3821" s="46" t="s">
        <v>4622</v>
      </c>
      <c r="E3821" s="46" t="s">
        <v>1153</v>
      </c>
      <c r="F3821" s="46"/>
      <c r="G3821" s="46"/>
    </row>
    <row r="3822" spans="1:7" ht="15.75" hidden="1" customHeight="1">
      <c r="A3822" s="28" t="s">
        <v>4603</v>
      </c>
      <c r="B3822" s="29" t="s">
        <v>4605</v>
      </c>
      <c r="C3822" s="49"/>
      <c r="D3822" s="49" t="s">
        <v>4623</v>
      </c>
      <c r="E3822" s="49" t="s">
        <v>1153</v>
      </c>
      <c r="F3822" s="49"/>
      <c r="G3822" s="49"/>
    </row>
    <row r="3823" spans="1:7" ht="15.75" hidden="1" customHeight="1">
      <c r="A3823" s="31" t="s">
        <v>4603</v>
      </c>
      <c r="B3823" s="32" t="s">
        <v>4605</v>
      </c>
      <c r="C3823" s="46"/>
      <c r="D3823" s="46" t="s">
        <v>4624</v>
      </c>
      <c r="E3823" s="46" t="s">
        <v>1153</v>
      </c>
      <c r="F3823" s="46"/>
      <c r="G3823" s="46"/>
    </row>
    <row r="3824" spans="1:7" ht="15.75" hidden="1" customHeight="1">
      <c r="A3824" s="28" t="s">
        <v>4603</v>
      </c>
      <c r="B3824" s="29" t="s">
        <v>4605</v>
      </c>
      <c r="C3824" s="49"/>
      <c r="D3824" s="49" t="s">
        <v>4625</v>
      </c>
      <c r="E3824" s="49" t="s">
        <v>1153</v>
      </c>
      <c r="F3824" s="49"/>
      <c r="G3824" s="49"/>
    </row>
    <row r="3825" spans="1:7" ht="15.75" hidden="1" customHeight="1">
      <c r="A3825" s="31" t="s">
        <v>4603</v>
      </c>
      <c r="B3825" s="32" t="s">
        <v>4605</v>
      </c>
      <c r="C3825" s="46"/>
      <c r="D3825" s="46" t="s">
        <v>4626</v>
      </c>
      <c r="E3825" s="46" t="s">
        <v>1153</v>
      </c>
      <c r="F3825" s="46"/>
      <c r="G3825" s="46"/>
    </row>
    <row r="3826" spans="1:7" ht="15.75" hidden="1" customHeight="1">
      <c r="A3826" s="28" t="s">
        <v>4603</v>
      </c>
      <c r="B3826" s="29" t="s">
        <v>4605</v>
      </c>
      <c r="C3826" s="49"/>
      <c r="D3826" s="49" t="s">
        <v>4627</v>
      </c>
      <c r="E3826" s="49" t="s">
        <v>1153</v>
      </c>
      <c r="F3826" s="49"/>
      <c r="G3826" s="49"/>
    </row>
    <row r="3827" spans="1:7" ht="15.75" hidden="1" customHeight="1">
      <c r="A3827" s="31" t="s">
        <v>4603</v>
      </c>
      <c r="B3827" s="32" t="s">
        <v>4605</v>
      </c>
      <c r="C3827" s="46"/>
      <c r="D3827" s="46" t="s">
        <v>4628</v>
      </c>
      <c r="E3827" s="46" t="s">
        <v>1153</v>
      </c>
      <c r="F3827" s="46"/>
      <c r="G3827" s="46"/>
    </row>
    <row r="3828" spans="1:7" ht="15.75" hidden="1" customHeight="1">
      <c r="A3828" s="28" t="s">
        <v>4603</v>
      </c>
      <c r="B3828" s="29" t="s">
        <v>4605</v>
      </c>
      <c r="C3828" s="49"/>
      <c r="D3828" s="49" t="s">
        <v>4629</v>
      </c>
      <c r="E3828" s="49" t="s">
        <v>1153</v>
      </c>
      <c r="F3828" s="49"/>
      <c r="G3828" s="49"/>
    </row>
    <row r="3829" spans="1:7" ht="15.75" hidden="1" customHeight="1">
      <c r="A3829" s="31" t="s">
        <v>4603</v>
      </c>
      <c r="B3829" s="32" t="s">
        <v>4630</v>
      </c>
      <c r="C3829" s="46"/>
      <c r="D3829" s="46" t="s">
        <v>4631</v>
      </c>
      <c r="E3829" s="46" t="s">
        <v>1153</v>
      </c>
      <c r="F3829" s="46"/>
      <c r="G3829" s="46"/>
    </row>
    <row r="3830" spans="1:7" ht="15.75" hidden="1" customHeight="1">
      <c r="A3830" s="28" t="s">
        <v>4603</v>
      </c>
      <c r="B3830" s="29" t="s">
        <v>3677</v>
      </c>
      <c r="C3830" s="49"/>
      <c r="D3830" s="49" t="s">
        <v>4632</v>
      </c>
      <c r="E3830" s="49" t="s">
        <v>1153</v>
      </c>
      <c r="F3830" s="49"/>
      <c r="G3830" s="49"/>
    </row>
    <row r="3831" spans="1:7" ht="15.75" hidden="1" customHeight="1">
      <c r="A3831" s="31" t="s">
        <v>4603</v>
      </c>
      <c r="B3831" s="32" t="s">
        <v>4630</v>
      </c>
      <c r="C3831" s="46"/>
      <c r="D3831" s="46" t="s">
        <v>4633</v>
      </c>
      <c r="E3831" s="46" t="s">
        <v>1153</v>
      </c>
      <c r="F3831" s="46"/>
      <c r="G3831" s="46"/>
    </row>
    <row r="3832" spans="1:7" ht="15.75" hidden="1" customHeight="1">
      <c r="A3832" s="28" t="s">
        <v>4603</v>
      </c>
      <c r="B3832" s="29" t="s">
        <v>4630</v>
      </c>
      <c r="C3832" s="49"/>
      <c r="D3832" s="49" t="s">
        <v>4634</v>
      </c>
      <c r="E3832" s="49" t="s">
        <v>1153</v>
      </c>
      <c r="F3832" s="49"/>
      <c r="G3832" s="49"/>
    </row>
    <row r="3833" spans="1:7" ht="15.75" hidden="1" customHeight="1">
      <c r="A3833" s="31" t="s">
        <v>4603</v>
      </c>
      <c r="B3833" s="32" t="s">
        <v>3677</v>
      </c>
      <c r="C3833" s="46"/>
      <c r="D3833" s="46" t="s">
        <v>4635</v>
      </c>
      <c r="E3833" s="46" t="s">
        <v>1153</v>
      </c>
      <c r="F3833" s="46"/>
      <c r="G3833" s="46"/>
    </row>
    <row r="3834" spans="1:7" ht="15.75" hidden="1" customHeight="1">
      <c r="A3834" s="28" t="s">
        <v>4603</v>
      </c>
      <c r="B3834" s="29" t="s">
        <v>4630</v>
      </c>
      <c r="C3834" s="49"/>
      <c r="D3834" s="49" t="s">
        <v>4636</v>
      </c>
      <c r="E3834" s="49" t="s">
        <v>1153</v>
      </c>
      <c r="F3834" s="49"/>
      <c r="G3834" s="49"/>
    </row>
    <row r="3835" spans="1:7" ht="15.75" hidden="1" customHeight="1">
      <c r="A3835" s="31" t="s">
        <v>4603</v>
      </c>
      <c r="B3835" s="32" t="s">
        <v>4630</v>
      </c>
      <c r="C3835" s="46"/>
      <c r="D3835" s="46" t="s">
        <v>4637</v>
      </c>
      <c r="E3835" s="46" t="s">
        <v>1153</v>
      </c>
      <c r="F3835" s="46"/>
      <c r="G3835" s="46"/>
    </row>
    <row r="3836" spans="1:7" ht="15.75" hidden="1" customHeight="1">
      <c r="A3836" s="28" t="s">
        <v>4603</v>
      </c>
      <c r="B3836" s="29" t="s">
        <v>3677</v>
      </c>
      <c r="C3836" s="49"/>
      <c r="D3836" s="49" t="s">
        <v>4638</v>
      </c>
      <c r="E3836" s="49" t="s">
        <v>1153</v>
      </c>
      <c r="F3836" s="49"/>
      <c r="G3836" s="49"/>
    </row>
    <row r="3837" spans="1:7" ht="15.75" hidden="1" customHeight="1">
      <c r="A3837" s="31" t="s">
        <v>4603</v>
      </c>
      <c r="B3837" s="32" t="s">
        <v>4630</v>
      </c>
      <c r="C3837" s="46"/>
      <c r="D3837" s="46" t="s">
        <v>4639</v>
      </c>
      <c r="E3837" s="46" t="s">
        <v>1153</v>
      </c>
      <c r="F3837" s="46"/>
      <c r="G3837" s="46"/>
    </row>
    <row r="3838" spans="1:7" ht="15.75" hidden="1" customHeight="1">
      <c r="A3838" s="28" t="s">
        <v>4603</v>
      </c>
      <c r="B3838" s="29" t="s">
        <v>4630</v>
      </c>
      <c r="C3838" s="49"/>
      <c r="D3838" s="49" t="s">
        <v>4640</v>
      </c>
      <c r="E3838" s="49" t="s">
        <v>1153</v>
      </c>
      <c r="F3838" s="49"/>
      <c r="G3838" s="49"/>
    </row>
    <row r="3839" spans="1:7" ht="15.75" hidden="1" customHeight="1">
      <c r="A3839" s="31" t="s">
        <v>4603</v>
      </c>
      <c r="B3839" s="32" t="s">
        <v>3677</v>
      </c>
      <c r="C3839" s="46"/>
      <c r="D3839" s="46" t="s">
        <v>4641</v>
      </c>
      <c r="E3839" s="46" t="s">
        <v>1153</v>
      </c>
      <c r="F3839" s="46"/>
      <c r="G3839" s="46"/>
    </row>
    <row r="3840" spans="1:7" ht="15.75" hidden="1" customHeight="1">
      <c r="A3840" s="28" t="s">
        <v>4603</v>
      </c>
      <c r="B3840" s="29" t="s">
        <v>3677</v>
      </c>
      <c r="C3840" s="49"/>
      <c r="D3840" s="49" t="s">
        <v>4642</v>
      </c>
      <c r="E3840" s="49" t="s">
        <v>1153</v>
      </c>
      <c r="F3840" s="49"/>
      <c r="G3840" s="49"/>
    </row>
    <row r="3841" spans="1:7" ht="15.75" hidden="1" customHeight="1">
      <c r="A3841" s="31" t="s">
        <v>4603</v>
      </c>
      <c r="B3841" s="32" t="s">
        <v>4630</v>
      </c>
      <c r="C3841" s="46"/>
      <c r="D3841" s="46" t="s">
        <v>4643</v>
      </c>
      <c r="E3841" s="46" t="s">
        <v>1153</v>
      </c>
      <c r="F3841" s="46"/>
      <c r="G3841" s="46"/>
    </row>
    <row r="3842" spans="1:7" ht="15.75" hidden="1" customHeight="1">
      <c r="A3842" s="28" t="s">
        <v>4603</v>
      </c>
      <c r="B3842" s="29" t="s">
        <v>3677</v>
      </c>
      <c r="C3842" s="49"/>
      <c r="D3842" s="49" t="s">
        <v>4644</v>
      </c>
      <c r="E3842" s="49" t="s">
        <v>1153</v>
      </c>
      <c r="F3842" s="49"/>
      <c r="G3842" s="49"/>
    </row>
    <row r="3843" spans="1:7" ht="15.75" hidden="1" customHeight="1">
      <c r="A3843" s="31" t="s">
        <v>4603</v>
      </c>
      <c r="B3843" s="32" t="s">
        <v>3677</v>
      </c>
      <c r="C3843" s="46"/>
      <c r="D3843" s="46" t="s">
        <v>4645</v>
      </c>
      <c r="E3843" s="46" t="s">
        <v>1153</v>
      </c>
      <c r="F3843" s="46"/>
      <c r="G3843" s="46"/>
    </row>
    <row r="3844" spans="1:7" ht="15.75" hidden="1" customHeight="1">
      <c r="A3844" s="28" t="s">
        <v>4603</v>
      </c>
      <c r="B3844" s="29" t="s">
        <v>3677</v>
      </c>
      <c r="C3844" s="49"/>
      <c r="D3844" s="49" t="s">
        <v>4646</v>
      </c>
      <c r="E3844" s="49" t="s">
        <v>1153</v>
      </c>
      <c r="F3844" s="49"/>
      <c r="G3844" s="49"/>
    </row>
    <row r="3845" spans="1:7" ht="15.75" hidden="1" customHeight="1">
      <c r="A3845" s="31" t="s">
        <v>4603</v>
      </c>
      <c r="B3845" s="32" t="s">
        <v>4630</v>
      </c>
      <c r="C3845" s="46"/>
      <c r="D3845" s="46" t="s">
        <v>4647</v>
      </c>
      <c r="E3845" s="46" t="s">
        <v>1153</v>
      </c>
      <c r="F3845" s="46"/>
      <c r="G3845" s="46"/>
    </row>
    <row r="3846" spans="1:7" ht="15.75" hidden="1" customHeight="1">
      <c r="A3846" s="28" t="s">
        <v>4603</v>
      </c>
      <c r="B3846" s="29" t="s">
        <v>3677</v>
      </c>
      <c r="C3846" s="49"/>
      <c r="D3846" s="49" t="s">
        <v>4648</v>
      </c>
      <c r="E3846" s="49" t="s">
        <v>1153</v>
      </c>
      <c r="F3846" s="49"/>
      <c r="G3846" s="49"/>
    </row>
    <row r="3847" spans="1:7" ht="15.75" hidden="1" customHeight="1">
      <c r="A3847" s="31" t="s">
        <v>4603</v>
      </c>
      <c r="B3847" s="32" t="s">
        <v>4649</v>
      </c>
      <c r="C3847" s="46"/>
      <c r="D3847" s="46" t="s">
        <v>4650</v>
      </c>
      <c r="E3847" s="46" t="s">
        <v>1153</v>
      </c>
      <c r="F3847" s="46"/>
      <c r="G3847" s="46"/>
    </row>
    <row r="3848" spans="1:7" ht="15.75" hidden="1" customHeight="1">
      <c r="A3848" s="28" t="s">
        <v>4603</v>
      </c>
      <c r="B3848" s="29" t="s">
        <v>4651</v>
      </c>
      <c r="C3848" s="49"/>
      <c r="D3848" s="49" t="s">
        <v>4652</v>
      </c>
      <c r="E3848" s="49" t="s">
        <v>1153</v>
      </c>
      <c r="F3848" s="49"/>
      <c r="G3848" s="49"/>
    </row>
    <row r="3849" spans="1:7" ht="15.75" hidden="1" customHeight="1">
      <c r="A3849" s="31" t="s">
        <v>4653</v>
      </c>
      <c r="B3849" s="32" t="s">
        <v>4654</v>
      </c>
      <c r="C3849" s="46" t="s">
        <v>4655</v>
      </c>
      <c r="D3849" s="46"/>
      <c r="E3849" s="46" t="s">
        <v>56</v>
      </c>
      <c r="F3849" s="46" t="s">
        <v>402</v>
      </c>
      <c r="G3849" s="46" t="s">
        <v>820</v>
      </c>
    </row>
    <row r="3850" spans="1:7" ht="15.75" hidden="1" customHeight="1">
      <c r="A3850" s="28" t="s">
        <v>4653</v>
      </c>
      <c r="B3850" s="29" t="s">
        <v>4654</v>
      </c>
      <c r="C3850" s="49" t="s">
        <v>815</v>
      </c>
      <c r="D3850" s="49"/>
      <c r="E3850" s="49" t="s">
        <v>56</v>
      </c>
      <c r="F3850" s="49" t="s">
        <v>402</v>
      </c>
      <c r="G3850" s="49" t="s">
        <v>820</v>
      </c>
    </row>
    <row r="3851" spans="1:7" ht="15.75" hidden="1" customHeight="1">
      <c r="A3851" s="31" t="s">
        <v>4653</v>
      </c>
      <c r="B3851" s="32" t="s">
        <v>4654</v>
      </c>
      <c r="C3851" s="46" t="s">
        <v>4656</v>
      </c>
      <c r="D3851" s="46"/>
      <c r="E3851" s="46" t="s">
        <v>56</v>
      </c>
      <c r="F3851" s="46" t="s">
        <v>402</v>
      </c>
      <c r="G3851" s="46" t="s">
        <v>820</v>
      </c>
    </row>
    <row r="3852" spans="1:7" ht="15.75" hidden="1" customHeight="1">
      <c r="A3852" s="28" t="s">
        <v>4653</v>
      </c>
      <c r="B3852" s="29" t="s">
        <v>4654</v>
      </c>
      <c r="C3852" s="49" t="s">
        <v>4657</v>
      </c>
      <c r="D3852" s="49"/>
      <c r="E3852" s="49" t="s">
        <v>56</v>
      </c>
      <c r="F3852" s="49" t="s">
        <v>402</v>
      </c>
      <c r="G3852" s="49" t="s">
        <v>752</v>
      </c>
    </row>
    <row r="3853" spans="1:7" ht="15.75" hidden="1" customHeight="1">
      <c r="A3853" s="31" t="s">
        <v>4653</v>
      </c>
      <c r="B3853" s="32" t="s">
        <v>4654</v>
      </c>
      <c r="C3853" s="46" t="s">
        <v>4658</v>
      </c>
      <c r="D3853" s="46"/>
      <c r="E3853" s="46" t="s">
        <v>56</v>
      </c>
      <c r="F3853" s="46" t="s">
        <v>402</v>
      </c>
      <c r="G3853" s="46" t="s">
        <v>752</v>
      </c>
    </row>
    <row r="3854" spans="1:7" ht="15.75" hidden="1" customHeight="1">
      <c r="A3854" s="28" t="s">
        <v>4653</v>
      </c>
      <c r="B3854" s="29" t="s">
        <v>4654</v>
      </c>
      <c r="C3854" s="49" t="s">
        <v>4659</v>
      </c>
      <c r="D3854" s="49"/>
      <c r="E3854" s="49" t="s">
        <v>56</v>
      </c>
      <c r="F3854" s="49" t="s">
        <v>402</v>
      </c>
      <c r="G3854" s="49" t="s">
        <v>752</v>
      </c>
    </row>
    <row r="3855" spans="1:7" ht="15.75" hidden="1" customHeight="1">
      <c r="A3855" s="31" t="s">
        <v>4653</v>
      </c>
      <c r="B3855" s="32" t="s">
        <v>4654</v>
      </c>
      <c r="C3855" s="46" t="s">
        <v>4660</v>
      </c>
      <c r="D3855" s="46"/>
      <c r="E3855" s="46" t="s">
        <v>56</v>
      </c>
      <c r="F3855" s="46" t="s">
        <v>402</v>
      </c>
      <c r="G3855" s="46" t="s">
        <v>752</v>
      </c>
    </row>
    <row r="3856" spans="1:7" ht="15.75" hidden="1" customHeight="1">
      <c r="A3856" s="28" t="s">
        <v>4653</v>
      </c>
      <c r="B3856" s="29" t="s">
        <v>4654</v>
      </c>
      <c r="C3856" s="49" t="s">
        <v>4661</v>
      </c>
      <c r="D3856" s="49"/>
      <c r="E3856" s="49" t="s">
        <v>56</v>
      </c>
      <c r="F3856" s="49" t="s">
        <v>402</v>
      </c>
      <c r="G3856" s="49" t="s">
        <v>752</v>
      </c>
    </row>
    <row r="3857" spans="1:7" ht="15.75" hidden="1" customHeight="1">
      <c r="A3857" s="31" t="s">
        <v>4653</v>
      </c>
      <c r="B3857" s="32" t="s">
        <v>4654</v>
      </c>
      <c r="C3857" s="46" t="s">
        <v>4662</v>
      </c>
      <c r="D3857" s="46"/>
      <c r="E3857" s="46" t="s">
        <v>56</v>
      </c>
      <c r="F3857" s="46" t="s">
        <v>402</v>
      </c>
      <c r="G3857" s="46" t="s">
        <v>752</v>
      </c>
    </row>
    <row r="3858" spans="1:7" ht="15.75" hidden="1" customHeight="1">
      <c r="A3858" s="28" t="s">
        <v>4653</v>
      </c>
      <c r="B3858" s="29" t="s">
        <v>4654</v>
      </c>
      <c r="C3858" s="49" t="s">
        <v>4663</v>
      </c>
      <c r="D3858" s="49"/>
      <c r="E3858" s="49" t="s">
        <v>56</v>
      </c>
      <c r="F3858" s="49" t="s">
        <v>402</v>
      </c>
      <c r="G3858" s="49" t="s">
        <v>752</v>
      </c>
    </row>
    <row r="3859" spans="1:7" ht="15.75" hidden="1" customHeight="1">
      <c r="A3859" s="31" t="s">
        <v>4653</v>
      </c>
      <c r="B3859" s="32" t="s">
        <v>4654</v>
      </c>
      <c r="C3859" s="46" t="s">
        <v>4664</v>
      </c>
      <c r="D3859" s="46"/>
      <c r="E3859" s="46" t="s">
        <v>56</v>
      </c>
      <c r="F3859" s="46" t="s">
        <v>402</v>
      </c>
      <c r="G3859" s="46" t="s">
        <v>752</v>
      </c>
    </row>
    <row r="3860" spans="1:7" ht="15.75" hidden="1" customHeight="1">
      <c r="A3860" s="28" t="s">
        <v>4653</v>
      </c>
      <c r="B3860" s="29" t="s">
        <v>4654</v>
      </c>
      <c r="C3860" s="49" t="s">
        <v>4665</v>
      </c>
      <c r="D3860" s="49"/>
      <c r="E3860" s="49" t="s">
        <v>56</v>
      </c>
      <c r="F3860" s="49" t="s">
        <v>402</v>
      </c>
      <c r="G3860" s="49" t="s">
        <v>752</v>
      </c>
    </row>
    <row r="3861" spans="1:7" ht="15.75" hidden="1" customHeight="1">
      <c r="A3861" s="31" t="s">
        <v>4653</v>
      </c>
      <c r="B3861" s="32" t="s">
        <v>4654</v>
      </c>
      <c r="C3861" s="46" t="s">
        <v>4666</v>
      </c>
      <c r="D3861" s="46"/>
      <c r="E3861" s="46" t="s">
        <v>56</v>
      </c>
      <c r="F3861" s="46" t="s">
        <v>402</v>
      </c>
      <c r="G3861" s="46" t="s">
        <v>752</v>
      </c>
    </row>
    <row r="3862" spans="1:7" ht="15.75" hidden="1" customHeight="1">
      <c r="A3862" s="28" t="s">
        <v>4653</v>
      </c>
      <c r="B3862" s="29" t="s">
        <v>4654</v>
      </c>
      <c r="C3862" s="49" t="s">
        <v>4667</v>
      </c>
      <c r="D3862" s="49"/>
      <c r="E3862" s="49" t="s">
        <v>56</v>
      </c>
      <c r="F3862" s="49" t="s">
        <v>402</v>
      </c>
      <c r="G3862" s="49" t="s">
        <v>752</v>
      </c>
    </row>
    <row r="3863" spans="1:7" ht="15.75" hidden="1" customHeight="1">
      <c r="A3863" s="31" t="s">
        <v>4653</v>
      </c>
      <c r="B3863" s="32" t="s">
        <v>4654</v>
      </c>
      <c r="C3863" s="46" t="s">
        <v>4668</v>
      </c>
      <c r="D3863" s="46"/>
      <c r="E3863" s="46" t="s">
        <v>56</v>
      </c>
      <c r="F3863" s="46" t="s">
        <v>402</v>
      </c>
      <c r="G3863" s="46" t="s">
        <v>752</v>
      </c>
    </row>
    <row r="3864" spans="1:7" ht="15.75" hidden="1" customHeight="1">
      <c r="A3864" s="28" t="s">
        <v>4653</v>
      </c>
      <c r="B3864" s="29" t="s">
        <v>4654</v>
      </c>
      <c r="C3864" s="49" t="s">
        <v>4669</v>
      </c>
      <c r="D3864" s="49"/>
      <c r="E3864" s="49" t="s">
        <v>56</v>
      </c>
      <c r="F3864" s="49" t="s">
        <v>402</v>
      </c>
      <c r="G3864" s="49" t="s">
        <v>752</v>
      </c>
    </row>
    <row r="3865" spans="1:7" ht="15.75" hidden="1" customHeight="1">
      <c r="A3865" s="31" t="s">
        <v>4653</v>
      </c>
      <c r="B3865" s="32" t="s">
        <v>4654</v>
      </c>
      <c r="C3865" s="46" t="s">
        <v>4670</v>
      </c>
      <c r="D3865" s="46"/>
      <c r="E3865" s="46" t="s">
        <v>56</v>
      </c>
      <c r="F3865" s="46" t="s">
        <v>402</v>
      </c>
      <c r="G3865" s="46" t="s">
        <v>752</v>
      </c>
    </row>
    <row r="3866" spans="1:7" ht="15.75" hidden="1" customHeight="1">
      <c r="A3866" s="28"/>
      <c r="B3866" s="29"/>
      <c r="C3866" s="29"/>
      <c r="D3866" s="29"/>
      <c r="E3866" s="29"/>
      <c r="F3866" s="29"/>
      <c r="G3866" s="29"/>
    </row>
    <row r="3867" spans="1:7" ht="15.75" hidden="1" customHeight="1">
      <c r="A3867" s="31"/>
      <c r="B3867" s="32"/>
      <c r="C3867" s="32"/>
      <c r="D3867" s="32"/>
      <c r="E3867" s="32"/>
      <c r="F3867" s="32"/>
      <c r="G3867" s="32"/>
    </row>
    <row r="3868" spans="1:7" ht="15.75" hidden="1" customHeight="1">
      <c r="A3868" s="28"/>
      <c r="B3868" s="29"/>
      <c r="C3868" s="29"/>
      <c r="D3868" s="29"/>
      <c r="E3868" s="29"/>
      <c r="F3868" s="29"/>
      <c r="G3868" s="29"/>
    </row>
    <row r="3869" spans="1:7" ht="15.75" hidden="1" customHeight="1">
      <c r="A3869" s="31"/>
      <c r="B3869" s="32"/>
      <c r="C3869" s="32"/>
      <c r="D3869" s="32"/>
      <c r="E3869" s="32"/>
      <c r="F3869" s="32"/>
      <c r="G3869" s="32"/>
    </row>
    <row r="3870" spans="1:7" ht="15.75" hidden="1" customHeight="1">
      <c r="A3870" s="28"/>
      <c r="B3870" s="29"/>
      <c r="C3870" s="29"/>
      <c r="D3870" s="29"/>
      <c r="E3870" s="29"/>
      <c r="F3870" s="29"/>
      <c r="G3870" s="29"/>
    </row>
    <row r="3871" spans="1:7" ht="15.75" hidden="1" customHeight="1">
      <c r="A3871" s="31"/>
      <c r="B3871" s="32"/>
      <c r="C3871" s="32"/>
      <c r="D3871" s="32"/>
      <c r="E3871" s="32"/>
      <c r="F3871" s="32"/>
      <c r="G3871" s="32"/>
    </row>
    <row r="3872" spans="1:7" ht="15.75" hidden="1" customHeight="1">
      <c r="A3872" s="28"/>
      <c r="B3872" s="29"/>
      <c r="C3872" s="29"/>
      <c r="D3872" s="29"/>
      <c r="E3872" s="29"/>
      <c r="F3872" s="29"/>
      <c r="G3872" s="29"/>
    </row>
    <row r="3873" spans="1:7" ht="15.75" hidden="1" customHeight="1">
      <c r="A3873" s="31"/>
      <c r="B3873" s="32"/>
      <c r="C3873" s="32"/>
      <c r="D3873" s="32"/>
      <c r="E3873" s="32"/>
      <c r="F3873" s="32"/>
      <c r="G3873" s="32"/>
    </row>
    <row r="3874" spans="1:7" ht="15.75" hidden="1" customHeight="1">
      <c r="A3874" s="28"/>
      <c r="B3874" s="29"/>
      <c r="C3874" s="29"/>
      <c r="D3874" s="29"/>
      <c r="E3874" s="29"/>
      <c r="F3874" s="29"/>
      <c r="G3874" s="29"/>
    </row>
    <row r="3875" spans="1:7" ht="15.75" hidden="1" customHeight="1">
      <c r="A3875" s="31"/>
      <c r="B3875" s="32"/>
      <c r="C3875" s="32"/>
      <c r="D3875" s="32"/>
      <c r="E3875" s="32"/>
      <c r="F3875" s="32"/>
      <c r="G3875" s="32"/>
    </row>
    <row r="3876" spans="1:7" ht="15.75" hidden="1" customHeight="1">
      <c r="A3876" s="28"/>
      <c r="B3876" s="29"/>
      <c r="C3876" s="29"/>
      <c r="D3876" s="29"/>
      <c r="E3876" s="29"/>
      <c r="F3876" s="29"/>
      <c r="G3876" s="29"/>
    </row>
    <row r="3877" spans="1:7" ht="15.75" hidden="1" customHeight="1">
      <c r="A3877" s="31"/>
      <c r="B3877" s="32"/>
      <c r="C3877" s="32"/>
      <c r="D3877" s="32"/>
      <c r="E3877" s="32"/>
      <c r="F3877" s="32"/>
      <c r="G3877" s="32"/>
    </row>
    <row r="3878" spans="1:7" ht="15.75" hidden="1" customHeight="1">
      <c r="A3878" s="28"/>
      <c r="B3878" s="29"/>
      <c r="C3878" s="29"/>
      <c r="D3878" s="29"/>
      <c r="E3878" s="29"/>
      <c r="F3878" s="29"/>
      <c r="G3878" s="29"/>
    </row>
    <row r="3879" spans="1:7" ht="15.75" hidden="1" customHeight="1">
      <c r="A3879" s="31"/>
      <c r="B3879" s="32"/>
      <c r="C3879" s="32"/>
      <c r="D3879" s="32"/>
      <c r="E3879" s="32"/>
      <c r="F3879" s="32"/>
      <c r="G3879" s="32"/>
    </row>
    <row r="3880" spans="1:7" ht="15.75" hidden="1" customHeight="1">
      <c r="A3880" s="28"/>
      <c r="B3880" s="29"/>
      <c r="C3880" s="29"/>
      <c r="D3880" s="29"/>
      <c r="E3880" s="29"/>
      <c r="F3880" s="29"/>
      <c r="G3880" s="29"/>
    </row>
    <row r="3881" spans="1:7" ht="15.75" hidden="1" customHeight="1">
      <c r="A3881" s="31"/>
      <c r="B3881" s="32"/>
      <c r="C3881" s="32"/>
      <c r="D3881" s="32"/>
      <c r="E3881" s="32"/>
      <c r="F3881" s="32"/>
      <c r="G3881" s="32"/>
    </row>
    <row r="3882" spans="1:7" ht="15.75" hidden="1" customHeight="1">
      <c r="A3882" s="28"/>
      <c r="B3882" s="29"/>
      <c r="C3882" s="29"/>
      <c r="D3882" s="29"/>
      <c r="E3882" s="29"/>
      <c r="F3882" s="29"/>
      <c r="G3882" s="29"/>
    </row>
    <row r="3883" spans="1:7" ht="15.75" hidden="1" customHeight="1">
      <c r="A3883" s="31"/>
      <c r="B3883" s="32"/>
      <c r="C3883" s="32"/>
      <c r="D3883" s="32"/>
      <c r="E3883" s="32"/>
      <c r="F3883" s="32"/>
      <c r="G3883" s="32"/>
    </row>
    <row r="3884" spans="1:7" ht="15.75" hidden="1" customHeight="1">
      <c r="A3884" s="28"/>
      <c r="B3884" s="29"/>
      <c r="C3884" s="29"/>
      <c r="D3884" s="29"/>
      <c r="E3884" s="29"/>
      <c r="F3884" s="29"/>
      <c r="G3884" s="29"/>
    </row>
    <row r="3885" spans="1:7" ht="15.75" hidden="1" customHeight="1">
      <c r="A3885" s="31"/>
      <c r="B3885" s="32"/>
      <c r="C3885" s="32"/>
      <c r="D3885" s="32"/>
      <c r="E3885" s="32"/>
      <c r="F3885" s="32"/>
      <c r="G3885" s="32"/>
    </row>
    <row r="3886" spans="1:7" ht="15.75" hidden="1" customHeight="1">
      <c r="A3886" s="28"/>
      <c r="B3886" s="29"/>
      <c r="C3886" s="29"/>
      <c r="D3886" s="29"/>
      <c r="E3886" s="29"/>
      <c r="F3886" s="29"/>
      <c r="G3886" s="29"/>
    </row>
    <row r="3887" spans="1:7" ht="15.75" hidden="1" customHeight="1">
      <c r="A3887" s="31" t="s">
        <v>4671</v>
      </c>
      <c r="B3887" s="32" t="s">
        <v>4672</v>
      </c>
      <c r="C3887" s="32"/>
      <c r="D3887" s="32" t="s">
        <v>4673</v>
      </c>
      <c r="E3887" s="32" t="s">
        <v>1153</v>
      </c>
      <c r="F3887" s="32"/>
      <c r="G3887" s="32"/>
    </row>
    <row r="3888" spans="1:7" ht="15.75" hidden="1" customHeight="1">
      <c r="A3888" s="28" t="s">
        <v>4671</v>
      </c>
      <c r="B3888" s="29" t="s">
        <v>4672</v>
      </c>
      <c r="C3888" s="29"/>
      <c r="D3888" s="29" t="s">
        <v>4674</v>
      </c>
      <c r="E3888" s="29" t="s">
        <v>1153</v>
      </c>
      <c r="F3888" s="29"/>
      <c r="G3888" s="29"/>
    </row>
    <row r="3889" spans="1:7" ht="15.75" hidden="1" customHeight="1">
      <c r="A3889" s="31" t="s">
        <v>4671</v>
      </c>
      <c r="B3889" s="32" t="s">
        <v>4672</v>
      </c>
      <c r="C3889" s="32"/>
      <c r="D3889" s="32" t="s">
        <v>4675</v>
      </c>
      <c r="E3889" s="32" t="s">
        <v>1153</v>
      </c>
      <c r="F3889" s="32"/>
      <c r="G3889" s="32"/>
    </row>
    <row r="3890" spans="1:7" ht="15.75" hidden="1" customHeight="1">
      <c r="A3890" s="28" t="s">
        <v>4671</v>
      </c>
      <c r="B3890" s="29" t="s">
        <v>4672</v>
      </c>
      <c r="C3890" s="29"/>
      <c r="D3890" s="29" t="s">
        <v>4676</v>
      </c>
      <c r="E3890" s="29" t="s">
        <v>1153</v>
      </c>
      <c r="F3890" s="29"/>
      <c r="G3890" s="29"/>
    </row>
    <row r="3891" spans="1:7" ht="15.75" hidden="1" customHeight="1">
      <c r="A3891" s="31" t="s">
        <v>4671</v>
      </c>
      <c r="B3891" s="32" t="s">
        <v>4672</v>
      </c>
      <c r="C3891" s="32"/>
      <c r="D3891" s="32" t="s">
        <v>4677</v>
      </c>
      <c r="E3891" s="32" t="s">
        <v>1153</v>
      </c>
      <c r="F3891" s="32"/>
      <c r="G3891" s="32"/>
    </row>
    <row r="3892" spans="1:7" ht="15.75" hidden="1" customHeight="1">
      <c r="A3892" s="28" t="s">
        <v>4671</v>
      </c>
      <c r="B3892" s="29" t="s">
        <v>4672</v>
      </c>
      <c r="C3892" s="29"/>
      <c r="D3892" s="29" t="s">
        <v>4678</v>
      </c>
      <c r="E3892" s="29" t="s">
        <v>1153</v>
      </c>
      <c r="F3892" s="29"/>
      <c r="G3892" s="29"/>
    </row>
    <row r="3893" spans="1:7" ht="15.75" hidden="1" customHeight="1">
      <c r="A3893" s="31" t="s">
        <v>4671</v>
      </c>
      <c r="B3893" s="32" t="s">
        <v>4672</v>
      </c>
      <c r="C3893" s="32"/>
      <c r="D3893" s="32" t="s">
        <v>4679</v>
      </c>
      <c r="E3893" s="32" t="s">
        <v>1153</v>
      </c>
      <c r="F3893" s="32"/>
      <c r="G3893" s="32"/>
    </row>
    <row r="3894" spans="1:7" ht="15.75" hidden="1" customHeight="1">
      <c r="A3894" s="28" t="s">
        <v>4680</v>
      </c>
      <c r="B3894" s="29" t="s">
        <v>4681</v>
      </c>
      <c r="C3894" s="29"/>
      <c r="D3894" s="29" t="s">
        <v>4682</v>
      </c>
      <c r="E3894" s="29" t="s">
        <v>1153</v>
      </c>
      <c r="F3894" s="29"/>
      <c r="G3894" s="29"/>
    </row>
    <row r="3895" spans="1:7" ht="15.75" hidden="1" customHeight="1">
      <c r="A3895" s="31" t="s">
        <v>4680</v>
      </c>
      <c r="B3895" s="32" t="s">
        <v>4681</v>
      </c>
      <c r="C3895" s="32"/>
      <c r="D3895" s="32" t="s">
        <v>4683</v>
      </c>
      <c r="E3895" s="32" t="s">
        <v>1153</v>
      </c>
      <c r="F3895" s="32"/>
      <c r="G3895" s="32"/>
    </row>
    <row r="3896" spans="1:7" ht="15.75" hidden="1" customHeight="1">
      <c r="A3896" s="28" t="s">
        <v>4680</v>
      </c>
      <c r="B3896" s="29" t="s">
        <v>4681</v>
      </c>
      <c r="C3896" s="29"/>
      <c r="D3896" s="29" t="s">
        <v>4684</v>
      </c>
      <c r="E3896" s="29" t="s">
        <v>1153</v>
      </c>
      <c r="F3896" s="29"/>
      <c r="G3896" s="29"/>
    </row>
    <row r="3897" spans="1:7" ht="15.75" hidden="1" customHeight="1">
      <c r="A3897" s="31" t="s">
        <v>4680</v>
      </c>
      <c r="B3897" s="32" t="s">
        <v>4685</v>
      </c>
      <c r="C3897" s="32"/>
      <c r="D3897" s="32" t="s">
        <v>4686</v>
      </c>
      <c r="E3897" s="32" t="s">
        <v>1153</v>
      </c>
      <c r="F3897" s="32"/>
      <c r="G3897" s="32"/>
    </row>
    <row r="3898" spans="1:7" ht="15.75" hidden="1" customHeight="1">
      <c r="A3898" s="28" t="s">
        <v>4680</v>
      </c>
      <c r="B3898" s="29" t="s">
        <v>4687</v>
      </c>
      <c r="C3898" s="29"/>
      <c r="D3898" s="29" t="s">
        <v>4688</v>
      </c>
      <c r="E3898" s="29" t="s">
        <v>1153</v>
      </c>
      <c r="F3898" s="29"/>
      <c r="G3898" s="29"/>
    </row>
    <row r="3899" spans="1:7" ht="15.75" hidden="1" customHeight="1">
      <c r="A3899" s="31" t="s">
        <v>4680</v>
      </c>
      <c r="B3899" s="32" t="s">
        <v>4687</v>
      </c>
      <c r="C3899" s="32"/>
      <c r="D3899" s="32" t="s">
        <v>4689</v>
      </c>
      <c r="E3899" s="32" t="s">
        <v>1153</v>
      </c>
      <c r="F3899" s="32"/>
      <c r="G3899" s="32"/>
    </row>
    <row r="3900" spans="1:7" ht="15.75" hidden="1" customHeight="1">
      <c r="A3900" s="28" t="s">
        <v>4680</v>
      </c>
      <c r="B3900" s="29" t="s">
        <v>4685</v>
      </c>
      <c r="C3900" s="29"/>
      <c r="D3900" s="29" t="s">
        <v>4690</v>
      </c>
      <c r="E3900" s="29" t="s">
        <v>1153</v>
      </c>
      <c r="F3900" s="29"/>
      <c r="G3900" s="29"/>
    </row>
    <row r="3901" spans="1:7" ht="15.75" hidden="1" customHeight="1">
      <c r="A3901" s="31" t="s">
        <v>4680</v>
      </c>
      <c r="B3901" s="32" t="s">
        <v>4685</v>
      </c>
      <c r="C3901" s="32"/>
      <c r="D3901" s="32" t="s">
        <v>4691</v>
      </c>
      <c r="E3901" s="32" t="s">
        <v>1153</v>
      </c>
      <c r="F3901" s="32"/>
      <c r="G3901" s="32"/>
    </row>
    <row r="3902" spans="1:7" ht="15.75" hidden="1" customHeight="1">
      <c r="A3902" s="28" t="s">
        <v>4680</v>
      </c>
      <c r="B3902" s="29" t="s">
        <v>4687</v>
      </c>
      <c r="C3902" s="29"/>
      <c r="D3902" s="29" t="s">
        <v>4692</v>
      </c>
      <c r="E3902" s="29" t="s">
        <v>1153</v>
      </c>
      <c r="F3902" s="29"/>
      <c r="G3902" s="29"/>
    </row>
    <row r="3903" spans="1:7" ht="15.75" hidden="1" customHeight="1">
      <c r="A3903" s="31" t="s">
        <v>4680</v>
      </c>
      <c r="B3903" s="32" t="s">
        <v>4685</v>
      </c>
      <c r="C3903" s="32"/>
      <c r="D3903" s="32" t="s">
        <v>4693</v>
      </c>
      <c r="E3903" s="32" t="s">
        <v>1153</v>
      </c>
      <c r="F3903" s="32"/>
      <c r="G3903" s="32"/>
    </row>
    <row r="3904" spans="1:7" ht="15.75" hidden="1" customHeight="1">
      <c r="A3904" s="28" t="s">
        <v>4680</v>
      </c>
      <c r="B3904" s="29" t="s">
        <v>4685</v>
      </c>
      <c r="C3904" s="29"/>
      <c r="D3904" s="29" t="s">
        <v>4694</v>
      </c>
      <c r="E3904" s="29" t="s">
        <v>1153</v>
      </c>
      <c r="F3904" s="29"/>
      <c r="G3904" s="29"/>
    </row>
    <row r="3905" spans="1:7" ht="15.75" hidden="1" customHeight="1">
      <c r="A3905" s="31" t="s">
        <v>4680</v>
      </c>
      <c r="B3905" s="32" t="s">
        <v>4687</v>
      </c>
      <c r="C3905" s="32"/>
      <c r="D3905" s="32" t="s">
        <v>4695</v>
      </c>
      <c r="E3905" s="32" t="s">
        <v>1153</v>
      </c>
      <c r="F3905" s="32"/>
      <c r="G3905" s="32"/>
    </row>
    <row r="3906" spans="1:7" ht="15.75" hidden="1" customHeight="1">
      <c r="A3906" s="28" t="s">
        <v>4680</v>
      </c>
      <c r="B3906" s="29" t="s">
        <v>4685</v>
      </c>
      <c r="C3906" s="29"/>
      <c r="D3906" s="29" t="s">
        <v>4696</v>
      </c>
      <c r="E3906" s="29" t="s">
        <v>1153</v>
      </c>
      <c r="F3906" s="29"/>
      <c r="G3906" s="29"/>
    </row>
    <row r="3907" spans="1:7" ht="15.75" hidden="1" customHeight="1">
      <c r="A3907" s="31" t="s">
        <v>4697</v>
      </c>
      <c r="B3907" s="32" t="s">
        <v>4698</v>
      </c>
      <c r="C3907" s="32"/>
      <c r="D3907" s="32" t="s">
        <v>4699</v>
      </c>
      <c r="E3907" s="32" t="s">
        <v>1153</v>
      </c>
      <c r="F3907" s="32"/>
      <c r="G3907" s="32"/>
    </row>
    <row r="3908" spans="1:7" ht="15.75" hidden="1" customHeight="1">
      <c r="A3908" s="28" t="s">
        <v>4697</v>
      </c>
      <c r="B3908" s="29" t="s">
        <v>4698</v>
      </c>
      <c r="C3908" s="29"/>
      <c r="D3908" s="29" t="s">
        <v>4700</v>
      </c>
      <c r="E3908" s="29" t="s">
        <v>1153</v>
      </c>
      <c r="F3908" s="29"/>
      <c r="G3908" s="29"/>
    </row>
    <row r="3909" spans="1:7" ht="15.75" hidden="1" customHeight="1">
      <c r="A3909" s="31" t="s">
        <v>4697</v>
      </c>
      <c r="B3909" s="32" t="s">
        <v>4698</v>
      </c>
      <c r="C3909" s="32"/>
      <c r="D3909" s="32" t="s">
        <v>4701</v>
      </c>
      <c r="E3909" s="32" t="s">
        <v>1153</v>
      </c>
      <c r="F3909" s="32"/>
      <c r="G3909" s="32"/>
    </row>
    <row r="3910" spans="1:7" ht="15.75" hidden="1" customHeight="1">
      <c r="A3910" s="28" t="s">
        <v>4697</v>
      </c>
      <c r="B3910" s="29" t="s">
        <v>4698</v>
      </c>
      <c r="C3910" s="29"/>
      <c r="D3910" s="29" t="s">
        <v>4677</v>
      </c>
      <c r="E3910" s="29" t="s">
        <v>1153</v>
      </c>
      <c r="F3910" s="29"/>
      <c r="G3910" s="29"/>
    </row>
    <row r="3911" spans="1:7" ht="15.75" hidden="1" customHeight="1">
      <c r="A3911" s="31" t="s">
        <v>4697</v>
      </c>
      <c r="B3911" s="32" t="s">
        <v>4698</v>
      </c>
      <c r="C3911" s="32"/>
      <c r="D3911" s="32" t="s">
        <v>4678</v>
      </c>
      <c r="E3911" s="32" t="s">
        <v>1153</v>
      </c>
      <c r="F3911" s="32"/>
      <c r="G3911" s="32"/>
    </row>
    <row r="3912" spans="1:7" ht="15.75" hidden="1" customHeight="1">
      <c r="A3912" s="28" t="s">
        <v>4697</v>
      </c>
      <c r="B3912" s="29" t="s">
        <v>4698</v>
      </c>
      <c r="C3912" s="29"/>
      <c r="D3912" s="29" t="s">
        <v>4702</v>
      </c>
      <c r="E3912" s="29" t="s">
        <v>1153</v>
      </c>
      <c r="F3912" s="29"/>
      <c r="G3912" s="29"/>
    </row>
    <row r="3913" spans="1:7" ht="15.75" hidden="1" customHeight="1">
      <c r="A3913" s="31" t="s">
        <v>4697</v>
      </c>
      <c r="B3913" s="32" t="s">
        <v>4698</v>
      </c>
      <c r="C3913" s="32"/>
      <c r="D3913" s="32" t="s">
        <v>4703</v>
      </c>
      <c r="E3913" s="32" t="s">
        <v>1153</v>
      </c>
      <c r="F3913" s="32"/>
      <c r="G3913" s="32"/>
    </row>
    <row r="3914" spans="1:7" ht="15.75" hidden="1" customHeight="1">
      <c r="A3914" s="28" t="s">
        <v>4697</v>
      </c>
      <c r="B3914" s="29" t="s">
        <v>4698</v>
      </c>
      <c r="C3914" s="29"/>
      <c r="D3914" s="29" t="s">
        <v>4704</v>
      </c>
      <c r="E3914" s="29" t="s">
        <v>1153</v>
      </c>
      <c r="F3914" s="29"/>
      <c r="G3914" s="29"/>
    </row>
    <row r="3915" spans="1:7" ht="15.75" hidden="1" customHeight="1">
      <c r="A3915" s="31" t="s">
        <v>4697</v>
      </c>
      <c r="B3915" s="32" t="s">
        <v>4698</v>
      </c>
      <c r="C3915" s="32"/>
      <c r="D3915" s="32" t="s">
        <v>4705</v>
      </c>
      <c r="E3915" s="32" t="s">
        <v>1153</v>
      </c>
      <c r="F3915" s="32"/>
      <c r="G3915" s="32"/>
    </row>
    <row r="3916" spans="1:7" ht="15.75" hidden="1" customHeight="1">
      <c r="A3916" s="28" t="s">
        <v>4697</v>
      </c>
      <c r="B3916" s="29" t="s">
        <v>4698</v>
      </c>
      <c r="C3916" s="29"/>
      <c r="D3916" s="29" t="s">
        <v>4706</v>
      </c>
      <c r="E3916" s="29" t="s">
        <v>1153</v>
      </c>
      <c r="F3916" s="29"/>
      <c r="G3916" s="29"/>
    </row>
    <row r="3917" spans="1:7" ht="15.75" hidden="1" customHeight="1">
      <c r="A3917" s="31" t="s">
        <v>4697</v>
      </c>
      <c r="B3917" s="32" t="s">
        <v>4698</v>
      </c>
      <c r="C3917" s="32"/>
      <c r="D3917" s="32" t="s">
        <v>4707</v>
      </c>
      <c r="E3917" s="32" t="s">
        <v>1153</v>
      </c>
      <c r="F3917" s="32"/>
      <c r="G3917" s="32"/>
    </row>
    <row r="3918" spans="1:7" ht="15.75" hidden="1" customHeight="1">
      <c r="A3918" s="28" t="s">
        <v>4697</v>
      </c>
      <c r="B3918" s="29" t="s">
        <v>4698</v>
      </c>
      <c r="C3918" s="29"/>
      <c r="D3918" s="29" t="s">
        <v>4708</v>
      </c>
      <c r="E3918" s="29" t="s">
        <v>1153</v>
      </c>
      <c r="F3918" s="29"/>
      <c r="G3918" s="29"/>
    </row>
    <row r="3919" spans="1:7" ht="15.75" hidden="1" customHeight="1">
      <c r="A3919" s="31" t="s">
        <v>4697</v>
      </c>
      <c r="B3919" s="32" t="s">
        <v>4698</v>
      </c>
      <c r="C3919" s="32"/>
      <c r="D3919" s="32" t="s">
        <v>4709</v>
      </c>
      <c r="E3919" s="32" t="s">
        <v>1153</v>
      </c>
      <c r="F3919" s="32"/>
      <c r="G3919" s="32"/>
    </row>
    <row r="3920" spans="1:7" ht="15.75" hidden="1" customHeight="1">
      <c r="A3920" s="28" t="s">
        <v>4697</v>
      </c>
      <c r="B3920" s="29" t="s">
        <v>4698</v>
      </c>
      <c r="C3920" s="29"/>
      <c r="D3920" s="29" t="s">
        <v>4710</v>
      </c>
      <c r="E3920" s="29" t="s">
        <v>1153</v>
      </c>
      <c r="F3920" s="29"/>
      <c r="G3920" s="29"/>
    </row>
    <row r="3921" spans="1:7" ht="15.75" hidden="1" customHeight="1">
      <c r="A3921" s="31" t="s">
        <v>4697</v>
      </c>
      <c r="B3921" s="32" t="s">
        <v>4698</v>
      </c>
      <c r="C3921" s="32"/>
      <c r="D3921" s="32" t="s">
        <v>4711</v>
      </c>
      <c r="E3921" s="32" t="s">
        <v>1153</v>
      </c>
      <c r="F3921" s="32"/>
      <c r="G3921" s="32"/>
    </row>
    <row r="3922" spans="1:7" ht="15.75" hidden="1" customHeight="1">
      <c r="A3922" s="28" t="s">
        <v>4697</v>
      </c>
      <c r="B3922" s="29" t="s">
        <v>4698</v>
      </c>
      <c r="C3922" s="29"/>
      <c r="D3922" s="29" t="s">
        <v>4712</v>
      </c>
      <c r="E3922" s="29" t="s">
        <v>1153</v>
      </c>
      <c r="F3922" s="29"/>
      <c r="G3922" s="29"/>
    </row>
    <row r="3923" spans="1:7" ht="15.75" hidden="1" customHeight="1">
      <c r="A3923" s="31" t="s">
        <v>4697</v>
      </c>
      <c r="B3923" s="32" t="s">
        <v>4698</v>
      </c>
      <c r="C3923" s="32"/>
      <c r="D3923" s="32" t="s">
        <v>4713</v>
      </c>
      <c r="E3923" s="32" t="s">
        <v>1153</v>
      </c>
      <c r="F3923" s="32"/>
      <c r="G3923" s="32"/>
    </row>
    <row r="3924" spans="1:7" ht="15.75" hidden="1" customHeight="1">
      <c r="A3924" s="28" t="s">
        <v>4697</v>
      </c>
      <c r="B3924" s="29" t="s">
        <v>4698</v>
      </c>
      <c r="C3924" s="29"/>
      <c r="D3924" s="29" t="s">
        <v>4714</v>
      </c>
      <c r="E3924" s="29" t="s">
        <v>1153</v>
      </c>
      <c r="F3924" s="29"/>
      <c r="G3924" s="29"/>
    </row>
    <row r="3925" spans="1:7" ht="15.75" hidden="1" customHeight="1">
      <c r="A3925" s="31" t="s">
        <v>4697</v>
      </c>
      <c r="B3925" s="32" t="s">
        <v>4698</v>
      </c>
      <c r="C3925" s="32"/>
      <c r="D3925" s="32" t="s">
        <v>4715</v>
      </c>
      <c r="E3925" s="32" t="s">
        <v>1153</v>
      </c>
      <c r="F3925" s="32"/>
      <c r="G3925" s="32"/>
    </row>
    <row r="3926" spans="1:7" ht="15.75" hidden="1" customHeight="1">
      <c r="A3926" s="28" t="s">
        <v>4697</v>
      </c>
      <c r="B3926" s="29" t="s">
        <v>4698</v>
      </c>
      <c r="C3926" s="29"/>
      <c r="D3926" s="29" t="s">
        <v>4716</v>
      </c>
      <c r="E3926" s="29" t="s">
        <v>1153</v>
      </c>
      <c r="F3926" s="29"/>
      <c r="G3926" s="29"/>
    </row>
    <row r="3927" spans="1:7" ht="15.75" hidden="1" customHeight="1">
      <c r="A3927" s="31" t="s">
        <v>4717</v>
      </c>
      <c r="B3927" s="32" t="s">
        <v>4718</v>
      </c>
      <c r="C3927" s="32"/>
      <c r="D3927" s="32" t="s">
        <v>4719</v>
      </c>
      <c r="E3927" s="32" t="s">
        <v>1153</v>
      </c>
      <c r="F3927" s="32"/>
      <c r="G3927" s="32"/>
    </row>
    <row r="3928" spans="1:7" ht="15.75" hidden="1" customHeight="1">
      <c r="A3928" s="28" t="s">
        <v>4717</v>
      </c>
      <c r="B3928" s="29" t="s">
        <v>4718</v>
      </c>
      <c r="C3928" s="29"/>
      <c r="D3928" s="29" t="s">
        <v>4720</v>
      </c>
      <c r="E3928" s="29" t="s">
        <v>1153</v>
      </c>
      <c r="F3928" s="29"/>
      <c r="G3928" s="29"/>
    </row>
    <row r="3929" spans="1:7" ht="15.75" hidden="1" customHeight="1">
      <c r="A3929" s="31" t="s">
        <v>4717</v>
      </c>
      <c r="B3929" s="32" t="s">
        <v>4718</v>
      </c>
      <c r="C3929" s="32"/>
      <c r="D3929" s="32" t="s">
        <v>4721</v>
      </c>
      <c r="E3929" s="32" t="s">
        <v>1153</v>
      </c>
      <c r="F3929" s="32"/>
      <c r="G3929" s="32"/>
    </row>
    <row r="3930" spans="1:7" ht="15.75" hidden="1" customHeight="1">
      <c r="A3930" s="28" t="s">
        <v>4717</v>
      </c>
      <c r="B3930" s="29" t="s">
        <v>4718</v>
      </c>
      <c r="C3930" s="29"/>
      <c r="D3930" s="29" t="s">
        <v>4722</v>
      </c>
      <c r="E3930" s="29" t="s">
        <v>1153</v>
      </c>
      <c r="F3930" s="29"/>
      <c r="G3930" s="29"/>
    </row>
    <row r="3931" spans="1:7" ht="15.75" hidden="1" customHeight="1">
      <c r="A3931" s="31" t="s">
        <v>4717</v>
      </c>
      <c r="B3931" s="32" t="s">
        <v>4718</v>
      </c>
      <c r="C3931" s="32"/>
      <c r="D3931" s="32" t="s">
        <v>4723</v>
      </c>
      <c r="E3931" s="32" t="s">
        <v>1153</v>
      </c>
      <c r="F3931" s="32"/>
      <c r="G3931" s="32"/>
    </row>
    <row r="3932" spans="1:7" ht="15.75" hidden="1" customHeight="1">
      <c r="A3932" s="28" t="s">
        <v>4717</v>
      </c>
      <c r="B3932" s="29" t="s">
        <v>4718</v>
      </c>
      <c r="C3932" s="29"/>
      <c r="D3932" s="29" t="s">
        <v>4724</v>
      </c>
      <c r="E3932" s="29" t="s">
        <v>1153</v>
      </c>
      <c r="F3932" s="29"/>
      <c r="G3932" s="29"/>
    </row>
    <row r="3933" spans="1:7" ht="15.75" hidden="1" customHeight="1">
      <c r="A3933" s="31" t="s">
        <v>4717</v>
      </c>
      <c r="B3933" s="32" t="s">
        <v>4718</v>
      </c>
      <c r="C3933" s="32"/>
      <c r="D3933" s="32" t="s">
        <v>4725</v>
      </c>
      <c r="E3933" s="32" t="s">
        <v>1153</v>
      </c>
      <c r="F3933" s="32"/>
      <c r="G3933" s="32"/>
    </row>
    <row r="3934" spans="1:7" ht="15.75" hidden="1" customHeight="1">
      <c r="A3934" s="28" t="s">
        <v>4717</v>
      </c>
      <c r="B3934" s="29" t="s">
        <v>4718</v>
      </c>
      <c r="C3934" s="29"/>
      <c r="D3934" s="29" t="s">
        <v>4726</v>
      </c>
      <c r="E3934" s="29" t="s">
        <v>1153</v>
      </c>
      <c r="F3934" s="29"/>
      <c r="G3934" s="29"/>
    </row>
    <row r="3935" spans="1:7" ht="15.75" hidden="1" customHeight="1">
      <c r="A3935" s="31" t="s">
        <v>4717</v>
      </c>
      <c r="B3935" s="32" t="s">
        <v>4718</v>
      </c>
      <c r="C3935" s="32"/>
      <c r="D3935" s="32" t="s">
        <v>4727</v>
      </c>
      <c r="E3935" s="32" t="s">
        <v>1153</v>
      </c>
      <c r="F3935" s="32"/>
      <c r="G3935" s="32"/>
    </row>
    <row r="3936" spans="1:7" ht="15.75" hidden="1" customHeight="1">
      <c r="A3936" s="28" t="s">
        <v>4717</v>
      </c>
      <c r="B3936" s="29" t="s">
        <v>4718</v>
      </c>
      <c r="C3936" s="29"/>
      <c r="D3936" s="29" t="s">
        <v>4728</v>
      </c>
      <c r="E3936" s="29" t="s">
        <v>1153</v>
      </c>
      <c r="F3936" s="29"/>
      <c r="G3936" s="29"/>
    </row>
    <row r="3937" spans="1:7" ht="15.75" hidden="1" customHeight="1">
      <c r="A3937" s="31" t="s">
        <v>4717</v>
      </c>
      <c r="B3937" s="32" t="s">
        <v>4718</v>
      </c>
      <c r="C3937" s="32"/>
      <c r="D3937" s="32" t="s">
        <v>4729</v>
      </c>
      <c r="E3937" s="32" t="s">
        <v>1153</v>
      </c>
      <c r="F3937" s="32"/>
      <c r="G3937" s="32"/>
    </row>
    <row r="3938" spans="1:7" ht="15.75" hidden="1" customHeight="1">
      <c r="A3938" s="28" t="s">
        <v>4717</v>
      </c>
      <c r="B3938" s="29" t="s">
        <v>4718</v>
      </c>
      <c r="C3938" s="29"/>
      <c r="D3938" s="29" t="s">
        <v>4730</v>
      </c>
      <c r="E3938" s="29" t="s">
        <v>1153</v>
      </c>
      <c r="F3938" s="29"/>
      <c r="G3938" s="29"/>
    </row>
    <row r="3939" spans="1:7" ht="15.75" hidden="1" customHeight="1">
      <c r="A3939" s="31" t="s">
        <v>4717</v>
      </c>
      <c r="B3939" s="32" t="s">
        <v>4731</v>
      </c>
      <c r="C3939" s="32"/>
      <c r="D3939" s="32" t="s">
        <v>4732</v>
      </c>
      <c r="E3939" s="32" t="s">
        <v>1153</v>
      </c>
      <c r="F3939" s="32"/>
      <c r="G3939" s="32"/>
    </row>
    <row r="3940" spans="1:7" ht="15.75" hidden="1" customHeight="1">
      <c r="A3940" s="28" t="s">
        <v>4717</v>
      </c>
      <c r="B3940" s="29" t="s">
        <v>4733</v>
      </c>
      <c r="C3940" s="29"/>
      <c r="D3940" s="29" t="s">
        <v>4734</v>
      </c>
      <c r="E3940" s="29" t="s">
        <v>1153</v>
      </c>
      <c r="F3940" s="29"/>
      <c r="G3940" s="29"/>
    </row>
    <row r="3941" spans="1:7" ht="15.75" hidden="1" customHeight="1">
      <c r="A3941" s="31" t="s">
        <v>4735</v>
      </c>
      <c r="B3941" s="32" t="s">
        <v>4736</v>
      </c>
      <c r="C3941" s="32"/>
      <c r="D3941" s="32" t="s">
        <v>4737</v>
      </c>
      <c r="E3941" s="32" t="s">
        <v>1153</v>
      </c>
      <c r="F3941" s="32"/>
      <c r="G3941" s="32"/>
    </row>
    <row r="3942" spans="1:7" ht="15.75" hidden="1" customHeight="1">
      <c r="A3942" s="28" t="s">
        <v>4735</v>
      </c>
      <c r="B3942" s="29" t="s">
        <v>4736</v>
      </c>
      <c r="C3942" s="29"/>
      <c r="D3942" s="29" t="s">
        <v>4738</v>
      </c>
      <c r="E3942" s="29" t="s">
        <v>1153</v>
      </c>
      <c r="F3942" s="29"/>
      <c r="G3942" s="29"/>
    </row>
    <row r="3943" spans="1:7" ht="15.75" hidden="1" customHeight="1">
      <c r="A3943" s="31" t="s">
        <v>4739</v>
      </c>
      <c r="B3943" s="32" t="s">
        <v>4740</v>
      </c>
      <c r="C3943" s="32"/>
      <c r="D3943" s="32" t="s">
        <v>4741</v>
      </c>
      <c r="E3943" s="32" t="s">
        <v>1153</v>
      </c>
      <c r="F3943" s="32"/>
      <c r="G3943" s="32"/>
    </row>
    <row r="3944" spans="1:7" ht="15.75" hidden="1" customHeight="1">
      <c r="A3944" s="28" t="s">
        <v>4739</v>
      </c>
      <c r="B3944" s="29" t="s">
        <v>4742</v>
      </c>
      <c r="C3944" s="29"/>
      <c r="D3944" s="29" t="s">
        <v>4743</v>
      </c>
      <c r="E3944" s="29" t="s">
        <v>1153</v>
      </c>
      <c r="F3944" s="29"/>
      <c r="G3944" s="29"/>
    </row>
    <row r="3945" spans="1:7" ht="15.75" hidden="1" customHeight="1">
      <c r="A3945" s="31" t="s">
        <v>4739</v>
      </c>
      <c r="B3945" s="32" t="s">
        <v>4740</v>
      </c>
      <c r="C3945" s="32"/>
      <c r="D3945" s="32" t="s">
        <v>4744</v>
      </c>
      <c r="E3945" s="32" t="s">
        <v>1153</v>
      </c>
      <c r="F3945" s="32"/>
      <c r="G3945" s="32"/>
    </row>
    <row r="3946" spans="1:7" ht="15.75" hidden="1" customHeight="1">
      <c r="A3946" s="28" t="s">
        <v>4739</v>
      </c>
      <c r="B3946" s="29" t="s">
        <v>4742</v>
      </c>
      <c r="C3946" s="29"/>
      <c r="D3946" s="29" t="s">
        <v>4745</v>
      </c>
      <c r="E3946" s="29" t="s">
        <v>1153</v>
      </c>
      <c r="F3946" s="29"/>
      <c r="G3946" s="29"/>
    </row>
    <row r="3947" spans="1:7" ht="15.75" hidden="1" customHeight="1">
      <c r="A3947" s="31" t="s">
        <v>4739</v>
      </c>
      <c r="B3947" s="32" t="s">
        <v>4740</v>
      </c>
      <c r="C3947" s="32"/>
      <c r="D3947" s="32" t="s">
        <v>4746</v>
      </c>
      <c r="E3947" s="32" t="s">
        <v>1153</v>
      </c>
      <c r="F3947" s="32"/>
      <c r="G3947" s="32"/>
    </row>
    <row r="3948" spans="1:7" ht="15.75" hidden="1" customHeight="1">
      <c r="A3948" s="28" t="s">
        <v>4739</v>
      </c>
      <c r="B3948" s="29" t="s">
        <v>4740</v>
      </c>
      <c r="C3948" s="29"/>
      <c r="D3948" s="29" t="s">
        <v>1618</v>
      </c>
      <c r="E3948" s="29" t="s">
        <v>1153</v>
      </c>
      <c r="F3948" s="29"/>
      <c r="G3948" s="29"/>
    </row>
    <row r="3949" spans="1:7" ht="15.75" hidden="1" customHeight="1">
      <c r="A3949" s="31" t="s">
        <v>4739</v>
      </c>
      <c r="B3949" s="32" t="s">
        <v>4740</v>
      </c>
      <c r="C3949" s="32"/>
      <c r="D3949" s="32" t="s">
        <v>4747</v>
      </c>
      <c r="E3949" s="32" t="s">
        <v>1153</v>
      </c>
      <c r="F3949" s="32"/>
      <c r="G3949" s="32"/>
    </row>
    <row r="3950" spans="1:7" ht="15.75" hidden="1" customHeight="1">
      <c r="A3950" s="28" t="s">
        <v>4739</v>
      </c>
      <c r="B3950" s="29" t="s">
        <v>4740</v>
      </c>
      <c r="C3950" s="29"/>
      <c r="D3950" s="29" t="s">
        <v>4748</v>
      </c>
      <c r="E3950" s="29" t="s">
        <v>1153</v>
      </c>
      <c r="F3950" s="29"/>
      <c r="G3950" s="29"/>
    </row>
    <row r="3951" spans="1:7" ht="15.75" hidden="1" customHeight="1">
      <c r="A3951" s="31" t="s">
        <v>4739</v>
      </c>
      <c r="B3951" s="32" t="s">
        <v>4742</v>
      </c>
      <c r="C3951" s="32"/>
      <c r="D3951" s="32" t="s">
        <v>4749</v>
      </c>
      <c r="E3951" s="32" t="s">
        <v>1153</v>
      </c>
      <c r="F3951" s="32"/>
      <c r="G3951" s="32"/>
    </row>
    <row r="3952" spans="1:7" ht="15.75" hidden="1" customHeight="1">
      <c r="A3952" s="28" t="s">
        <v>4739</v>
      </c>
      <c r="B3952" s="29" t="s">
        <v>4740</v>
      </c>
      <c r="C3952" s="29"/>
      <c r="D3952" s="29" t="s">
        <v>4750</v>
      </c>
      <c r="E3952" s="29" t="s">
        <v>1153</v>
      </c>
      <c r="F3952" s="29"/>
      <c r="G3952" s="29"/>
    </row>
    <row r="3953" spans="1:7" ht="15.75" hidden="1" customHeight="1">
      <c r="A3953" s="31" t="s">
        <v>4739</v>
      </c>
      <c r="B3953" s="32" t="s">
        <v>4742</v>
      </c>
      <c r="C3953" s="32"/>
      <c r="D3953" s="32" t="s">
        <v>4751</v>
      </c>
      <c r="E3953" s="32" t="s">
        <v>1153</v>
      </c>
      <c r="F3953" s="32"/>
      <c r="G3953" s="32"/>
    </row>
    <row r="3954" spans="1:7" ht="15.75" hidden="1" customHeight="1">
      <c r="A3954" s="28" t="s">
        <v>4752</v>
      </c>
      <c r="B3954" s="29" t="s">
        <v>4753</v>
      </c>
      <c r="C3954" s="29"/>
      <c r="D3954" s="29" t="s">
        <v>4754</v>
      </c>
      <c r="E3954" s="29" t="s">
        <v>1153</v>
      </c>
      <c r="F3954" s="29"/>
      <c r="G3954" s="29"/>
    </row>
    <row r="3955" spans="1:7" ht="15.75" hidden="1" customHeight="1">
      <c r="A3955" s="31" t="s">
        <v>4752</v>
      </c>
      <c r="B3955" s="32" t="s">
        <v>4755</v>
      </c>
      <c r="C3955" s="32"/>
      <c r="D3955" s="32" t="s">
        <v>4756</v>
      </c>
      <c r="E3955" s="32" t="s">
        <v>1153</v>
      </c>
      <c r="F3955" s="32"/>
      <c r="G3955" s="32"/>
    </row>
    <row r="3956" spans="1:7" ht="15.75" hidden="1" customHeight="1">
      <c r="A3956" s="28" t="s">
        <v>4752</v>
      </c>
      <c r="B3956" s="29" t="s">
        <v>4757</v>
      </c>
      <c r="C3956" s="29"/>
      <c r="D3956" s="29" t="s">
        <v>4758</v>
      </c>
      <c r="E3956" s="29" t="s">
        <v>1153</v>
      </c>
      <c r="F3956" s="29"/>
      <c r="G3956" s="29"/>
    </row>
    <row r="3957" spans="1:7" ht="15.75" hidden="1" customHeight="1">
      <c r="A3957" s="31" t="s">
        <v>4752</v>
      </c>
      <c r="B3957" s="32" t="s">
        <v>4753</v>
      </c>
      <c r="C3957" s="32"/>
      <c r="D3957" s="32" t="s">
        <v>4759</v>
      </c>
      <c r="E3957" s="32" t="s">
        <v>1153</v>
      </c>
      <c r="F3957" s="32"/>
      <c r="G3957" s="32"/>
    </row>
    <row r="3958" spans="1:7" ht="15.75" hidden="1" customHeight="1">
      <c r="A3958" s="28" t="s">
        <v>4752</v>
      </c>
      <c r="B3958" s="29" t="s">
        <v>4753</v>
      </c>
      <c r="C3958" s="29"/>
      <c r="D3958" s="29" t="s">
        <v>4760</v>
      </c>
      <c r="E3958" s="29" t="s">
        <v>1153</v>
      </c>
      <c r="F3958" s="29"/>
      <c r="G3958" s="29"/>
    </row>
    <row r="3959" spans="1:7" ht="15.75" hidden="1" customHeight="1">
      <c r="A3959" s="31" t="s">
        <v>4752</v>
      </c>
      <c r="B3959" s="32" t="s">
        <v>4755</v>
      </c>
      <c r="C3959" s="32"/>
      <c r="D3959" s="32" t="s">
        <v>4761</v>
      </c>
      <c r="E3959" s="32" t="s">
        <v>1153</v>
      </c>
      <c r="F3959" s="32"/>
      <c r="G3959" s="32"/>
    </row>
    <row r="3960" spans="1:7" ht="15.75" hidden="1" customHeight="1">
      <c r="A3960" s="28" t="s">
        <v>4752</v>
      </c>
      <c r="B3960" s="29" t="s">
        <v>4755</v>
      </c>
      <c r="C3960" s="29"/>
      <c r="D3960" s="29" t="s">
        <v>4762</v>
      </c>
      <c r="E3960" s="29" t="s">
        <v>1153</v>
      </c>
      <c r="F3960" s="29"/>
      <c r="G3960" s="29"/>
    </row>
    <row r="3961" spans="1:7" ht="15.75" hidden="1" customHeight="1">
      <c r="A3961" s="31" t="s">
        <v>4752</v>
      </c>
      <c r="B3961" s="32" t="s">
        <v>4757</v>
      </c>
      <c r="C3961" s="32"/>
      <c r="D3961" s="32" t="s">
        <v>4763</v>
      </c>
      <c r="E3961" s="32" t="s">
        <v>1153</v>
      </c>
      <c r="F3961" s="32"/>
      <c r="G3961" s="32"/>
    </row>
    <row r="3962" spans="1:7" ht="15.75" hidden="1" customHeight="1">
      <c r="A3962" s="28" t="s">
        <v>4752</v>
      </c>
      <c r="B3962" s="29" t="s">
        <v>4757</v>
      </c>
      <c r="C3962" s="29"/>
      <c r="D3962" s="29" t="s">
        <v>4764</v>
      </c>
      <c r="E3962" s="29" t="s">
        <v>1153</v>
      </c>
      <c r="F3962" s="29"/>
      <c r="G3962" s="29"/>
    </row>
    <row r="3963" spans="1:7" ht="15.75" hidden="1" customHeight="1">
      <c r="A3963" s="31" t="s">
        <v>4752</v>
      </c>
      <c r="B3963" s="32" t="s">
        <v>4765</v>
      </c>
      <c r="C3963" s="32"/>
      <c r="D3963" s="32" t="s">
        <v>4766</v>
      </c>
      <c r="E3963" s="32" t="s">
        <v>1153</v>
      </c>
      <c r="F3963" s="32"/>
      <c r="G3963" s="32"/>
    </row>
    <row r="3964" spans="1:7" ht="15.75" hidden="1" customHeight="1">
      <c r="A3964" s="28" t="s">
        <v>4752</v>
      </c>
      <c r="B3964" s="29" t="s">
        <v>4753</v>
      </c>
      <c r="C3964" s="29"/>
      <c r="D3964" s="29" t="s">
        <v>4767</v>
      </c>
      <c r="E3964" s="29" t="s">
        <v>1153</v>
      </c>
      <c r="F3964" s="29"/>
      <c r="G3964" s="29"/>
    </row>
    <row r="3965" spans="1:7" ht="15.75" hidden="1" customHeight="1">
      <c r="A3965" s="31" t="s">
        <v>4752</v>
      </c>
      <c r="B3965" s="32" t="s">
        <v>4757</v>
      </c>
      <c r="C3965" s="32"/>
      <c r="D3965" s="32" t="s">
        <v>4768</v>
      </c>
      <c r="E3965" s="32" t="s">
        <v>1153</v>
      </c>
      <c r="F3965" s="32"/>
      <c r="G3965" s="32"/>
    </row>
    <row r="3966" spans="1:7" ht="15.75" hidden="1" customHeight="1">
      <c r="A3966" s="28" t="s">
        <v>4752</v>
      </c>
      <c r="B3966" s="29" t="s">
        <v>4765</v>
      </c>
      <c r="C3966" s="29"/>
      <c r="D3966" s="29" t="s">
        <v>4769</v>
      </c>
      <c r="E3966" s="29" t="s">
        <v>1153</v>
      </c>
      <c r="F3966" s="29"/>
      <c r="G3966" s="29"/>
    </row>
    <row r="3967" spans="1:7" ht="15.75" hidden="1" customHeight="1">
      <c r="A3967" s="31" t="s">
        <v>4752</v>
      </c>
      <c r="B3967" s="32" t="s">
        <v>4755</v>
      </c>
      <c r="C3967" s="32"/>
      <c r="D3967" s="32" t="s">
        <v>4770</v>
      </c>
      <c r="E3967" s="32" t="s">
        <v>1153</v>
      </c>
      <c r="F3967" s="32"/>
      <c r="G3967" s="32"/>
    </row>
    <row r="3968" spans="1:7" ht="15.75" hidden="1" customHeight="1">
      <c r="A3968" s="28" t="s">
        <v>4752</v>
      </c>
      <c r="B3968" s="29" t="s">
        <v>4753</v>
      </c>
      <c r="C3968" s="29"/>
      <c r="D3968" s="29" t="s">
        <v>4771</v>
      </c>
      <c r="E3968" s="29" t="s">
        <v>1153</v>
      </c>
      <c r="F3968" s="29"/>
      <c r="G3968" s="29"/>
    </row>
    <row r="3969" spans="1:7" ht="15.75" hidden="1" customHeight="1">
      <c r="A3969" s="31" t="s">
        <v>4752</v>
      </c>
      <c r="B3969" s="32" t="s">
        <v>4755</v>
      </c>
      <c r="C3969" s="32"/>
      <c r="D3969" s="32" t="s">
        <v>4772</v>
      </c>
      <c r="E3969" s="32" t="s">
        <v>1153</v>
      </c>
      <c r="F3969" s="32"/>
      <c r="G3969" s="32"/>
    </row>
    <row r="3970" spans="1:7" ht="15.75" hidden="1" customHeight="1">
      <c r="A3970" s="28" t="s">
        <v>4752</v>
      </c>
      <c r="B3970" s="29" t="s">
        <v>4757</v>
      </c>
      <c r="C3970" s="29"/>
      <c r="D3970" s="29" t="s">
        <v>4773</v>
      </c>
      <c r="E3970" s="29" t="s">
        <v>1153</v>
      </c>
      <c r="F3970" s="29"/>
      <c r="G3970" s="29"/>
    </row>
    <row r="3971" spans="1:7" ht="15.75" hidden="1" customHeight="1">
      <c r="A3971" s="31" t="s">
        <v>4752</v>
      </c>
      <c r="B3971" s="32" t="s">
        <v>4757</v>
      </c>
      <c r="C3971" s="32"/>
      <c r="D3971" s="32" t="s">
        <v>4774</v>
      </c>
      <c r="E3971" s="32" t="s">
        <v>1153</v>
      </c>
      <c r="F3971" s="32"/>
      <c r="G3971" s="32"/>
    </row>
    <row r="3972" spans="1:7" ht="15.75" hidden="1" customHeight="1">
      <c r="A3972" s="28" t="s">
        <v>4752</v>
      </c>
      <c r="B3972" s="29" t="s">
        <v>4757</v>
      </c>
      <c r="C3972" s="29"/>
      <c r="D3972" s="29" t="s">
        <v>4775</v>
      </c>
      <c r="E3972" s="29" t="s">
        <v>1153</v>
      </c>
      <c r="F3972" s="29"/>
      <c r="G3972" s="29"/>
    </row>
    <row r="3973" spans="1:7" ht="15.75" hidden="1" customHeight="1">
      <c r="A3973" s="31" t="s">
        <v>4752</v>
      </c>
      <c r="B3973" s="32" t="s">
        <v>4765</v>
      </c>
      <c r="C3973" s="32"/>
      <c r="D3973" s="32" t="s">
        <v>4776</v>
      </c>
      <c r="E3973" s="32" t="s">
        <v>1153</v>
      </c>
      <c r="F3973" s="32"/>
      <c r="G3973" s="32"/>
    </row>
    <row r="3974" spans="1:7" ht="15.75" hidden="1" customHeight="1">
      <c r="A3974" s="28" t="s">
        <v>4752</v>
      </c>
      <c r="B3974" s="29" t="s">
        <v>4753</v>
      </c>
      <c r="C3974" s="29"/>
      <c r="D3974" s="29" t="s">
        <v>4777</v>
      </c>
      <c r="E3974" s="29" t="s">
        <v>1153</v>
      </c>
      <c r="F3974" s="29"/>
      <c r="G3974" s="29"/>
    </row>
    <row r="3975" spans="1:7" ht="15.75" hidden="1" customHeight="1">
      <c r="A3975" s="31" t="s">
        <v>4752</v>
      </c>
      <c r="B3975" s="32" t="s">
        <v>4753</v>
      </c>
      <c r="C3975" s="32"/>
      <c r="D3975" s="32" t="s">
        <v>4778</v>
      </c>
      <c r="E3975" s="32" t="s">
        <v>1153</v>
      </c>
      <c r="F3975" s="32"/>
      <c r="G3975" s="32"/>
    </row>
    <row r="3976" spans="1:7" ht="15.75" hidden="1" customHeight="1">
      <c r="A3976" s="28" t="s">
        <v>4752</v>
      </c>
      <c r="B3976" s="29" t="s">
        <v>4755</v>
      </c>
      <c r="C3976" s="29"/>
      <c r="D3976" s="29" t="s">
        <v>4700</v>
      </c>
      <c r="E3976" s="29" t="s">
        <v>1153</v>
      </c>
      <c r="F3976" s="29"/>
      <c r="G3976" s="29"/>
    </row>
    <row r="3977" spans="1:7" ht="15.75" hidden="1" customHeight="1">
      <c r="A3977" s="31" t="s">
        <v>4752</v>
      </c>
      <c r="B3977" s="32" t="s">
        <v>4757</v>
      </c>
      <c r="C3977" s="32"/>
      <c r="D3977" s="32" t="s">
        <v>4701</v>
      </c>
      <c r="E3977" s="32" t="s">
        <v>1153</v>
      </c>
      <c r="F3977" s="32"/>
      <c r="G3977" s="32"/>
    </row>
    <row r="3978" spans="1:7" ht="15.75" hidden="1" customHeight="1">
      <c r="A3978" s="28" t="s">
        <v>4752</v>
      </c>
      <c r="B3978" s="29" t="s">
        <v>4757</v>
      </c>
      <c r="C3978" s="29"/>
      <c r="D3978" s="29" t="s">
        <v>4779</v>
      </c>
      <c r="E3978" s="29" t="s">
        <v>1153</v>
      </c>
      <c r="F3978" s="29"/>
      <c r="G3978" s="29"/>
    </row>
    <row r="3979" spans="1:7" ht="15.75" hidden="1" customHeight="1">
      <c r="A3979" s="31" t="s">
        <v>4752</v>
      </c>
      <c r="B3979" s="32" t="s">
        <v>4757</v>
      </c>
      <c r="C3979" s="32"/>
      <c r="D3979" s="32" t="s">
        <v>4780</v>
      </c>
      <c r="E3979" s="32" t="s">
        <v>1153</v>
      </c>
      <c r="F3979" s="32"/>
      <c r="G3979" s="32"/>
    </row>
    <row r="3980" spans="1:7" ht="15.75" hidden="1" customHeight="1">
      <c r="A3980" s="28" t="s">
        <v>4752</v>
      </c>
      <c r="B3980" s="29" t="s">
        <v>4757</v>
      </c>
      <c r="C3980" s="29"/>
      <c r="D3980" s="29" t="s">
        <v>4781</v>
      </c>
      <c r="E3980" s="29" t="s">
        <v>1153</v>
      </c>
      <c r="F3980" s="29"/>
      <c r="G3980" s="29"/>
    </row>
    <row r="3981" spans="1:7" ht="15.75" hidden="1" customHeight="1">
      <c r="A3981" s="31" t="s">
        <v>4752</v>
      </c>
      <c r="B3981" s="32" t="s">
        <v>4765</v>
      </c>
      <c r="C3981" s="32"/>
      <c r="D3981" s="32" t="s">
        <v>4782</v>
      </c>
      <c r="E3981" s="32" t="s">
        <v>1153</v>
      </c>
      <c r="F3981" s="32"/>
      <c r="G3981" s="32"/>
    </row>
    <row r="3982" spans="1:7" ht="15.75" hidden="1" customHeight="1">
      <c r="A3982" s="28" t="s">
        <v>4752</v>
      </c>
      <c r="B3982" s="29" t="s">
        <v>4753</v>
      </c>
      <c r="C3982" s="29"/>
      <c r="D3982" s="29" t="s">
        <v>4783</v>
      </c>
      <c r="E3982" s="29" t="s">
        <v>1153</v>
      </c>
      <c r="F3982" s="29"/>
      <c r="G3982" s="29"/>
    </row>
    <row r="3983" spans="1:7" ht="15.75" hidden="1" customHeight="1">
      <c r="A3983" s="31" t="s">
        <v>4752</v>
      </c>
      <c r="B3983" s="32" t="s">
        <v>4755</v>
      </c>
      <c r="C3983" s="32"/>
      <c r="D3983" s="32" t="s">
        <v>4784</v>
      </c>
      <c r="E3983" s="32" t="s">
        <v>1153</v>
      </c>
      <c r="F3983" s="32"/>
      <c r="G3983" s="32"/>
    </row>
    <row r="3984" spans="1:7" ht="15.75" hidden="1" customHeight="1">
      <c r="A3984" s="28" t="s">
        <v>4752</v>
      </c>
      <c r="B3984" s="29" t="s">
        <v>4757</v>
      </c>
      <c r="C3984" s="29"/>
      <c r="D3984" s="29" t="s">
        <v>4785</v>
      </c>
      <c r="E3984" s="29" t="s">
        <v>1153</v>
      </c>
      <c r="F3984" s="29"/>
      <c r="G3984" s="29"/>
    </row>
    <row r="3985" spans="1:7" ht="15.75" hidden="1" customHeight="1">
      <c r="A3985" s="31" t="s">
        <v>4752</v>
      </c>
      <c r="B3985" s="32" t="s">
        <v>4765</v>
      </c>
      <c r="C3985" s="32"/>
      <c r="D3985" s="32" t="s">
        <v>4786</v>
      </c>
      <c r="E3985" s="32" t="s">
        <v>1153</v>
      </c>
      <c r="F3985" s="32"/>
      <c r="G3985" s="32"/>
    </row>
    <row r="3986" spans="1:7" ht="15.75" hidden="1" customHeight="1">
      <c r="A3986" s="28" t="s">
        <v>834</v>
      </c>
      <c r="B3986" s="29" t="s">
        <v>4787</v>
      </c>
      <c r="C3986" s="29"/>
      <c r="D3986" s="29" t="s">
        <v>4788</v>
      </c>
      <c r="E3986" s="29" t="s">
        <v>1153</v>
      </c>
      <c r="F3986" s="29"/>
      <c r="G3986" s="29"/>
    </row>
    <row r="3987" spans="1:7" ht="15.75" hidden="1" customHeight="1">
      <c r="A3987" s="31" t="s">
        <v>834</v>
      </c>
      <c r="B3987" s="32" t="s">
        <v>2330</v>
      </c>
      <c r="C3987" s="32"/>
      <c r="D3987" s="32" t="s">
        <v>4789</v>
      </c>
      <c r="E3987" s="32" t="s">
        <v>1153</v>
      </c>
      <c r="F3987" s="32"/>
      <c r="G3987" s="32"/>
    </row>
    <row r="3988" spans="1:7" ht="15.75" hidden="1" customHeight="1">
      <c r="A3988" s="28" t="s">
        <v>834</v>
      </c>
      <c r="B3988" s="29" t="s">
        <v>2330</v>
      </c>
      <c r="C3988" s="29"/>
      <c r="D3988" s="29" t="s">
        <v>4790</v>
      </c>
      <c r="E3988" s="29" t="s">
        <v>1153</v>
      </c>
      <c r="F3988" s="29"/>
      <c r="G3988" s="29"/>
    </row>
    <row r="3989" spans="1:7" ht="15.75" hidden="1" customHeight="1">
      <c r="A3989" s="31" t="s">
        <v>834</v>
      </c>
      <c r="B3989" s="32" t="s">
        <v>2330</v>
      </c>
      <c r="C3989" s="32"/>
      <c r="D3989" s="32" t="s">
        <v>4791</v>
      </c>
      <c r="E3989" s="32" t="s">
        <v>1153</v>
      </c>
      <c r="F3989" s="32"/>
      <c r="G3989" s="32"/>
    </row>
    <row r="3990" spans="1:7" ht="15.75" hidden="1" customHeight="1">
      <c r="A3990" s="28" t="s">
        <v>834</v>
      </c>
      <c r="B3990" s="29" t="s">
        <v>2330</v>
      </c>
      <c r="C3990" s="29"/>
      <c r="D3990" s="29" t="s">
        <v>4792</v>
      </c>
      <c r="E3990" s="29" t="s">
        <v>1153</v>
      </c>
      <c r="F3990" s="29"/>
      <c r="G3990" s="29"/>
    </row>
    <row r="3991" spans="1:7" ht="15.75" hidden="1" customHeight="1">
      <c r="A3991" s="31" t="s">
        <v>834</v>
      </c>
      <c r="B3991" s="32" t="s">
        <v>2330</v>
      </c>
      <c r="C3991" s="32"/>
      <c r="D3991" s="32" t="s">
        <v>4793</v>
      </c>
      <c r="E3991" s="32" t="s">
        <v>1153</v>
      </c>
      <c r="F3991" s="32"/>
      <c r="G3991" s="32"/>
    </row>
    <row r="3992" spans="1:7" ht="15.75" hidden="1" customHeight="1">
      <c r="A3992" s="28" t="s">
        <v>834</v>
      </c>
      <c r="B3992" s="29" t="s">
        <v>4794</v>
      </c>
      <c r="C3992" s="29"/>
      <c r="D3992" s="29" t="s">
        <v>4795</v>
      </c>
      <c r="E3992" s="29" t="s">
        <v>1153</v>
      </c>
      <c r="F3992" s="29"/>
      <c r="G3992" s="29"/>
    </row>
    <row r="3993" spans="1:7" ht="15.75" hidden="1" customHeight="1">
      <c r="A3993" s="31" t="s">
        <v>834</v>
      </c>
      <c r="B3993" s="32" t="s">
        <v>4794</v>
      </c>
      <c r="C3993" s="32"/>
      <c r="D3993" s="32" t="s">
        <v>4796</v>
      </c>
      <c r="E3993" s="32" t="s">
        <v>1153</v>
      </c>
      <c r="F3993" s="32"/>
      <c r="G3993" s="32"/>
    </row>
    <row r="3994" spans="1:7" ht="15.75" hidden="1" customHeight="1">
      <c r="A3994" s="28" t="s">
        <v>834</v>
      </c>
      <c r="B3994" s="29" t="s">
        <v>2330</v>
      </c>
      <c r="C3994" s="29"/>
      <c r="D3994" s="29" t="s">
        <v>4797</v>
      </c>
      <c r="E3994" s="29" t="s">
        <v>1153</v>
      </c>
      <c r="F3994" s="29"/>
      <c r="G3994" s="29"/>
    </row>
    <row r="3995" spans="1:7" ht="15.75" hidden="1" customHeight="1">
      <c r="A3995" s="31" t="s">
        <v>834</v>
      </c>
      <c r="B3995" s="32" t="s">
        <v>2330</v>
      </c>
      <c r="C3995" s="32"/>
      <c r="D3995" s="32" t="s">
        <v>4798</v>
      </c>
      <c r="E3995" s="32" t="s">
        <v>1153</v>
      </c>
      <c r="F3995" s="32"/>
      <c r="G3995" s="32"/>
    </row>
    <row r="3996" spans="1:7" ht="15.75" hidden="1" customHeight="1">
      <c r="A3996" s="28" t="s">
        <v>834</v>
      </c>
      <c r="B3996" s="29" t="s">
        <v>2330</v>
      </c>
      <c r="C3996" s="29"/>
      <c r="D3996" s="29" t="s">
        <v>4799</v>
      </c>
      <c r="E3996" s="29" t="s">
        <v>1153</v>
      </c>
      <c r="F3996" s="29"/>
      <c r="G3996" s="29"/>
    </row>
    <row r="3997" spans="1:7" ht="15.75" hidden="1" customHeight="1">
      <c r="A3997" s="31" t="s">
        <v>834</v>
      </c>
      <c r="B3997" s="32" t="s">
        <v>2330</v>
      </c>
      <c r="C3997" s="32"/>
      <c r="D3997" s="32" t="s">
        <v>4800</v>
      </c>
      <c r="E3997" s="32" t="s">
        <v>1153</v>
      </c>
      <c r="F3997" s="32"/>
      <c r="G3997" s="32"/>
    </row>
    <row r="3998" spans="1:7" ht="15.75" hidden="1" customHeight="1">
      <c r="A3998" s="28" t="s">
        <v>834</v>
      </c>
      <c r="B3998" s="29" t="s">
        <v>2330</v>
      </c>
      <c r="C3998" s="29"/>
      <c r="D3998" s="29" t="s">
        <v>4801</v>
      </c>
      <c r="E3998" s="29" t="s">
        <v>1153</v>
      </c>
      <c r="F3998" s="29"/>
      <c r="G3998" s="29"/>
    </row>
    <row r="3999" spans="1:7" ht="15.75" hidden="1" customHeight="1">
      <c r="A3999" s="31" t="s">
        <v>834</v>
      </c>
      <c r="B3999" s="32" t="s">
        <v>2330</v>
      </c>
      <c r="C3999" s="32"/>
      <c r="D3999" s="32" t="s">
        <v>4802</v>
      </c>
      <c r="E3999" s="32" t="s">
        <v>1153</v>
      </c>
      <c r="F3999" s="32"/>
      <c r="G3999" s="32"/>
    </row>
    <row r="4000" spans="1:7" ht="15.75" hidden="1" customHeight="1">
      <c r="A4000" s="28" t="s">
        <v>834</v>
      </c>
      <c r="B4000" s="29" t="s">
        <v>4794</v>
      </c>
      <c r="C4000" s="29"/>
      <c r="D4000" s="29" t="s">
        <v>4803</v>
      </c>
      <c r="E4000" s="29" t="s">
        <v>1153</v>
      </c>
      <c r="F4000" s="29"/>
      <c r="G4000" s="29"/>
    </row>
    <row r="4001" spans="1:7" ht="15.75" hidden="1" customHeight="1">
      <c r="A4001" s="31" t="s">
        <v>834</v>
      </c>
      <c r="B4001" s="32" t="s">
        <v>4794</v>
      </c>
      <c r="C4001" s="32"/>
      <c r="D4001" s="32" t="s">
        <v>4804</v>
      </c>
      <c r="E4001" s="32" t="s">
        <v>1153</v>
      </c>
      <c r="F4001" s="32"/>
      <c r="G4001" s="32"/>
    </row>
    <row r="4002" spans="1:7" ht="15.75" hidden="1" customHeight="1">
      <c r="A4002" s="28" t="s">
        <v>834</v>
      </c>
      <c r="B4002" s="29" t="s">
        <v>4794</v>
      </c>
      <c r="C4002" s="29"/>
      <c r="D4002" s="29" t="s">
        <v>4805</v>
      </c>
      <c r="E4002" s="29" t="s">
        <v>1153</v>
      </c>
      <c r="F4002" s="29"/>
      <c r="G4002" s="29"/>
    </row>
    <row r="4003" spans="1:7" ht="15.75" hidden="1" customHeight="1">
      <c r="A4003" s="31" t="s">
        <v>834</v>
      </c>
      <c r="B4003" s="32" t="s">
        <v>4794</v>
      </c>
      <c r="C4003" s="32"/>
      <c r="D4003" s="32" t="s">
        <v>4806</v>
      </c>
      <c r="E4003" s="32" t="s">
        <v>1153</v>
      </c>
      <c r="F4003" s="32"/>
      <c r="G4003" s="32"/>
    </row>
    <row r="4004" spans="1:7" ht="15.75" hidden="1" customHeight="1">
      <c r="A4004" s="28" t="s">
        <v>834</v>
      </c>
      <c r="B4004" s="29" t="s">
        <v>2330</v>
      </c>
      <c r="C4004" s="29"/>
      <c r="D4004" s="29" t="s">
        <v>4807</v>
      </c>
      <c r="E4004" s="29" t="s">
        <v>1153</v>
      </c>
      <c r="F4004" s="29"/>
      <c r="G4004" s="29"/>
    </row>
    <row r="4005" spans="1:7" ht="15.75" hidden="1" customHeight="1">
      <c r="A4005" s="31" t="s">
        <v>834</v>
      </c>
      <c r="B4005" s="32" t="s">
        <v>2330</v>
      </c>
      <c r="C4005" s="32"/>
      <c r="D4005" s="32" t="s">
        <v>4808</v>
      </c>
      <c r="E4005" s="32" t="s">
        <v>1153</v>
      </c>
      <c r="F4005" s="32"/>
      <c r="G4005" s="32"/>
    </row>
    <row r="4006" spans="1:7" ht="15.75" hidden="1" customHeight="1">
      <c r="A4006" s="28" t="s">
        <v>834</v>
      </c>
      <c r="B4006" s="29" t="s">
        <v>4794</v>
      </c>
      <c r="C4006" s="29"/>
      <c r="D4006" s="29" t="s">
        <v>4809</v>
      </c>
      <c r="E4006" s="29" t="s">
        <v>1153</v>
      </c>
      <c r="F4006" s="29"/>
      <c r="G4006" s="29"/>
    </row>
    <row r="4007" spans="1:7" ht="15.75" hidden="1" customHeight="1">
      <c r="A4007" s="31" t="s">
        <v>834</v>
      </c>
      <c r="B4007" s="32" t="s">
        <v>4794</v>
      </c>
      <c r="C4007" s="32"/>
      <c r="D4007" s="32" t="s">
        <v>4810</v>
      </c>
      <c r="E4007" s="32" t="s">
        <v>1153</v>
      </c>
      <c r="F4007" s="32"/>
      <c r="G4007" s="32"/>
    </row>
    <row r="4008" spans="1:7" ht="15.75" hidden="1" customHeight="1">
      <c r="A4008" s="28" t="s">
        <v>834</v>
      </c>
      <c r="B4008" s="29" t="s">
        <v>4787</v>
      </c>
      <c r="C4008" s="29"/>
      <c r="D4008" s="29" t="s">
        <v>4811</v>
      </c>
      <c r="E4008" s="29" t="s">
        <v>1153</v>
      </c>
      <c r="F4008" s="29"/>
      <c r="G4008" s="29"/>
    </row>
    <row r="4009" spans="1:7" ht="15.75" hidden="1" customHeight="1">
      <c r="A4009" s="31" t="s">
        <v>834</v>
      </c>
      <c r="B4009" s="32" t="s">
        <v>4787</v>
      </c>
      <c r="C4009" s="32"/>
      <c r="D4009" s="32" t="s">
        <v>4812</v>
      </c>
      <c r="E4009" s="32" t="s">
        <v>1153</v>
      </c>
      <c r="F4009" s="32"/>
      <c r="G4009" s="32"/>
    </row>
    <row r="4010" spans="1:7" ht="15.75" hidden="1" customHeight="1">
      <c r="A4010" s="28" t="s">
        <v>834</v>
      </c>
      <c r="B4010" s="29" t="s">
        <v>4787</v>
      </c>
      <c r="C4010" s="29"/>
      <c r="D4010" s="29" t="s">
        <v>4813</v>
      </c>
      <c r="E4010" s="29" t="s">
        <v>1153</v>
      </c>
      <c r="F4010" s="29"/>
      <c r="G4010" s="29"/>
    </row>
    <row r="4011" spans="1:7" ht="15.75" hidden="1" customHeight="1">
      <c r="A4011" s="31" t="s">
        <v>834</v>
      </c>
      <c r="B4011" s="32" t="s">
        <v>4787</v>
      </c>
      <c r="C4011" s="32"/>
      <c r="D4011" s="32" t="s">
        <v>4814</v>
      </c>
      <c r="E4011" s="32" t="s">
        <v>1153</v>
      </c>
      <c r="F4011" s="32"/>
      <c r="G4011" s="32"/>
    </row>
    <row r="4012" spans="1:7" ht="15.75" hidden="1" customHeight="1">
      <c r="A4012" s="28" t="s">
        <v>834</v>
      </c>
      <c r="B4012" s="29" t="s">
        <v>4787</v>
      </c>
      <c r="C4012" s="29"/>
      <c r="D4012" s="29" t="s">
        <v>4815</v>
      </c>
      <c r="E4012" s="29" t="s">
        <v>1153</v>
      </c>
      <c r="F4012" s="29"/>
      <c r="G4012" s="29"/>
    </row>
    <row r="4013" spans="1:7" ht="15.75" hidden="1" customHeight="1">
      <c r="A4013" s="31" t="s">
        <v>834</v>
      </c>
      <c r="B4013" s="32" t="s">
        <v>4787</v>
      </c>
      <c r="C4013" s="32"/>
      <c r="D4013" s="32" t="s">
        <v>4816</v>
      </c>
      <c r="E4013" s="32" t="s">
        <v>1153</v>
      </c>
      <c r="F4013" s="32"/>
      <c r="G4013" s="32"/>
    </row>
    <row r="4014" spans="1:7" ht="15.75" hidden="1" customHeight="1">
      <c r="A4014" s="28" t="s">
        <v>834</v>
      </c>
      <c r="B4014" s="29" t="s">
        <v>4787</v>
      </c>
      <c r="C4014" s="29"/>
      <c r="D4014" s="29" t="s">
        <v>4817</v>
      </c>
      <c r="E4014" s="29" t="s">
        <v>1153</v>
      </c>
      <c r="F4014" s="29"/>
      <c r="G4014" s="29"/>
    </row>
    <row r="4015" spans="1:7" ht="15.75" hidden="1" customHeight="1">
      <c r="A4015" s="31" t="s">
        <v>834</v>
      </c>
      <c r="B4015" s="32" t="s">
        <v>4787</v>
      </c>
      <c r="C4015" s="32"/>
      <c r="D4015" s="32" t="s">
        <v>4818</v>
      </c>
      <c r="E4015" s="32" t="s">
        <v>1153</v>
      </c>
      <c r="F4015" s="32"/>
      <c r="G4015" s="32"/>
    </row>
    <row r="4016" spans="1:7" ht="15.75" hidden="1" customHeight="1">
      <c r="A4016" s="28" t="s">
        <v>834</v>
      </c>
      <c r="B4016" s="29" t="s">
        <v>4787</v>
      </c>
      <c r="C4016" s="29"/>
      <c r="D4016" s="29" t="s">
        <v>4819</v>
      </c>
      <c r="E4016" s="29" t="s">
        <v>1153</v>
      </c>
      <c r="F4016" s="29"/>
      <c r="G4016" s="29"/>
    </row>
    <row r="4017" spans="1:7" ht="15.75" hidden="1" customHeight="1">
      <c r="A4017" s="31" t="s">
        <v>834</v>
      </c>
      <c r="B4017" s="32" t="s">
        <v>4787</v>
      </c>
      <c r="C4017" s="32"/>
      <c r="D4017" s="32" t="s">
        <v>4820</v>
      </c>
      <c r="E4017" s="32" t="s">
        <v>1153</v>
      </c>
      <c r="F4017" s="32"/>
      <c r="G4017" s="32"/>
    </row>
    <row r="4018" spans="1:7" ht="15.75" hidden="1" customHeight="1">
      <c r="A4018" s="28" t="s">
        <v>834</v>
      </c>
      <c r="B4018" s="29" t="s">
        <v>4787</v>
      </c>
      <c r="C4018" s="29"/>
      <c r="D4018" s="29" t="s">
        <v>4821</v>
      </c>
      <c r="E4018" s="29" t="s">
        <v>1153</v>
      </c>
      <c r="F4018" s="29"/>
      <c r="G4018" s="29"/>
    </row>
    <row r="4019" spans="1:7" ht="15.75" hidden="1" customHeight="1">
      <c r="A4019" s="31" t="s">
        <v>834</v>
      </c>
      <c r="B4019" s="32" t="s">
        <v>4787</v>
      </c>
      <c r="C4019" s="32"/>
      <c r="D4019" s="32" t="s">
        <v>4822</v>
      </c>
      <c r="E4019" s="32" t="s">
        <v>1153</v>
      </c>
      <c r="F4019" s="32"/>
      <c r="G4019" s="32"/>
    </row>
    <row r="4020" spans="1:7" ht="15.75" hidden="1" customHeight="1">
      <c r="A4020" s="28" t="s">
        <v>834</v>
      </c>
      <c r="B4020" s="29" t="s">
        <v>4787</v>
      </c>
      <c r="C4020" s="29"/>
      <c r="D4020" s="29" t="s">
        <v>4823</v>
      </c>
      <c r="E4020" s="29" t="s">
        <v>1153</v>
      </c>
      <c r="F4020" s="29"/>
      <c r="G4020" s="29"/>
    </row>
    <row r="4021" spans="1:7" ht="15.75" hidden="1" customHeight="1">
      <c r="A4021" s="31" t="s">
        <v>834</v>
      </c>
      <c r="B4021" s="32" t="s">
        <v>4787</v>
      </c>
      <c r="C4021" s="32"/>
      <c r="D4021" s="32" t="s">
        <v>4824</v>
      </c>
      <c r="E4021" s="32" t="s">
        <v>1153</v>
      </c>
      <c r="F4021" s="32"/>
      <c r="G4021" s="32"/>
    </row>
    <row r="4022" spans="1:7" ht="15.75" hidden="1" customHeight="1">
      <c r="A4022" s="28" t="s">
        <v>834</v>
      </c>
      <c r="B4022" s="29" t="s">
        <v>4787</v>
      </c>
      <c r="C4022" s="29"/>
      <c r="D4022" s="29" t="s">
        <v>4825</v>
      </c>
      <c r="E4022" s="29" t="s">
        <v>1153</v>
      </c>
      <c r="F4022" s="29"/>
      <c r="G4022" s="29"/>
    </row>
    <row r="4023" spans="1:7" ht="15.75" hidden="1" customHeight="1">
      <c r="A4023" s="31" t="s">
        <v>834</v>
      </c>
      <c r="B4023" s="32" t="s">
        <v>4787</v>
      </c>
      <c r="C4023" s="32"/>
      <c r="D4023" s="32" t="s">
        <v>4826</v>
      </c>
      <c r="E4023" s="32" t="s">
        <v>1153</v>
      </c>
      <c r="F4023" s="32"/>
      <c r="G4023" s="32"/>
    </row>
    <row r="4024" spans="1:7" ht="15.75" hidden="1" customHeight="1">
      <c r="A4024" s="28" t="s">
        <v>834</v>
      </c>
      <c r="B4024" s="29" t="s">
        <v>4787</v>
      </c>
      <c r="C4024" s="29"/>
      <c r="D4024" s="29" t="s">
        <v>4827</v>
      </c>
      <c r="E4024" s="29" t="s">
        <v>1153</v>
      </c>
      <c r="F4024" s="29"/>
      <c r="G4024" s="29"/>
    </row>
    <row r="4025" spans="1:7" ht="15.75" hidden="1" customHeight="1">
      <c r="A4025" s="31" t="s">
        <v>834</v>
      </c>
      <c r="B4025" s="32" t="s">
        <v>4787</v>
      </c>
      <c r="C4025" s="32"/>
      <c r="D4025" s="32" t="s">
        <v>4828</v>
      </c>
      <c r="E4025" s="32" t="s">
        <v>1153</v>
      </c>
      <c r="F4025" s="32"/>
      <c r="G4025" s="32"/>
    </row>
    <row r="4026" spans="1:7" ht="15.75" hidden="1" customHeight="1">
      <c r="A4026" s="28" t="s">
        <v>834</v>
      </c>
      <c r="B4026" s="29" t="s">
        <v>4787</v>
      </c>
      <c r="C4026" s="29"/>
      <c r="D4026" s="29" t="s">
        <v>4829</v>
      </c>
      <c r="E4026" s="29" t="s">
        <v>1153</v>
      </c>
      <c r="F4026" s="29"/>
      <c r="G4026" s="29"/>
    </row>
    <row r="4027" spans="1:7" ht="15.75" hidden="1" customHeight="1">
      <c r="A4027" s="31" t="s">
        <v>834</v>
      </c>
      <c r="B4027" s="32" t="s">
        <v>4787</v>
      </c>
      <c r="C4027" s="32"/>
      <c r="D4027" s="32" t="s">
        <v>4830</v>
      </c>
      <c r="E4027" s="32" t="s">
        <v>1153</v>
      </c>
      <c r="F4027" s="32"/>
      <c r="G4027" s="32"/>
    </row>
    <row r="4028" spans="1:7" ht="15.75" hidden="1" customHeight="1">
      <c r="A4028" s="28" t="s">
        <v>834</v>
      </c>
      <c r="B4028" s="29" t="s">
        <v>2309</v>
      </c>
      <c r="C4028" s="29"/>
      <c r="D4028" s="29" t="s">
        <v>4831</v>
      </c>
      <c r="E4028" s="29" t="s">
        <v>1153</v>
      </c>
      <c r="F4028" s="29"/>
      <c r="G4028" s="29"/>
    </row>
    <row r="4029" spans="1:7" ht="15.75" hidden="1" customHeight="1">
      <c r="A4029" s="31" t="s">
        <v>834</v>
      </c>
      <c r="B4029" s="32" t="s">
        <v>2309</v>
      </c>
      <c r="C4029" s="32"/>
      <c r="D4029" s="32" t="s">
        <v>4832</v>
      </c>
      <c r="E4029" s="32" t="s">
        <v>1153</v>
      </c>
      <c r="F4029" s="32"/>
      <c r="G4029" s="32"/>
    </row>
    <row r="4030" spans="1:7" ht="15.75" hidden="1" customHeight="1">
      <c r="A4030" s="28" t="s">
        <v>834</v>
      </c>
      <c r="B4030" s="29" t="s">
        <v>2309</v>
      </c>
      <c r="C4030" s="29"/>
      <c r="D4030" s="29" t="s">
        <v>4833</v>
      </c>
      <c r="E4030" s="29" t="s">
        <v>1153</v>
      </c>
      <c r="F4030" s="29"/>
      <c r="G4030" s="29"/>
    </row>
    <row r="4031" spans="1:7" ht="15.75" hidden="1" customHeight="1">
      <c r="A4031" s="31" t="s">
        <v>834</v>
      </c>
      <c r="B4031" s="32" t="s">
        <v>2309</v>
      </c>
      <c r="C4031" s="32"/>
      <c r="D4031" s="32" t="s">
        <v>4834</v>
      </c>
      <c r="E4031" s="32" t="s">
        <v>1153</v>
      </c>
      <c r="F4031" s="32"/>
      <c r="G4031" s="32"/>
    </row>
    <row r="4032" spans="1:7" ht="15.75" hidden="1" customHeight="1">
      <c r="A4032" s="28" t="s">
        <v>834</v>
      </c>
      <c r="B4032" s="29" t="s">
        <v>4787</v>
      </c>
      <c r="C4032" s="29"/>
      <c r="D4032" s="29" t="s">
        <v>4835</v>
      </c>
      <c r="E4032" s="29" t="s">
        <v>1153</v>
      </c>
      <c r="F4032" s="29"/>
      <c r="G4032" s="29"/>
    </row>
    <row r="4033" spans="1:7" ht="15.75" hidden="1" customHeight="1">
      <c r="A4033" s="31" t="s">
        <v>834</v>
      </c>
      <c r="B4033" s="32" t="s">
        <v>4787</v>
      </c>
      <c r="C4033" s="32"/>
      <c r="D4033" s="32" t="s">
        <v>4836</v>
      </c>
      <c r="E4033" s="32" t="s">
        <v>1153</v>
      </c>
      <c r="F4033" s="32"/>
      <c r="G4033" s="32"/>
    </row>
    <row r="4034" spans="1:7" ht="15.75" hidden="1" customHeight="1">
      <c r="A4034" s="28" t="s">
        <v>834</v>
      </c>
      <c r="B4034" s="29" t="s">
        <v>4787</v>
      </c>
      <c r="C4034" s="29"/>
      <c r="D4034" s="29" t="s">
        <v>4837</v>
      </c>
      <c r="E4034" s="29" t="s">
        <v>1153</v>
      </c>
      <c r="F4034" s="29"/>
      <c r="G4034" s="29"/>
    </row>
    <row r="4035" spans="1:7" ht="15.75" hidden="1" customHeight="1">
      <c r="A4035" s="31" t="s">
        <v>834</v>
      </c>
      <c r="B4035" s="32" t="s">
        <v>4787</v>
      </c>
      <c r="C4035" s="32"/>
      <c r="D4035" s="32" t="s">
        <v>4838</v>
      </c>
      <c r="E4035" s="32" t="s">
        <v>1153</v>
      </c>
      <c r="F4035" s="32"/>
      <c r="G4035" s="32"/>
    </row>
    <row r="4036" spans="1:7" ht="15.75" hidden="1" customHeight="1">
      <c r="A4036" s="28" t="s">
        <v>834</v>
      </c>
      <c r="B4036" s="29" t="s">
        <v>4787</v>
      </c>
      <c r="C4036" s="29"/>
      <c r="D4036" s="29" t="s">
        <v>4839</v>
      </c>
      <c r="E4036" s="29" t="s">
        <v>1153</v>
      </c>
      <c r="F4036" s="29"/>
      <c r="G4036" s="29"/>
    </row>
    <row r="4037" spans="1:7" ht="15.75" hidden="1" customHeight="1">
      <c r="A4037" s="31" t="s">
        <v>834</v>
      </c>
      <c r="B4037" s="32" t="s">
        <v>4787</v>
      </c>
      <c r="C4037" s="32"/>
      <c r="D4037" s="32" t="s">
        <v>4840</v>
      </c>
      <c r="E4037" s="32" t="s">
        <v>1153</v>
      </c>
      <c r="F4037" s="32"/>
      <c r="G4037" s="32"/>
    </row>
    <row r="4038" spans="1:7" ht="15.75" hidden="1" customHeight="1">
      <c r="A4038" s="28" t="s">
        <v>834</v>
      </c>
      <c r="B4038" s="29" t="s">
        <v>4787</v>
      </c>
      <c r="C4038" s="29"/>
      <c r="D4038" s="29" t="s">
        <v>4841</v>
      </c>
      <c r="E4038" s="29" t="s">
        <v>1153</v>
      </c>
      <c r="F4038" s="29"/>
      <c r="G4038" s="29"/>
    </row>
    <row r="4039" spans="1:7" ht="15.75" hidden="1" customHeight="1">
      <c r="A4039" s="31" t="s">
        <v>834</v>
      </c>
      <c r="B4039" s="32" t="s">
        <v>4787</v>
      </c>
      <c r="C4039" s="32"/>
      <c r="D4039" s="32" t="s">
        <v>4842</v>
      </c>
      <c r="E4039" s="32" t="s">
        <v>1153</v>
      </c>
      <c r="F4039" s="32"/>
      <c r="G4039" s="32"/>
    </row>
    <row r="4040" spans="1:7" ht="15.75" hidden="1" customHeight="1">
      <c r="A4040" s="28" t="s">
        <v>834</v>
      </c>
      <c r="B4040" s="29" t="s">
        <v>4787</v>
      </c>
      <c r="C4040" s="29"/>
      <c r="D4040" s="29" t="s">
        <v>4843</v>
      </c>
      <c r="E4040" s="29" t="s">
        <v>1153</v>
      </c>
      <c r="F4040" s="29"/>
      <c r="G4040" s="29"/>
    </row>
    <row r="4041" spans="1:7" ht="15.75" hidden="1" customHeight="1">
      <c r="A4041" s="31" t="s">
        <v>834</v>
      </c>
      <c r="B4041" s="32" t="s">
        <v>4787</v>
      </c>
      <c r="C4041" s="32"/>
      <c r="D4041" s="32" t="s">
        <v>4844</v>
      </c>
      <c r="E4041" s="32" t="s">
        <v>1153</v>
      </c>
      <c r="F4041" s="32"/>
      <c r="G4041" s="32"/>
    </row>
    <row r="4042" spans="1:7" ht="15.75" hidden="1" customHeight="1">
      <c r="A4042" s="28" t="s">
        <v>834</v>
      </c>
      <c r="B4042" s="29" t="s">
        <v>4787</v>
      </c>
      <c r="C4042" s="29"/>
      <c r="D4042" s="29" t="s">
        <v>4845</v>
      </c>
      <c r="E4042" s="29" t="s">
        <v>1153</v>
      </c>
      <c r="F4042" s="29"/>
      <c r="G4042" s="29"/>
    </row>
    <row r="4043" spans="1:7" ht="15.75" hidden="1" customHeight="1">
      <c r="A4043" s="31" t="s">
        <v>834</v>
      </c>
      <c r="B4043" s="32" t="s">
        <v>4787</v>
      </c>
      <c r="C4043" s="32"/>
      <c r="D4043" s="32" t="s">
        <v>4846</v>
      </c>
      <c r="E4043" s="32" t="s">
        <v>1153</v>
      </c>
      <c r="F4043" s="32"/>
      <c r="G4043" s="32"/>
    </row>
    <row r="4044" spans="1:7" ht="15.75" hidden="1" customHeight="1">
      <c r="A4044" s="28" t="s">
        <v>834</v>
      </c>
      <c r="B4044" s="29" t="s">
        <v>4787</v>
      </c>
      <c r="C4044" s="29"/>
      <c r="D4044" s="29" t="s">
        <v>4847</v>
      </c>
      <c r="E4044" s="29" t="s">
        <v>1153</v>
      </c>
      <c r="F4044" s="29"/>
      <c r="G4044" s="29"/>
    </row>
    <row r="4045" spans="1:7" ht="15.75" hidden="1" customHeight="1">
      <c r="A4045" s="31" t="s">
        <v>834</v>
      </c>
      <c r="B4045" s="32" t="s">
        <v>4787</v>
      </c>
      <c r="C4045" s="32"/>
      <c r="D4045" s="32" t="s">
        <v>4848</v>
      </c>
      <c r="E4045" s="32" t="s">
        <v>1153</v>
      </c>
      <c r="F4045" s="32"/>
      <c r="G4045" s="32"/>
    </row>
    <row r="4046" spans="1:7" ht="15.75" hidden="1" customHeight="1">
      <c r="A4046" s="28" t="s">
        <v>834</v>
      </c>
      <c r="B4046" s="29" t="s">
        <v>4787</v>
      </c>
      <c r="C4046" s="29"/>
      <c r="D4046" s="29" t="s">
        <v>4849</v>
      </c>
      <c r="E4046" s="29" t="s">
        <v>1153</v>
      </c>
      <c r="F4046" s="29"/>
      <c r="G4046" s="29"/>
    </row>
    <row r="4047" spans="1:7" ht="15.75" hidden="1" customHeight="1">
      <c r="A4047" s="31" t="s">
        <v>834</v>
      </c>
      <c r="B4047" s="32" t="s">
        <v>4787</v>
      </c>
      <c r="C4047" s="32"/>
      <c r="D4047" s="32" t="s">
        <v>4850</v>
      </c>
      <c r="E4047" s="32" t="s">
        <v>1153</v>
      </c>
      <c r="F4047" s="32"/>
      <c r="G4047" s="32"/>
    </row>
    <row r="4048" spans="1:7" ht="15.75" hidden="1" customHeight="1">
      <c r="A4048" s="28" t="s">
        <v>834</v>
      </c>
      <c r="B4048" s="29" t="s">
        <v>4787</v>
      </c>
      <c r="C4048" s="29"/>
      <c r="D4048" s="29" t="s">
        <v>4851</v>
      </c>
      <c r="E4048" s="29" t="s">
        <v>1153</v>
      </c>
      <c r="F4048" s="29"/>
      <c r="G4048" s="29"/>
    </row>
    <row r="4049" spans="1:7" ht="15.75" hidden="1" customHeight="1">
      <c r="A4049" s="31" t="s">
        <v>834</v>
      </c>
      <c r="B4049" s="32" t="s">
        <v>4787</v>
      </c>
      <c r="C4049" s="32"/>
      <c r="D4049" s="32" t="s">
        <v>4852</v>
      </c>
      <c r="E4049" s="32" t="s">
        <v>1153</v>
      </c>
      <c r="F4049" s="32"/>
      <c r="G4049" s="32"/>
    </row>
    <row r="4050" spans="1:7" ht="15.75" hidden="1" customHeight="1">
      <c r="A4050" s="28" t="s">
        <v>834</v>
      </c>
      <c r="B4050" s="29" t="s">
        <v>4787</v>
      </c>
      <c r="C4050" s="29"/>
      <c r="D4050" s="29" t="s">
        <v>4853</v>
      </c>
      <c r="E4050" s="29" t="s">
        <v>1153</v>
      </c>
      <c r="F4050" s="29"/>
      <c r="G4050" s="29"/>
    </row>
    <row r="4051" spans="1:7" ht="15.75" hidden="1" customHeight="1">
      <c r="A4051" s="31" t="s">
        <v>834</v>
      </c>
      <c r="B4051" s="32" t="s">
        <v>4787</v>
      </c>
      <c r="C4051" s="32"/>
      <c r="D4051" s="32" t="s">
        <v>4854</v>
      </c>
      <c r="E4051" s="32" t="s">
        <v>1153</v>
      </c>
      <c r="F4051" s="32"/>
      <c r="G4051" s="32"/>
    </row>
    <row r="4052" spans="1:7" ht="15.75" hidden="1" customHeight="1">
      <c r="A4052" s="28" t="s">
        <v>834</v>
      </c>
      <c r="B4052" s="29" t="s">
        <v>2309</v>
      </c>
      <c r="C4052" s="29"/>
      <c r="D4052" s="29" t="s">
        <v>4855</v>
      </c>
      <c r="E4052" s="29" t="s">
        <v>1153</v>
      </c>
      <c r="F4052" s="29"/>
      <c r="G4052" s="29"/>
    </row>
    <row r="4053" spans="1:7" ht="15.75" hidden="1" customHeight="1">
      <c r="A4053" s="31" t="s">
        <v>834</v>
      </c>
      <c r="B4053" s="32" t="s">
        <v>2309</v>
      </c>
      <c r="C4053" s="32"/>
      <c r="D4053" s="32" t="s">
        <v>4838</v>
      </c>
      <c r="E4053" s="32" t="s">
        <v>1153</v>
      </c>
      <c r="F4053" s="32"/>
      <c r="G4053" s="32"/>
    </row>
    <row r="4054" spans="1:7" ht="15.75" hidden="1" customHeight="1">
      <c r="A4054" s="28" t="s">
        <v>834</v>
      </c>
      <c r="B4054" s="29" t="s">
        <v>2330</v>
      </c>
      <c r="C4054" s="29"/>
      <c r="D4054" s="29" t="s">
        <v>4856</v>
      </c>
      <c r="E4054" s="29" t="s">
        <v>1153</v>
      </c>
      <c r="F4054" s="29"/>
      <c r="G4054" s="29"/>
    </row>
    <row r="4055" spans="1:7" ht="15.75" hidden="1" customHeight="1">
      <c r="A4055" s="31" t="s">
        <v>834</v>
      </c>
      <c r="B4055" s="32" t="s">
        <v>4794</v>
      </c>
      <c r="C4055" s="32"/>
      <c r="D4055" s="32" t="s">
        <v>4857</v>
      </c>
      <c r="E4055" s="32" t="s">
        <v>1153</v>
      </c>
      <c r="F4055" s="32"/>
      <c r="G4055" s="32"/>
    </row>
    <row r="4056" spans="1:7" ht="15.75" hidden="1" customHeight="1">
      <c r="A4056" s="28" t="s">
        <v>834</v>
      </c>
      <c r="B4056" s="29" t="s">
        <v>4794</v>
      </c>
      <c r="C4056" s="29"/>
      <c r="D4056" s="29" t="s">
        <v>4858</v>
      </c>
      <c r="E4056" s="29" t="s">
        <v>1153</v>
      </c>
      <c r="F4056" s="29"/>
      <c r="G4056" s="29"/>
    </row>
    <row r="4057" spans="1:7" ht="15.75" hidden="1" customHeight="1">
      <c r="A4057" s="31" t="s">
        <v>834</v>
      </c>
      <c r="B4057" s="32" t="s">
        <v>4794</v>
      </c>
      <c r="C4057" s="32"/>
      <c r="D4057" s="32" t="s">
        <v>4859</v>
      </c>
      <c r="E4057" s="32" t="s">
        <v>1153</v>
      </c>
      <c r="F4057" s="32"/>
      <c r="G4057" s="32"/>
    </row>
    <row r="4058" spans="1:7" ht="15.75" hidden="1" customHeight="1">
      <c r="A4058" s="28" t="s">
        <v>834</v>
      </c>
      <c r="B4058" s="29" t="s">
        <v>4794</v>
      </c>
      <c r="C4058" s="29"/>
      <c r="D4058" s="29" t="s">
        <v>4860</v>
      </c>
      <c r="E4058" s="29" t="s">
        <v>1153</v>
      </c>
      <c r="F4058" s="29"/>
      <c r="G4058" s="29"/>
    </row>
    <row r="4059" spans="1:7" ht="15.75" hidden="1" customHeight="1">
      <c r="A4059" s="31" t="s">
        <v>834</v>
      </c>
      <c r="B4059" s="32" t="s">
        <v>4794</v>
      </c>
      <c r="C4059" s="32"/>
      <c r="D4059" s="32" t="s">
        <v>4861</v>
      </c>
      <c r="E4059" s="32" t="s">
        <v>1153</v>
      </c>
      <c r="F4059" s="32"/>
      <c r="G4059" s="32"/>
    </row>
    <row r="4060" spans="1:7" ht="15.75" hidden="1" customHeight="1">
      <c r="A4060" s="28" t="s">
        <v>4862</v>
      </c>
      <c r="B4060" s="29" t="s">
        <v>4863</v>
      </c>
      <c r="C4060" s="29"/>
      <c r="D4060" s="29" t="s">
        <v>4864</v>
      </c>
      <c r="E4060" s="29" t="s">
        <v>1153</v>
      </c>
      <c r="F4060" s="29"/>
      <c r="G4060" s="29"/>
    </row>
    <row r="4061" spans="1:7" ht="15.75" hidden="1" customHeight="1">
      <c r="A4061" s="31" t="s">
        <v>4862</v>
      </c>
      <c r="B4061" s="32" t="s">
        <v>4863</v>
      </c>
      <c r="C4061" s="32"/>
      <c r="D4061" s="32" t="s">
        <v>4865</v>
      </c>
      <c r="E4061" s="32" t="s">
        <v>1153</v>
      </c>
      <c r="F4061" s="32"/>
      <c r="G4061" s="32"/>
    </row>
    <row r="4062" spans="1:7" ht="15.75" hidden="1" customHeight="1">
      <c r="A4062" s="28" t="s">
        <v>4862</v>
      </c>
      <c r="B4062" s="29" t="s">
        <v>4863</v>
      </c>
      <c r="C4062" s="29"/>
      <c r="D4062" s="29" t="s">
        <v>4866</v>
      </c>
      <c r="E4062" s="29" t="s">
        <v>1153</v>
      </c>
      <c r="F4062" s="29"/>
      <c r="G4062" s="29"/>
    </row>
    <row r="4063" spans="1:7" ht="15.75" hidden="1" customHeight="1">
      <c r="A4063" s="31" t="s">
        <v>4862</v>
      </c>
      <c r="B4063" s="32" t="s">
        <v>4863</v>
      </c>
      <c r="C4063" s="32"/>
      <c r="D4063" s="32" t="s">
        <v>4867</v>
      </c>
      <c r="E4063" s="32" t="s">
        <v>1153</v>
      </c>
      <c r="F4063" s="32"/>
      <c r="G4063" s="32"/>
    </row>
    <row r="4064" spans="1:7" ht="15.75" hidden="1" customHeight="1">
      <c r="A4064" s="28" t="s">
        <v>4862</v>
      </c>
      <c r="B4064" s="29" t="s">
        <v>4863</v>
      </c>
      <c r="C4064" s="29"/>
      <c r="D4064" s="29" t="s">
        <v>4868</v>
      </c>
      <c r="E4064" s="29" t="s">
        <v>1153</v>
      </c>
      <c r="F4064" s="29"/>
      <c r="G4064" s="29"/>
    </row>
    <row r="4065" spans="1:7" ht="15.75" hidden="1" customHeight="1">
      <c r="A4065" s="31" t="s">
        <v>4862</v>
      </c>
      <c r="B4065" s="32" t="s">
        <v>4863</v>
      </c>
      <c r="C4065" s="32"/>
      <c r="D4065" s="32" t="s">
        <v>4869</v>
      </c>
      <c r="E4065" s="32" t="s">
        <v>1153</v>
      </c>
      <c r="F4065" s="32"/>
      <c r="G4065" s="32"/>
    </row>
    <row r="4066" spans="1:7" ht="15.75" hidden="1" customHeight="1">
      <c r="A4066" s="28" t="s">
        <v>4862</v>
      </c>
      <c r="B4066" s="29" t="s">
        <v>4863</v>
      </c>
      <c r="C4066" s="29"/>
      <c r="D4066" s="29" t="s">
        <v>4870</v>
      </c>
      <c r="E4066" s="29" t="s">
        <v>1153</v>
      </c>
      <c r="F4066" s="29"/>
      <c r="G4066" s="29"/>
    </row>
    <row r="4067" spans="1:7" ht="15.75" hidden="1" customHeight="1">
      <c r="A4067" s="31" t="s">
        <v>4862</v>
      </c>
      <c r="B4067" s="32" t="s">
        <v>4863</v>
      </c>
      <c r="C4067" s="32"/>
      <c r="D4067" s="32" t="s">
        <v>4871</v>
      </c>
      <c r="E4067" s="32" t="s">
        <v>1153</v>
      </c>
      <c r="F4067" s="32"/>
      <c r="G4067" s="32"/>
    </row>
    <row r="4068" spans="1:7" ht="15.75" hidden="1" customHeight="1">
      <c r="A4068" s="28" t="s">
        <v>4862</v>
      </c>
      <c r="B4068" s="29" t="s">
        <v>4863</v>
      </c>
      <c r="C4068" s="29"/>
      <c r="D4068" s="29" t="s">
        <v>4872</v>
      </c>
      <c r="E4068" s="29" t="s">
        <v>1153</v>
      </c>
      <c r="F4068" s="29"/>
      <c r="G4068" s="29"/>
    </row>
    <row r="4069" spans="1:7" ht="15.75" hidden="1" customHeight="1">
      <c r="A4069" s="31" t="s">
        <v>4873</v>
      </c>
      <c r="B4069" s="32" t="s">
        <v>4874</v>
      </c>
      <c r="C4069" s="32"/>
      <c r="D4069" s="32" t="s">
        <v>4875</v>
      </c>
      <c r="E4069" s="32" t="s">
        <v>1153</v>
      </c>
      <c r="F4069" s="32"/>
      <c r="G4069" s="32"/>
    </row>
    <row r="4070" spans="1:7" ht="15.75" hidden="1" customHeight="1">
      <c r="A4070" s="28" t="s">
        <v>4873</v>
      </c>
      <c r="B4070" s="29" t="s">
        <v>4874</v>
      </c>
      <c r="C4070" s="29"/>
      <c r="D4070" s="29" t="s">
        <v>4876</v>
      </c>
      <c r="E4070" s="29" t="s">
        <v>1153</v>
      </c>
      <c r="F4070" s="29"/>
      <c r="G4070" s="29"/>
    </row>
    <row r="4071" spans="1:7" ht="15.75" hidden="1" customHeight="1">
      <c r="A4071" s="31" t="s">
        <v>4873</v>
      </c>
      <c r="B4071" s="32" t="s">
        <v>4874</v>
      </c>
      <c r="C4071" s="32"/>
      <c r="D4071" s="32" t="s">
        <v>4877</v>
      </c>
      <c r="E4071" s="32" t="s">
        <v>1153</v>
      </c>
      <c r="F4071" s="32"/>
      <c r="G4071" s="32"/>
    </row>
    <row r="4072" spans="1:7" ht="15.75" hidden="1" customHeight="1">
      <c r="A4072" s="28" t="s">
        <v>4873</v>
      </c>
      <c r="B4072" s="29" t="s">
        <v>4874</v>
      </c>
      <c r="C4072" s="29"/>
      <c r="D4072" s="29" t="s">
        <v>4878</v>
      </c>
      <c r="E4072" s="29" t="s">
        <v>1153</v>
      </c>
      <c r="F4072" s="29"/>
      <c r="G4072" s="29"/>
    </row>
    <row r="4073" spans="1:7" ht="15.75" hidden="1" customHeight="1">
      <c r="A4073" s="31" t="s">
        <v>4873</v>
      </c>
      <c r="B4073" s="32" t="s">
        <v>4874</v>
      </c>
      <c r="C4073" s="32"/>
      <c r="D4073" s="32" t="s">
        <v>4879</v>
      </c>
      <c r="E4073" s="32" t="s">
        <v>1153</v>
      </c>
      <c r="F4073" s="32"/>
      <c r="G4073" s="32"/>
    </row>
    <row r="4074" spans="1:7" ht="15.75" hidden="1" customHeight="1">
      <c r="A4074" s="28" t="s">
        <v>4873</v>
      </c>
      <c r="B4074" s="29" t="s">
        <v>4874</v>
      </c>
      <c r="C4074" s="29"/>
      <c r="D4074" s="29" t="s">
        <v>4880</v>
      </c>
      <c r="E4074" s="29" t="s">
        <v>1153</v>
      </c>
      <c r="F4074" s="29"/>
      <c r="G4074" s="29"/>
    </row>
    <row r="4075" spans="1:7" ht="15.75" hidden="1" customHeight="1">
      <c r="A4075" s="31" t="s">
        <v>4873</v>
      </c>
      <c r="B4075" s="32" t="s">
        <v>4874</v>
      </c>
      <c r="C4075" s="32"/>
      <c r="D4075" s="32" t="s">
        <v>4881</v>
      </c>
      <c r="E4075" s="32" t="s">
        <v>1153</v>
      </c>
      <c r="F4075" s="32"/>
      <c r="G4075" s="32"/>
    </row>
    <row r="4076" spans="1:7" ht="15.75" hidden="1" customHeight="1">
      <c r="A4076" s="28" t="s">
        <v>4873</v>
      </c>
      <c r="B4076" s="29" t="s">
        <v>4874</v>
      </c>
      <c r="C4076" s="29"/>
      <c r="D4076" s="29" t="s">
        <v>4882</v>
      </c>
      <c r="E4076" s="29" t="s">
        <v>1153</v>
      </c>
      <c r="F4076" s="29"/>
      <c r="G4076" s="29"/>
    </row>
    <row r="4077" spans="1:7" ht="15.75" hidden="1" customHeight="1">
      <c r="A4077" s="31" t="s">
        <v>4873</v>
      </c>
      <c r="B4077" s="32" t="s">
        <v>4874</v>
      </c>
      <c r="C4077" s="32"/>
      <c r="D4077" s="32" t="s">
        <v>4883</v>
      </c>
      <c r="E4077" s="32" t="s">
        <v>1153</v>
      </c>
      <c r="F4077" s="32"/>
      <c r="G4077" s="32"/>
    </row>
    <row r="4078" spans="1:7" ht="15.75" hidden="1" customHeight="1">
      <c r="A4078" s="28" t="s">
        <v>4873</v>
      </c>
      <c r="B4078" s="29" t="s">
        <v>4884</v>
      </c>
      <c r="C4078" s="29"/>
      <c r="D4078" s="29" t="s">
        <v>4885</v>
      </c>
      <c r="E4078" s="29" t="s">
        <v>1153</v>
      </c>
      <c r="F4078" s="29"/>
      <c r="G4078" s="29"/>
    </row>
    <row r="4079" spans="1:7" ht="15.75" hidden="1" customHeight="1">
      <c r="A4079" s="31" t="s">
        <v>4873</v>
      </c>
      <c r="B4079" s="32" t="s">
        <v>4884</v>
      </c>
      <c r="C4079" s="32"/>
      <c r="D4079" s="32" t="s">
        <v>4886</v>
      </c>
      <c r="E4079" s="32" t="s">
        <v>1153</v>
      </c>
      <c r="F4079" s="32"/>
      <c r="G4079" s="32"/>
    </row>
    <row r="4080" spans="1:7" ht="15.75" hidden="1" customHeight="1">
      <c r="A4080" s="28" t="s">
        <v>4873</v>
      </c>
      <c r="B4080" s="29" t="s">
        <v>4884</v>
      </c>
      <c r="C4080" s="29"/>
      <c r="D4080" s="29" t="s">
        <v>4887</v>
      </c>
      <c r="E4080" s="29" t="s">
        <v>1153</v>
      </c>
      <c r="F4080" s="29"/>
      <c r="G4080" s="29"/>
    </row>
    <row r="4081" spans="1:7" ht="15.75" hidden="1" customHeight="1">
      <c r="A4081" s="31" t="s">
        <v>4873</v>
      </c>
      <c r="B4081" s="32" t="s">
        <v>4884</v>
      </c>
      <c r="C4081" s="32"/>
      <c r="D4081" s="32" t="s">
        <v>4888</v>
      </c>
      <c r="E4081" s="32" t="s">
        <v>1153</v>
      </c>
      <c r="F4081" s="32"/>
      <c r="G4081" s="32"/>
    </row>
    <row r="4082" spans="1:7" ht="15.75" hidden="1" customHeight="1">
      <c r="A4082" s="28" t="s">
        <v>4873</v>
      </c>
      <c r="B4082" s="29" t="s">
        <v>4884</v>
      </c>
      <c r="C4082" s="29"/>
      <c r="D4082" s="29" t="s">
        <v>4889</v>
      </c>
      <c r="E4082" s="29" t="s">
        <v>1153</v>
      </c>
      <c r="F4082" s="29"/>
      <c r="G4082" s="29"/>
    </row>
    <row r="4083" spans="1:7" ht="15.75" hidden="1" customHeight="1">
      <c r="A4083" s="31" t="s">
        <v>4873</v>
      </c>
      <c r="B4083" s="32" t="s">
        <v>4884</v>
      </c>
      <c r="C4083" s="32"/>
      <c r="D4083" s="32" t="s">
        <v>4890</v>
      </c>
      <c r="E4083" s="32" t="s">
        <v>1153</v>
      </c>
      <c r="F4083" s="32"/>
      <c r="G4083" s="32"/>
    </row>
    <row r="4084" spans="1:7" ht="15.75" hidden="1" customHeight="1">
      <c r="A4084" s="28" t="s">
        <v>4891</v>
      </c>
      <c r="B4084" s="29" t="s">
        <v>4892</v>
      </c>
      <c r="C4084" s="29"/>
      <c r="D4084" s="29" t="s">
        <v>4893</v>
      </c>
      <c r="E4084" s="29" t="s">
        <v>1153</v>
      </c>
      <c r="F4084" s="29"/>
      <c r="G4084" s="29"/>
    </row>
    <row r="4085" spans="1:7" ht="15.75" hidden="1" customHeight="1">
      <c r="A4085" s="31" t="s">
        <v>4891</v>
      </c>
      <c r="B4085" s="32" t="s">
        <v>4894</v>
      </c>
      <c r="C4085" s="32"/>
      <c r="D4085" s="32" t="s">
        <v>4895</v>
      </c>
      <c r="E4085" s="32" t="s">
        <v>1153</v>
      </c>
      <c r="F4085" s="32"/>
      <c r="G4085" s="32"/>
    </row>
    <row r="4086" spans="1:7" ht="15.75" hidden="1" customHeight="1">
      <c r="A4086" s="28" t="s">
        <v>4891</v>
      </c>
      <c r="B4086" s="29" t="s">
        <v>4892</v>
      </c>
      <c r="C4086" s="29"/>
      <c r="D4086" s="29" t="s">
        <v>4896</v>
      </c>
      <c r="E4086" s="29" t="s">
        <v>1153</v>
      </c>
      <c r="F4086" s="29"/>
      <c r="G4086" s="29"/>
    </row>
    <row r="4087" spans="1:7" ht="15.75" hidden="1" customHeight="1">
      <c r="A4087" s="31" t="s">
        <v>4891</v>
      </c>
      <c r="B4087" s="32" t="s">
        <v>4892</v>
      </c>
      <c r="C4087" s="32"/>
      <c r="D4087" s="32" t="s">
        <v>4897</v>
      </c>
      <c r="E4087" s="32" t="s">
        <v>1153</v>
      </c>
      <c r="F4087" s="32"/>
      <c r="G4087" s="32"/>
    </row>
    <row r="4088" spans="1:7" ht="15.75" hidden="1" customHeight="1">
      <c r="A4088" s="28" t="s">
        <v>4891</v>
      </c>
      <c r="B4088" s="29" t="s">
        <v>4894</v>
      </c>
      <c r="C4088" s="29"/>
      <c r="D4088" s="29" t="s">
        <v>4898</v>
      </c>
      <c r="E4088" s="29" t="s">
        <v>1153</v>
      </c>
      <c r="F4088" s="29"/>
      <c r="G4088" s="29"/>
    </row>
    <row r="4089" spans="1:7" ht="15.75" hidden="1" customHeight="1">
      <c r="A4089" s="31" t="s">
        <v>4891</v>
      </c>
      <c r="B4089" s="32" t="s">
        <v>4894</v>
      </c>
      <c r="C4089" s="32"/>
      <c r="D4089" s="32" t="s">
        <v>4899</v>
      </c>
      <c r="E4089" s="32" t="s">
        <v>1153</v>
      </c>
      <c r="F4089" s="32"/>
      <c r="G4089" s="32"/>
    </row>
    <row r="4090" spans="1:7" ht="15.75" hidden="1" customHeight="1">
      <c r="A4090" s="28" t="s">
        <v>4891</v>
      </c>
      <c r="B4090" s="29" t="s">
        <v>4892</v>
      </c>
      <c r="C4090" s="29"/>
      <c r="D4090" s="29" t="s">
        <v>4900</v>
      </c>
      <c r="E4090" s="29" t="s">
        <v>1153</v>
      </c>
      <c r="F4090" s="29"/>
      <c r="G4090" s="29"/>
    </row>
    <row r="4091" spans="1:7" ht="15.75" hidden="1" customHeight="1">
      <c r="A4091" s="31" t="s">
        <v>4891</v>
      </c>
      <c r="B4091" s="32" t="s">
        <v>4892</v>
      </c>
      <c r="C4091" s="32"/>
      <c r="D4091" s="32" t="s">
        <v>4901</v>
      </c>
      <c r="E4091" s="32" t="s">
        <v>1153</v>
      </c>
      <c r="F4091" s="32"/>
      <c r="G4091" s="32"/>
    </row>
    <row r="4092" spans="1:7" ht="15.75" hidden="1" customHeight="1">
      <c r="A4092" s="28" t="s">
        <v>4891</v>
      </c>
      <c r="B4092" s="29" t="s">
        <v>4894</v>
      </c>
      <c r="C4092" s="29"/>
      <c r="D4092" s="29" t="s">
        <v>4902</v>
      </c>
      <c r="E4092" s="29" t="s">
        <v>1153</v>
      </c>
      <c r="F4092" s="29"/>
      <c r="G4092" s="29"/>
    </row>
    <row r="4093" spans="1:7" ht="15.75" hidden="1" customHeight="1">
      <c r="A4093" s="31" t="s">
        <v>4891</v>
      </c>
      <c r="B4093" s="32" t="s">
        <v>4892</v>
      </c>
      <c r="C4093" s="32"/>
      <c r="D4093" s="32" t="s">
        <v>4903</v>
      </c>
      <c r="E4093" s="32" t="s">
        <v>1153</v>
      </c>
      <c r="F4093" s="32"/>
      <c r="G4093" s="32"/>
    </row>
    <row r="4094" spans="1:7" ht="15.75" hidden="1" customHeight="1">
      <c r="A4094" s="28" t="s">
        <v>4891</v>
      </c>
      <c r="B4094" s="29" t="s">
        <v>4904</v>
      </c>
      <c r="C4094" s="29"/>
      <c r="D4094" s="29" t="s">
        <v>4905</v>
      </c>
      <c r="E4094" s="29" t="s">
        <v>1153</v>
      </c>
      <c r="F4094" s="29"/>
      <c r="G4094" s="29"/>
    </row>
    <row r="4095" spans="1:7" ht="15.75" hidden="1" customHeight="1">
      <c r="A4095" s="31" t="s">
        <v>4891</v>
      </c>
      <c r="B4095" s="32" t="s">
        <v>4906</v>
      </c>
      <c r="C4095" s="32"/>
      <c r="D4095" s="32" t="s">
        <v>4907</v>
      </c>
      <c r="E4095" s="32" t="s">
        <v>1153</v>
      </c>
      <c r="F4095" s="32"/>
      <c r="G4095" s="32"/>
    </row>
    <row r="4096" spans="1:7" ht="15.75" hidden="1" customHeight="1">
      <c r="A4096" s="28" t="s">
        <v>4891</v>
      </c>
      <c r="B4096" s="29" t="s">
        <v>4892</v>
      </c>
      <c r="C4096" s="29"/>
      <c r="D4096" s="29" t="s">
        <v>4908</v>
      </c>
      <c r="E4096" s="29" t="s">
        <v>1153</v>
      </c>
      <c r="F4096" s="29"/>
      <c r="G4096" s="29"/>
    </row>
    <row r="4097" spans="1:7" ht="15.75" hidden="1" customHeight="1">
      <c r="A4097" s="31" t="s">
        <v>4891</v>
      </c>
      <c r="B4097" s="32" t="s">
        <v>4892</v>
      </c>
      <c r="C4097" s="32"/>
      <c r="D4097" s="32" t="s">
        <v>4909</v>
      </c>
      <c r="E4097" s="32" t="s">
        <v>1153</v>
      </c>
      <c r="F4097" s="32"/>
      <c r="G4097" s="32"/>
    </row>
    <row r="4098" spans="1:7" ht="15.75" hidden="1" customHeight="1">
      <c r="A4098" s="28" t="s">
        <v>4891</v>
      </c>
      <c r="B4098" s="29" t="s">
        <v>4904</v>
      </c>
      <c r="C4098" s="29"/>
      <c r="D4098" s="29" t="s">
        <v>4910</v>
      </c>
      <c r="E4098" s="29" t="s">
        <v>1153</v>
      </c>
      <c r="F4098" s="29"/>
      <c r="G4098" s="29"/>
    </row>
    <row r="4099" spans="1:7" ht="15.75" hidden="1" customHeight="1">
      <c r="A4099" s="31" t="s">
        <v>4891</v>
      </c>
      <c r="B4099" s="32" t="s">
        <v>4894</v>
      </c>
      <c r="C4099" s="32"/>
      <c r="D4099" s="32" t="s">
        <v>4911</v>
      </c>
      <c r="E4099" s="32" t="s">
        <v>1153</v>
      </c>
      <c r="F4099" s="32"/>
      <c r="G4099" s="32"/>
    </row>
    <row r="4100" spans="1:7" ht="15.75" hidden="1" customHeight="1">
      <c r="A4100" s="28" t="s">
        <v>4891</v>
      </c>
      <c r="B4100" s="29" t="s">
        <v>4894</v>
      </c>
      <c r="C4100" s="29"/>
      <c r="D4100" s="29" t="s">
        <v>4912</v>
      </c>
      <c r="E4100" s="29" t="s">
        <v>1153</v>
      </c>
      <c r="F4100" s="29"/>
      <c r="G4100" s="29"/>
    </row>
    <row r="4101" spans="1:7" ht="15.75" hidden="1" customHeight="1">
      <c r="A4101" s="31" t="s">
        <v>4891</v>
      </c>
      <c r="B4101" s="32" t="s">
        <v>4906</v>
      </c>
      <c r="C4101" s="32"/>
      <c r="D4101" s="32" t="s">
        <v>4913</v>
      </c>
      <c r="E4101" s="32" t="s">
        <v>1153</v>
      </c>
      <c r="F4101" s="32"/>
      <c r="G4101" s="32"/>
    </row>
    <row r="4102" spans="1:7" ht="15.75" hidden="1" customHeight="1">
      <c r="A4102" s="28" t="s">
        <v>4891</v>
      </c>
      <c r="B4102" s="29" t="s">
        <v>4892</v>
      </c>
      <c r="C4102" s="29"/>
      <c r="D4102" s="29" t="s">
        <v>4914</v>
      </c>
      <c r="E4102" s="29" t="s">
        <v>1153</v>
      </c>
      <c r="F4102" s="29"/>
      <c r="G4102" s="29"/>
    </row>
    <row r="4103" spans="1:7" ht="15.75" hidden="1" customHeight="1">
      <c r="A4103" s="31" t="s">
        <v>4891</v>
      </c>
      <c r="B4103" s="32" t="s">
        <v>4904</v>
      </c>
      <c r="C4103" s="32"/>
      <c r="D4103" s="32" t="s">
        <v>4915</v>
      </c>
      <c r="E4103" s="32" t="s">
        <v>1153</v>
      </c>
      <c r="F4103" s="32"/>
      <c r="G4103" s="32"/>
    </row>
    <row r="4104" spans="1:7" ht="15.75" hidden="1" customHeight="1">
      <c r="A4104" s="28" t="s">
        <v>4891</v>
      </c>
      <c r="B4104" s="29" t="s">
        <v>4894</v>
      </c>
      <c r="C4104" s="29"/>
      <c r="D4104" s="29" t="s">
        <v>4916</v>
      </c>
      <c r="E4104" s="29" t="s">
        <v>1153</v>
      </c>
      <c r="F4104" s="29"/>
      <c r="G4104" s="29"/>
    </row>
    <row r="4105" spans="1:7" ht="15.75" hidden="1" customHeight="1">
      <c r="A4105" s="31" t="s">
        <v>4917</v>
      </c>
      <c r="B4105" s="32" t="s">
        <v>4918</v>
      </c>
      <c r="C4105" s="32"/>
      <c r="D4105" s="32" t="s">
        <v>4919</v>
      </c>
      <c r="E4105" s="32" t="s">
        <v>1153</v>
      </c>
      <c r="F4105" s="32"/>
      <c r="G4105" s="32"/>
    </row>
    <row r="4106" spans="1:7" ht="15.75" hidden="1" customHeight="1">
      <c r="A4106" s="28" t="s">
        <v>4917</v>
      </c>
      <c r="B4106" s="29" t="s">
        <v>4918</v>
      </c>
      <c r="C4106" s="29"/>
      <c r="D4106" s="29" t="s">
        <v>4920</v>
      </c>
      <c r="E4106" s="29" t="s">
        <v>1153</v>
      </c>
      <c r="F4106" s="29"/>
      <c r="G4106" s="29"/>
    </row>
    <row r="4107" spans="1:7" ht="15.75" hidden="1" customHeight="1">
      <c r="A4107" s="31" t="s">
        <v>4917</v>
      </c>
      <c r="B4107" s="32" t="s">
        <v>4918</v>
      </c>
      <c r="C4107" s="32"/>
      <c r="D4107" s="32" t="s">
        <v>4921</v>
      </c>
      <c r="E4107" s="32" t="s">
        <v>1153</v>
      </c>
      <c r="F4107" s="32"/>
      <c r="G4107" s="32"/>
    </row>
    <row r="4108" spans="1:7" ht="15.75" hidden="1" customHeight="1">
      <c r="A4108" s="28" t="s">
        <v>4917</v>
      </c>
      <c r="B4108" s="29" t="s">
        <v>4918</v>
      </c>
      <c r="C4108" s="29"/>
      <c r="D4108" s="29" t="s">
        <v>4922</v>
      </c>
      <c r="E4108" s="29" t="s">
        <v>1153</v>
      </c>
      <c r="F4108" s="29"/>
      <c r="G4108" s="29"/>
    </row>
    <row r="4109" spans="1:7" ht="15.75" hidden="1" customHeight="1">
      <c r="A4109" s="31" t="s">
        <v>4917</v>
      </c>
      <c r="B4109" s="32" t="s">
        <v>4918</v>
      </c>
      <c r="C4109" s="32"/>
      <c r="D4109" s="32" t="s">
        <v>4923</v>
      </c>
      <c r="E4109" s="32" t="s">
        <v>1153</v>
      </c>
      <c r="F4109" s="32"/>
      <c r="G4109" s="32"/>
    </row>
    <row r="4110" spans="1:7" ht="15.75" hidden="1" customHeight="1">
      <c r="A4110" s="28" t="s">
        <v>4917</v>
      </c>
      <c r="B4110" s="29" t="s">
        <v>4924</v>
      </c>
      <c r="C4110" s="29"/>
      <c r="D4110" s="29" t="s">
        <v>4925</v>
      </c>
      <c r="E4110" s="29" t="s">
        <v>1153</v>
      </c>
      <c r="F4110" s="29"/>
      <c r="G4110" s="29"/>
    </row>
    <row r="4111" spans="1:7" ht="15.75" hidden="1" customHeight="1">
      <c r="A4111" s="31" t="s">
        <v>4926</v>
      </c>
      <c r="B4111" s="32" t="s">
        <v>4927</v>
      </c>
      <c r="C4111" s="32"/>
      <c r="D4111" s="32" t="s">
        <v>4928</v>
      </c>
      <c r="E4111" s="32" t="s">
        <v>1153</v>
      </c>
      <c r="F4111" s="32"/>
      <c r="G4111" s="32"/>
    </row>
    <row r="4112" spans="1:7" ht="15.75" hidden="1" customHeight="1">
      <c r="A4112" s="28" t="s">
        <v>4926</v>
      </c>
      <c r="B4112" s="29" t="s">
        <v>4927</v>
      </c>
      <c r="C4112" s="29"/>
      <c r="D4112" s="29" t="s">
        <v>4929</v>
      </c>
      <c r="E4112" s="29" t="s">
        <v>1153</v>
      </c>
      <c r="F4112" s="29"/>
      <c r="G4112" s="29"/>
    </row>
    <row r="4113" spans="1:7" ht="15.75" hidden="1" customHeight="1">
      <c r="A4113" s="31" t="s">
        <v>4926</v>
      </c>
      <c r="B4113" s="32" t="s">
        <v>4927</v>
      </c>
      <c r="C4113" s="32"/>
      <c r="D4113" s="32" t="s">
        <v>4930</v>
      </c>
      <c r="E4113" s="32" t="s">
        <v>1153</v>
      </c>
      <c r="F4113" s="32"/>
      <c r="G4113" s="32"/>
    </row>
    <row r="4114" spans="1:7" ht="15.75" hidden="1" customHeight="1">
      <c r="A4114" s="28" t="s">
        <v>4926</v>
      </c>
      <c r="B4114" s="29" t="s">
        <v>4927</v>
      </c>
      <c r="C4114" s="29"/>
      <c r="D4114" s="29" t="s">
        <v>4931</v>
      </c>
      <c r="E4114" s="29" t="s">
        <v>1153</v>
      </c>
      <c r="F4114" s="29"/>
      <c r="G4114" s="29"/>
    </row>
    <row r="4115" spans="1:7" ht="15.75" hidden="1" customHeight="1">
      <c r="A4115" s="31" t="s">
        <v>4926</v>
      </c>
      <c r="B4115" s="32" t="s">
        <v>4927</v>
      </c>
      <c r="C4115" s="32"/>
      <c r="D4115" s="32" t="s">
        <v>4932</v>
      </c>
      <c r="E4115" s="32" t="s">
        <v>1153</v>
      </c>
      <c r="F4115" s="32"/>
      <c r="G4115" s="32"/>
    </row>
    <row r="4116" spans="1:7" ht="15.75" hidden="1" customHeight="1">
      <c r="A4116" s="28" t="s">
        <v>4926</v>
      </c>
      <c r="B4116" s="29" t="s">
        <v>4927</v>
      </c>
      <c r="C4116" s="29"/>
      <c r="D4116" s="29" t="s">
        <v>4933</v>
      </c>
      <c r="E4116" s="29" t="s">
        <v>1153</v>
      </c>
      <c r="F4116" s="29"/>
      <c r="G4116" s="29"/>
    </row>
    <row r="4117" spans="1:7" ht="15.75" hidden="1" customHeight="1">
      <c r="A4117" s="31" t="s">
        <v>4926</v>
      </c>
      <c r="B4117" s="32" t="s">
        <v>4927</v>
      </c>
      <c r="C4117" s="32"/>
      <c r="D4117" s="32" t="s">
        <v>4934</v>
      </c>
      <c r="E4117" s="32" t="s">
        <v>1153</v>
      </c>
      <c r="F4117" s="32"/>
      <c r="G4117" s="32"/>
    </row>
    <row r="4118" spans="1:7" ht="15.75" hidden="1" customHeight="1">
      <c r="A4118" s="28" t="s">
        <v>4926</v>
      </c>
      <c r="B4118" s="29" t="s">
        <v>4927</v>
      </c>
      <c r="C4118" s="29"/>
      <c r="D4118" s="29" t="s">
        <v>4935</v>
      </c>
      <c r="E4118" s="29" t="s">
        <v>1153</v>
      </c>
      <c r="F4118" s="29"/>
      <c r="G4118" s="29"/>
    </row>
    <row r="4119" spans="1:7" ht="15.75" hidden="1" customHeight="1">
      <c r="A4119" s="31" t="s">
        <v>4926</v>
      </c>
      <c r="B4119" s="32" t="s">
        <v>4927</v>
      </c>
      <c r="C4119" s="32"/>
      <c r="D4119" s="32" t="s">
        <v>4936</v>
      </c>
      <c r="E4119" s="32" t="s">
        <v>1153</v>
      </c>
      <c r="F4119" s="32"/>
      <c r="G4119" s="32"/>
    </row>
    <row r="4120" spans="1:7" ht="15.75" hidden="1" customHeight="1">
      <c r="A4120" s="28" t="s">
        <v>4926</v>
      </c>
      <c r="B4120" s="29" t="s">
        <v>4927</v>
      </c>
      <c r="C4120" s="29"/>
      <c r="D4120" s="29" t="s">
        <v>4937</v>
      </c>
      <c r="E4120" s="29" t="s">
        <v>1153</v>
      </c>
      <c r="F4120" s="29"/>
      <c r="G4120" s="29"/>
    </row>
    <row r="4121" spans="1:7" ht="15.75" hidden="1" customHeight="1">
      <c r="A4121" s="31" t="s">
        <v>4926</v>
      </c>
      <c r="B4121" s="32" t="s">
        <v>4927</v>
      </c>
      <c r="C4121" s="32"/>
      <c r="D4121" s="32" t="s">
        <v>4938</v>
      </c>
      <c r="E4121" s="32" t="s">
        <v>1153</v>
      </c>
      <c r="F4121" s="32"/>
      <c r="G4121" s="32"/>
    </row>
    <row r="4122" spans="1:7" ht="15.75" hidden="1" customHeight="1">
      <c r="A4122" s="28" t="s">
        <v>4926</v>
      </c>
      <c r="B4122" s="29" t="s">
        <v>4927</v>
      </c>
      <c r="C4122" s="29"/>
      <c r="D4122" s="29" t="s">
        <v>4939</v>
      </c>
      <c r="E4122" s="29" t="s">
        <v>1153</v>
      </c>
      <c r="F4122" s="29"/>
      <c r="G4122" s="29"/>
    </row>
    <row r="4123" spans="1:7" ht="15.75" hidden="1" customHeight="1">
      <c r="A4123" s="31" t="s">
        <v>4926</v>
      </c>
      <c r="B4123" s="32" t="s">
        <v>4940</v>
      </c>
      <c r="C4123" s="32"/>
      <c r="D4123" s="32" t="s">
        <v>4941</v>
      </c>
      <c r="E4123" s="32" t="s">
        <v>1153</v>
      </c>
      <c r="F4123" s="32"/>
      <c r="G4123" s="32"/>
    </row>
    <row r="4124" spans="1:7" ht="15.75" customHeight="1">
      <c r="A4124" s="50" t="s">
        <v>4942</v>
      </c>
      <c r="B4124" s="49" t="s">
        <v>38</v>
      </c>
      <c r="C4124" s="49" t="s">
        <v>6</v>
      </c>
      <c r="D4124" s="49"/>
      <c r="E4124" s="49" t="s">
        <v>56</v>
      </c>
      <c r="F4124" s="49" t="s">
        <v>402</v>
      </c>
      <c r="G4124" s="49" t="s">
        <v>752</v>
      </c>
    </row>
    <row r="4125" spans="1:7" ht="15.75" customHeight="1">
      <c r="A4125" s="47" t="s">
        <v>4942</v>
      </c>
      <c r="B4125" s="46" t="s">
        <v>38</v>
      </c>
      <c r="C4125" s="46" t="s">
        <v>39</v>
      </c>
      <c r="D4125" s="46"/>
      <c r="E4125" s="46" t="s">
        <v>56</v>
      </c>
      <c r="F4125" s="46" t="s">
        <v>402</v>
      </c>
      <c r="G4125" s="46" t="s">
        <v>752</v>
      </c>
    </row>
    <row r="4126" spans="1:7" ht="15.75" customHeight="1">
      <c r="A4126" s="50" t="s">
        <v>4942</v>
      </c>
      <c r="B4126" s="49" t="s">
        <v>38</v>
      </c>
      <c r="C4126" s="49" t="s">
        <v>40</v>
      </c>
      <c r="D4126" s="49"/>
      <c r="E4126" s="49" t="s">
        <v>56</v>
      </c>
      <c r="F4126" s="49" t="s">
        <v>402</v>
      </c>
      <c r="G4126" s="49" t="s">
        <v>752</v>
      </c>
    </row>
    <row r="4127" spans="1:7" ht="15.75" customHeight="1">
      <c r="A4127" s="47" t="s">
        <v>4942</v>
      </c>
      <c r="B4127" s="46" t="s">
        <v>38</v>
      </c>
      <c r="C4127" s="46" t="s">
        <v>41</v>
      </c>
      <c r="D4127" s="46"/>
      <c r="E4127" s="46" t="s">
        <v>56</v>
      </c>
      <c r="F4127" s="46" t="s">
        <v>402</v>
      </c>
      <c r="G4127" s="46" t="s">
        <v>752</v>
      </c>
    </row>
    <row r="4128" spans="1:7" ht="15.75" customHeight="1">
      <c r="A4128" s="50" t="s">
        <v>4942</v>
      </c>
      <c r="B4128" s="49" t="s">
        <v>38</v>
      </c>
      <c r="C4128" s="49" t="s">
        <v>42</v>
      </c>
      <c r="D4128" s="49"/>
      <c r="E4128" s="49" t="s">
        <v>56</v>
      </c>
      <c r="F4128" s="49" t="s">
        <v>402</v>
      </c>
      <c r="G4128" s="49" t="s">
        <v>752</v>
      </c>
    </row>
    <row r="4129" spans="1:7" ht="15.75" customHeight="1">
      <c r="A4129" s="47" t="s">
        <v>4942</v>
      </c>
      <c r="B4129" s="46" t="s">
        <v>38</v>
      </c>
      <c r="C4129" s="46" t="s">
        <v>17</v>
      </c>
      <c r="D4129" s="46"/>
      <c r="E4129" s="46" t="s">
        <v>56</v>
      </c>
      <c r="F4129" s="46" t="s">
        <v>402</v>
      </c>
      <c r="G4129" s="46" t="s">
        <v>752</v>
      </c>
    </row>
    <row r="4130" spans="1:7" ht="15.75" customHeight="1">
      <c r="A4130" s="50" t="s">
        <v>4942</v>
      </c>
      <c r="B4130" s="49" t="s">
        <v>38</v>
      </c>
      <c r="C4130" s="49" t="s">
        <v>43</v>
      </c>
      <c r="D4130" s="49"/>
      <c r="E4130" s="49" t="s">
        <v>56</v>
      </c>
      <c r="F4130" s="49" t="s">
        <v>402</v>
      </c>
      <c r="G4130" s="49" t="s">
        <v>752</v>
      </c>
    </row>
    <row r="4131" spans="1:7" ht="15.75" customHeight="1">
      <c r="A4131" s="47" t="s">
        <v>4942</v>
      </c>
      <c r="B4131" s="46" t="s">
        <v>38</v>
      </c>
      <c r="C4131" s="46" t="s">
        <v>44</v>
      </c>
      <c r="D4131" s="46"/>
      <c r="E4131" s="46" t="s">
        <v>56</v>
      </c>
      <c r="F4131" s="46" t="s">
        <v>402</v>
      </c>
      <c r="G4131" s="46" t="s">
        <v>752</v>
      </c>
    </row>
    <row r="4132" spans="1:7" ht="15.75" customHeight="1">
      <c r="A4132" s="50" t="s">
        <v>4942</v>
      </c>
      <c r="B4132" s="49" t="s">
        <v>38</v>
      </c>
      <c r="C4132" s="49" t="s">
        <v>45</v>
      </c>
      <c r="D4132" s="49"/>
      <c r="E4132" s="49" t="s">
        <v>56</v>
      </c>
      <c r="F4132" s="49" t="s">
        <v>402</v>
      </c>
      <c r="G4132" s="49" t="s">
        <v>752</v>
      </c>
    </row>
    <row r="4133" spans="1:7" ht="15.75" customHeight="1">
      <c r="A4133" s="47" t="s">
        <v>4942</v>
      </c>
      <c r="B4133" s="46" t="s">
        <v>38</v>
      </c>
      <c r="C4133" s="46" t="s">
        <v>46</v>
      </c>
      <c r="D4133" s="46"/>
      <c r="E4133" s="46" t="s">
        <v>56</v>
      </c>
      <c r="F4133" s="46" t="s">
        <v>402</v>
      </c>
      <c r="G4133" s="46" t="s">
        <v>752</v>
      </c>
    </row>
    <row r="4134" spans="1:7" ht="15.75" customHeight="1">
      <c r="A4134" s="50" t="s">
        <v>4942</v>
      </c>
      <c r="B4134" s="49" t="s">
        <v>32</v>
      </c>
      <c r="C4134" s="49" t="s">
        <v>33</v>
      </c>
      <c r="D4134" s="49"/>
      <c r="E4134" s="49" t="s">
        <v>56</v>
      </c>
      <c r="F4134" s="49" t="s">
        <v>402</v>
      </c>
      <c r="G4134" s="49" t="s">
        <v>752</v>
      </c>
    </row>
    <row r="4135" spans="1:7" ht="15.75" customHeight="1">
      <c r="A4135" s="47" t="s">
        <v>4942</v>
      </c>
      <c r="B4135" s="46" t="s">
        <v>32</v>
      </c>
      <c r="C4135" s="46" t="s">
        <v>34</v>
      </c>
      <c r="D4135" s="46"/>
      <c r="E4135" s="46" t="s">
        <v>56</v>
      </c>
      <c r="F4135" s="46" t="s">
        <v>402</v>
      </c>
      <c r="G4135" s="46" t="s">
        <v>752</v>
      </c>
    </row>
    <row r="4136" spans="1:7" ht="15.75" customHeight="1">
      <c r="A4136" s="50" t="s">
        <v>4942</v>
      </c>
      <c r="B4136" s="49" t="s">
        <v>32</v>
      </c>
      <c r="C4136" s="49" t="s">
        <v>35</v>
      </c>
      <c r="D4136" s="49"/>
      <c r="E4136" s="49" t="s">
        <v>56</v>
      </c>
      <c r="F4136" s="49" t="s">
        <v>402</v>
      </c>
      <c r="G4136" s="49" t="s">
        <v>752</v>
      </c>
    </row>
    <row r="4137" spans="1:7" ht="15.75" customHeight="1">
      <c r="A4137" s="47" t="s">
        <v>4942</v>
      </c>
      <c r="B4137" s="46" t="s">
        <v>32</v>
      </c>
      <c r="C4137" s="46" t="s">
        <v>36</v>
      </c>
      <c r="D4137" s="46"/>
      <c r="E4137" s="46" t="s">
        <v>56</v>
      </c>
      <c r="F4137" s="46" t="s">
        <v>402</v>
      </c>
      <c r="G4137" s="46" t="s">
        <v>752</v>
      </c>
    </row>
    <row r="4138" spans="1:7" ht="15.75" customHeight="1">
      <c r="A4138" s="50" t="s">
        <v>4942</v>
      </c>
      <c r="B4138" s="49" t="s">
        <v>32</v>
      </c>
      <c r="C4138" s="49" t="s">
        <v>37</v>
      </c>
      <c r="D4138" s="49"/>
      <c r="E4138" s="49" t="s">
        <v>56</v>
      </c>
      <c r="F4138" s="49" t="s">
        <v>402</v>
      </c>
      <c r="G4138" s="49" t="s">
        <v>752</v>
      </c>
    </row>
    <row r="4139" spans="1:7" ht="15.75" hidden="1" customHeight="1">
      <c r="A4139" s="31"/>
      <c r="B4139" s="32"/>
      <c r="C4139" s="32"/>
      <c r="D4139" s="32"/>
      <c r="E4139" s="32"/>
      <c r="F4139" s="32"/>
      <c r="G4139" s="32"/>
    </row>
    <row r="4140" spans="1:7" ht="15.75" hidden="1" customHeight="1">
      <c r="A4140" s="28"/>
      <c r="B4140" s="29"/>
      <c r="C4140" s="29"/>
      <c r="D4140" s="29"/>
      <c r="E4140" s="29"/>
      <c r="F4140" s="29"/>
      <c r="G4140" s="29"/>
    </row>
    <row r="4141" spans="1:7" ht="15.75" hidden="1" customHeight="1">
      <c r="A4141" s="31"/>
      <c r="B4141" s="32"/>
      <c r="C4141" s="32"/>
      <c r="D4141" s="33"/>
      <c r="E4141" s="31"/>
      <c r="F4141" s="31"/>
      <c r="G4141" s="31"/>
    </row>
    <row r="4142" spans="1:7" ht="15.75" hidden="1" customHeight="1">
      <c r="A4142" s="28"/>
      <c r="B4142" s="29"/>
      <c r="C4142" s="29"/>
      <c r="D4142" s="30"/>
      <c r="E4142" s="28"/>
      <c r="F4142" s="28"/>
      <c r="G4142" s="28"/>
    </row>
    <row r="4143" spans="1:7" ht="15.75" hidden="1" customHeight="1">
      <c r="A4143" s="31"/>
      <c r="B4143" s="32"/>
      <c r="C4143" s="32"/>
      <c r="D4143" s="33"/>
      <c r="E4143" s="31"/>
      <c r="F4143" s="31"/>
      <c r="G4143" s="31"/>
    </row>
    <row r="4144" spans="1:7" ht="15.75" hidden="1" customHeight="1">
      <c r="A4144" s="28"/>
      <c r="B4144" s="29"/>
      <c r="C4144" s="29"/>
      <c r="D4144" s="30"/>
      <c r="E4144" s="28"/>
      <c r="F4144" s="28"/>
      <c r="G4144" s="28"/>
    </row>
    <row r="4145" spans="1:7" ht="15.75" hidden="1" customHeight="1">
      <c r="A4145" s="31"/>
      <c r="B4145" s="32"/>
      <c r="C4145" s="32"/>
      <c r="D4145" s="33"/>
      <c r="E4145" s="31"/>
      <c r="F4145" s="31"/>
      <c r="G4145" s="31"/>
    </row>
    <row r="4146" spans="1:7" ht="15.75" hidden="1" customHeight="1">
      <c r="A4146" s="28"/>
      <c r="B4146" s="29"/>
      <c r="C4146" s="29"/>
      <c r="D4146" s="30"/>
      <c r="E4146" s="28"/>
      <c r="F4146" s="28"/>
      <c r="G4146" s="28"/>
    </row>
    <row r="4147" spans="1:7" ht="15.75" hidden="1" customHeight="1">
      <c r="A4147" s="31"/>
      <c r="B4147" s="32"/>
      <c r="C4147" s="32"/>
      <c r="D4147" s="33"/>
      <c r="E4147" s="31"/>
      <c r="F4147" s="31"/>
      <c r="G4147" s="31"/>
    </row>
    <row r="4148" spans="1:7" ht="15.75" hidden="1" customHeight="1">
      <c r="A4148" s="28"/>
      <c r="B4148" s="29"/>
      <c r="C4148" s="29"/>
      <c r="D4148" s="30"/>
      <c r="E4148" s="28"/>
      <c r="F4148" s="28"/>
      <c r="G4148" s="28"/>
    </row>
    <row r="4149" spans="1:7" ht="15.75" hidden="1" customHeight="1">
      <c r="A4149" s="31"/>
      <c r="B4149" s="32"/>
      <c r="C4149" s="32"/>
      <c r="D4149" s="33"/>
      <c r="E4149" s="31"/>
      <c r="F4149" s="31"/>
      <c r="G4149" s="31"/>
    </row>
    <row r="4150" spans="1:7" ht="15.75" hidden="1" customHeight="1">
      <c r="A4150" s="28"/>
      <c r="B4150" s="29"/>
      <c r="C4150" s="29"/>
      <c r="D4150" s="30"/>
      <c r="E4150" s="28"/>
      <c r="F4150" s="28"/>
      <c r="G4150" s="28"/>
    </row>
    <row r="4151" spans="1:7" ht="15.75" hidden="1" customHeight="1">
      <c r="A4151" s="31"/>
      <c r="B4151" s="32"/>
      <c r="C4151" s="32"/>
      <c r="D4151" s="33"/>
      <c r="E4151" s="31"/>
      <c r="F4151" s="31"/>
      <c r="G4151" s="31"/>
    </row>
    <row r="4152" spans="1:7" ht="15.75" hidden="1" customHeight="1">
      <c r="A4152" s="28" t="s">
        <v>4943</v>
      </c>
      <c r="B4152" s="29" t="s">
        <v>4944</v>
      </c>
      <c r="C4152" s="29"/>
      <c r="D4152" s="30"/>
      <c r="E4152" s="28"/>
      <c r="F4152" s="28"/>
      <c r="G4152" s="28"/>
    </row>
    <row r="4153" spans="1:7" ht="15.75" hidden="1" customHeight="1">
      <c r="A4153" s="31" t="s">
        <v>4943</v>
      </c>
      <c r="B4153" s="32" t="s">
        <v>4944</v>
      </c>
      <c r="C4153" s="32"/>
      <c r="D4153" s="33"/>
      <c r="E4153" s="31"/>
      <c r="F4153" s="31"/>
      <c r="G4153" s="31"/>
    </row>
    <row r="4154" spans="1:7" ht="15.75" hidden="1" customHeight="1">
      <c r="A4154" s="28" t="s">
        <v>4943</v>
      </c>
      <c r="B4154" s="29" t="s">
        <v>4944</v>
      </c>
      <c r="C4154" s="29"/>
      <c r="D4154" s="30"/>
      <c r="E4154" s="28"/>
      <c r="F4154" s="28"/>
      <c r="G4154" s="28"/>
    </row>
    <row r="4155" spans="1:7" ht="15.75" hidden="1" customHeight="1">
      <c r="A4155" s="31" t="s">
        <v>4943</v>
      </c>
      <c r="B4155" s="32" t="s">
        <v>4944</v>
      </c>
      <c r="C4155" s="32"/>
      <c r="D4155" s="33"/>
      <c r="E4155" s="31"/>
      <c r="F4155" s="31"/>
      <c r="G4155" s="31"/>
    </row>
    <row r="4156" spans="1:7" ht="15.75" hidden="1" customHeight="1">
      <c r="A4156" s="28" t="s">
        <v>4943</v>
      </c>
      <c r="B4156" s="29" t="s">
        <v>4944</v>
      </c>
      <c r="C4156" s="29"/>
      <c r="D4156" s="30"/>
      <c r="E4156" s="28"/>
      <c r="F4156" s="28"/>
      <c r="G4156" s="28"/>
    </row>
    <row r="4157" spans="1:7" ht="15.75" hidden="1" customHeight="1">
      <c r="A4157" s="31" t="s">
        <v>4943</v>
      </c>
      <c r="B4157" s="32" t="s">
        <v>4944</v>
      </c>
      <c r="C4157" s="32"/>
      <c r="D4157" s="33"/>
      <c r="E4157" s="31"/>
      <c r="F4157" s="31"/>
      <c r="G4157" s="31"/>
    </row>
    <row r="4158" spans="1:7" ht="15.75" hidden="1" customHeight="1">
      <c r="A4158" s="28" t="s">
        <v>4943</v>
      </c>
      <c r="B4158" s="29" t="s">
        <v>4944</v>
      </c>
      <c r="C4158" s="29"/>
      <c r="D4158" s="30"/>
      <c r="E4158" s="28"/>
      <c r="F4158" s="28"/>
      <c r="G4158" s="28"/>
    </row>
    <row r="4159" spans="1:7" ht="15.75" hidden="1" customHeight="1">
      <c r="A4159" s="31" t="s">
        <v>4943</v>
      </c>
      <c r="B4159" s="32" t="s">
        <v>4944</v>
      </c>
      <c r="C4159" s="32"/>
      <c r="D4159" s="33"/>
      <c r="E4159" s="31"/>
      <c r="F4159" s="31"/>
      <c r="G4159" s="31"/>
    </row>
    <row r="4160" spans="1:7" ht="15.75" hidden="1" customHeight="1">
      <c r="A4160" s="28" t="s">
        <v>4943</v>
      </c>
      <c r="B4160" s="29" t="s">
        <v>4944</v>
      </c>
      <c r="C4160" s="29"/>
      <c r="D4160" s="30"/>
      <c r="E4160" s="28"/>
      <c r="F4160" s="28"/>
      <c r="G4160" s="28"/>
    </row>
    <row r="4161" spans="1:7" ht="15.75" hidden="1" customHeight="1">
      <c r="A4161" s="31" t="s">
        <v>4943</v>
      </c>
      <c r="B4161" s="32" t="s">
        <v>4944</v>
      </c>
      <c r="C4161" s="32"/>
      <c r="D4161" s="33"/>
      <c r="E4161" s="31"/>
      <c r="F4161" s="31"/>
      <c r="G4161" s="31"/>
    </row>
    <row r="4162" spans="1:7" ht="15.75" hidden="1" customHeight="1">
      <c r="A4162" s="28" t="s">
        <v>4943</v>
      </c>
      <c r="B4162" s="29" t="s">
        <v>4944</v>
      </c>
      <c r="C4162" s="29"/>
      <c r="D4162" s="30"/>
      <c r="E4162" s="28"/>
      <c r="F4162" s="28"/>
      <c r="G4162" s="28"/>
    </row>
    <row r="4163" spans="1:7" ht="15.75" hidden="1" customHeight="1">
      <c r="A4163" s="31" t="s">
        <v>4943</v>
      </c>
      <c r="B4163" s="32" t="s">
        <v>4944</v>
      </c>
      <c r="C4163" s="32"/>
      <c r="D4163" s="33"/>
      <c r="E4163" s="31"/>
      <c r="F4163" s="31"/>
      <c r="G4163" s="31"/>
    </row>
    <row r="4164" spans="1:7" ht="15.75" hidden="1" customHeight="1">
      <c r="A4164" s="28" t="s">
        <v>4943</v>
      </c>
      <c r="B4164" s="29" t="s">
        <v>4944</v>
      </c>
      <c r="C4164" s="29"/>
      <c r="D4164" s="30"/>
      <c r="E4164" s="28"/>
      <c r="F4164" s="28"/>
      <c r="G4164" s="28"/>
    </row>
    <row r="4165" spans="1:7" ht="15.75" hidden="1" customHeight="1">
      <c r="A4165" s="31" t="s">
        <v>4943</v>
      </c>
      <c r="B4165" s="32" t="s">
        <v>4944</v>
      </c>
      <c r="C4165" s="32"/>
      <c r="D4165" s="33"/>
      <c r="E4165" s="31"/>
      <c r="F4165" s="31"/>
      <c r="G4165" s="31"/>
    </row>
    <row r="4166" spans="1:7" ht="15.75" hidden="1" customHeight="1">
      <c r="A4166" s="28" t="s">
        <v>4943</v>
      </c>
      <c r="B4166" s="29" t="s">
        <v>4944</v>
      </c>
      <c r="C4166" s="29"/>
      <c r="D4166" s="30"/>
      <c r="E4166" s="28"/>
      <c r="F4166" s="28"/>
      <c r="G4166" s="28"/>
    </row>
    <row r="4167" spans="1:7" ht="15.75" hidden="1" customHeight="1">
      <c r="A4167" s="31" t="s">
        <v>4943</v>
      </c>
      <c r="B4167" s="32" t="s">
        <v>4944</v>
      </c>
      <c r="C4167" s="32"/>
      <c r="D4167" s="33"/>
      <c r="E4167" s="31"/>
      <c r="F4167" s="31"/>
      <c r="G4167" s="31"/>
    </row>
    <row r="4168" spans="1:7" ht="15.75" hidden="1" customHeight="1">
      <c r="A4168" s="28" t="s">
        <v>4943</v>
      </c>
      <c r="B4168" s="29" t="s">
        <v>4944</v>
      </c>
      <c r="C4168" s="29"/>
      <c r="D4168" s="30"/>
      <c r="E4168" s="28"/>
      <c r="F4168" s="28"/>
      <c r="G4168" s="28"/>
    </row>
    <row r="4169" spans="1:7" ht="15.75" hidden="1" customHeight="1">
      <c r="A4169" s="31" t="s">
        <v>4943</v>
      </c>
      <c r="B4169" s="32" t="s">
        <v>4944</v>
      </c>
      <c r="C4169" s="32"/>
      <c r="D4169" s="33"/>
      <c r="E4169" s="31"/>
      <c r="F4169" s="31"/>
      <c r="G4169" s="31"/>
    </row>
    <row r="4170" spans="1:7" ht="15.75" hidden="1" customHeight="1">
      <c r="A4170" s="28" t="s">
        <v>4943</v>
      </c>
      <c r="B4170" s="29" t="s">
        <v>4944</v>
      </c>
      <c r="C4170" s="29"/>
      <c r="D4170" s="30"/>
      <c r="E4170" s="28"/>
      <c r="F4170" s="28"/>
      <c r="G4170" s="28"/>
    </row>
    <row r="4171" spans="1:7" ht="15.75" hidden="1" customHeight="1">
      <c r="A4171" s="31" t="s">
        <v>4943</v>
      </c>
      <c r="B4171" s="32" t="s">
        <v>4944</v>
      </c>
      <c r="C4171" s="32"/>
      <c r="D4171" s="33"/>
      <c r="E4171" s="31"/>
      <c r="F4171" s="31"/>
      <c r="G4171" s="31"/>
    </row>
    <row r="4172" spans="1:7" ht="15.75" hidden="1" customHeight="1">
      <c r="A4172" s="28" t="s">
        <v>4943</v>
      </c>
      <c r="B4172" s="29" t="s">
        <v>4944</v>
      </c>
      <c r="C4172" s="29"/>
      <c r="D4172" s="30"/>
      <c r="E4172" s="28"/>
      <c r="F4172" s="28"/>
      <c r="G4172" s="28"/>
    </row>
    <row r="4173" spans="1:7" ht="15.75" hidden="1" customHeight="1">
      <c r="A4173" s="31" t="s">
        <v>4943</v>
      </c>
      <c r="B4173" s="32" t="s">
        <v>4944</v>
      </c>
      <c r="C4173" s="32"/>
      <c r="D4173" s="33"/>
      <c r="E4173" s="31"/>
      <c r="F4173" s="31"/>
      <c r="G4173" s="31"/>
    </row>
    <row r="4174" spans="1:7" ht="15.75" hidden="1" customHeight="1">
      <c r="A4174" s="28" t="s">
        <v>4943</v>
      </c>
      <c r="B4174" s="29" t="s">
        <v>4944</v>
      </c>
      <c r="C4174" s="29"/>
      <c r="D4174" s="30"/>
      <c r="E4174" s="28"/>
      <c r="F4174" s="28"/>
      <c r="G4174" s="28"/>
    </row>
    <row r="4175" spans="1:7" ht="15.75" hidden="1" customHeight="1">
      <c r="A4175" s="31" t="s">
        <v>4943</v>
      </c>
      <c r="B4175" s="32" t="s">
        <v>4944</v>
      </c>
      <c r="C4175" s="32"/>
      <c r="D4175" s="33"/>
      <c r="E4175" s="31"/>
      <c r="F4175" s="31"/>
      <c r="G4175" s="31"/>
    </row>
    <row r="4176" spans="1:7" ht="15.75" hidden="1" customHeight="1">
      <c r="A4176" s="28" t="s">
        <v>4943</v>
      </c>
      <c r="B4176" s="29" t="s">
        <v>4944</v>
      </c>
      <c r="C4176" s="29"/>
      <c r="D4176" s="30"/>
      <c r="E4176" s="28"/>
      <c r="F4176" s="28"/>
      <c r="G4176" s="28"/>
    </row>
    <row r="4177" spans="1:7" ht="15.75" hidden="1" customHeight="1">
      <c r="A4177" s="31" t="s">
        <v>4943</v>
      </c>
      <c r="B4177" s="32" t="s">
        <v>4944</v>
      </c>
      <c r="C4177" s="32"/>
      <c r="D4177" s="33"/>
      <c r="E4177" s="31"/>
      <c r="F4177" s="31"/>
      <c r="G4177" s="31"/>
    </row>
    <row r="4178" spans="1:7" ht="15.75" hidden="1" customHeight="1">
      <c r="A4178" s="28" t="s">
        <v>4943</v>
      </c>
      <c r="B4178" s="29" t="s">
        <v>4944</v>
      </c>
      <c r="C4178" s="29"/>
      <c r="D4178" s="30"/>
      <c r="E4178" s="28"/>
      <c r="F4178" s="28"/>
      <c r="G4178" s="28"/>
    </row>
    <row r="4179" spans="1:7" ht="15.75" hidden="1" customHeight="1">
      <c r="A4179" s="31" t="s">
        <v>4943</v>
      </c>
      <c r="B4179" s="32" t="s">
        <v>4944</v>
      </c>
      <c r="C4179" s="32"/>
      <c r="D4179" s="33"/>
      <c r="E4179" s="31"/>
      <c r="F4179" s="31"/>
      <c r="G4179" s="31"/>
    </row>
    <row r="4180" spans="1:7" ht="15.75" hidden="1" customHeight="1">
      <c r="A4180" s="28" t="s">
        <v>4943</v>
      </c>
      <c r="B4180" s="29" t="s">
        <v>4944</v>
      </c>
      <c r="C4180" s="29"/>
      <c r="D4180" s="30"/>
      <c r="E4180" s="28"/>
      <c r="F4180" s="28"/>
      <c r="G4180" s="28"/>
    </row>
    <row r="4181" spans="1:7" ht="15.75" hidden="1" customHeight="1">
      <c r="A4181" s="31" t="s">
        <v>4943</v>
      </c>
      <c r="B4181" s="32" t="s">
        <v>4944</v>
      </c>
      <c r="C4181" s="32"/>
      <c r="D4181" s="33"/>
      <c r="E4181" s="31"/>
      <c r="F4181" s="31"/>
      <c r="G4181" s="31"/>
    </row>
    <row r="4182" spans="1:7" ht="15.75" hidden="1" customHeight="1">
      <c r="A4182" s="28" t="s">
        <v>4943</v>
      </c>
      <c r="B4182" s="29" t="s">
        <v>4944</v>
      </c>
      <c r="C4182" s="29"/>
      <c r="D4182" s="30"/>
      <c r="E4182" s="28"/>
      <c r="F4182" s="28"/>
      <c r="G4182" s="28"/>
    </row>
    <row r="4183" spans="1:7" ht="15.75" hidden="1" customHeight="1">
      <c r="A4183" s="31" t="s">
        <v>4943</v>
      </c>
      <c r="B4183" s="32" t="s">
        <v>4944</v>
      </c>
      <c r="C4183" s="32"/>
      <c r="D4183" s="33"/>
      <c r="E4183" s="31"/>
      <c r="F4183" s="31"/>
      <c r="G4183" s="31"/>
    </row>
    <row r="4184" spans="1:7" ht="15.75" hidden="1" customHeight="1">
      <c r="A4184" s="28" t="s">
        <v>4943</v>
      </c>
      <c r="B4184" s="29" t="s">
        <v>4944</v>
      </c>
      <c r="C4184" s="29"/>
      <c r="D4184" s="30"/>
      <c r="E4184" s="28"/>
      <c r="F4184" s="28"/>
      <c r="G4184" s="28"/>
    </row>
    <row r="4185" spans="1:7" ht="15.75" hidden="1" customHeight="1">
      <c r="A4185" s="31" t="s">
        <v>4943</v>
      </c>
      <c r="B4185" s="32" t="s">
        <v>4944</v>
      </c>
      <c r="C4185" s="32"/>
      <c r="D4185" s="33"/>
      <c r="E4185" s="31"/>
      <c r="F4185" s="31"/>
      <c r="G4185" s="31"/>
    </row>
    <row r="4186" spans="1:7" ht="15.75" hidden="1" customHeight="1">
      <c r="A4186" s="28" t="s">
        <v>4943</v>
      </c>
      <c r="B4186" s="29" t="s">
        <v>4944</v>
      </c>
      <c r="C4186" s="29"/>
      <c r="D4186" s="30"/>
      <c r="E4186" s="28"/>
      <c r="F4186" s="28"/>
      <c r="G4186" s="28"/>
    </row>
    <row r="4187" spans="1:7" ht="15.75" hidden="1" customHeight="1">
      <c r="A4187" s="31" t="s">
        <v>4943</v>
      </c>
      <c r="B4187" s="32" t="s">
        <v>4944</v>
      </c>
      <c r="C4187" s="32"/>
      <c r="D4187" s="33"/>
      <c r="E4187" s="31"/>
      <c r="F4187" s="31"/>
      <c r="G4187" s="31"/>
    </row>
    <row r="4188" spans="1:7" ht="15.75" hidden="1" customHeight="1">
      <c r="A4188" s="28" t="s">
        <v>4943</v>
      </c>
      <c r="B4188" s="29" t="s">
        <v>4945</v>
      </c>
      <c r="C4188" s="29"/>
      <c r="D4188" s="30"/>
      <c r="E4188" s="28"/>
      <c r="F4188" s="28"/>
      <c r="G4188" s="28"/>
    </row>
    <row r="4189" spans="1:7" ht="15.75" hidden="1" customHeight="1">
      <c r="A4189" s="31" t="s">
        <v>4943</v>
      </c>
      <c r="B4189" s="32" t="s">
        <v>4945</v>
      </c>
      <c r="C4189" s="32"/>
      <c r="D4189" s="33"/>
      <c r="E4189" s="31"/>
      <c r="F4189" s="31"/>
      <c r="G4189" s="31"/>
    </row>
    <row r="4190" spans="1:7" ht="15.75" hidden="1" customHeight="1">
      <c r="A4190" s="28" t="s">
        <v>4943</v>
      </c>
      <c r="B4190" s="29" t="s">
        <v>4945</v>
      </c>
      <c r="C4190" s="29"/>
      <c r="D4190" s="30"/>
      <c r="E4190" s="28"/>
      <c r="F4190" s="28"/>
      <c r="G4190" s="28"/>
    </row>
    <row r="4191" spans="1:7" ht="15.75" hidden="1" customHeight="1">
      <c r="A4191" s="31" t="s">
        <v>4943</v>
      </c>
      <c r="B4191" s="32" t="s">
        <v>4945</v>
      </c>
      <c r="C4191" s="32"/>
      <c r="D4191" s="33"/>
      <c r="E4191" s="31"/>
      <c r="F4191" s="31"/>
      <c r="G4191" s="31"/>
    </row>
    <row r="4192" spans="1:7" ht="15.75" hidden="1" customHeight="1">
      <c r="A4192" s="28" t="s">
        <v>4943</v>
      </c>
      <c r="B4192" s="29" t="s">
        <v>4945</v>
      </c>
      <c r="C4192" s="29"/>
      <c r="D4192" s="30"/>
      <c r="E4192" s="28"/>
      <c r="F4192" s="28"/>
      <c r="G4192" s="28"/>
    </row>
    <row r="4193" spans="1:7" ht="15.75" hidden="1" customHeight="1">
      <c r="A4193" s="31" t="s">
        <v>4943</v>
      </c>
      <c r="B4193" s="32" t="s">
        <v>4945</v>
      </c>
      <c r="C4193" s="32"/>
      <c r="D4193" s="33"/>
      <c r="E4193" s="31"/>
      <c r="F4193" s="31"/>
      <c r="G4193" s="31"/>
    </row>
    <row r="4194" spans="1:7" ht="15.75" hidden="1" customHeight="1">
      <c r="A4194" s="28" t="s">
        <v>4943</v>
      </c>
      <c r="B4194" s="29" t="s">
        <v>4945</v>
      </c>
      <c r="C4194" s="29"/>
      <c r="D4194" s="30"/>
      <c r="E4194" s="28"/>
      <c r="F4194" s="28"/>
      <c r="G4194" s="28"/>
    </row>
    <row r="4195" spans="1:7" ht="15.75" hidden="1" customHeight="1">
      <c r="A4195" s="31" t="s">
        <v>4943</v>
      </c>
      <c r="B4195" s="32" t="s">
        <v>4945</v>
      </c>
      <c r="C4195" s="32"/>
      <c r="D4195" s="33"/>
      <c r="E4195" s="31"/>
      <c r="F4195" s="31"/>
      <c r="G4195" s="31"/>
    </row>
    <row r="4196" spans="1:7" ht="15.75" hidden="1" customHeight="1">
      <c r="A4196" s="28" t="s">
        <v>4943</v>
      </c>
      <c r="B4196" s="29" t="s">
        <v>4945</v>
      </c>
      <c r="C4196" s="29"/>
      <c r="D4196" s="30"/>
      <c r="E4196" s="28"/>
      <c r="F4196" s="28"/>
      <c r="G4196" s="28"/>
    </row>
    <row r="4197" spans="1:7" ht="15.75" hidden="1" customHeight="1">
      <c r="A4197" s="31" t="s">
        <v>4943</v>
      </c>
      <c r="B4197" s="32" t="s">
        <v>4945</v>
      </c>
      <c r="C4197" s="32"/>
      <c r="D4197" s="33"/>
      <c r="E4197" s="31"/>
      <c r="F4197" s="31"/>
      <c r="G4197" s="31"/>
    </row>
    <row r="4198" spans="1:7" ht="15.75" hidden="1" customHeight="1">
      <c r="A4198" s="91"/>
      <c r="B4198" s="91"/>
      <c r="C4198" s="92"/>
      <c r="D4198" s="30"/>
      <c r="E4198" s="28"/>
      <c r="F4198" s="28"/>
      <c r="G4198" s="28"/>
    </row>
    <row r="4199" spans="1:7" ht="15.75" hidden="1" customHeight="1">
      <c r="A4199" s="93"/>
      <c r="B4199" s="93"/>
      <c r="C4199" s="94"/>
      <c r="D4199" s="33"/>
      <c r="E4199" s="31"/>
      <c r="F4199" s="31"/>
      <c r="G4199" s="31"/>
    </row>
    <row r="4200" spans="1:7" ht="15.75" hidden="1" customHeight="1">
      <c r="A4200" s="91"/>
      <c r="B4200" s="91"/>
      <c r="C4200" s="92"/>
      <c r="D4200" s="30"/>
      <c r="E4200" s="28"/>
      <c r="F4200" s="28"/>
      <c r="G4200" s="28"/>
    </row>
    <row r="4201" spans="1:7" ht="15.75" hidden="1" customHeight="1">
      <c r="A4201" s="93"/>
      <c r="B4201" s="93"/>
      <c r="C4201" s="94"/>
      <c r="D4201" s="33"/>
      <c r="E4201" s="31"/>
      <c r="F4201" s="31"/>
      <c r="G4201" s="31"/>
    </row>
    <row r="4202" spans="1:7" ht="15.75" hidden="1" customHeight="1">
      <c r="A4202" s="91"/>
      <c r="B4202" s="91"/>
      <c r="C4202" s="92"/>
      <c r="D4202" s="30"/>
      <c r="E4202" s="28"/>
      <c r="F4202" s="28"/>
      <c r="G4202" s="28"/>
    </row>
    <row r="4203" spans="1:7" ht="15.75" hidden="1" customHeight="1">
      <c r="A4203" s="93"/>
      <c r="B4203" s="93"/>
      <c r="C4203" s="94"/>
      <c r="D4203" s="33"/>
      <c r="E4203" s="31"/>
      <c r="F4203" s="31"/>
      <c r="G4203" s="31"/>
    </row>
    <row r="4204" spans="1:7" ht="15.75" hidden="1" customHeight="1">
      <c r="A4204" s="91"/>
      <c r="B4204" s="91"/>
      <c r="C4204" s="92"/>
      <c r="D4204" s="30"/>
      <c r="E4204" s="28"/>
      <c r="F4204" s="28"/>
      <c r="G4204" s="28"/>
    </row>
    <row r="4205" spans="1:7" ht="15.75" hidden="1" customHeight="1">
      <c r="A4205" s="93"/>
      <c r="B4205" s="93"/>
      <c r="C4205" s="94"/>
      <c r="D4205" s="33"/>
      <c r="E4205" s="31"/>
      <c r="F4205" s="31"/>
      <c r="G4205" s="31"/>
    </row>
    <row r="4206" spans="1:7" ht="15.75" hidden="1" customHeight="1">
      <c r="A4206" s="91"/>
      <c r="B4206" s="91"/>
      <c r="C4206" s="92"/>
      <c r="D4206" s="30"/>
      <c r="E4206" s="28"/>
      <c r="F4206" s="28"/>
      <c r="G4206" s="28"/>
    </row>
    <row r="4207" spans="1:7" ht="15.75" hidden="1" customHeight="1">
      <c r="A4207" s="93"/>
      <c r="B4207" s="93"/>
      <c r="C4207" s="94"/>
      <c r="D4207" s="33"/>
      <c r="E4207" s="31"/>
      <c r="F4207" s="31"/>
      <c r="G4207" s="31"/>
    </row>
    <row r="4208" spans="1:7" ht="15.75" hidden="1" customHeight="1">
      <c r="A4208" s="91"/>
      <c r="B4208" s="91"/>
      <c r="C4208" s="92"/>
      <c r="D4208" s="30"/>
      <c r="E4208" s="28"/>
      <c r="F4208" s="28"/>
      <c r="G4208" s="28"/>
    </row>
    <row r="4209" spans="1:7" ht="15.75" hidden="1" customHeight="1">
      <c r="A4209" s="31"/>
      <c r="B4209" s="32"/>
      <c r="C4209" s="32" t="s">
        <v>4946</v>
      </c>
      <c r="D4209" s="33"/>
      <c r="E4209" s="31"/>
      <c r="F4209" s="31"/>
      <c r="G4209" s="31"/>
    </row>
    <row r="4210" spans="1:7" ht="15.75" hidden="1" customHeight="1">
      <c r="A4210" s="28"/>
      <c r="B4210" s="29"/>
      <c r="C4210" s="29"/>
      <c r="D4210" s="30"/>
      <c r="E4210" s="28"/>
      <c r="F4210" s="28"/>
      <c r="G4210" s="28"/>
    </row>
    <row r="4211" spans="1:7" ht="15.75" customHeight="1">
      <c r="A4211" s="31"/>
      <c r="B4211" s="32"/>
      <c r="C4211" s="32"/>
      <c r="D4211" s="33"/>
      <c r="E4211" s="31"/>
      <c r="F4211" s="31"/>
      <c r="G4211" s="31"/>
    </row>
    <row r="4212" spans="1:7" ht="15.75" customHeight="1">
      <c r="A4212" s="28"/>
      <c r="B4212" s="29"/>
      <c r="C4212" s="29"/>
      <c r="D4212" s="30"/>
      <c r="E4212" s="28"/>
      <c r="F4212" s="28"/>
      <c r="G4212" s="28"/>
    </row>
    <row r="4213" spans="1:7" ht="15.75" customHeight="1">
      <c r="A4213" s="31"/>
      <c r="B4213" s="32"/>
      <c r="C4213" s="32"/>
      <c r="D4213" s="33"/>
      <c r="E4213" s="31"/>
      <c r="F4213" s="31"/>
      <c r="G4213" s="31"/>
    </row>
    <row r="4214" spans="1:7" ht="15.75" customHeight="1">
      <c r="A4214" s="28"/>
      <c r="B4214" s="29"/>
      <c r="C4214" s="29"/>
      <c r="D4214" s="30"/>
      <c r="E4214" s="28"/>
      <c r="F4214" s="28"/>
      <c r="G4214" s="28"/>
    </row>
    <row r="4215" spans="1:7" ht="15.75" customHeight="1">
      <c r="A4215" s="31"/>
      <c r="B4215" s="32"/>
      <c r="C4215" s="32"/>
      <c r="D4215" s="33"/>
      <c r="E4215" s="31"/>
      <c r="F4215" s="31"/>
      <c r="G4215" s="31"/>
    </row>
    <row r="4216" spans="1:7" ht="15.75" customHeight="1">
      <c r="A4216" s="28"/>
      <c r="B4216" s="29"/>
      <c r="C4216" s="29"/>
      <c r="D4216" s="30"/>
      <c r="E4216" s="28"/>
      <c r="F4216" s="28"/>
      <c r="G4216" s="28"/>
    </row>
    <row r="4217" spans="1:7" ht="15.75" customHeight="1">
      <c r="A4217" s="31"/>
      <c r="B4217" s="32"/>
      <c r="C4217" s="32"/>
      <c r="D4217" s="33"/>
      <c r="E4217" s="31"/>
      <c r="F4217" s="31"/>
      <c r="G4217" s="31"/>
    </row>
    <row r="4218" spans="1:7" ht="15.75" customHeight="1">
      <c r="A4218" s="28"/>
      <c r="B4218" s="29"/>
      <c r="C4218" s="29"/>
      <c r="D4218" s="30"/>
      <c r="E4218" s="28"/>
      <c r="F4218" s="28"/>
      <c r="G4218" s="28"/>
    </row>
    <row r="4219" spans="1:7" ht="15.75" customHeight="1">
      <c r="A4219" s="31"/>
      <c r="B4219" s="32"/>
      <c r="C4219" s="32"/>
      <c r="D4219" s="33"/>
      <c r="E4219" s="31"/>
      <c r="F4219" s="31"/>
      <c r="G4219" s="31"/>
    </row>
    <row r="4220" spans="1:7" ht="15.75" customHeight="1">
      <c r="A4220" s="28"/>
      <c r="B4220" s="29"/>
      <c r="C4220" s="29"/>
      <c r="D4220" s="30"/>
      <c r="E4220" s="28"/>
      <c r="F4220" s="28"/>
      <c r="G4220" s="28"/>
    </row>
    <row r="4221" spans="1:7" ht="15.75" customHeight="1">
      <c r="A4221" s="31"/>
      <c r="B4221" s="32"/>
      <c r="C4221" s="32"/>
      <c r="D4221" s="33"/>
      <c r="E4221" s="31"/>
      <c r="F4221" s="31"/>
      <c r="G4221" s="31"/>
    </row>
    <row r="4222" spans="1:7" ht="15.75" customHeight="1">
      <c r="A4222" s="28"/>
      <c r="B4222" s="29"/>
      <c r="C4222" s="29"/>
      <c r="D4222" s="30"/>
      <c r="E4222" s="28"/>
      <c r="F4222" s="28"/>
      <c r="G4222" s="28"/>
    </row>
    <row r="4223" spans="1:7" ht="15.75" customHeight="1">
      <c r="A4223" s="31"/>
      <c r="B4223" s="32"/>
      <c r="C4223" s="32"/>
      <c r="D4223" s="33"/>
      <c r="E4223" s="31"/>
      <c r="F4223" s="31"/>
      <c r="G4223" s="31"/>
    </row>
    <row r="4224" spans="1:7" ht="15.75" customHeight="1">
      <c r="A4224" s="28"/>
      <c r="B4224" s="29"/>
      <c r="C4224" s="29"/>
      <c r="D4224" s="30"/>
      <c r="E4224" s="28"/>
      <c r="F4224" s="28"/>
      <c r="G4224" s="28"/>
    </row>
    <row r="4225" spans="1:7" ht="15.75" customHeight="1">
      <c r="A4225" s="31"/>
      <c r="B4225" s="32"/>
      <c r="C4225" s="32"/>
      <c r="D4225" s="33"/>
      <c r="E4225" s="31"/>
      <c r="F4225" s="31"/>
      <c r="G4225" s="31"/>
    </row>
    <row r="4226" spans="1:7" ht="15.75" customHeight="1">
      <c r="A4226" s="28"/>
      <c r="B4226" s="29"/>
      <c r="C4226" s="29"/>
      <c r="D4226" s="30"/>
      <c r="E4226" s="28"/>
      <c r="F4226" s="28"/>
      <c r="G4226" s="28"/>
    </row>
    <row r="4227" spans="1:7" ht="15.75" customHeight="1">
      <c r="A4227" s="31"/>
      <c r="B4227" s="32"/>
      <c r="C4227" s="32"/>
      <c r="D4227" s="33"/>
      <c r="E4227" s="31"/>
      <c r="F4227" s="31"/>
      <c r="G4227" s="31"/>
    </row>
    <row r="4228" spans="1:7" ht="15.75" customHeight="1">
      <c r="A4228" s="28"/>
      <c r="B4228" s="29"/>
      <c r="C4228" s="29"/>
      <c r="D4228" s="30"/>
      <c r="E4228" s="28"/>
      <c r="F4228" s="28"/>
      <c r="G4228" s="28"/>
    </row>
    <row r="4229" spans="1:7" ht="15.75" customHeight="1">
      <c r="A4229" s="31"/>
      <c r="B4229" s="32"/>
      <c r="C4229" s="32"/>
      <c r="D4229" s="33"/>
      <c r="E4229" s="31"/>
      <c r="F4229" s="31"/>
      <c r="G4229" s="31"/>
    </row>
    <row r="4230" spans="1:7" ht="15.75" customHeight="1">
      <c r="A4230" s="28"/>
      <c r="B4230" s="29"/>
      <c r="C4230" s="29"/>
      <c r="D4230" s="30"/>
      <c r="E4230" s="28"/>
      <c r="F4230" s="28"/>
      <c r="G4230" s="28"/>
    </row>
    <row r="4231" spans="1:7" ht="15.75" customHeight="1">
      <c r="A4231" s="31"/>
      <c r="B4231" s="32"/>
      <c r="C4231" s="32"/>
      <c r="D4231" s="33"/>
      <c r="E4231" s="31"/>
      <c r="F4231" s="31"/>
      <c r="G4231" s="31"/>
    </row>
    <row r="4232" spans="1:7" ht="15.75" customHeight="1">
      <c r="A4232" s="28"/>
      <c r="B4232" s="29"/>
      <c r="C4232" s="29"/>
      <c r="D4232" s="30"/>
      <c r="E4232" s="28"/>
      <c r="F4232" s="28"/>
      <c r="G4232" s="28"/>
    </row>
    <row r="4233" spans="1:7" ht="15.75" customHeight="1">
      <c r="A4233" s="31"/>
      <c r="B4233" s="32"/>
      <c r="C4233" s="32"/>
      <c r="D4233" s="33"/>
      <c r="E4233" s="31"/>
      <c r="F4233" s="31"/>
      <c r="G4233" s="31"/>
    </row>
    <row r="4234" spans="1:7" ht="15.75" customHeight="1">
      <c r="A4234" s="28"/>
      <c r="B4234" s="29"/>
      <c r="C4234" s="29"/>
      <c r="D4234" s="30"/>
      <c r="E4234" s="28"/>
      <c r="F4234" s="28"/>
      <c r="G4234" s="28"/>
    </row>
    <row r="4235" spans="1:7" ht="15.75" customHeight="1">
      <c r="A4235" s="31"/>
      <c r="B4235" s="32"/>
      <c r="C4235" s="32"/>
      <c r="D4235" s="33"/>
      <c r="E4235" s="31"/>
      <c r="F4235" s="31"/>
      <c r="G4235" s="31"/>
    </row>
    <row r="4236" spans="1:7" ht="15.75" customHeight="1">
      <c r="A4236" s="28"/>
      <c r="B4236" s="29"/>
      <c r="C4236" s="29"/>
      <c r="D4236" s="30"/>
      <c r="E4236" s="28"/>
      <c r="F4236" s="28"/>
      <c r="G4236" s="28"/>
    </row>
    <row r="4237" spans="1:7" ht="15.75" customHeight="1">
      <c r="A4237" s="31"/>
      <c r="B4237" s="32"/>
      <c r="C4237" s="32"/>
      <c r="D4237" s="33"/>
      <c r="E4237" s="31"/>
      <c r="F4237" s="31"/>
      <c r="G4237" s="31"/>
    </row>
    <row r="4238" spans="1:7" ht="15.75" customHeight="1">
      <c r="A4238" s="28"/>
      <c r="B4238" s="29"/>
      <c r="C4238" s="29"/>
      <c r="D4238" s="30"/>
      <c r="E4238" s="28"/>
      <c r="F4238" s="28"/>
      <c r="G4238" s="28"/>
    </row>
    <row r="4239" spans="1:7" ht="15.75" customHeight="1">
      <c r="A4239" s="31"/>
      <c r="B4239" s="32"/>
      <c r="C4239" s="32"/>
      <c r="D4239" s="33"/>
      <c r="E4239" s="31"/>
      <c r="F4239" s="31"/>
      <c r="G4239" s="31"/>
    </row>
    <row r="4240" spans="1:7" ht="15.75" customHeight="1">
      <c r="A4240" s="28"/>
      <c r="B4240" s="29"/>
      <c r="C4240" s="29"/>
      <c r="D4240" s="30"/>
      <c r="E4240" s="28"/>
      <c r="F4240" s="28"/>
      <c r="G4240" s="28"/>
    </row>
    <row r="4241" spans="1:7" ht="15.75" customHeight="1">
      <c r="A4241" s="31"/>
      <c r="B4241" s="32"/>
      <c r="C4241" s="32"/>
      <c r="D4241" s="33"/>
      <c r="E4241" s="31"/>
      <c r="F4241" s="31"/>
      <c r="G4241" s="31"/>
    </row>
    <row r="4242" spans="1:7" ht="15.75" customHeight="1">
      <c r="A4242" s="28"/>
      <c r="B4242" s="29"/>
      <c r="C4242" s="29"/>
      <c r="D4242" s="30"/>
      <c r="E4242" s="28"/>
      <c r="F4242" s="28"/>
      <c r="G4242" s="28"/>
    </row>
    <row r="4243" spans="1:7" ht="15.75" customHeight="1">
      <c r="A4243" s="31"/>
      <c r="B4243" s="32"/>
      <c r="C4243" s="32"/>
      <c r="D4243" s="33"/>
      <c r="E4243" s="31"/>
      <c r="F4243" s="31"/>
      <c r="G4243" s="31"/>
    </row>
    <row r="4244" spans="1:7" ht="15.75" customHeight="1">
      <c r="A4244" s="28"/>
      <c r="B4244" s="29"/>
      <c r="C4244" s="29"/>
      <c r="D4244" s="30"/>
      <c r="E4244" s="28"/>
      <c r="F4244" s="28"/>
      <c r="G4244" s="28"/>
    </row>
    <row r="4245" spans="1:7" ht="15.75" customHeight="1">
      <c r="A4245" s="31"/>
      <c r="B4245" s="32"/>
      <c r="C4245" s="32"/>
      <c r="D4245" s="33"/>
      <c r="E4245" s="31"/>
      <c r="F4245" s="31"/>
      <c r="G4245" s="31"/>
    </row>
    <row r="4246" spans="1:7" ht="15.75" customHeight="1">
      <c r="A4246" s="28"/>
      <c r="B4246" s="29"/>
      <c r="C4246" s="29"/>
      <c r="D4246" s="30"/>
      <c r="E4246" s="28"/>
      <c r="F4246" s="28"/>
      <c r="G4246" s="28"/>
    </row>
    <row r="4247" spans="1:7" ht="15.75" customHeight="1">
      <c r="A4247" s="31"/>
      <c r="B4247" s="32"/>
      <c r="C4247" s="32"/>
      <c r="D4247" s="33"/>
      <c r="E4247" s="31"/>
      <c r="F4247" s="31"/>
      <c r="G4247" s="31"/>
    </row>
    <row r="4248" spans="1:7" ht="15.75" customHeight="1">
      <c r="A4248" s="28"/>
      <c r="B4248" s="29"/>
      <c r="C4248" s="29"/>
      <c r="D4248" s="30"/>
      <c r="E4248" s="28"/>
      <c r="F4248" s="28"/>
      <c r="G4248" s="28"/>
    </row>
    <row r="4249" spans="1:7" ht="15.75" customHeight="1">
      <c r="A4249" s="31"/>
      <c r="B4249" s="32"/>
      <c r="C4249" s="32"/>
      <c r="D4249" s="33"/>
      <c r="E4249" s="31"/>
      <c r="F4249" s="31"/>
      <c r="G4249" s="31"/>
    </row>
    <row r="4250" spans="1:7" ht="15.75" customHeight="1">
      <c r="A4250" s="28"/>
      <c r="B4250" s="29"/>
      <c r="C4250" s="29"/>
      <c r="D4250" s="30"/>
      <c r="E4250" s="28"/>
      <c r="F4250" s="28"/>
      <c r="G4250" s="28"/>
    </row>
    <row r="4251" spans="1:7" ht="15.75" customHeight="1">
      <c r="A4251" s="31"/>
      <c r="B4251" s="32"/>
      <c r="C4251" s="32"/>
      <c r="D4251" s="33"/>
      <c r="E4251" s="31"/>
      <c r="F4251" s="31"/>
      <c r="G4251" s="31"/>
    </row>
    <row r="4252" spans="1:7" ht="15.75" customHeight="1">
      <c r="A4252" s="28"/>
      <c r="B4252" s="29"/>
      <c r="C4252" s="29"/>
      <c r="D4252" s="30"/>
      <c r="E4252" s="28"/>
      <c r="F4252" s="28"/>
      <c r="G4252" s="28"/>
    </row>
    <row r="4253" spans="1:7" ht="15.75" customHeight="1">
      <c r="A4253" s="31"/>
      <c r="B4253" s="32"/>
      <c r="C4253" s="32"/>
      <c r="D4253" s="33"/>
      <c r="E4253" s="31"/>
      <c r="F4253" s="31"/>
      <c r="G4253" s="31"/>
    </row>
    <row r="4254" spans="1:7" ht="15.75" customHeight="1">
      <c r="A4254" s="28"/>
      <c r="B4254" s="29"/>
      <c r="C4254" s="29"/>
      <c r="D4254" s="30"/>
      <c r="E4254" s="28"/>
      <c r="F4254" s="28"/>
      <c r="G4254" s="28"/>
    </row>
    <row r="4255" spans="1:7" ht="15.75" customHeight="1">
      <c r="A4255" s="31"/>
      <c r="B4255" s="32"/>
      <c r="C4255" s="32"/>
      <c r="D4255" s="33"/>
      <c r="E4255" s="31"/>
      <c r="F4255" s="31"/>
      <c r="G4255" s="31"/>
    </row>
    <row r="4256" spans="1:7" ht="15.75" customHeight="1">
      <c r="A4256" s="28"/>
      <c r="B4256" s="29"/>
      <c r="C4256" s="29"/>
      <c r="D4256" s="30"/>
      <c r="E4256" s="28"/>
      <c r="F4256" s="28"/>
      <c r="G4256" s="28"/>
    </row>
    <row r="4257" spans="1:7" ht="15.75" customHeight="1">
      <c r="A4257" s="31"/>
      <c r="B4257" s="32"/>
      <c r="C4257" s="32"/>
      <c r="D4257" s="33"/>
      <c r="E4257" s="31"/>
      <c r="F4257" s="31"/>
      <c r="G4257" s="31"/>
    </row>
    <row r="4258" spans="1:7" ht="15.75" customHeight="1">
      <c r="A4258" s="28"/>
      <c r="B4258" s="29"/>
      <c r="C4258" s="29"/>
      <c r="D4258" s="30"/>
      <c r="E4258" s="28"/>
      <c r="F4258" s="28"/>
      <c r="G4258" s="28"/>
    </row>
    <row r="4259" spans="1:7" ht="15.75" customHeight="1">
      <c r="A4259" s="31"/>
      <c r="B4259" s="32"/>
      <c r="C4259" s="32"/>
      <c r="D4259" s="33"/>
      <c r="E4259" s="31"/>
      <c r="F4259" s="31"/>
      <c r="G4259" s="31"/>
    </row>
    <row r="4260" spans="1:7" ht="15.75" customHeight="1">
      <c r="A4260" s="28"/>
      <c r="B4260" s="29"/>
      <c r="C4260" s="29"/>
      <c r="D4260" s="30"/>
      <c r="E4260" s="28"/>
      <c r="F4260" s="28"/>
      <c r="G4260" s="28"/>
    </row>
    <row r="4261" spans="1:7" ht="15.75" customHeight="1">
      <c r="A4261" s="31"/>
      <c r="B4261" s="32"/>
      <c r="C4261" s="32"/>
      <c r="D4261" s="33"/>
      <c r="E4261" s="31"/>
      <c r="F4261" s="31"/>
      <c r="G4261" s="31"/>
    </row>
    <row r="4262" spans="1:7" ht="15.75" customHeight="1">
      <c r="A4262" s="28"/>
      <c r="B4262" s="29"/>
      <c r="C4262" s="29"/>
      <c r="D4262" s="30"/>
      <c r="E4262" s="28"/>
      <c r="F4262" s="28"/>
      <c r="G4262" s="28"/>
    </row>
    <row r="4263" spans="1:7" ht="15.75" customHeight="1">
      <c r="A4263" s="31"/>
      <c r="B4263" s="32"/>
      <c r="C4263" s="32"/>
      <c r="D4263" s="33"/>
      <c r="E4263" s="31"/>
      <c r="F4263" s="31"/>
      <c r="G4263" s="31"/>
    </row>
    <row r="4264" spans="1:7" ht="15.75" customHeight="1">
      <c r="A4264" s="28"/>
      <c r="B4264" s="29"/>
      <c r="C4264" s="29"/>
      <c r="D4264" s="30"/>
      <c r="E4264" s="28"/>
      <c r="F4264" s="28"/>
      <c r="G4264" s="28"/>
    </row>
    <row r="4265" spans="1:7" ht="15.75" customHeight="1">
      <c r="A4265" s="31"/>
      <c r="B4265" s="32"/>
      <c r="C4265" s="32"/>
      <c r="D4265" s="33"/>
      <c r="E4265" s="31"/>
      <c r="F4265" s="31"/>
      <c r="G4265" s="31"/>
    </row>
    <row r="4266" spans="1:7" ht="15.75" customHeight="1">
      <c r="A4266" s="28"/>
      <c r="B4266" s="29"/>
      <c r="C4266" s="29"/>
      <c r="D4266" s="30"/>
      <c r="E4266" s="28"/>
      <c r="F4266" s="28"/>
      <c r="G4266" s="28"/>
    </row>
    <row r="4267" spans="1:7" ht="15.75" customHeight="1">
      <c r="A4267" s="31"/>
      <c r="B4267" s="32"/>
      <c r="C4267" s="32"/>
      <c r="D4267" s="33"/>
      <c r="E4267" s="31"/>
      <c r="F4267" s="31"/>
      <c r="G4267" s="31"/>
    </row>
    <row r="4268" spans="1:7" ht="15.75" customHeight="1">
      <c r="A4268" s="28"/>
      <c r="B4268" s="29"/>
      <c r="C4268" s="29"/>
      <c r="D4268" s="30"/>
      <c r="E4268" s="28"/>
      <c r="F4268" s="28"/>
      <c r="G4268" s="28"/>
    </row>
    <row r="4269" spans="1:7" ht="15.75" customHeight="1">
      <c r="A4269" s="31"/>
      <c r="B4269" s="32"/>
      <c r="C4269" s="32"/>
      <c r="D4269" s="33"/>
      <c r="E4269" s="31"/>
      <c r="F4269" s="31"/>
      <c r="G4269" s="31"/>
    </row>
    <row r="4270" spans="1:7" ht="15.75" customHeight="1">
      <c r="A4270" s="28"/>
      <c r="B4270" s="29"/>
      <c r="C4270" s="29"/>
      <c r="D4270" s="30"/>
      <c r="E4270" s="28"/>
      <c r="F4270" s="28"/>
      <c r="G4270" s="28"/>
    </row>
    <row r="4271" spans="1:7" ht="15.75" customHeight="1">
      <c r="A4271" s="31"/>
      <c r="B4271" s="32"/>
      <c r="C4271" s="32"/>
      <c r="D4271" s="33"/>
      <c r="E4271" s="31"/>
      <c r="F4271" s="31"/>
      <c r="G4271" s="31"/>
    </row>
    <row r="4272" spans="1:7" ht="15.75" customHeight="1">
      <c r="A4272" s="28"/>
      <c r="B4272" s="29"/>
      <c r="C4272" s="29"/>
      <c r="D4272" s="30"/>
      <c r="E4272" s="28"/>
      <c r="F4272" s="28"/>
      <c r="G4272" s="28"/>
    </row>
    <row r="4273" spans="1:7" ht="15.75" customHeight="1">
      <c r="A4273" s="31"/>
      <c r="B4273" s="32"/>
      <c r="C4273" s="32"/>
      <c r="D4273" s="33"/>
      <c r="E4273" s="31"/>
      <c r="F4273" s="31"/>
      <c r="G4273" s="31"/>
    </row>
    <row r="4274" spans="1:7" ht="15.75" customHeight="1">
      <c r="A4274" s="28"/>
      <c r="B4274" s="29"/>
      <c r="C4274" s="29"/>
      <c r="D4274" s="30"/>
      <c r="E4274" s="28"/>
      <c r="F4274" s="28"/>
      <c r="G4274" s="28"/>
    </row>
    <row r="4275" spans="1:7" ht="15.75" customHeight="1">
      <c r="A4275" s="31"/>
      <c r="B4275" s="32"/>
      <c r="C4275" s="32"/>
      <c r="D4275" s="33"/>
      <c r="E4275" s="31"/>
      <c r="F4275" s="31"/>
      <c r="G4275" s="31"/>
    </row>
    <row r="4276" spans="1:7" ht="15.75" customHeight="1">
      <c r="A4276" s="28"/>
      <c r="B4276" s="29"/>
      <c r="C4276" s="29"/>
      <c r="D4276" s="30"/>
      <c r="E4276" s="28"/>
      <c r="F4276" s="28"/>
      <c r="G4276" s="28"/>
    </row>
    <row r="4277" spans="1:7" ht="15.75" customHeight="1">
      <c r="A4277" s="31"/>
      <c r="B4277" s="32"/>
      <c r="C4277" s="32"/>
      <c r="D4277" s="33"/>
      <c r="E4277" s="31"/>
      <c r="F4277" s="31"/>
      <c r="G4277" s="31"/>
    </row>
    <row r="4278" spans="1:7" ht="15.75" customHeight="1">
      <c r="A4278" s="28"/>
      <c r="B4278" s="29"/>
      <c r="C4278" s="29"/>
      <c r="D4278" s="30"/>
      <c r="E4278" s="28"/>
      <c r="F4278" s="28"/>
      <c r="G4278" s="28"/>
    </row>
    <row r="4279" spans="1:7" ht="15.75" customHeight="1">
      <c r="A4279" s="31"/>
      <c r="B4279" s="32"/>
      <c r="C4279" s="32"/>
      <c r="D4279" s="33"/>
      <c r="E4279" s="31"/>
      <c r="F4279" s="31"/>
      <c r="G4279" s="31"/>
    </row>
    <row r="4280" spans="1:7" ht="15.75" customHeight="1">
      <c r="A4280" s="28"/>
      <c r="B4280" s="29"/>
      <c r="C4280" s="29"/>
      <c r="D4280" s="30"/>
      <c r="E4280" s="28"/>
      <c r="F4280" s="28"/>
      <c r="G4280" s="28"/>
    </row>
    <row r="4281" spans="1:7" ht="15.75" customHeight="1">
      <c r="A4281" s="31"/>
      <c r="B4281" s="32"/>
      <c r="C4281" s="32"/>
      <c r="D4281" s="33"/>
      <c r="E4281" s="31"/>
      <c r="F4281" s="31"/>
      <c r="G4281" s="31"/>
    </row>
    <row r="4282" spans="1:7" ht="15.75" customHeight="1">
      <c r="A4282" s="28"/>
      <c r="B4282" s="29"/>
      <c r="C4282" s="29"/>
      <c r="D4282" s="30"/>
      <c r="E4282" s="28"/>
      <c r="F4282" s="28"/>
      <c r="G4282" s="28"/>
    </row>
    <row r="4283" spans="1:7" ht="15.75" customHeight="1">
      <c r="A4283" s="31"/>
      <c r="B4283" s="32"/>
      <c r="C4283" s="32"/>
      <c r="D4283" s="33"/>
      <c r="E4283" s="31"/>
      <c r="F4283" s="31"/>
      <c r="G4283" s="31"/>
    </row>
    <row r="4284" spans="1:7" ht="15.75" customHeight="1">
      <c r="A4284" s="28"/>
      <c r="B4284" s="29"/>
      <c r="C4284" s="29"/>
      <c r="D4284" s="30"/>
      <c r="E4284" s="28"/>
      <c r="F4284" s="28"/>
      <c r="G4284" s="28"/>
    </row>
    <row r="4285" spans="1:7" ht="15.75" customHeight="1">
      <c r="A4285" s="31"/>
      <c r="B4285" s="32"/>
      <c r="C4285" s="32"/>
      <c r="D4285" s="33"/>
      <c r="E4285" s="31"/>
      <c r="F4285" s="31"/>
      <c r="G4285" s="31"/>
    </row>
    <row r="4286" spans="1:7" ht="15.75" customHeight="1">
      <c r="A4286" s="28"/>
      <c r="B4286" s="29"/>
      <c r="C4286" s="29"/>
      <c r="D4286" s="30"/>
      <c r="E4286" s="28"/>
      <c r="F4286" s="28"/>
      <c r="G4286" s="28"/>
    </row>
    <row r="4287" spans="1:7" ht="15.75" customHeight="1">
      <c r="A4287" s="31"/>
      <c r="B4287" s="32"/>
      <c r="C4287" s="32"/>
      <c r="D4287" s="33"/>
      <c r="E4287" s="31"/>
      <c r="F4287" s="31"/>
      <c r="G4287" s="31"/>
    </row>
    <row r="4288" spans="1:7" ht="15.75" customHeight="1">
      <c r="A4288" s="28"/>
      <c r="B4288" s="29"/>
      <c r="C4288" s="29"/>
      <c r="D4288" s="30"/>
      <c r="E4288" s="28"/>
      <c r="F4288" s="28"/>
      <c r="G4288" s="28"/>
    </row>
    <row r="4289" spans="1:7" ht="15.75" customHeight="1">
      <c r="A4289" s="31"/>
      <c r="B4289" s="32"/>
      <c r="C4289" s="32"/>
      <c r="D4289" s="33"/>
      <c r="E4289" s="31"/>
      <c r="F4289" s="31"/>
      <c r="G4289" s="31"/>
    </row>
    <row r="4290" spans="1:7" ht="15.75" customHeight="1">
      <c r="A4290" s="28"/>
      <c r="B4290" s="29"/>
      <c r="C4290" s="29"/>
      <c r="D4290" s="30"/>
      <c r="E4290" s="28"/>
      <c r="F4290" s="28"/>
      <c r="G4290" s="28"/>
    </row>
    <row r="4291" spans="1:7" ht="15.75" customHeight="1">
      <c r="A4291" s="31"/>
      <c r="B4291" s="32"/>
      <c r="C4291" s="32"/>
      <c r="D4291" s="33"/>
      <c r="E4291" s="31"/>
      <c r="F4291" s="31"/>
      <c r="G4291" s="31"/>
    </row>
    <row r="4292" spans="1:7" ht="15.75" customHeight="1">
      <c r="A4292" s="28"/>
      <c r="B4292" s="29"/>
      <c r="C4292" s="29"/>
      <c r="D4292" s="30"/>
      <c r="E4292" s="28"/>
      <c r="F4292" s="28"/>
      <c r="G4292" s="28"/>
    </row>
    <row r="4293" spans="1:7" ht="15.75" customHeight="1">
      <c r="A4293" s="31"/>
      <c r="B4293" s="32"/>
      <c r="C4293" s="32"/>
      <c r="D4293" s="33"/>
      <c r="E4293" s="31"/>
      <c r="F4293" s="31"/>
      <c r="G4293" s="31"/>
    </row>
    <row r="4294" spans="1:7" ht="15.75" customHeight="1">
      <c r="A4294" s="28"/>
      <c r="B4294" s="29"/>
      <c r="C4294" s="29"/>
      <c r="D4294" s="30"/>
      <c r="E4294" s="28"/>
      <c r="F4294" s="28"/>
      <c r="G4294" s="28"/>
    </row>
    <row r="4295" spans="1:7" ht="15.75" customHeight="1">
      <c r="A4295" s="31"/>
      <c r="B4295" s="32"/>
      <c r="C4295" s="32"/>
      <c r="D4295" s="33"/>
      <c r="E4295" s="31"/>
      <c r="F4295" s="31"/>
      <c r="G4295" s="31"/>
    </row>
    <row r="4296" spans="1:7" ht="15.75" customHeight="1">
      <c r="A4296" s="28"/>
      <c r="B4296" s="29"/>
      <c r="C4296" s="29"/>
      <c r="D4296" s="30"/>
      <c r="E4296" s="28"/>
      <c r="F4296" s="28"/>
      <c r="G4296" s="28"/>
    </row>
    <row r="4297" spans="1:7" ht="15.75" customHeight="1">
      <c r="A4297" s="31"/>
      <c r="B4297" s="32"/>
      <c r="C4297" s="32"/>
      <c r="D4297" s="33"/>
      <c r="E4297" s="31"/>
      <c r="F4297" s="31"/>
      <c r="G4297" s="31"/>
    </row>
    <row r="4298" spans="1:7" ht="15.75" customHeight="1">
      <c r="A4298" s="28"/>
      <c r="B4298" s="29"/>
      <c r="C4298" s="29"/>
      <c r="D4298" s="30"/>
      <c r="E4298" s="28"/>
      <c r="F4298" s="28"/>
      <c r="G4298" s="28"/>
    </row>
    <row r="4299" spans="1:7" ht="15.75" customHeight="1">
      <c r="A4299" s="31"/>
      <c r="B4299" s="32"/>
      <c r="C4299" s="32"/>
      <c r="D4299" s="33"/>
      <c r="E4299" s="31"/>
      <c r="F4299" s="31"/>
      <c r="G4299" s="31"/>
    </row>
    <row r="4300" spans="1:7" ht="15.75" customHeight="1">
      <c r="A4300" s="28"/>
      <c r="B4300" s="29"/>
      <c r="C4300" s="29"/>
      <c r="D4300" s="30"/>
      <c r="E4300" s="28"/>
      <c r="F4300" s="28"/>
      <c r="G4300" s="28"/>
    </row>
    <row r="4301" spans="1:7" ht="15.75" customHeight="1">
      <c r="A4301" s="31"/>
      <c r="B4301" s="32"/>
      <c r="C4301" s="32"/>
      <c r="D4301" s="33"/>
      <c r="E4301" s="31"/>
      <c r="F4301" s="31"/>
      <c r="G4301" s="31"/>
    </row>
    <row r="4302" spans="1:7" ht="15.75" customHeight="1">
      <c r="A4302" s="28"/>
      <c r="B4302" s="29"/>
      <c r="C4302" s="29"/>
      <c r="D4302" s="30"/>
      <c r="E4302" s="28"/>
      <c r="F4302" s="28"/>
      <c r="G4302" s="28"/>
    </row>
    <row r="4303" spans="1:7" ht="15.75" customHeight="1">
      <c r="A4303" s="31"/>
      <c r="B4303" s="32"/>
      <c r="C4303" s="32"/>
      <c r="D4303" s="33"/>
      <c r="E4303" s="31"/>
      <c r="F4303" s="31"/>
      <c r="G4303" s="31"/>
    </row>
    <row r="4304" spans="1:7" ht="15.75" customHeight="1">
      <c r="A4304" s="28"/>
      <c r="B4304" s="29"/>
      <c r="C4304" s="29"/>
      <c r="D4304" s="30"/>
      <c r="E4304" s="28"/>
      <c r="F4304" s="28"/>
      <c r="G4304" s="28"/>
    </row>
    <row r="4305" spans="1:7" ht="15.75" customHeight="1">
      <c r="A4305" s="31"/>
      <c r="B4305" s="32"/>
      <c r="C4305" s="32"/>
      <c r="D4305" s="33"/>
      <c r="E4305" s="31"/>
      <c r="F4305" s="31"/>
      <c r="G4305" s="31"/>
    </row>
    <row r="4306" spans="1:7" ht="15.75" customHeight="1">
      <c r="A4306" s="28"/>
      <c r="B4306" s="29"/>
      <c r="C4306" s="29"/>
      <c r="D4306" s="30"/>
      <c r="E4306" s="28"/>
      <c r="F4306" s="28"/>
      <c r="G4306" s="28"/>
    </row>
    <row r="4307" spans="1:7" ht="15.75" customHeight="1">
      <c r="A4307" s="31"/>
      <c r="B4307" s="32"/>
      <c r="C4307" s="32"/>
      <c r="D4307" s="33"/>
      <c r="E4307" s="31"/>
      <c r="F4307" s="31"/>
      <c r="G4307" s="31"/>
    </row>
    <row r="4308" spans="1:7" ht="15.75" customHeight="1">
      <c r="A4308" s="28"/>
      <c r="B4308" s="29"/>
      <c r="C4308" s="29"/>
      <c r="D4308" s="30"/>
      <c r="E4308" s="28"/>
      <c r="F4308" s="28"/>
      <c r="G4308" s="28"/>
    </row>
    <row r="4309" spans="1:7" ht="15.75" customHeight="1">
      <c r="A4309" s="31"/>
      <c r="B4309" s="32"/>
      <c r="C4309" s="32"/>
      <c r="D4309" s="33"/>
      <c r="E4309" s="31"/>
      <c r="F4309" s="31"/>
      <c r="G4309" s="31"/>
    </row>
    <row r="4310" spans="1:7" ht="15.75" customHeight="1">
      <c r="A4310" s="28"/>
      <c r="B4310" s="29"/>
      <c r="C4310" s="29"/>
      <c r="D4310" s="30"/>
      <c r="E4310" s="28"/>
      <c r="F4310" s="28"/>
      <c r="G4310" s="28"/>
    </row>
    <row r="4311" spans="1:7" ht="15.75" customHeight="1">
      <c r="A4311" s="31"/>
      <c r="B4311" s="32"/>
      <c r="C4311" s="32"/>
      <c r="D4311" s="33"/>
      <c r="E4311" s="31"/>
      <c r="F4311" s="31"/>
      <c r="G4311" s="31"/>
    </row>
    <row r="4312" spans="1:7" ht="15.75" customHeight="1">
      <c r="A4312" s="28"/>
      <c r="B4312" s="29"/>
      <c r="C4312" s="29"/>
      <c r="D4312" s="30"/>
      <c r="E4312" s="28"/>
      <c r="F4312" s="28"/>
      <c r="G4312" s="28"/>
    </row>
    <row r="4313" spans="1:7" ht="15.75" customHeight="1">
      <c r="A4313" s="31"/>
      <c r="B4313" s="32"/>
      <c r="C4313" s="32"/>
      <c r="D4313" s="33"/>
      <c r="E4313" s="31"/>
      <c r="F4313" s="31"/>
      <c r="G4313" s="31"/>
    </row>
    <row r="4314" spans="1:7" ht="15.75" customHeight="1">
      <c r="A4314" s="28"/>
      <c r="B4314" s="29"/>
      <c r="C4314" s="29"/>
      <c r="D4314" s="30"/>
      <c r="E4314" s="28"/>
      <c r="F4314" s="28"/>
      <c r="G4314" s="28"/>
    </row>
    <row r="4315" spans="1:7" ht="15.75" customHeight="1">
      <c r="A4315" s="31"/>
      <c r="B4315" s="32"/>
      <c r="C4315" s="32"/>
      <c r="D4315" s="33"/>
      <c r="E4315" s="31"/>
      <c r="F4315" s="31"/>
      <c r="G4315" s="31"/>
    </row>
    <row r="4316" spans="1:7" ht="15.75" customHeight="1">
      <c r="A4316" s="28"/>
      <c r="B4316" s="29"/>
      <c r="C4316" s="29"/>
      <c r="D4316" s="30"/>
      <c r="E4316" s="28"/>
      <c r="F4316" s="28"/>
      <c r="G4316" s="28"/>
    </row>
    <row r="4317" spans="1:7" ht="15.75" customHeight="1">
      <c r="A4317" s="31"/>
      <c r="B4317" s="32"/>
      <c r="C4317" s="32"/>
      <c r="D4317" s="33"/>
      <c r="E4317" s="31"/>
      <c r="F4317" s="31"/>
      <c r="G4317" s="31"/>
    </row>
    <row r="4318" spans="1:7" ht="15.75" customHeight="1">
      <c r="A4318" s="28"/>
      <c r="B4318" s="29"/>
      <c r="C4318" s="29"/>
      <c r="D4318" s="30"/>
      <c r="E4318" s="28"/>
      <c r="F4318" s="28"/>
      <c r="G4318" s="28"/>
    </row>
    <row r="4319" spans="1:7" ht="15.75" customHeight="1">
      <c r="A4319" s="31"/>
      <c r="B4319" s="32"/>
      <c r="C4319" s="32"/>
      <c r="D4319" s="33"/>
      <c r="E4319" s="31"/>
      <c r="F4319" s="31"/>
      <c r="G4319" s="31"/>
    </row>
    <row r="4320" spans="1:7" ht="15.75" customHeight="1">
      <c r="A4320" s="28"/>
      <c r="B4320" s="29"/>
      <c r="C4320" s="29"/>
      <c r="D4320" s="30"/>
      <c r="E4320" s="28"/>
      <c r="F4320" s="28"/>
      <c r="G4320" s="28"/>
    </row>
    <row r="4321" spans="1:7" ht="15.75" customHeight="1">
      <c r="A4321" s="31"/>
      <c r="B4321" s="32"/>
      <c r="C4321" s="32"/>
      <c r="D4321" s="33"/>
      <c r="E4321" s="31"/>
      <c r="F4321" s="31"/>
      <c r="G4321" s="31"/>
    </row>
    <row r="4322" spans="1:7" ht="15.75" customHeight="1">
      <c r="A4322" s="28"/>
      <c r="B4322" s="29"/>
      <c r="C4322" s="29"/>
      <c r="D4322" s="30"/>
      <c r="E4322" s="28"/>
      <c r="F4322" s="28"/>
      <c r="G4322" s="28"/>
    </row>
    <row r="4323" spans="1:7" ht="15.75" customHeight="1">
      <c r="A4323" s="31"/>
      <c r="B4323" s="32"/>
      <c r="C4323" s="32"/>
      <c r="D4323" s="33"/>
      <c r="E4323" s="31"/>
      <c r="F4323" s="31"/>
      <c r="G4323" s="31"/>
    </row>
    <row r="4324" spans="1:7" ht="15.75" customHeight="1">
      <c r="A4324" s="28"/>
      <c r="B4324" s="29"/>
      <c r="C4324" s="29"/>
      <c r="D4324" s="30"/>
      <c r="E4324" s="28"/>
      <c r="F4324" s="28"/>
      <c r="G4324" s="28"/>
    </row>
    <row r="4325" spans="1:7" ht="15.75" customHeight="1">
      <c r="A4325" s="31"/>
      <c r="B4325" s="32"/>
      <c r="C4325" s="32"/>
      <c r="D4325" s="33"/>
      <c r="E4325" s="31"/>
      <c r="F4325" s="31"/>
      <c r="G4325" s="31"/>
    </row>
    <row r="4326" spans="1:7" ht="15.75" customHeight="1">
      <c r="A4326" s="28"/>
      <c r="B4326" s="29"/>
      <c r="C4326" s="29"/>
      <c r="D4326" s="30"/>
      <c r="E4326" s="28"/>
      <c r="F4326" s="28"/>
      <c r="G4326" s="28"/>
    </row>
    <row r="4327" spans="1:7" ht="15.75" customHeight="1">
      <c r="A4327" s="31"/>
      <c r="B4327" s="32"/>
      <c r="C4327" s="32"/>
      <c r="D4327" s="33"/>
      <c r="E4327" s="31"/>
      <c r="F4327" s="31"/>
      <c r="G4327" s="31"/>
    </row>
    <row r="4328" spans="1:7" ht="15.75" customHeight="1">
      <c r="A4328" s="28"/>
      <c r="B4328" s="29"/>
      <c r="C4328" s="29"/>
      <c r="D4328" s="30"/>
      <c r="E4328" s="28"/>
      <c r="F4328" s="28"/>
      <c r="G4328" s="28"/>
    </row>
    <row r="4329" spans="1:7" ht="15.75" customHeight="1">
      <c r="A4329" s="31"/>
      <c r="B4329" s="32"/>
      <c r="C4329" s="32"/>
      <c r="D4329" s="33"/>
      <c r="E4329" s="31"/>
      <c r="F4329" s="31"/>
      <c r="G4329" s="31"/>
    </row>
    <row r="4330" spans="1:7" ht="15.75" customHeight="1">
      <c r="A4330" s="28"/>
      <c r="B4330" s="29"/>
      <c r="C4330" s="29"/>
      <c r="D4330" s="30"/>
      <c r="E4330" s="28"/>
      <c r="F4330" s="28"/>
      <c r="G4330" s="28"/>
    </row>
    <row r="4331" spans="1:7" ht="15.75" customHeight="1">
      <c r="A4331" s="31"/>
      <c r="B4331" s="32"/>
      <c r="C4331" s="32"/>
      <c r="D4331" s="33"/>
      <c r="E4331" s="31"/>
      <c r="F4331" s="31"/>
      <c r="G4331" s="31"/>
    </row>
    <row r="4332" spans="1:7" ht="15.75" customHeight="1">
      <c r="A4332" s="28"/>
      <c r="B4332" s="29"/>
      <c r="C4332" s="29"/>
      <c r="D4332" s="30"/>
      <c r="E4332" s="28"/>
      <c r="F4332" s="28"/>
      <c r="G4332" s="28"/>
    </row>
    <row r="4333" spans="1:7" ht="15.75" customHeight="1">
      <c r="A4333" s="31"/>
      <c r="B4333" s="32"/>
      <c r="C4333" s="32"/>
      <c r="D4333" s="33"/>
      <c r="E4333" s="31"/>
      <c r="F4333" s="31"/>
      <c r="G4333" s="31"/>
    </row>
    <row r="4334" spans="1:7" ht="15.75" customHeight="1">
      <c r="A4334" s="28"/>
      <c r="B4334" s="29"/>
      <c r="C4334" s="29"/>
      <c r="D4334" s="30"/>
      <c r="E4334" s="28"/>
      <c r="F4334" s="28"/>
      <c r="G4334" s="28"/>
    </row>
    <row r="4335" spans="1:7" ht="15.75" customHeight="1">
      <c r="A4335" s="31"/>
      <c r="B4335" s="32"/>
      <c r="C4335" s="32"/>
      <c r="D4335" s="33"/>
      <c r="E4335" s="31"/>
      <c r="F4335" s="31"/>
      <c r="G4335" s="31"/>
    </row>
    <row r="4336" spans="1:7" ht="15.75" customHeight="1">
      <c r="A4336" s="28"/>
      <c r="B4336" s="29"/>
      <c r="C4336" s="29"/>
      <c r="D4336" s="30"/>
      <c r="E4336" s="28"/>
      <c r="F4336" s="28"/>
      <c r="G4336" s="28"/>
    </row>
    <row r="4337" spans="1:7" ht="15.75" customHeight="1">
      <c r="A4337" s="31"/>
      <c r="B4337" s="32"/>
      <c r="C4337" s="32"/>
      <c r="D4337" s="33"/>
      <c r="E4337" s="31"/>
      <c r="F4337" s="31"/>
      <c r="G4337" s="31"/>
    </row>
    <row r="4338" spans="1:7" ht="15.75" customHeight="1">
      <c r="A4338" s="28"/>
      <c r="B4338" s="29"/>
      <c r="C4338" s="29"/>
      <c r="D4338" s="30"/>
      <c r="E4338" s="28"/>
      <c r="F4338" s="28"/>
      <c r="G4338" s="28"/>
    </row>
    <row r="4339" spans="1:7" ht="15.75" customHeight="1">
      <c r="A4339" s="31"/>
      <c r="B4339" s="32"/>
      <c r="C4339" s="32"/>
      <c r="D4339" s="33"/>
      <c r="E4339" s="31"/>
      <c r="F4339" s="31"/>
      <c r="G4339" s="31"/>
    </row>
    <row r="4340" spans="1:7" ht="15.75" customHeight="1">
      <c r="A4340" s="28"/>
      <c r="B4340" s="29"/>
      <c r="C4340" s="29"/>
      <c r="D4340" s="30"/>
      <c r="E4340" s="28"/>
      <c r="F4340" s="28"/>
      <c r="G4340" s="28"/>
    </row>
    <row r="4341" spans="1:7" ht="15.75" customHeight="1">
      <c r="A4341" s="31"/>
      <c r="B4341" s="32"/>
      <c r="C4341" s="32"/>
      <c r="D4341" s="33"/>
      <c r="E4341" s="31"/>
      <c r="F4341" s="31"/>
      <c r="G4341" s="31"/>
    </row>
    <row r="4342" spans="1:7" ht="15.75" customHeight="1">
      <c r="A4342" s="28"/>
      <c r="B4342" s="29"/>
      <c r="C4342" s="29"/>
      <c r="D4342" s="30"/>
      <c r="E4342" s="28"/>
      <c r="F4342" s="28"/>
      <c r="G4342" s="28"/>
    </row>
    <row r="4343" spans="1:7" ht="15.75" customHeight="1">
      <c r="A4343" s="31"/>
      <c r="B4343" s="32"/>
      <c r="C4343" s="32"/>
      <c r="D4343" s="33"/>
      <c r="E4343" s="31"/>
      <c r="F4343" s="31"/>
      <c r="G4343" s="31"/>
    </row>
    <row r="4344" spans="1:7" ht="15.75" customHeight="1">
      <c r="A4344" s="28"/>
      <c r="B4344" s="29"/>
      <c r="C4344" s="29"/>
      <c r="D4344" s="30"/>
      <c r="E4344" s="28"/>
      <c r="F4344" s="28"/>
      <c r="G4344" s="28"/>
    </row>
    <row r="4345" spans="1:7" ht="15.75" customHeight="1">
      <c r="A4345" s="31"/>
      <c r="B4345" s="32"/>
      <c r="C4345" s="32"/>
      <c r="D4345" s="33"/>
      <c r="E4345" s="31"/>
      <c r="F4345" s="31"/>
      <c r="G4345" s="31"/>
    </row>
    <row r="4346" spans="1:7" ht="15.75" customHeight="1">
      <c r="A4346" s="28"/>
      <c r="B4346" s="29"/>
      <c r="C4346" s="29"/>
      <c r="D4346" s="30"/>
      <c r="E4346" s="28"/>
      <c r="F4346" s="28"/>
      <c r="G4346" s="28"/>
    </row>
    <row r="4347" spans="1:7" ht="15.75" customHeight="1">
      <c r="A4347" s="31"/>
      <c r="B4347" s="32"/>
      <c r="C4347" s="32"/>
      <c r="D4347" s="33"/>
      <c r="E4347" s="31"/>
      <c r="F4347" s="31"/>
      <c r="G4347" s="31"/>
    </row>
    <row r="4348" spans="1:7" ht="15.75" customHeight="1">
      <c r="A4348" s="28"/>
      <c r="B4348" s="29"/>
      <c r="C4348" s="29"/>
      <c r="D4348" s="30"/>
      <c r="E4348" s="28"/>
      <c r="F4348" s="28"/>
      <c r="G4348" s="28"/>
    </row>
    <row r="4349" spans="1:7" ht="15.75" customHeight="1">
      <c r="A4349" s="31"/>
      <c r="B4349" s="32"/>
      <c r="C4349" s="32"/>
      <c r="D4349" s="33"/>
      <c r="E4349" s="31"/>
      <c r="F4349" s="31"/>
      <c r="G4349" s="31"/>
    </row>
    <row r="4350" spans="1:7" ht="15.75" customHeight="1">
      <c r="A4350" s="28"/>
      <c r="B4350" s="29"/>
      <c r="C4350" s="29"/>
      <c r="D4350" s="30"/>
      <c r="E4350" s="28"/>
      <c r="F4350" s="28"/>
      <c r="G4350" s="28"/>
    </row>
    <row r="4351" spans="1:7" ht="15.75" customHeight="1">
      <c r="A4351" s="31"/>
      <c r="B4351" s="32"/>
      <c r="C4351" s="32"/>
      <c r="D4351" s="33"/>
      <c r="E4351" s="31"/>
      <c r="F4351" s="31"/>
      <c r="G4351" s="31"/>
    </row>
    <row r="4352" spans="1:7" ht="15.75" customHeight="1">
      <c r="A4352" s="28"/>
      <c r="B4352" s="29"/>
      <c r="C4352" s="29"/>
      <c r="D4352" s="30"/>
      <c r="E4352" s="28"/>
      <c r="F4352" s="28"/>
      <c r="G4352" s="28"/>
    </row>
    <row r="4353" spans="1:7" ht="15.75" customHeight="1">
      <c r="A4353" s="31"/>
      <c r="B4353" s="32"/>
      <c r="C4353" s="32"/>
      <c r="D4353" s="33"/>
      <c r="E4353" s="31"/>
      <c r="F4353" s="31"/>
      <c r="G4353" s="31"/>
    </row>
    <row r="4354" spans="1:7" ht="15.75" customHeight="1">
      <c r="A4354" s="28"/>
      <c r="B4354" s="29"/>
      <c r="C4354" s="29"/>
      <c r="D4354" s="30"/>
      <c r="E4354" s="28"/>
      <c r="F4354" s="28"/>
      <c r="G4354" s="28"/>
    </row>
    <row r="4355" spans="1:7" ht="15.75" customHeight="1">
      <c r="A4355" s="31"/>
      <c r="B4355" s="32"/>
      <c r="C4355" s="32"/>
      <c r="D4355" s="33"/>
      <c r="E4355" s="31"/>
      <c r="F4355" s="31"/>
      <c r="G4355" s="31"/>
    </row>
    <row r="4356" spans="1:7" ht="15.75" customHeight="1">
      <c r="A4356" s="28"/>
      <c r="B4356" s="29"/>
      <c r="C4356" s="29"/>
      <c r="D4356" s="30"/>
      <c r="E4356" s="28"/>
      <c r="F4356" s="28"/>
      <c r="G4356" s="28"/>
    </row>
    <row r="4357" spans="1:7" ht="15.75" customHeight="1">
      <c r="A4357" s="31"/>
      <c r="B4357" s="32"/>
      <c r="C4357" s="32"/>
      <c r="D4357" s="33"/>
      <c r="E4357" s="31"/>
      <c r="F4357" s="31"/>
      <c r="G4357" s="31"/>
    </row>
    <row r="4358" spans="1:7" ht="15.75" customHeight="1">
      <c r="A4358" s="28"/>
      <c r="B4358" s="29"/>
      <c r="C4358" s="29"/>
      <c r="D4358" s="30"/>
      <c r="E4358" s="28"/>
      <c r="F4358" s="28"/>
      <c r="G4358" s="28"/>
    </row>
    <row r="4359" spans="1:7" ht="15.75" customHeight="1">
      <c r="A4359" s="31"/>
      <c r="B4359" s="32"/>
      <c r="C4359" s="32"/>
      <c r="D4359" s="33"/>
      <c r="E4359" s="31"/>
      <c r="F4359" s="31"/>
      <c r="G4359" s="31"/>
    </row>
    <row r="4360" spans="1:7" ht="15.75" customHeight="1">
      <c r="A4360" s="28"/>
      <c r="B4360" s="29"/>
      <c r="C4360" s="29"/>
      <c r="D4360" s="30"/>
      <c r="E4360" s="28"/>
      <c r="F4360" s="28"/>
      <c r="G4360" s="28"/>
    </row>
    <row r="4361" spans="1:7" ht="15.75" customHeight="1">
      <c r="A4361" s="31"/>
      <c r="B4361" s="32"/>
      <c r="C4361" s="32"/>
      <c r="D4361" s="33"/>
      <c r="E4361" s="31"/>
      <c r="F4361" s="31"/>
      <c r="G4361" s="31"/>
    </row>
    <row r="4362" spans="1:7" ht="15.75" customHeight="1">
      <c r="A4362" s="28"/>
      <c r="B4362" s="29"/>
      <c r="C4362" s="29"/>
      <c r="D4362" s="30"/>
      <c r="E4362" s="28"/>
      <c r="F4362" s="28"/>
      <c r="G4362" s="28"/>
    </row>
    <row r="4363" spans="1:7" ht="15.75" customHeight="1">
      <c r="A4363" s="31"/>
      <c r="B4363" s="32"/>
      <c r="C4363" s="32"/>
      <c r="D4363" s="33"/>
      <c r="E4363" s="31"/>
      <c r="F4363" s="31"/>
      <c r="G4363" s="31"/>
    </row>
    <row r="4364" spans="1:7" ht="15.75" customHeight="1">
      <c r="A4364" s="28"/>
      <c r="B4364" s="29"/>
      <c r="C4364" s="29"/>
      <c r="D4364" s="30"/>
      <c r="E4364" s="28"/>
      <c r="F4364" s="28"/>
      <c r="G4364" s="28"/>
    </row>
    <row r="4365" spans="1:7" ht="15.75" customHeight="1">
      <c r="A4365" s="31"/>
      <c r="B4365" s="32"/>
      <c r="C4365" s="32"/>
      <c r="D4365" s="33"/>
      <c r="E4365" s="31"/>
      <c r="F4365" s="31"/>
      <c r="G4365" s="31"/>
    </row>
    <row r="4366" spans="1:7" ht="15.75" customHeight="1">
      <c r="A4366" s="28"/>
      <c r="B4366" s="29"/>
      <c r="C4366" s="29"/>
      <c r="D4366" s="30"/>
      <c r="E4366" s="28"/>
      <c r="F4366" s="28"/>
      <c r="G4366" s="28"/>
    </row>
    <row r="4367" spans="1:7" ht="15.75" customHeight="1">
      <c r="A4367" s="31"/>
      <c r="B4367" s="32"/>
      <c r="C4367" s="32"/>
      <c r="D4367" s="33"/>
      <c r="E4367" s="31"/>
      <c r="F4367" s="31"/>
      <c r="G4367" s="31"/>
    </row>
    <row r="4368" spans="1:7" ht="15.75" customHeight="1">
      <c r="A4368" s="28"/>
      <c r="B4368" s="29"/>
      <c r="C4368" s="29"/>
      <c r="D4368" s="30"/>
      <c r="E4368" s="28"/>
      <c r="F4368" s="28"/>
      <c r="G4368" s="28"/>
    </row>
    <row r="4369" spans="1:7" ht="15.75" customHeight="1">
      <c r="A4369" s="31"/>
      <c r="B4369" s="32"/>
      <c r="C4369" s="32"/>
      <c r="D4369" s="33"/>
      <c r="E4369" s="31"/>
      <c r="F4369" s="31"/>
      <c r="G4369" s="31"/>
    </row>
    <row r="4370" spans="1:7" ht="15.75" customHeight="1">
      <c r="A4370" s="28"/>
      <c r="B4370" s="29"/>
      <c r="C4370" s="29"/>
      <c r="D4370" s="30"/>
      <c r="E4370" s="28"/>
      <c r="F4370" s="28"/>
      <c r="G4370" s="28"/>
    </row>
    <row r="4371" spans="1:7" ht="15.75" customHeight="1">
      <c r="A4371" s="31"/>
      <c r="B4371" s="32"/>
      <c r="C4371" s="32"/>
      <c r="D4371" s="33"/>
      <c r="E4371" s="31"/>
      <c r="F4371" s="31"/>
      <c r="G4371" s="31"/>
    </row>
    <row r="4372" spans="1:7" ht="15.75" customHeight="1">
      <c r="A4372" s="28"/>
      <c r="B4372" s="29"/>
      <c r="C4372" s="29"/>
      <c r="D4372" s="30"/>
      <c r="E4372" s="28"/>
      <c r="F4372" s="28"/>
      <c r="G4372" s="28"/>
    </row>
    <row r="4373" spans="1:7" ht="15.75" customHeight="1">
      <c r="A4373" s="31"/>
      <c r="B4373" s="32"/>
      <c r="C4373" s="32"/>
      <c r="D4373" s="33"/>
      <c r="E4373" s="31"/>
      <c r="F4373" s="31"/>
      <c r="G4373" s="31"/>
    </row>
    <row r="4374" spans="1:7" ht="15.75" customHeight="1">
      <c r="A4374" s="28"/>
      <c r="B4374" s="29"/>
      <c r="C4374" s="29"/>
      <c r="D4374" s="30"/>
      <c r="E4374" s="28"/>
      <c r="F4374" s="28"/>
      <c r="G4374" s="28"/>
    </row>
    <row r="4375" spans="1:7" ht="15.75" customHeight="1">
      <c r="A4375" s="31"/>
      <c r="B4375" s="32"/>
      <c r="C4375" s="32"/>
      <c r="D4375" s="33"/>
      <c r="E4375" s="31"/>
      <c r="F4375" s="31"/>
      <c r="G4375" s="31"/>
    </row>
    <row r="4376" spans="1:7" ht="15.75" customHeight="1">
      <c r="A4376" s="28"/>
      <c r="B4376" s="29"/>
      <c r="C4376" s="29"/>
      <c r="D4376" s="30"/>
      <c r="E4376" s="28"/>
      <c r="F4376" s="28"/>
      <c r="G4376" s="28"/>
    </row>
    <row r="4377" spans="1:7" ht="15.75" customHeight="1">
      <c r="A4377" s="31"/>
      <c r="B4377" s="32"/>
      <c r="C4377" s="32"/>
      <c r="D4377" s="33"/>
      <c r="E4377" s="31"/>
      <c r="F4377" s="31"/>
      <c r="G4377" s="31"/>
    </row>
    <row r="4378" spans="1:7" ht="15.75" customHeight="1">
      <c r="A4378" s="28"/>
      <c r="B4378" s="29"/>
      <c r="C4378" s="29"/>
      <c r="D4378" s="30"/>
      <c r="E4378" s="28"/>
      <c r="F4378" s="28"/>
      <c r="G4378" s="28"/>
    </row>
    <row r="4379" spans="1:7" ht="15.75" customHeight="1">
      <c r="A4379" s="31"/>
      <c r="B4379" s="32"/>
      <c r="C4379" s="32"/>
      <c r="D4379" s="33"/>
      <c r="E4379" s="31"/>
      <c r="F4379" s="31"/>
      <c r="G4379" s="31"/>
    </row>
    <row r="4380" spans="1:7" ht="15.75" customHeight="1">
      <c r="A4380" s="28"/>
      <c r="B4380" s="29"/>
      <c r="C4380" s="29"/>
      <c r="D4380" s="30"/>
      <c r="E4380" s="28"/>
      <c r="F4380" s="28"/>
      <c r="G4380" s="28"/>
    </row>
    <row r="4381" spans="1:7" ht="15.75" customHeight="1">
      <c r="A4381" s="31"/>
      <c r="B4381" s="32"/>
      <c r="C4381" s="32"/>
      <c r="D4381" s="33"/>
      <c r="E4381" s="31"/>
      <c r="F4381" s="31"/>
      <c r="G4381" s="31"/>
    </row>
    <row r="4382" spans="1:7" ht="15.75" customHeight="1">
      <c r="A4382" s="28"/>
      <c r="B4382" s="29"/>
      <c r="C4382" s="29"/>
      <c r="D4382" s="30"/>
      <c r="E4382" s="28"/>
      <c r="F4382" s="28"/>
      <c r="G4382" s="28"/>
    </row>
    <row r="4383" spans="1:7" ht="15.75" customHeight="1">
      <c r="A4383" s="31"/>
      <c r="B4383" s="32"/>
      <c r="C4383" s="32"/>
      <c r="D4383" s="33"/>
      <c r="E4383" s="31"/>
      <c r="F4383" s="31"/>
      <c r="G4383" s="31"/>
    </row>
    <row r="4384" spans="1:7" ht="15.75" customHeight="1">
      <c r="A4384" s="28"/>
      <c r="B4384" s="29"/>
      <c r="C4384" s="29"/>
      <c r="D4384" s="30"/>
      <c r="E4384" s="28"/>
      <c r="F4384" s="28"/>
      <c r="G4384" s="28"/>
    </row>
    <row r="4385" spans="1:7" ht="15.75" customHeight="1">
      <c r="A4385" s="31"/>
      <c r="B4385" s="32"/>
      <c r="C4385" s="32"/>
      <c r="D4385" s="33"/>
      <c r="E4385" s="31"/>
      <c r="F4385" s="31"/>
      <c r="G4385" s="31"/>
    </row>
    <row r="4386" spans="1:7" ht="15.75" customHeight="1">
      <c r="A4386" s="28"/>
      <c r="B4386" s="29"/>
      <c r="C4386" s="29"/>
      <c r="D4386" s="30"/>
      <c r="E4386" s="28"/>
      <c r="F4386" s="28"/>
      <c r="G4386" s="28"/>
    </row>
    <row r="4387" spans="1:7" ht="15.75" customHeight="1">
      <c r="A4387" s="31"/>
      <c r="B4387" s="32"/>
      <c r="C4387" s="32"/>
      <c r="D4387" s="33"/>
      <c r="E4387" s="31"/>
      <c r="F4387" s="31"/>
      <c r="G4387" s="31"/>
    </row>
    <row r="4388" spans="1:7" ht="15.75" customHeight="1">
      <c r="A4388" s="28"/>
      <c r="B4388" s="29"/>
      <c r="C4388" s="29"/>
      <c r="D4388" s="30"/>
      <c r="E4388" s="28"/>
      <c r="F4388" s="28"/>
      <c r="G4388" s="28"/>
    </row>
    <row r="4389" spans="1:7" ht="15.75" customHeight="1">
      <c r="A4389" s="31"/>
      <c r="B4389" s="32"/>
      <c r="C4389" s="32"/>
      <c r="D4389" s="33"/>
      <c r="E4389" s="31"/>
      <c r="F4389" s="31"/>
      <c r="G4389" s="31"/>
    </row>
    <row r="4390" spans="1:7" ht="15.75" customHeight="1">
      <c r="A4390" s="28"/>
      <c r="B4390" s="29"/>
      <c r="C4390" s="29"/>
      <c r="D4390" s="30"/>
      <c r="E4390" s="28"/>
      <c r="F4390" s="28"/>
      <c r="G4390" s="28"/>
    </row>
    <row r="4391" spans="1:7" ht="15.75" customHeight="1">
      <c r="A4391" s="31"/>
      <c r="B4391" s="32"/>
      <c r="C4391" s="32"/>
      <c r="D4391" s="33"/>
      <c r="E4391" s="31"/>
      <c r="F4391" s="31"/>
      <c r="G4391" s="31"/>
    </row>
    <row r="4392" spans="1:7" ht="15.75" customHeight="1">
      <c r="A4392" s="28"/>
      <c r="B4392" s="29"/>
      <c r="C4392" s="29"/>
      <c r="D4392" s="30"/>
      <c r="E4392" s="28"/>
      <c r="F4392" s="28"/>
      <c r="G4392" s="28"/>
    </row>
    <row r="4393" spans="1:7" ht="15.75" customHeight="1">
      <c r="A4393" s="31"/>
      <c r="B4393" s="32"/>
      <c r="C4393" s="32"/>
      <c r="D4393" s="33"/>
      <c r="E4393" s="31"/>
      <c r="F4393" s="31"/>
      <c r="G4393" s="31"/>
    </row>
    <row r="4394" spans="1:7" ht="15.75" customHeight="1">
      <c r="A4394" s="28"/>
      <c r="B4394" s="29"/>
      <c r="C4394" s="29"/>
      <c r="D4394" s="30"/>
      <c r="E4394" s="28"/>
      <c r="F4394" s="28"/>
      <c r="G4394" s="28"/>
    </row>
    <row r="4395" spans="1:7" ht="15.75" customHeight="1">
      <c r="A4395" s="31"/>
      <c r="B4395" s="32"/>
      <c r="C4395" s="32"/>
      <c r="D4395" s="33"/>
      <c r="E4395" s="31"/>
      <c r="F4395" s="31"/>
      <c r="G4395" s="31"/>
    </row>
    <row r="4396" spans="1:7" ht="15.75" customHeight="1">
      <c r="A4396" s="28"/>
      <c r="B4396" s="29"/>
      <c r="C4396" s="29"/>
      <c r="D4396" s="30"/>
      <c r="E4396" s="28"/>
      <c r="F4396" s="28"/>
      <c r="G4396" s="28"/>
    </row>
    <row r="4397" spans="1:7" ht="15.75" customHeight="1">
      <c r="A4397" s="31"/>
      <c r="B4397" s="32"/>
      <c r="C4397" s="32"/>
      <c r="D4397" s="33"/>
      <c r="E4397" s="31"/>
      <c r="F4397" s="31"/>
      <c r="G4397" s="31"/>
    </row>
    <row r="4398" spans="1:7" ht="15.75" customHeight="1">
      <c r="A4398" s="28"/>
      <c r="B4398" s="29"/>
      <c r="C4398" s="29"/>
      <c r="D4398" s="30"/>
      <c r="E4398" s="28"/>
      <c r="F4398" s="28"/>
      <c r="G4398" s="28"/>
    </row>
    <row r="4399" spans="1:7" ht="15.75" customHeight="1">
      <c r="A4399" s="31"/>
      <c r="B4399" s="32"/>
      <c r="C4399" s="32"/>
      <c r="D4399" s="33"/>
      <c r="E4399" s="31"/>
      <c r="F4399" s="31"/>
      <c r="G4399" s="31"/>
    </row>
    <row r="4400" spans="1:7" ht="15.75" customHeight="1">
      <c r="A4400" s="28"/>
      <c r="B4400" s="29"/>
      <c r="C4400" s="29"/>
      <c r="D4400" s="30"/>
      <c r="E4400" s="28"/>
      <c r="F4400" s="28"/>
      <c r="G4400" s="28"/>
    </row>
    <row r="4401" spans="1:7" ht="15.75" customHeight="1">
      <c r="A4401" s="31"/>
      <c r="B4401" s="32"/>
      <c r="C4401" s="32"/>
      <c r="D4401" s="33"/>
      <c r="E4401" s="31"/>
      <c r="F4401" s="31"/>
      <c r="G4401" s="31"/>
    </row>
    <row r="4402" spans="1:7" ht="15.75" customHeight="1">
      <c r="A4402" s="28"/>
      <c r="B4402" s="29"/>
      <c r="C4402" s="29"/>
      <c r="D4402" s="30"/>
      <c r="E4402" s="28"/>
      <c r="F4402" s="28"/>
      <c r="G4402" s="28"/>
    </row>
    <row r="4403" spans="1:7" ht="15.75" customHeight="1">
      <c r="A4403" s="31"/>
      <c r="B4403" s="32"/>
      <c r="C4403" s="32"/>
      <c r="D4403" s="33"/>
      <c r="E4403" s="31"/>
      <c r="F4403" s="31"/>
      <c r="G4403" s="31"/>
    </row>
    <row r="4404" spans="1:7" ht="15.75" customHeight="1">
      <c r="A4404" s="28"/>
      <c r="B4404" s="29"/>
      <c r="C4404" s="29"/>
      <c r="D4404" s="30"/>
      <c r="E4404" s="28"/>
      <c r="F4404" s="28"/>
      <c r="G4404" s="28"/>
    </row>
    <row r="4405" spans="1:7" ht="15.75" customHeight="1">
      <c r="A4405" s="31"/>
      <c r="B4405" s="32"/>
      <c r="C4405" s="32"/>
      <c r="D4405" s="33"/>
      <c r="E4405" s="31"/>
      <c r="F4405" s="31"/>
      <c r="G4405" s="31"/>
    </row>
    <row r="4406" spans="1:7" ht="15.75" customHeight="1">
      <c r="A4406" s="28"/>
      <c r="B4406" s="29"/>
      <c r="C4406" s="29"/>
      <c r="D4406" s="30"/>
      <c r="E4406" s="28"/>
      <c r="F4406" s="28"/>
      <c r="G4406" s="28"/>
    </row>
    <row r="4407" spans="1:7" ht="15.75" customHeight="1">
      <c r="A4407" s="31"/>
      <c r="B4407" s="32"/>
      <c r="C4407" s="32"/>
      <c r="D4407" s="33"/>
      <c r="E4407" s="31"/>
      <c r="F4407" s="31"/>
      <c r="G4407" s="31"/>
    </row>
    <row r="4408" spans="1:7" ht="15.75" customHeight="1">
      <c r="A4408" s="28"/>
      <c r="B4408" s="29"/>
      <c r="C4408" s="29"/>
      <c r="D4408" s="30"/>
      <c r="E4408" s="28"/>
      <c r="F4408" s="28"/>
      <c r="G4408" s="28"/>
    </row>
    <row r="4409" spans="1:7" ht="15.75" customHeight="1">
      <c r="A4409" s="31"/>
      <c r="B4409" s="32"/>
      <c r="C4409" s="32"/>
      <c r="D4409" s="33"/>
      <c r="E4409" s="31"/>
      <c r="F4409" s="31"/>
      <c r="G4409" s="31"/>
    </row>
    <row r="4410" spans="1:7" ht="15.75" customHeight="1">
      <c r="A4410" s="28"/>
      <c r="B4410" s="29"/>
      <c r="C4410" s="29"/>
      <c r="D4410" s="30"/>
      <c r="E4410" s="28"/>
      <c r="F4410" s="28"/>
      <c r="G4410" s="28"/>
    </row>
    <row r="4411" spans="1:7" ht="15.75" customHeight="1">
      <c r="A4411" s="31"/>
      <c r="B4411" s="32"/>
      <c r="C4411" s="32"/>
      <c r="D4411" s="33"/>
      <c r="E4411" s="31"/>
      <c r="F4411" s="31"/>
      <c r="G4411" s="31"/>
    </row>
    <row r="4412" spans="1:7" ht="15.75" customHeight="1">
      <c r="A4412" s="28"/>
      <c r="B4412" s="29"/>
      <c r="C4412" s="29"/>
      <c r="D4412" s="30"/>
      <c r="E4412" s="28"/>
      <c r="F4412" s="28"/>
      <c r="G4412" s="28"/>
    </row>
    <row r="4413" spans="1:7" ht="15.75" customHeight="1">
      <c r="A4413" s="31"/>
      <c r="B4413" s="32"/>
      <c r="C4413" s="32"/>
      <c r="D4413" s="33"/>
      <c r="E4413" s="31"/>
      <c r="F4413" s="31"/>
      <c r="G4413" s="31"/>
    </row>
    <row r="4414" spans="1:7" ht="15.75" customHeight="1">
      <c r="A4414" s="28"/>
      <c r="B4414" s="29"/>
      <c r="C4414" s="29"/>
      <c r="D4414" s="30"/>
      <c r="E4414" s="28"/>
      <c r="F4414" s="28"/>
      <c r="G4414" s="28"/>
    </row>
    <row r="4415" spans="1:7" ht="15.75" customHeight="1">
      <c r="A4415" s="31"/>
      <c r="B4415" s="32"/>
      <c r="C4415" s="32"/>
      <c r="D4415" s="33"/>
      <c r="E4415" s="31"/>
      <c r="F4415" s="31"/>
      <c r="G4415" s="31"/>
    </row>
    <row r="4416" spans="1:7" ht="15.75" customHeight="1">
      <c r="A4416" s="28"/>
      <c r="B4416" s="29"/>
      <c r="C4416" s="29"/>
      <c r="D4416" s="30"/>
      <c r="E4416" s="28"/>
      <c r="F4416" s="28"/>
      <c r="G4416" s="28"/>
    </row>
    <row r="4417" spans="1:7" ht="15.75" customHeight="1">
      <c r="A4417" s="31"/>
      <c r="B4417" s="32"/>
      <c r="C4417" s="32"/>
      <c r="D4417" s="33"/>
      <c r="E4417" s="31"/>
      <c r="F4417" s="31"/>
      <c r="G4417" s="31"/>
    </row>
    <row r="4418" spans="1:7" ht="15.75" customHeight="1">
      <c r="A4418" s="28"/>
      <c r="B4418" s="29"/>
      <c r="C4418" s="29"/>
      <c r="D4418" s="30"/>
      <c r="E4418" s="28"/>
      <c r="F4418" s="28"/>
      <c r="G4418" s="28"/>
    </row>
    <row r="4419" spans="1:7" ht="15.75" customHeight="1">
      <c r="A4419" s="31"/>
      <c r="B4419" s="32"/>
      <c r="C4419" s="32"/>
      <c r="D4419" s="33"/>
      <c r="E4419" s="31"/>
      <c r="F4419" s="31"/>
      <c r="G4419" s="31"/>
    </row>
    <row r="4420" spans="1:7" ht="15.75" customHeight="1">
      <c r="A4420" s="28"/>
      <c r="B4420" s="29"/>
      <c r="C4420" s="29"/>
      <c r="D4420" s="30"/>
      <c r="E4420" s="28"/>
      <c r="F4420" s="28"/>
      <c r="G4420" s="28"/>
    </row>
    <row r="4421" spans="1:7" ht="15.75" customHeight="1">
      <c r="A4421" s="31"/>
      <c r="B4421" s="32"/>
      <c r="C4421" s="32"/>
      <c r="D4421" s="33"/>
      <c r="E4421" s="31"/>
      <c r="F4421" s="31"/>
      <c r="G4421" s="31"/>
    </row>
    <row r="4422" spans="1:7" ht="15.75" customHeight="1">
      <c r="A4422" s="28"/>
      <c r="B4422" s="29"/>
      <c r="C4422" s="29"/>
      <c r="D4422" s="30"/>
      <c r="E4422" s="28"/>
      <c r="F4422" s="28"/>
      <c r="G4422" s="28"/>
    </row>
    <row r="4423" spans="1:7" ht="15.75" customHeight="1">
      <c r="A4423" s="31"/>
      <c r="B4423" s="32"/>
      <c r="C4423" s="32"/>
      <c r="D4423" s="33"/>
      <c r="E4423" s="31"/>
      <c r="F4423" s="31"/>
      <c r="G4423" s="31"/>
    </row>
    <row r="4424" spans="1:7" ht="15.75" customHeight="1">
      <c r="A4424" s="28"/>
      <c r="B4424" s="29"/>
      <c r="C4424" s="29"/>
      <c r="D4424" s="30"/>
      <c r="E4424" s="28"/>
      <c r="F4424" s="28"/>
      <c r="G4424" s="28"/>
    </row>
    <row r="4425" spans="1:7" ht="15.75" customHeight="1">
      <c r="A4425" s="31"/>
      <c r="B4425" s="32"/>
      <c r="C4425" s="32"/>
      <c r="D4425" s="33"/>
      <c r="E4425" s="31"/>
      <c r="F4425" s="31"/>
      <c r="G4425" s="31"/>
    </row>
    <row r="4426" spans="1:7" ht="15.75" customHeight="1">
      <c r="A4426" s="28"/>
      <c r="B4426" s="29"/>
      <c r="C4426" s="29"/>
      <c r="D4426" s="30"/>
      <c r="E4426" s="28"/>
      <c r="F4426" s="28"/>
      <c r="G4426" s="28"/>
    </row>
    <row r="4427" spans="1:7" ht="15.75" customHeight="1">
      <c r="A4427" s="31"/>
      <c r="B4427" s="32"/>
      <c r="C4427" s="32"/>
      <c r="D4427" s="33"/>
      <c r="E4427" s="31"/>
      <c r="F4427" s="31"/>
      <c r="G4427" s="31"/>
    </row>
    <row r="4428" spans="1:7" ht="15.75" customHeight="1">
      <c r="A4428" s="28"/>
      <c r="B4428" s="29"/>
      <c r="C4428" s="29"/>
      <c r="D4428" s="30"/>
      <c r="E4428" s="28"/>
      <c r="F4428" s="28"/>
      <c r="G4428" s="28"/>
    </row>
    <row r="4429" spans="1:7" ht="15.75" customHeight="1">
      <c r="A4429" s="31"/>
      <c r="B4429" s="32"/>
      <c r="C4429" s="32"/>
      <c r="D4429" s="33"/>
      <c r="E4429" s="31"/>
      <c r="F4429" s="31"/>
      <c r="G4429" s="31"/>
    </row>
    <row r="4430" spans="1:7" ht="15.75" customHeight="1">
      <c r="A4430" s="28"/>
      <c r="B4430" s="29"/>
      <c r="C4430" s="29"/>
      <c r="D4430" s="30"/>
      <c r="E4430" s="28"/>
      <c r="F4430" s="28"/>
      <c r="G4430" s="28"/>
    </row>
    <row r="4431" spans="1:7" ht="15.75" customHeight="1">
      <c r="A4431" s="31"/>
      <c r="B4431" s="32"/>
      <c r="C4431" s="32"/>
      <c r="D4431" s="33"/>
      <c r="E4431" s="31"/>
      <c r="F4431" s="31"/>
      <c r="G4431" s="31"/>
    </row>
    <row r="4432" spans="1:7" ht="15.75" customHeight="1">
      <c r="A4432" s="28"/>
      <c r="B4432" s="29"/>
      <c r="C4432" s="29"/>
      <c r="D4432" s="30"/>
      <c r="E4432" s="28"/>
      <c r="F4432" s="28"/>
      <c r="G4432" s="28"/>
    </row>
    <row r="4433" spans="1:7" ht="15.75" customHeight="1">
      <c r="A4433" s="31"/>
      <c r="B4433" s="32"/>
      <c r="C4433" s="32"/>
      <c r="D4433" s="33"/>
      <c r="E4433" s="31"/>
      <c r="F4433" s="31"/>
      <c r="G4433" s="31"/>
    </row>
    <row r="4434" spans="1:7" ht="15.75" customHeight="1">
      <c r="A4434" s="28"/>
      <c r="B4434" s="29"/>
      <c r="C4434" s="29"/>
      <c r="D4434" s="30"/>
      <c r="E4434" s="28"/>
      <c r="F4434" s="28"/>
      <c r="G4434" s="28"/>
    </row>
    <row r="4435" spans="1:7" ht="15.75" customHeight="1">
      <c r="A4435" s="31"/>
      <c r="B4435" s="32"/>
      <c r="C4435" s="32"/>
      <c r="D4435" s="33"/>
      <c r="E4435" s="31"/>
      <c r="F4435" s="31"/>
      <c r="G4435" s="31"/>
    </row>
    <row r="4436" spans="1:7" ht="15.75" customHeight="1">
      <c r="A4436" s="28"/>
      <c r="B4436" s="29"/>
      <c r="C4436" s="29"/>
      <c r="D4436" s="30"/>
      <c r="E4436" s="28"/>
      <c r="F4436" s="28"/>
      <c r="G4436" s="28"/>
    </row>
    <row r="4437" spans="1:7" ht="15.75" customHeight="1">
      <c r="A4437" s="31"/>
      <c r="B4437" s="32"/>
      <c r="C4437" s="32"/>
      <c r="D4437" s="33"/>
      <c r="E4437" s="31"/>
      <c r="F4437" s="31"/>
      <c r="G4437" s="31"/>
    </row>
    <row r="4438" spans="1:7" ht="15.75" customHeight="1">
      <c r="A4438" s="28"/>
      <c r="B4438" s="29"/>
      <c r="C4438" s="29"/>
      <c r="D4438" s="30"/>
      <c r="E4438" s="28"/>
      <c r="F4438" s="28"/>
      <c r="G4438" s="28"/>
    </row>
    <row r="4439" spans="1:7" ht="15.75" customHeight="1">
      <c r="A4439" s="31"/>
      <c r="B4439" s="32"/>
      <c r="C4439" s="32"/>
      <c r="D4439" s="33"/>
      <c r="E4439" s="31"/>
      <c r="F4439" s="31"/>
      <c r="G4439" s="31"/>
    </row>
    <row r="4440" spans="1:7" ht="15.75" customHeight="1">
      <c r="A4440" s="28"/>
      <c r="B4440" s="29"/>
      <c r="C4440" s="29"/>
      <c r="D4440" s="30"/>
      <c r="E4440" s="28"/>
      <c r="F4440" s="28"/>
      <c r="G4440" s="28"/>
    </row>
    <row r="4441" spans="1:7" ht="15.75" customHeight="1">
      <c r="A4441" s="31"/>
      <c r="B4441" s="32"/>
      <c r="C4441" s="32"/>
      <c r="D4441" s="33"/>
      <c r="E4441" s="31"/>
      <c r="F4441" s="31"/>
      <c r="G4441" s="31"/>
    </row>
    <row r="4442" spans="1:7" ht="15.75" customHeight="1">
      <c r="A4442" s="28"/>
      <c r="B4442" s="29"/>
      <c r="C4442" s="29"/>
      <c r="D4442" s="30"/>
      <c r="E4442" s="28"/>
      <c r="F4442" s="28"/>
      <c r="G4442" s="28"/>
    </row>
    <row r="4443" spans="1:7" ht="15.75" customHeight="1">
      <c r="A4443" s="31"/>
      <c r="B4443" s="32"/>
      <c r="C4443" s="32"/>
      <c r="D4443" s="33"/>
      <c r="E4443" s="31"/>
      <c r="F4443" s="31"/>
      <c r="G4443" s="31"/>
    </row>
    <row r="4444" spans="1:7" ht="15.75" customHeight="1">
      <c r="A4444" s="28"/>
      <c r="B4444" s="29"/>
      <c r="C4444" s="29"/>
      <c r="D4444" s="30"/>
      <c r="E4444" s="28"/>
      <c r="F4444" s="28"/>
      <c r="G4444" s="28"/>
    </row>
    <row r="4445" spans="1:7" ht="15.75" customHeight="1">
      <c r="A4445" s="31"/>
      <c r="B4445" s="32"/>
      <c r="C4445" s="32"/>
      <c r="D4445" s="33"/>
      <c r="E4445" s="31"/>
      <c r="F4445" s="31"/>
      <c r="G4445" s="31"/>
    </row>
    <row r="4446" spans="1:7" ht="15.75" customHeight="1">
      <c r="A4446" s="28"/>
      <c r="B4446" s="29"/>
      <c r="C4446" s="29"/>
      <c r="D4446" s="30"/>
      <c r="E4446" s="28"/>
      <c r="F4446" s="28"/>
      <c r="G4446" s="28"/>
    </row>
    <row r="4447" spans="1:7" ht="15.75" customHeight="1">
      <c r="A4447" s="31"/>
      <c r="B4447" s="32"/>
      <c r="C4447" s="32"/>
      <c r="D4447" s="33"/>
      <c r="E4447" s="31"/>
      <c r="F4447" s="31"/>
      <c r="G4447" s="31"/>
    </row>
    <row r="4448" spans="1:7" ht="15.75" customHeight="1">
      <c r="A4448" s="28"/>
      <c r="B4448" s="29"/>
      <c r="C4448" s="29"/>
      <c r="D4448" s="30"/>
      <c r="E4448" s="28"/>
      <c r="F4448" s="28"/>
      <c r="G4448" s="28"/>
    </row>
    <row r="4449" spans="1:7" ht="15.75" customHeight="1">
      <c r="A4449" s="31"/>
      <c r="B4449" s="32"/>
      <c r="C4449" s="32"/>
      <c r="D4449" s="33"/>
      <c r="E4449" s="31"/>
      <c r="F4449" s="31"/>
      <c r="G4449" s="31"/>
    </row>
    <row r="4450" spans="1:7" ht="15.75" customHeight="1">
      <c r="A4450" s="28"/>
      <c r="B4450" s="29"/>
      <c r="C4450" s="29"/>
      <c r="D4450" s="30"/>
      <c r="E4450" s="28"/>
      <c r="F4450" s="28"/>
      <c r="G4450" s="28"/>
    </row>
    <row r="4451" spans="1:7" ht="15.75" customHeight="1">
      <c r="A4451" s="31"/>
      <c r="B4451" s="32"/>
      <c r="C4451" s="32"/>
      <c r="D4451" s="33"/>
      <c r="E4451" s="31"/>
      <c r="F4451" s="31"/>
      <c r="G4451" s="31"/>
    </row>
    <row r="4452" spans="1:7" ht="15.75" customHeight="1">
      <c r="A4452" s="28"/>
      <c r="B4452" s="29"/>
      <c r="C4452" s="29"/>
      <c r="D4452" s="30"/>
      <c r="E4452" s="28"/>
      <c r="F4452" s="28"/>
      <c r="G4452" s="28"/>
    </row>
    <row r="4453" spans="1:7" ht="15.75" customHeight="1">
      <c r="A4453" s="31"/>
      <c r="B4453" s="32"/>
      <c r="C4453" s="32"/>
      <c r="D4453" s="33"/>
      <c r="E4453" s="31"/>
      <c r="F4453" s="31"/>
      <c r="G4453" s="31"/>
    </row>
    <row r="4454" spans="1:7" ht="15.75" customHeight="1">
      <c r="A4454" s="28"/>
      <c r="B4454" s="29"/>
      <c r="C4454" s="29"/>
      <c r="D4454" s="30"/>
      <c r="E4454" s="28"/>
      <c r="F4454" s="28"/>
      <c r="G4454" s="28"/>
    </row>
    <row r="4455" spans="1:7" ht="15.75" customHeight="1">
      <c r="A4455" s="31"/>
      <c r="B4455" s="32"/>
      <c r="C4455" s="32"/>
      <c r="D4455" s="33"/>
      <c r="E4455" s="31"/>
      <c r="F4455" s="31"/>
      <c r="G4455" s="31"/>
    </row>
    <row r="4456" spans="1:7" ht="15.75" customHeight="1">
      <c r="A4456" s="28"/>
      <c r="B4456" s="29"/>
      <c r="C4456" s="29"/>
      <c r="D4456" s="30"/>
      <c r="E4456" s="28"/>
      <c r="F4456" s="28"/>
      <c r="G4456" s="28"/>
    </row>
    <row r="4457" spans="1:7" ht="15.75" customHeight="1">
      <c r="A4457" s="31"/>
      <c r="B4457" s="32"/>
      <c r="C4457" s="32"/>
      <c r="D4457" s="33"/>
      <c r="E4457" s="31"/>
      <c r="F4457" s="31"/>
      <c r="G4457" s="31"/>
    </row>
    <row r="4458" spans="1:7" ht="15.75" customHeight="1">
      <c r="A4458" s="28"/>
      <c r="B4458" s="29"/>
      <c r="C4458" s="29"/>
      <c r="D4458" s="30"/>
      <c r="E4458" s="28"/>
      <c r="F4458" s="28"/>
      <c r="G4458" s="28"/>
    </row>
    <row r="4459" spans="1:7" ht="15.75" customHeight="1">
      <c r="A4459" s="31"/>
      <c r="B4459" s="32"/>
      <c r="C4459" s="32"/>
      <c r="D4459" s="33"/>
      <c r="E4459" s="31"/>
      <c r="F4459" s="31"/>
      <c r="G4459" s="31"/>
    </row>
    <row r="4460" spans="1:7" ht="15.75" customHeight="1">
      <c r="A4460" s="28"/>
      <c r="B4460" s="29"/>
      <c r="C4460" s="29"/>
      <c r="D4460" s="30"/>
      <c r="E4460" s="28"/>
      <c r="F4460" s="28"/>
      <c r="G4460" s="28"/>
    </row>
    <row r="4461" spans="1:7" ht="15.75" customHeight="1">
      <c r="A4461" s="31"/>
      <c r="B4461" s="32"/>
      <c r="C4461" s="32"/>
      <c r="D4461" s="33"/>
      <c r="E4461" s="31"/>
      <c r="F4461" s="31"/>
      <c r="G4461" s="31"/>
    </row>
    <row r="4462" spans="1:7" ht="15.75" customHeight="1">
      <c r="A4462" s="28"/>
      <c r="B4462" s="29"/>
      <c r="C4462" s="29"/>
      <c r="D4462" s="30"/>
      <c r="E4462" s="28"/>
      <c r="F4462" s="28"/>
      <c r="G4462" s="28"/>
    </row>
    <row r="4463" spans="1:7" ht="15.75" customHeight="1">
      <c r="A4463" s="31"/>
      <c r="B4463" s="32"/>
      <c r="C4463" s="32"/>
      <c r="D4463" s="33"/>
      <c r="E4463" s="31"/>
      <c r="F4463" s="31"/>
      <c r="G4463" s="31"/>
    </row>
    <row r="4464" spans="1:7" ht="15.75" customHeight="1">
      <c r="A4464" s="28"/>
      <c r="B4464" s="29"/>
      <c r="C4464" s="29"/>
      <c r="D4464" s="30"/>
      <c r="E4464" s="28"/>
      <c r="F4464" s="28"/>
      <c r="G4464" s="28"/>
    </row>
    <row r="4465" spans="1:7" ht="15.75" customHeight="1">
      <c r="A4465" s="31"/>
      <c r="B4465" s="32"/>
      <c r="C4465" s="32"/>
      <c r="D4465" s="33"/>
      <c r="E4465" s="31"/>
      <c r="F4465" s="31"/>
      <c r="G4465" s="31"/>
    </row>
    <row r="4466" spans="1:7" ht="15.75" customHeight="1">
      <c r="A4466" s="28"/>
      <c r="B4466" s="29"/>
      <c r="C4466" s="29"/>
      <c r="D4466" s="30"/>
      <c r="E4466" s="28"/>
      <c r="F4466" s="28"/>
      <c r="G4466" s="28"/>
    </row>
    <row r="4467" spans="1:7" ht="15.75" customHeight="1">
      <c r="A4467" s="31"/>
      <c r="B4467" s="32"/>
      <c r="C4467" s="32"/>
      <c r="D4467" s="33"/>
      <c r="E4467" s="31"/>
      <c r="F4467" s="31"/>
      <c r="G4467" s="31"/>
    </row>
    <row r="4468" spans="1:7" ht="15.75" customHeight="1">
      <c r="A4468" s="28"/>
      <c r="B4468" s="29"/>
      <c r="C4468" s="29"/>
      <c r="D4468" s="30"/>
      <c r="E4468" s="28"/>
      <c r="F4468" s="28"/>
      <c r="G4468" s="28"/>
    </row>
    <row r="4469" spans="1:7" ht="15.75" customHeight="1">
      <c r="A4469" s="31"/>
      <c r="B4469" s="32"/>
      <c r="C4469" s="32"/>
      <c r="D4469" s="33"/>
      <c r="E4469" s="31"/>
      <c r="F4469" s="31"/>
      <c r="G4469" s="31"/>
    </row>
    <row r="4470" spans="1:7" ht="15.75" customHeight="1">
      <c r="A4470" s="28"/>
      <c r="B4470" s="29"/>
      <c r="C4470" s="29"/>
      <c r="D4470" s="30"/>
      <c r="E4470" s="28"/>
      <c r="F4470" s="28"/>
      <c r="G4470" s="28"/>
    </row>
    <row r="4471" spans="1:7" ht="15.75" customHeight="1">
      <c r="A4471" s="31"/>
      <c r="B4471" s="32"/>
      <c r="C4471" s="32"/>
      <c r="D4471" s="33"/>
      <c r="E4471" s="31"/>
      <c r="F4471" s="31"/>
      <c r="G4471" s="31"/>
    </row>
    <row r="4472" spans="1:7" ht="15.75" customHeight="1">
      <c r="A4472" s="28"/>
      <c r="B4472" s="29"/>
      <c r="C4472" s="29"/>
      <c r="D4472" s="30"/>
      <c r="E4472" s="28"/>
      <c r="F4472" s="28"/>
      <c r="G4472" s="28"/>
    </row>
    <row r="4473" spans="1:7" ht="15.75" customHeight="1">
      <c r="A4473" s="31"/>
      <c r="B4473" s="32"/>
      <c r="C4473" s="32"/>
      <c r="D4473" s="33"/>
      <c r="E4473" s="31"/>
      <c r="F4473" s="31"/>
      <c r="G4473" s="31"/>
    </row>
    <row r="4474" spans="1:7" ht="15.75" customHeight="1">
      <c r="A4474" s="28"/>
      <c r="B4474" s="29"/>
      <c r="C4474" s="29"/>
      <c r="D4474" s="30"/>
      <c r="E4474" s="28"/>
      <c r="F4474" s="28"/>
      <c r="G4474" s="28"/>
    </row>
    <row r="4475" spans="1:7" ht="15.75" customHeight="1">
      <c r="A4475" s="31"/>
      <c r="B4475" s="32"/>
      <c r="C4475" s="32"/>
      <c r="D4475" s="33"/>
      <c r="E4475" s="31"/>
      <c r="F4475" s="31"/>
      <c r="G4475" s="31"/>
    </row>
    <row r="4476" spans="1:7" ht="15.75" customHeight="1">
      <c r="A4476" s="28"/>
      <c r="B4476" s="29"/>
      <c r="C4476" s="29"/>
      <c r="D4476" s="30"/>
      <c r="E4476" s="28"/>
      <c r="F4476" s="28"/>
      <c r="G4476" s="28"/>
    </row>
    <row r="4477" spans="1:7" ht="15.75" customHeight="1">
      <c r="A4477" s="31"/>
      <c r="B4477" s="32"/>
      <c r="C4477" s="32"/>
      <c r="D4477" s="33"/>
      <c r="E4477" s="31"/>
      <c r="F4477" s="31"/>
      <c r="G4477" s="31"/>
    </row>
    <row r="4478" spans="1:7" ht="15.75" customHeight="1">
      <c r="A4478" s="28"/>
      <c r="B4478" s="29"/>
      <c r="C4478" s="29"/>
      <c r="D4478" s="30"/>
      <c r="E4478" s="28"/>
      <c r="F4478" s="28"/>
      <c r="G4478" s="28"/>
    </row>
    <row r="4479" spans="1:7" ht="15.75" customHeight="1">
      <c r="A4479" s="31"/>
      <c r="B4479" s="32"/>
      <c r="C4479" s="32"/>
      <c r="D4479" s="33"/>
      <c r="E4479" s="31"/>
      <c r="F4479" s="31"/>
      <c r="G4479" s="31"/>
    </row>
    <row r="4480" spans="1:7" ht="15.75" customHeight="1">
      <c r="A4480" s="28"/>
      <c r="B4480" s="29"/>
      <c r="C4480" s="29"/>
      <c r="D4480" s="30"/>
      <c r="E4480" s="28"/>
      <c r="F4480" s="28"/>
      <c r="G4480" s="28"/>
    </row>
    <row r="4481" spans="1:7" ht="15.75" customHeight="1">
      <c r="A4481" s="31"/>
      <c r="B4481" s="32"/>
      <c r="C4481" s="32"/>
      <c r="D4481" s="33"/>
      <c r="E4481" s="31"/>
      <c r="F4481" s="31"/>
      <c r="G4481" s="31"/>
    </row>
    <row r="4482" spans="1:7" ht="15.75" customHeight="1">
      <c r="A4482" s="28"/>
      <c r="B4482" s="29"/>
      <c r="C4482" s="29"/>
      <c r="D4482" s="30"/>
      <c r="E4482" s="28"/>
      <c r="F4482" s="28"/>
      <c r="G4482" s="28"/>
    </row>
    <row r="4483" spans="1:7" ht="15.75" customHeight="1">
      <c r="A4483" s="31"/>
      <c r="B4483" s="32"/>
      <c r="C4483" s="32"/>
      <c r="D4483" s="33"/>
      <c r="E4483" s="31"/>
      <c r="F4483" s="31"/>
      <c r="G4483" s="31"/>
    </row>
    <row r="4484" spans="1:7" ht="15.75" customHeight="1">
      <c r="A4484" s="28"/>
      <c r="B4484" s="29"/>
      <c r="C4484" s="29"/>
      <c r="D4484" s="30"/>
      <c r="E4484" s="28"/>
      <c r="F4484" s="28"/>
      <c r="G4484" s="28"/>
    </row>
    <row r="4485" spans="1:7" ht="15.75" customHeight="1">
      <c r="A4485" s="31"/>
      <c r="B4485" s="32"/>
      <c r="C4485" s="32"/>
      <c r="D4485" s="33"/>
      <c r="E4485" s="31"/>
      <c r="F4485" s="31"/>
      <c r="G4485" s="31"/>
    </row>
    <row r="4486" spans="1:7" ht="15.75" customHeight="1">
      <c r="A4486" s="28"/>
      <c r="B4486" s="29"/>
      <c r="C4486" s="29"/>
      <c r="D4486" s="30"/>
      <c r="E4486" s="28"/>
      <c r="F4486" s="28"/>
      <c r="G4486" s="28"/>
    </row>
    <row r="4487" spans="1:7" ht="15.75" customHeight="1">
      <c r="A4487" s="31"/>
      <c r="B4487" s="32"/>
      <c r="C4487" s="32"/>
      <c r="D4487" s="33"/>
      <c r="E4487" s="31"/>
      <c r="F4487" s="31"/>
      <c r="G4487" s="31"/>
    </row>
    <row r="4488" spans="1:7" ht="15.75" customHeight="1">
      <c r="A4488" s="28"/>
      <c r="B4488" s="29"/>
      <c r="C4488" s="29"/>
      <c r="D4488" s="30"/>
      <c r="E4488" s="28"/>
      <c r="F4488" s="28"/>
      <c r="G4488" s="28"/>
    </row>
    <row r="4489" spans="1:7" ht="15.75" customHeight="1">
      <c r="A4489" s="31"/>
      <c r="B4489" s="32"/>
      <c r="C4489" s="32"/>
      <c r="D4489" s="33"/>
      <c r="E4489" s="31"/>
      <c r="F4489" s="31"/>
      <c r="G4489" s="31"/>
    </row>
    <row r="4490" spans="1:7" ht="15.75" customHeight="1">
      <c r="A4490" s="28"/>
      <c r="B4490" s="29"/>
      <c r="C4490" s="29"/>
      <c r="D4490" s="30"/>
      <c r="E4490" s="28"/>
      <c r="F4490" s="28"/>
      <c r="G4490" s="28"/>
    </row>
    <row r="4491" spans="1:7" ht="15.75" customHeight="1">
      <c r="A4491" s="31"/>
      <c r="B4491" s="32"/>
      <c r="C4491" s="32"/>
      <c r="D4491" s="33"/>
      <c r="E4491" s="31"/>
      <c r="F4491" s="31"/>
      <c r="G4491" s="31"/>
    </row>
    <row r="4492" spans="1:7" ht="15.75" customHeight="1">
      <c r="A4492" s="28"/>
      <c r="B4492" s="29"/>
      <c r="C4492" s="29"/>
      <c r="D4492" s="30"/>
      <c r="E4492" s="28"/>
      <c r="F4492" s="28"/>
      <c r="G4492" s="28"/>
    </row>
    <row r="4493" spans="1:7" ht="15.75" customHeight="1">
      <c r="A4493" s="31"/>
      <c r="B4493" s="32"/>
      <c r="C4493" s="32"/>
      <c r="D4493" s="33"/>
      <c r="E4493" s="31"/>
      <c r="F4493" s="31"/>
      <c r="G4493" s="31"/>
    </row>
    <row r="4494" spans="1:7" ht="15.75" customHeight="1">
      <c r="A4494" s="28"/>
      <c r="B4494" s="29"/>
      <c r="C4494" s="29"/>
      <c r="D4494" s="30"/>
      <c r="E4494" s="28"/>
      <c r="F4494" s="28"/>
      <c r="G4494" s="28"/>
    </row>
    <row r="4495" spans="1:7" ht="15.75" customHeight="1">
      <c r="A4495" s="31"/>
      <c r="B4495" s="32"/>
      <c r="C4495" s="32"/>
      <c r="D4495" s="33"/>
      <c r="E4495" s="31"/>
      <c r="F4495" s="31"/>
      <c r="G4495" s="31"/>
    </row>
    <row r="4496" spans="1:7" ht="15.75" customHeight="1">
      <c r="A4496" s="28"/>
      <c r="B4496" s="29"/>
      <c r="C4496" s="29"/>
      <c r="D4496" s="30"/>
      <c r="E4496" s="28"/>
      <c r="F4496" s="28"/>
      <c r="G4496" s="28"/>
    </row>
    <row r="4497" spans="1:7" ht="15.75" customHeight="1">
      <c r="A4497" s="31"/>
      <c r="B4497" s="32"/>
      <c r="C4497" s="32"/>
      <c r="D4497" s="33"/>
      <c r="E4497" s="31"/>
      <c r="F4497" s="31"/>
      <c r="G4497" s="31"/>
    </row>
    <row r="4498" spans="1:7" ht="15.75" customHeight="1">
      <c r="A4498" s="28"/>
      <c r="B4498" s="29"/>
      <c r="C4498" s="29"/>
      <c r="D4498" s="30"/>
      <c r="E4498" s="28"/>
      <c r="F4498" s="28"/>
      <c r="G4498" s="28"/>
    </row>
    <row r="4499" spans="1:7" ht="15.75" customHeight="1">
      <c r="A4499" s="31"/>
      <c r="B4499" s="32"/>
      <c r="C4499" s="32"/>
      <c r="D4499" s="33"/>
      <c r="E4499" s="31"/>
      <c r="F4499" s="31"/>
      <c r="G4499" s="31"/>
    </row>
    <row r="4500" spans="1:7" ht="15.75" customHeight="1">
      <c r="A4500" s="28"/>
      <c r="B4500" s="29"/>
      <c r="C4500" s="29"/>
      <c r="D4500" s="30"/>
      <c r="E4500" s="28"/>
      <c r="F4500" s="28"/>
      <c r="G4500" s="28"/>
    </row>
    <row r="4501" spans="1:7" ht="15.75" customHeight="1">
      <c r="A4501" s="31"/>
      <c r="B4501" s="32"/>
      <c r="C4501" s="32"/>
      <c r="D4501" s="33"/>
      <c r="E4501" s="31"/>
      <c r="F4501" s="31"/>
      <c r="G4501" s="31"/>
    </row>
    <row r="4502" spans="1:7" ht="15.75" customHeight="1">
      <c r="A4502" s="28"/>
      <c r="B4502" s="29"/>
      <c r="C4502" s="29"/>
      <c r="D4502" s="30"/>
      <c r="E4502" s="28"/>
      <c r="F4502" s="28"/>
      <c r="G4502" s="28"/>
    </row>
    <row r="4503" spans="1:7" ht="15.75" customHeight="1">
      <c r="A4503" s="31"/>
      <c r="B4503" s="32"/>
      <c r="C4503" s="32"/>
      <c r="D4503" s="33"/>
      <c r="E4503" s="31"/>
      <c r="F4503" s="31"/>
      <c r="G4503" s="31"/>
    </row>
    <row r="4504" spans="1:7" ht="15.75" customHeight="1">
      <c r="A4504" s="28"/>
      <c r="B4504" s="29"/>
      <c r="C4504" s="29"/>
      <c r="D4504" s="30"/>
      <c r="E4504" s="28"/>
      <c r="F4504" s="28"/>
      <c r="G4504" s="28"/>
    </row>
    <row r="4505" spans="1:7" ht="15.75" customHeight="1">
      <c r="A4505" s="31"/>
      <c r="B4505" s="32"/>
      <c r="C4505" s="32"/>
      <c r="D4505" s="33"/>
      <c r="E4505" s="31"/>
      <c r="F4505" s="31"/>
      <c r="G4505" s="31"/>
    </row>
    <row r="4506" spans="1:7" ht="15.75" customHeight="1">
      <c r="A4506" s="28"/>
      <c r="B4506" s="29"/>
      <c r="C4506" s="29"/>
      <c r="D4506" s="30"/>
      <c r="E4506" s="28"/>
      <c r="F4506" s="28"/>
      <c r="G4506" s="28"/>
    </row>
    <row r="4507" spans="1:7" ht="15.75" customHeight="1">
      <c r="A4507" s="31"/>
      <c r="B4507" s="32"/>
      <c r="C4507" s="32"/>
      <c r="D4507" s="33"/>
      <c r="E4507" s="31"/>
      <c r="F4507" s="31"/>
      <c r="G4507" s="31"/>
    </row>
    <row r="4508" spans="1:7" ht="15.75" customHeight="1">
      <c r="A4508" s="28"/>
      <c r="B4508" s="29"/>
      <c r="C4508" s="29"/>
      <c r="D4508" s="30"/>
      <c r="E4508" s="28"/>
      <c r="F4508" s="28"/>
      <c r="G4508" s="28"/>
    </row>
    <row r="4509" spans="1:7" ht="15.75" customHeight="1">
      <c r="A4509" s="31"/>
      <c r="B4509" s="32"/>
      <c r="C4509" s="32"/>
      <c r="D4509" s="33"/>
      <c r="E4509" s="31"/>
      <c r="F4509" s="31"/>
      <c r="G4509" s="31"/>
    </row>
    <row r="4510" spans="1:7" ht="15.75" customHeight="1">
      <c r="A4510" s="28"/>
      <c r="B4510" s="29"/>
      <c r="C4510" s="29"/>
      <c r="D4510" s="30"/>
      <c r="E4510" s="28"/>
      <c r="F4510" s="28"/>
      <c r="G4510" s="28"/>
    </row>
    <row r="4511" spans="1:7" ht="15.75" customHeight="1">
      <c r="A4511" s="31"/>
      <c r="B4511" s="32"/>
      <c r="C4511" s="32"/>
      <c r="D4511" s="33"/>
      <c r="E4511" s="31"/>
      <c r="F4511" s="31"/>
      <c r="G4511" s="31"/>
    </row>
    <row r="4512" spans="1:7" ht="15.75" customHeight="1">
      <c r="A4512" s="28"/>
      <c r="B4512" s="29"/>
      <c r="C4512" s="29"/>
      <c r="D4512" s="30"/>
      <c r="E4512" s="28"/>
      <c r="F4512" s="28"/>
      <c r="G4512" s="28"/>
    </row>
    <row r="4513" spans="1:7" ht="15.75" customHeight="1">
      <c r="A4513" s="31"/>
      <c r="B4513" s="32"/>
      <c r="C4513" s="32"/>
      <c r="D4513" s="33"/>
      <c r="E4513" s="31"/>
      <c r="F4513" s="31"/>
      <c r="G4513" s="31"/>
    </row>
    <row r="4514" spans="1:7" ht="15.75" customHeight="1">
      <c r="A4514" s="28"/>
      <c r="B4514" s="29"/>
      <c r="C4514" s="29"/>
      <c r="D4514" s="30"/>
      <c r="E4514" s="28"/>
      <c r="F4514" s="28"/>
      <c r="G4514" s="28"/>
    </row>
    <row r="4515" spans="1:7" ht="15.75" customHeight="1">
      <c r="A4515" s="31"/>
      <c r="B4515" s="32"/>
      <c r="C4515" s="32"/>
      <c r="D4515" s="33"/>
      <c r="E4515" s="31"/>
      <c r="F4515" s="31"/>
      <c r="G4515" s="31"/>
    </row>
    <row r="4516" spans="1:7" ht="15.75" customHeight="1">
      <c r="A4516" s="28"/>
      <c r="B4516" s="29"/>
      <c r="C4516" s="29"/>
      <c r="D4516" s="30"/>
      <c r="E4516" s="28"/>
      <c r="F4516" s="28"/>
      <c r="G4516" s="28"/>
    </row>
    <row r="4517" spans="1:7" ht="15.75" customHeight="1">
      <c r="A4517" s="31"/>
      <c r="B4517" s="32"/>
      <c r="C4517" s="32"/>
      <c r="D4517" s="33"/>
      <c r="E4517" s="31"/>
      <c r="F4517" s="31"/>
      <c r="G4517" s="31"/>
    </row>
    <row r="4518" spans="1:7" ht="15.75" customHeight="1">
      <c r="A4518" s="28"/>
      <c r="B4518" s="29"/>
      <c r="C4518" s="29"/>
      <c r="D4518" s="30"/>
      <c r="E4518" s="28"/>
      <c r="F4518" s="28"/>
      <c r="G4518" s="28"/>
    </row>
    <row r="4519" spans="1:7" ht="15.75" customHeight="1">
      <c r="A4519" s="31"/>
      <c r="B4519" s="32"/>
      <c r="C4519" s="32"/>
      <c r="D4519" s="33"/>
      <c r="E4519" s="31"/>
      <c r="F4519" s="31"/>
      <c r="G4519" s="31"/>
    </row>
    <row r="4520" spans="1:7" ht="15.75" customHeight="1">
      <c r="A4520" s="28"/>
      <c r="B4520" s="29"/>
      <c r="C4520" s="29"/>
      <c r="D4520" s="30"/>
      <c r="E4520" s="28"/>
      <c r="F4520" s="28"/>
      <c r="G4520" s="28"/>
    </row>
    <row r="4521" spans="1:7" ht="15.75" customHeight="1">
      <c r="A4521" s="31"/>
      <c r="B4521" s="32"/>
      <c r="C4521" s="32"/>
      <c r="D4521" s="33"/>
      <c r="E4521" s="31"/>
      <c r="F4521" s="31"/>
      <c r="G4521" s="31"/>
    </row>
    <row r="4522" spans="1:7" ht="15.75" customHeight="1">
      <c r="A4522" s="28"/>
      <c r="B4522" s="29"/>
      <c r="C4522" s="29"/>
      <c r="D4522" s="30"/>
      <c r="E4522" s="28"/>
      <c r="F4522" s="28"/>
      <c r="G4522" s="28"/>
    </row>
    <row r="4523" spans="1:7" ht="15.75" customHeight="1">
      <c r="A4523" s="31"/>
      <c r="B4523" s="32"/>
      <c r="C4523" s="32"/>
      <c r="D4523" s="33"/>
      <c r="E4523" s="31"/>
      <c r="F4523" s="31"/>
      <c r="G4523" s="31"/>
    </row>
    <row r="4524" spans="1:7" ht="15.75" customHeight="1">
      <c r="A4524" s="28"/>
      <c r="B4524" s="29"/>
      <c r="C4524" s="29"/>
      <c r="D4524" s="30"/>
      <c r="E4524" s="28"/>
      <c r="F4524" s="28"/>
      <c r="G4524" s="28"/>
    </row>
    <row r="4525" spans="1:7" ht="15.75" customHeight="1">
      <c r="A4525" s="31"/>
      <c r="B4525" s="32"/>
      <c r="C4525" s="32"/>
      <c r="D4525" s="33"/>
      <c r="E4525" s="31"/>
      <c r="F4525" s="31"/>
      <c r="G4525" s="31"/>
    </row>
    <row r="4526" spans="1:7" ht="15.75" customHeight="1">
      <c r="A4526" s="28"/>
      <c r="B4526" s="29"/>
      <c r="C4526" s="29"/>
      <c r="D4526" s="30"/>
      <c r="E4526" s="28"/>
      <c r="F4526" s="28"/>
      <c r="G4526" s="28"/>
    </row>
    <row r="4527" spans="1:7" ht="15.75" customHeight="1">
      <c r="A4527" s="31"/>
      <c r="B4527" s="32"/>
      <c r="C4527" s="32"/>
      <c r="D4527" s="33"/>
      <c r="E4527" s="31"/>
      <c r="F4527" s="31"/>
      <c r="G4527" s="31"/>
    </row>
    <row r="4528" spans="1:7" ht="15.75" customHeight="1">
      <c r="A4528" s="28"/>
      <c r="B4528" s="29"/>
      <c r="C4528" s="29"/>
      <c r="D4528" s="30"/>
      <c r="E4528" s="28"/>
      <c r="F4528" s="28"/>
      <c r="G4528" s="28"/>
    </row>
    <row r="4529" spans="1:7" ht="15.75" customHeight="1">
      <c r="A4529" s="31"/>
      <c r="B4529" s="32"/>
      <c r="C4529" s="32"/>
      <c r="D4529" s="33"/>
      <c r="E4529" s="31"/>
      <c r="F4529" s="31"/>
      <c r="G4529" s="31"/>
    </row>
    <row r="4530" spans="1:7" ht="15.75" customHeight="1">
      <c r="A4530" s="28"/>
      <c r="B4530" s="29"/>
      <c r="C4530" s="29"/>
      <c r="D4530" s="30"/>
      <c r="E4530" s="28"/>
      <c r="F4530" s="28"/>
      <c r="G4530" s="28"/>
    </row>
    <row r="4531" spans="1:7" ht="15.75" customHeight="1">
      <c r="A4531" s="31"/>
      <c r="B4531" s="32"/>
      <c r="C4531" s="32"/>
      <c r="D4531" s="33"/>
      <c r="E4531" s="31"/>
      <c r="F4531" s="31"/>
      <c r="G4531" s="31"/>
    </row>
    <row r="4532" spans="1:7" ht="15.75" customHeight="1">
      <c r="A4532" s="28"/>
      <c r="B4532" s="29"/>
      <c r="C4532" s="29"/>
      <c r="D4532" s="30"/>
      <c r="E4532" s="28"/>
      <c r="F4532" s="28"/>
      <c r="G4532" s="28"/>
    </row>
    <row r="4533" spans="1:7" ht="15.75" customHeight="1">
      <c r="A4533" s="31"/>
      <c r="B4533" s="32"/>
      <c r="C4533" s="32"/>
      <c r="D4533" s="33"/>
      <c r="E4533" s="31"/>
      <c r="F4533" s="31"/>
      <c r="G4533" s="31"/>
    </row>
    <row r="4534" spans="1:7" ht="15.75" customHeight="1">
      <c r="A4534" s="28"/>
      <c r="B4534" s="29"/>
      <c r="C4534" s="29"/>
      <c r="D4534" s="30"/>
      <c r="E4534" s="28"/>
      <c r="F4534" s="28"/>
      <c r="G4534" s="28"/>
    </row>
    <row r="4535" spans="1:7" ht="15.75" customHeight="1">
      <c r="A4535" s="31"/>
      <c r="B4535" s="32"/>
      <c r="C4535" s="32"/>
      <c r="D4535" s="33"/>
      <c r="E4535" s="31"/>
      <c r="F4535" s="31"/>
      <c r="G4535" s="31"/>
    </row>
    <row r="4536" spans="1:7" ht="15.75" customHeight="1">
      <c r="A4536" s="28"/>
      <c r="B4536" s="29"/>
      <c r="C4536" s="29"/>
      <c r="D4536" s="30"/>
      <c r="E4536" s="28"/>
      <c r="F4536" s="28"/>
      <c r="G4536" s="28"/>
    </row>
    <row r="4537" spans="1:7" ht="15.75" customHeight="1">
      <c r="A4537" s="31"/>
      <c r="B4537" s="32"/>
      <c r="C4537" s="32"/>
      <c r="D4537" s="33"/>
      <c r="E4537" s="31"/>
      <c r="F4537" s="31"/>
      <c r="G4537" s="31"/>
    </row>
    <row r="4538" spans="1:7" ht="15.75" customHeight="1">
      <c r="A4538" s="28"/>
      <c r="B4538" s="29"/>
      <c r="C4538" s="29"/>
      <c r="D4538" s="30"/>
      <c r="E4538" s="28"/>
      <c r="F4538" s="28"/>
      <c r="G4538" s="28"/>
    </row>
    <row r="4539" spans="1:7" ht="15.75" customHeight="1">
      <c r="A4539" s="31"/>
      <c r="B4539" s="32"/>
      <c r="C4539" s="32"/>
      <c r="D4539" s="33"/>
      <c r="E4539" s="31"/>
      <c r="F4539" s="31"/>
      <c r="G4539" s="31"/>
    </row>
    <row r="4540" spans="1:7" ht="15.75" customHeight="1">
      <c r="A4540" s="28"/>
      <c r="B4540" s="29"/>
      <c r="C4540" s="29"/>
      <c r="D4540" s="30"/>
      <c r="E4540" s="28"/>
      <c r="F4540" s="28"/>
      <c r="G4540" s="28"/>
    </row>
    <row r="4541" spans="1:7" ht="15.75" customHeight="1">
      <c r="A4541" s="31"/>
      <c r="B4541" s="32"/>
      <c r="C4541" s="32"/>
      <c r="D4541" s="33"/>
      <c r="E4541" s="31"/>
      <c r="F4541" s="31"/>
      <c r="G4541" s="31"/>
    </row>
    <row r="4542" spans="1:7" ht="15.75" customHeight="1">
      <c r="A4542" s="28"/>
      <c r="B4542" s="29"/>
      <c r="C4542" s="29"/>
      <c r="D4542" s="30"/>
      <c r="E4542" s="28"/>
      <c r="F4542" s="28"/>
      <c r="G4542" s="28"/>
    </row>
    <row r="4543" spans="1:7" ht="15.75" customHeight="1">
      <c r="A4543" s="31"/>
      <c r="B4543" s="32"/>
      <c r="C4543" s="32"/>
      <c r="D4543" s="33"/>
      <c r="E4543" s="31"/>
      <c r="F4543" s="31"/>
      <c r="G4543" s="31"/>
    </row>
    <row r="4544" spans="1:7" ht="15.75" customHeight="1">
      <c r="A4544" s="28"/>
      <c r="B4544" s="29"/>
      <c r="C4544" s="29"/>
      <c r="D4544" s="30"/>
      <c r="E4544" s="28"/>
      <c r="F4544" s="28"/>
      <c r="G4544" s="28"/>
    </row>
    <row r="4545" spans="1:7" ht="15.75" customHeight="1">
      <c r="A4545" s="31"/>
      <c r="B4545" s="32"/>
      <c r="C4545" s="32"/>
      <c r="D4545" s="33"/>
      <c r="E4545" s="31"/>
      <c r="F4545" s="31"/>
      <c r="G4545" s="31"/>
    </row>
    <row r="4546" spans="1:7" ht="15.75" customHeight="1">
      <c r="A4546" s="28"/>
      <c r="B4546" s="29"/>
      <c r="C4546" s="29"/>
      <c r="D4546" s="30"/>
      <c r="E4546" s="28"/>
      <c r="F4546" s="28"/>
      <c r="G4546" s="28"/>
    </row>
    <row r="4547" spans="1:7" ht="15.75" customHeight="1">
      <c r="A4547" s="31"/>
      <c r="B4547" s="32"/>
      <c r="C4547" s="32"/>
      <c r="D4547" s="33"/>
      <c r="E4547" s="31"/>
      <c r="F4547" s="31"/>
      <c r="G4547" s="31"/>
    </row>
    <row r="4548" spans="1:7" ht="15.75" customHeight="1">
      <c r="A4548" s="28"/>
      <c r="B4548" s="29"/>
      <c r="C4548" s="29"/>
      <c r="D4548" s="30"/>
      <c r="E4548" s="28"/>
      <c r="F4548" s="28"/>
      <c r="G4548" s="28"/>
    </row>
    <row r="4549" spans="1:7" ht="15.75" customHeight="1">
      <c r="A4549" s="31"/>
      <c r="B4549" s="32"/>
      <c r="C4549" s="32"/>
      <c r="D4549" s="33"/>
      <c r="E4549" s="31"/>
      <c r="F4549" s="31"/>
      <c r="G4549" s="31"/>
    </row>
    <row r="4550" spans="1:7" ht="15.75" customHeight="1">
      <c r="A4550" s="28"/>
      <c r="B4550" s="29"/>
      <c r="C4550" s="29"/>
      <c r="D4550" s="30"/>
      <c r="E4550" s="28"/>
      <c r="F4550" s="28"/>
      <c r="G4550" s="28"/>
    </row>
    <row r="4551" spans="1:7" ht="15.75" customHeight="1">
      <c r="A4551" s="31"/>
      <c r="B4551" s="32"/>
      <c r="C4551" s="32"/>
      <c r="D4551" s="33"/>
      <c r="E4551" s="31"/>
      <c r="F4551" s="31"/>
      <c r="G4551" s="31"/>
    </row>
    <row r="4552" spans="1:7" ht="15.75" customHeight="1">
      <c r="A4552" s="28"/>
      <c r="B4552" s="29"/>
      <c r="C4552" s="29"/>
      <c r="D4552" s="30"/>
      <c r="E4552" s="28"/>
      <c r="F4552" s="28"/>
      <c r="G4552" s="28"/>
    </row>
    <row r="4553" spans="1:7" ht="15.75" customHeight="1">
      <c r="A4553" s="31"/>
      <c r="B4553" s="32"/>
      <c r="C4553" s="32"/>
      <c r="D4553" s="33"/>
      <c r="E4553" s="31"/>
      <c r="F4553" s="31"/>
      <c r="G4553" s="31"/>
    </row>
    <row r="4554" spans="1:7" ht="15.75" customHeight="1">
      <c r="A4554" s="28"/>
      <c r="B4554" s="29"/>
      <c r="C4554" s="29"/>
      <c r="D4554" s="30"/>
      <c r="E4554" s="28"/>
      <c r="F4554" s="28"/>
      <c r="G4554" s="28"/>
    </row>
    <row r="4555" spans="1:7" ht="15.75" customHeight="1">
      <c r="A4555" s="31"/>
      <c r="B4555" s="32"/>
      <c r="C4555" s="32"/>
      <c r="D4555" s="33"/>
      <c r="E4555" s="31"/>
      <c r="F4555" s="31"/>
      <c r="G4555" s="31"/>
    </row>
    <row r="4556" spans="1:7" ht="15.75" customHeight="1">
      <c r="A4556" s="28"/>
      <c r="B4556" s="29"/>
      <c r="C4556" s="29"/>
      <c r="D4556" s="30"/>
      <c r="E4556" s="28"/>
      <c r="F4556" s="28"/>
      <c r="G4556" s="28"/>
    </row>
    <row r="4557" spans="1:7" ht="15.75" customHeight="1">
      <c r="A4557" s="31"/>
      <c r="B4557" s="32"/>
      <c r="C4557" s="32"/>
      <c r="D4557" s="33"/>
      <c r="E4557" s="31"/>
      <c r="F4557" s="31"/>
      <c r="G4557" s="31"/>
    </row>
    <row r="4558" spans="1:7" ht="15.75" customHeight="1">
      <c r="A4558" s="28"/>
      <c r="B4558" s="29"/>
      <c r="C4558" s="29"/>
      <c r="D4558" s="30"/>
      <c r="E4558" s="28"/>
      <c r="F4558" s="28"/>
      <c r="G4558" s="28"/>
    </row>
    <row r="4559" spans="1:7" ht="15.75" customHeight="1">
      <c r="A4559" s="31"/>
      <c r="B4559" s="32"/>
      <c r="C4559" s="32"/>
      <c r="D4559" s="33"/>
      <c r="E4559" s="31"/>
      <c r="F4559" s="31"/>
      <c r="G4559" s="31"/>
    </row>
    <row r="4560" spans="1:7" ht="15.75" customHeight="1">
      <c r="A4560" s="28"/>
      <c r="B4560" s="29"/>
      <c r="C4560" s="29"/>
      <c r="D4560" s="30"/>
      <c r="E4560" s="28"/>
      <c r="F4560" s="28"/>
      <c r="G4560" s="28"/>
    </row>
    <row r="4561" spans="1:7" ht="15.75" customHeight="1">
      <c r="A4561" s="31"/>
      <c r="B4561" s="32"/>
      <c r="C4561" s="32"/>
      <c r="D4561" s="33"/>
      <c r="E4561" s="31"/>
      <c r="F4561" s="31"/>
      <c r="G4561" s="31"/>
    </row>
    <row r="4562" spans="1:7" ht="15.75" customHeight="1">
      <c r="A4562" s="28"/>
      <c r="B4562" s="29"/>
      <c r="C4562" s="29"/>
      <c r="D4562" s="30"/>
      <c r="E4562" s="28"/>
      <c r="F4562" s="28"/>
      <c r="G4562" s="28"/>
    </row>
    <row r="4563" spans="1:7" ht="15.75" customHeight="1">
      <c r="A4563" s="31"/>
      <c r="B4563" s="32"/>
      <c r="C4563" s="32"/>
      <c r="D4563" s="33"/>
      <c r="E4563" s="31"/>
      <c r="F4563" s="31"/>
      <c r="G4563" s="31"/>
    </row>
    <row r="4564" spans="1:7" ht="15.75" customHeight="1">
      <c r="A4564" s="28"/>
      <c r="B4564" s="29"/>
      <c r="C4564" s="29"/>
      <c r="D4564" s="30"/>
      <c r="E4564" s="28"/>
      <c r="F4564" s="28"/>
      <c r="G4564" s="28"/>
    </row>
    <row r="4565" spans="1:7" ht="15.75" customHeight="1">
      <c r="A4565" s="31"/>
      <c r="B4565" s="32"/>
      <c r="C4565" s="32"/>
      <c r="D4565" s="33"/>
      <c r="E4565" s="31"/>
      <c r="F4565" s="31"/>
      <c r="G4565" s="31"/>
    </row>
    <row r="4566" spans="1:7" ht="15.75" customHeight="1">
      <c r="A4566" s="28"/>
      <c r="B4566" s="29"/>
      <c r="C4566" s="29"/>
      <c r="D4566" s="30"/>
      <c r="E4566" s="28"/>
      <c r="F4566" s="28"/>
      <c r="G4566" s="28"/>
    </row>
    <row r="4567" spans="1:7" ht="15.75" customHeight="1">
      <c r="A4567" s="31"/>
      <c r="B4567" s="32"/>
      <c r="C4567" s="32"/>
      <c r="D4567" s="33"/>
      <c r="E4567" s="31"/>
      <c r="F4567" s="31"/>
      <c r="G4567" s="31"/>
    </row>
    <row r="4568" spans="1:7" ht="15.75" customHeight="1">
      <c r="A4568" s="28"/>
      <c r="B4568" s="29"/>
      <c r="C4568" s="29"/>
      <c r="D4568" s="30"/>
      <c r="E4568" s="28"/>
      <c r="F4568" s="28"/>
      <c r="G4568" s="28"/>
    </row>
    <row r="4569" spans="1:7" ht="15.75" customHeight="1">
      <c r="A4569" s="31"/>
      <c r="B4569" s="32"/>
      <c r="C4569" s="32"/>
      <c r="D4569" s="33"/>
      <c r="E4569" s="31"/>
      <c r="F4569" s="31"/>
      <c r="G4569" s="31"/>
    </row>
    <row r="4570" spans="1:7" ht="15.75" customHeight="1">
      <c r="A4570" s="28"/>
      <c r="B4570" s="29"/>
      <c r="C4570" s="29"/>
      <c r="D4570" s="30"/>
      <c r="E4570" s="28"/>
      <c r="F4570" s="28"/>
      <c r="G4570" s="28"/>
    </row>
    <row r="4571" spans="1:7" ht="15.75" customHeight="1">
      <c r="A4571" s="31"/>
      <c r="B4571" s="32"/>
      <c r="C4571" s="32"/>
      <c r="D4571" s="33"/>
      <c r="E4571" s="31"/>
      <c r="F4571" s="31"/>
      <c r="G4571" s="31"/>
    </row>
    <row r="4572" spans="1:7" ht="15.75" customHeight="1">
      <c r="A4572" s="28"/>
      <c r="B4572" s="29"/>
      <c r="C4572" s="29"/>
      <c r="D4572" s="30"/>
      <c r="E4572" s="28"/>
      <c r="F4572" s="28"/>
      <c r="G4572" s="28"/>
    </row>
    <row r="4573" spans="1:7" ht="15.75" customHeight="1">
      <c r="A4573" s="31"/>
      <c r="B4573" s="32"/>
      <c r="C4573" s="32"/>
      <c r="D4573" s="33"/>
      <c r="E4573" s="31"/>
      <c r="F4573" s="31"/>
      <c r="G4573" s="31"/>
    </row>
    <row r="4574" spans="1:7" ht="15.75" customHeight="1">
      <c r="A4574" s="28"/>
      <c r="B4574" s="29"/>
      <c r="C4574" s="29"/>
      <c r="D4574" s="30"/>
      <c r="E4574" s="28"/>
      <c r="F4574" s="28"/>
      <c r="G4574" s="28"/>
    </row>
    <row r="4575" spans="1:7" ht="15.75" customHeight="1">
      <c r="A4575" s="31"/>
      <c r="B4575" s="32"/>
      <c r="C4575" s="32"/>
      <c r="D4575" s="33"/>
      <c r="E4575" s="31"/>
      <c r="F4575" s="31"/>
      <c r="G4575" s="31"/>
    </row>
    <row r="4576" spans="1:7" ht="15.75" customHeight="1">
      <c r="A4576" s="28"/>
      <c r="B4576" s="29"/>
      <c r="C4576" s="29"/>
      <c r="D4576" s="30"/>
      <c r="E4576" s="28"/>
      <c r="F4576" s="28"/>
      <c r="G4576" s="28"/>
    </row>
    <row r="4577" spans="1:7" ht="15.75" customHeight="1">
      <c r="A4577" s="31"/>
      <c r="B4577" s="32"/>
      <c r="C4577" s="32"/>
      <c r="D4577" s="33"/>
      <c r="E4577" s="31"/>
      <c r="F4577" s="31"/>
      <c r="G4577" s="31"/>
    </row>
    <row r="4578" spans="1:7" ht="15.75" customHeight="1">
      <c r="A4578" s="28"/>
      <c r="B4578" s="29"/>
      <c r="C4578" s="29"/>
      <c r="D4578" s="30"/>
      <c r="E4578" s="28"/>
      <c r="F4578" s="28"/>
      <c r="G4578" s="28"/>
    </row>
    <row r="4579" spans="1:7" ht="15.75" customHeight="1">
      <c r="A4579" s="31"/>
      <c r="B4579" s="32"/>
      <c r="C4579" s="32"/>
      <c r="D4579" s="33"/>
      <c r="E4579" s="31"/>
      <c r="F4579" s="31"/>
      <c r="G4579" s="31"/>
    </row>
    <row r="4580" spans="1:7" ht="15.75" customHeight="1">
      <c r="A4580" s="28"/>
      <c r="B4580" s="29"/>
      <c r="C4580" s="29"/>
      <c r="D4580" s="30"/>
      <c r="E4580" s="28"/>
      <c r="F4580" s="28"/>
      <c r="G4580" s="28"/>
    </row>
    <row r="4581" spans="1:7" ht="15.75" customHeight="1">
      <c r="A4581" s="31"/>
      <c r="B4581" s="32"/>
      <c r="C4581" s="32"/>
      <c r="D4581" s="33"/>
      <c r="E4581" s="31"/>
      <c r="F4581" s="31"/>
      <c r="G4581" s="31"/>
    </row>
    <row r="4582" spans="1:7" ht="15.75" customHeight="1">
      <c r="A4582" s="28"/>
      <c r="B4582" s="29"/>
      <c r="C4582" s="29"/>
      <c r="D4582" s="30"/>
      <c r="E4582" s="28"/>
      <c r="F4582" s="28"/>
      <c r="G4582" s="28"/>
    </row>
    <row r="4583" spans="1:7" ht="15.75" customHeight="1">
      <c r="A4583" s="31"/>
      <c r="B4583" s="32"/>
      <c r="C4583" s="32"/>
      <c r="D4583" s="33"/>
      <c r="E4583" s="31"/>
      <c r="F4583" s="31"/>
      <c r="G4583" s="31"/>
    </row>
    <row r="4584" spans="1:7" ht="15.75" customHeight="1">
      <c r="A4584" s="28"/>
      <c r="B4584" s="29"/>
      <c r="C4584" s="29"/>
      <c r="D4584" s="30"/>
      <c r="E4584" s="28"/>
      <c r="F4584" s="28"/>
      <c r="G4584" s="28"/>
    </row>
    <row r="4585" spans="1:7" ht="15.75" customHeight="1">
      <c r="A4585" s="31"/>
      <c r="B4585" s="32"/>
      <c r="C4585" s="32"/>
      <c r="D4585" s="33"/>
      <c r="E4585" s="31"/>
      <c r="F4585" s="31"/>
      <c r="G4585" s="31"/>
    </row>
    <row r="4586" spans="1:7" ht="15.75" customHeight="1">
      <c r="A4586" s="28"/>
      <c r="B4586" s="29"/>
      <c r="C4586" s="29"/>
      <c r="D4586" s="30"/>
      <c r="E4586" s="28"/>
      <c r="F4586" s="28"/>
      <c r="G4586" s="28"/>
    </row>
    <row r="4587" spans="1:7" ht="15.75" customHeight="1">
      <c r="A4587" s="31"/>
      <c r="B4587" s="32"/>
      <c r="C4587" s="32"/>
      <c r="D4587" s="33"/>
      <c r="E4587" s="31"/>
      <c r="F4587" s="31"/>
      <c r="G4587" s="31"/>
    </row>
    <row r="4588" spans="1:7" ht="15.75" customHeight="1">
      <c r="A4588" s="28"/>
      <c r="B4588" s="29"/>
      <c r="C4588" s="29"/>
      <c r="D4588" s="30"/>
      <c r="E4588" s="28"/>
      <c r="F4588" s="28"/>
      <c r="G4588" s="28"/>
    </row>
    <row r="4589" spans="1:7" ht="15.75" customHeight="1">
      <c r="A4589" s="31"/>
      <c r="B4589" s="32"/>
      <c r="C4589" s="32"/>
      <c r="D4589" s="33"/>
      <c r="E4589" s="31"/>
      <c r="F4589" s="31"/>
      <c r="G4589" s="31"/>
    </row>
    <row r="4590" spans="1:7" ht="15.75" customHeight="1">
      <c r="A4590" s="28"/>
      <c r="B4590" s="29"/>
      <c r="C4590" s="29"/>
      <c r="D4590" s="30"/>
      <c r="E4590" s="28"/>
      <c r="F4590" s="28"/>
      <c r="G4590" s="28"/>
    </row>
    <row r="4591" spans="1:7" ht="15.75" customHeight="1">
      <c r="A4591" s="31"/>
      <c r="B4591" s="32"/>
      <c r="C4591" s="32"/>
      <c r="D4591" s="33"/>
      <c r="E4591" s="31"/>
      <c r="F4591" s="31"/>
      <c r="G4591" s="31"/>
    </row>
    <row r="4592" spans="1:7" ht="15.75" customHeight="1">
      <c r="A4592" s="28"/>
      <c r="B4592" s="29"/>
      <c r="C4592" s="29"/>
      <c r="D4592" s="30"/>
      <c r="E4592" s="28"/>
      <c r="F4592" s="28"/>
      <c r="G4592" s="28"/>
    </row>
    <row r="4593" spans="1:7" ht="15.75" customHeight="1">
      <c r="A4593" s="31"/>
      <c r="B4593" s="32"/>
      <c r="C4593" s="32"/>
      <c r="D4593" s="33"/>
      <c r="E4593" s="31"/>
      <c r="F4593" s="31"/>
      <c r="G4593" s="31"/>
    </row>
    <row r="4594" spans="1:7" ht="15.75" customHeight="1">
      <c r="A4594" s="28"/>
      <c r="B4594" s="29"/>
      <c r="C4594" s="29"/>
      <c r="D4594" s="30"/>
      <c r="E4594" s="28"/>
      <c r="F4594" s="28"/>
      <c r="G4594" s="28"/>
    </row>
    <row r="4595" spans="1:7" ht="15.75" customHeight="1">
      <c r="A4595" s="31"/>
      <c r="B4595" s="32"/>
      <c r="C4595" s="32"/>
      <c r="D4595" s="33"/>
      <c r="E4595" s="31"/>
      <c r="F4595" s="31"/>
      <c r="G4595" s="31"/>
    </row>
    <row r="4596" spans="1:7" ht="15.75" customHeight="1">
      <c r="A4596" s="28"/>
      <c r="B4596" s="29"/>
      <c r="C4596" s="29"/>
      <c r="D4596" s="30"/>
      <c r="E4596" s="28"/>
      <c r="F4596" s="28"/>
      <c r="G4596" s="28"/>
    </row>
    <row r="4597" spans="1:7" ht="15.75" customHeight="1">
      <c r="A4597" s="31"/>
      <c r="B4597" s="32"/>
      <c r="C4597" s="32"/>
      <c r="D4597" s="33"/>
      <c r="E4597" s="31"/>
      <c r="F4597" s="31"/>
      <c r="G4597" s="31"/>
    </row>
    <row r="4598" spans="1:7" ht="15.75" customHeight="1">
      <c r="A4598" s="28"/>
      <c r="B4598" s="29"/>
      <c r="C4598" s="29"/>
      <c r="D4598" s="30"/>
      <c r="E4598" s="28"/>
      <c r="F4598" s="28"/>
      <c r="G4598" s="28"/>
    </row>
    <row r="4599" spans="1:7" ht="15.75" customHeight="1">
      <c r="A4599" s="31"/>
      <c r="B4599" s="32"/>
      <c r="C4599" s="32"/>
      <c r="D4599" s="33"/>
      <c r="E4599" s="31"/>
      <c r="F4599" s="31"/>
      <c r="G4599" s="31"/>
    </row>
    <row r="4600" spans="1:7" ht="15.75" customHeight="1">
      <c r="A4600" s="28"/>
      <c r="B4600" s="29"/>
      <c r="C4600" s="29"/>
      <c r="D4600" s="30"/>
      <c r="E4600" s="28"/>
      <c r="F4600" s="28"/>
      <c r="G4600" s="28"/>
    </row>
    <row r="4601" spans="1:7" ht="15.75" customHeight="1">
      <c r="A4601" s="31"/>
      <c r="B4601" s="32"/>
      <c r="C4601" s="32"/>
      <c r="D4601" s="33"/>
      <c r="E4601" s="31"/>
      <c r="F4601" s="31"/>
      <c r="G4601" s="31"/>
    </row>
    <row r="4602" spans="1:7" ht="15.75" customHeight="1">
      <c r="A4602" s="28"/>
      <c r="B4602" s="29"/>
      <c r="C4602" s="29"/>
      <c r="D4602" s="30"/>
      <c r="E4602" s="28"/>
      <c r="F4602" s="28"/>
      <c r="G4602" s="28"/>
    </row>
    <row r="4603" spans="1:7" ht="15.75" customHeight="1">
      <c r="A4603" s="31"/>
      <c r="B4603" s="32"/>
      <c r="C4603" s="32"/>
      <c r="D4603" s="33"/>
      <c r="E4603" s="31"/>
      <c r="F4603" s="31"/>
      <c r="G4603" s="31"/>
    </row>
    <row r="4604" spans="1:7" ht="15.75" customHeight="1">
      <c r="A4604" s="28"/>
      <c r="B4604" s="29"/>
      <c r="C4604" s="29"/>
      <c r="D4604" s="30"/>
      <c r="E4604" s="28"/>
      <c r="F4604" s="28"/>
      <c r="G4604" s="28"/>
    </row>
    <row r="4605" spans="1:7" ht="15.75" customHeight="1">
      <c r="A4605" s="31"/>
      <c r="B4605" s="32"/>
      <c r="C4605" s="32"/>
      <c r="D4605" s="33"/>
      <c r="E4605" s="31"/>
      <c r="F4605" s="31"/>
      <c r="G4605" s="31"/>
    </row>
    <row r="4606" spans="1:7" ht="15.75" customHeight="1">
      <c r="A4606" s="28"/>
      <c r="B4606" s="29"/>
      <c r="C4606" s="29"/>
      <c r="D4606" s="30"/>
      <c r="E4606" s="28"/>
      <c r="F4606" s="28"/>
      <c r="G4606" s="28"/>
    </row>
    <row r="4607" spans="1:7" ht="15.75" customHeight="1">
      <c r="A4607" s="31"/>
      <c r="B4607" s="32"/>
      <c r="C4607" s="32"/>
      <c r="D4607" s="33"/>
      <c r="E4607" s="31"/>
      <c r="F4607" s="31"/>
      <c r="G4607" s="31"/>
    </row>
    <row r="4608" spans="1:7" ht="15.75" customHeight="1">
      <c r="A4608" s="28"/>
      <c r="B4608" s="29"/>
      <c r="C4608" s="29"/>
      <c r="D4608" s="30"/>
      <c r="E4608" s="28"/>
      <c r="F4608" s="28"/>
      <c r="G4608" s="28"/>
    </row>
    <row r="4609" spans="1:7" ht="15.75" customHeight="1">
      <c r="A4609" s="31"/>
      <c r="B4609" s="32"/>
      <c r="C4609" s="32"/>
      <c r="D4609" s="33"/>
      <c r="E4609" s="31"/>
      <c r="F4609" s="31"/>
      <c r="G4609" s="31"/>
    </row>
    <row r="4610" spans="1:7" ht="15.75" customHeight="1">
      <c r="A4610" s="28"/>
      <c r="B4610" s="29"/>
      <c r="C4610" s="29"/>
      <c r="D4610" s="30"/>
      <c r="E4610" s="28"/>
      <c r="F4610" s="28"/>
      <c r="G4610" s="28"/>
    </row>
    <row r="4611" spans="1:7" ht="15.75" customHeight="1">
      <c r="A4611" s="31"/>
      <c r="B4611" s="32"/>
      <c r="C4611" s="32"/>
      <c r="D4611" s="33"/>
      <c r="E4611" s="31"/>
      <c r="F4611" s="31"/>
      <c r="G4611" s="31"/>
    </row>
    <row r="4612" spans="1:7" ht="15.75" customHeight="1">
      <c r="A4612" s="28"/>
      <c r="B4612" s="29"/>
      <c r="C4612" s="29"/>
      <c r="D4612" s="30"/>
      <c r="E4612" s="28"/>
      <c r="F4612" s="28"/>
      <c r="G4612" s="28"/>
    </row>
    <row r="4613" spans="1:7" ht="15.75" customHeight="1">
      <c r="A4613" s="31"/>
      <c r="B4613" s="32"/>
      <c r="C4613" s="32"/>
      <c r="D4613" s="33"/>
      <c r="E4613" s="31"/>
      <c r="F4613" s="31"/>
      <c r="G4613" s="31"/>
    </row>
    <row r="4614" spans="1:7" ht="15.75" customHeight="1">
      <c r="A4614" s="28"/>
      <c r="B4614" s="29"/>
      <c r="C4614" s="29"/>
      <c r="D4614" s="30"/>
      <c r="E4614" s="28"/>
      <c r="F4614" s="28"/>
      <c r="G4614" s="28"/>
    </row>
    <row r="4615" spans="1:7" ht="15.75" customHeight="1">
      <c r="A4615" s="31"/>
      <c r="B4615" s="32"/>
      <c r="C4615" s="32"/>
      <c r="D4615" s="33"/>
      <c r="E4615" s="31"/>
      <c r="F4615" s="31"/>
      <c r="G4615" s="31"/>
    </row>
    <row r="4616" spans="1:7" ht="15.75" customHeight="1">
      <c r="A4616" s="28"/>
      <c r="B4616" s="29"/>
      <c r="C4616" s="29"/>
      <c r="D4616" s="30"/>
      <c r="E4616" s="28"/>
      <c r="F4616" s="28"/>
      <c r="G4616" s="28"/>
    </row>
    <row r="4617" spans="1:7" ht="15.75" customHeight="1">
      <c r="A4617" s="31"/>
      <c r="B4617" s="32"/>
      <c r="C4617" s="32"/>
      <c r="D4617" s="33"/>
      <c r="E4617" s="31"/>
      <c r="F4617" s="31"/>
      <c r="G4617" s="31"/>
    </row>
    <row r="4618" spans="1:7" ht="15.75" customHeight="1">
      <c r="A4618" s="28"/>
      <c r="B4618" s="29"/>
      <c r="C4618" s="29"/>
      <c r="D4618" s="30"/>
      <c r="E4618" s="28"/>
      <c r="F4618" s="28"/>
      <c r="G4618" s="28"/>
    </row>
    <row r="4619" spans="1:7" ht="15.75" customHeight="1">
      <c r="A4619" s="31"/>
      <c r="B4619" s="32"/>
      <c r="C4619" s="32"/>
      <c r="D4619" s="33"/>
      <c r="E4619" s="31"/>
      <c r="F4619" s="31"/>
      <c r="G4619" s="31"/>
    </row>
    <row r="4620" spans="1:7" ht="15.75" customHeight="1">
      <c r="A4620" s="28"/>
      <c r="B4620" s="29"/>
      <c r="C4620" s="29"/>
      <c r="D4620" s="30"/>
      <c r="E4620" s="28"/>
      <c r="F4620" s="28"/>
      <c r="G4620" s="28"/>
    </row>
    <row r="4621" spans="1:7" ht="15.75" customHeight="1">
      <c r="A4621" s="31"/>
      <c r="B4621" s="32"/>
      <c r="C4621" s="32"/>
      <c r="D4621" s="33"/>
      <c r="E4621" s="31"/>
      <c r="F4621" s="31"/>
      <c r="G4621" s="31"/>
    </row>
    <row r="4622" spans="1:7" ht="15.75" customHeight="1">
      <c r="A4622" s="28"/>
      <c r="B4622" s="29"/>
      <c r="C4622" s="29"/>
      <c r="D4622" s="30"/>
      <c r="E4622" s="28"/>
      <c r="F4622" s="28"/>
      <c r="G4622" s="28"/>
    </row>
    <row r="4623" spans="1:7" ht="15.75" customHeight="1">
      <c r="A4623" s="31"/>
      <c r="B4623" s="32"/>
      <c r="C4623" s="32"/>
      <c r="D4623" s="33"/>
      <c r="E4623" s="31"/>
      <c r="F4623" s="31"/>
      <c r="G4623" s="31"/>
    </row>
    <row r="4624" spans="1:7" ht="15.75" customHeight="1">
      <c r="A4624" s="28"/>
      <c r="B4624" s="29"/>
      <c r="C4624" s="29"/>
      <c r="D4624" s="30"/>
      <c r="E4624" s="28"/>
      <c r="F4624" s="28"/>
      <c r="G4624" s="28"/>
    </row>
    <row r="4625" spans="1:7" ht="15.75" customHeight="1">
      <c r="A4625" s="31"/>
      <c r="B4625" s="32"/>
      <c r="C4625" s="32"/>
      <c r="D4625" s="33"/>
      <c r="E4625" s="31"/>
      <c r="F4625" s="31"/>
      <c r="G4625" s="31"/>
    </row>
    <row r="4626" spans="1:7" ht="15.75" customHeight="1">
      <c r="A4626" s="28"/>
      <c r="B4626" s="29"/>
      <c r="C4626" s="29"/>
      <c r="D4626" s="30"/>
      <c r="E4626" s="28"/>
      <c r="F4626" s="28"/>
      <c r="G4626" s="28"/>
    </row>
    <row r="4627" spans="1:7" ht="15.75" customHeight="1">
      <c r="A4627" s="31"/>
      <c r="B4627" s="32"/>
      <c r="C4627" s="32"/>
      <c r="D4627" s="33"/>
      <c r="E4627" s="31"/>
      <c r="F4627" s="31"/>
      <c r="G4627" s="31"/>
    </row>
    <row r="4628" spans="1:7" ht="15.75" customHeight="1">
      <c r="A4628" s="28"/>
      <c r="B4628" s="29"/>
      <c r="C4628" s="29"/>
      <c r="D4628" s="30"/>
      <c r="E4628" s="28"/>
      <c r="F4628" s="28"/>
      <c r="G4628" s="28"/>
    </row>
    <row r="4629" spans="1:7" ht="15.75" customHeight="1">
      <c r="A4629" s="31"/>
      <c r="B4629" s="32"/>
      <c r="C4629" s="32"/>
      <c r="D4629" s="33"/>
      <c r="E4629" s="31"/>
      <c r="F4629" s="31"/>
      <c r="G4629" s="31"/>
    </row>
    <row r="4630" spans="1:7" ht="15.75" customHeight="1">
      <c r="A4630" s="28"/>
      <c r="B4630" s="29"/>
      <c r="C4630" s="29"/>
      <c r="D4630" s="30"/>
      <c r="E4630" s="28"/>
      <c r="F4630" s="28"/>
      <c r="G4630" s="28"/>
    </row>
    <row r="4631" spans="1:7" ht="15.75" customHeight="1">
      <c r="A4631" s="31"/>
      <c r="B4631" s="32"/>
      <c r="C4631" s="32"/>
      <c r="D4631" s="33"/>
      <c r="E4631" s="31"/>
      <c r="F4631" s="31"/>
      <c r="G4631" s="31"/>
    </row>
    <row r="4632" spans="1:7" ht="15.75" customHeight="1">
      <c r="A4632" s="28"/>
      <c r="B4632" s="29"/>
      <c r="C4632" s="29"/>
      <c r="D4632" s="30"/>
      <c r="E4632" s="28"/>
      <c r="F4632" s="28"/>
      <c r="G4632" s="28"/>
    </row>
    <row r="4633" spans="1:7" ht="15.75" customHeight="1">
      <c r="A4633" s="31"/>
      <c r="B4633" s="32"/>
      <c r="C4633" s="32"/>
      <c r="D4633" s="33"/>
      <c r="E4633" s="31"/>
      <c r="F4633" s="31"/>
      <c r="G4633" s="31"/>
    </row>
    <row r="4634" spans="1:7" ht="15.75" customHeight="1">
      <c r="A4634" s="28"/>
      <c r="B4634" s="29"/>
      <c r="C4634" s="29"/>
      <c r="D4634" s="30"/>
      <c r="E4634" s="28"/>
      <c r="F4634" s="28"/>
      <c r="G4634" s="28"/>
    </row>
    <row r="4635" spans="1:7" ht="15.75" customHeight="1">
      <c r="A4635" s="31"/>
      <c r="B4635" s="32"/>
      <c r="C4635" s="32"/>
      <c r="D4635" s="33"/>
      <c r="E4635" s="31"/>
      <c r="F4635" s="31"/>
      <c r="G4635" s="31"/>
    </row>
    <row r="4636" spans="1:7" ht="15.75" customHeight="1">
      <c r="A4636" s="28"/>
      <c r="B4636" s="29"/>
      <c r="C4636" s="29"/>
      <c r="D4636" s="30"/>
      <c r="E4636" s="28"/>
      <c r="F4636" s="28"/>
      <c r="G4636" s="28"/>
    </row>
    <row r="4637" spans="1:7" ht="15.75" customHeight="1">
      <c r="A4637" s="31"/>
      <c r="B4637" s="32"/>
      <c r="C4637" s="32"/>
      <c r="D4637" s="33"/>
      <c r="E4637" s="31"/>
      <c r="F4637" s="31"/>
      <c r="G4637" s="31"/>
    </row>
    <row r="4638" spans="1:7" ht="15.75" customHeight="1">
      <c r="A4638" s="28"/>
      <c r="B4638" s="29"/>
      <c r="C4638" s="29"/>
      <c r="D4638" s="30"/>
      <c r="E4638" s="28"/>
      <c r="F4638" s="28"/>
      <c r="G4638" s="28"/>
    </row>
    <row r="4639" spans="1:7" ht="15.75" customHeight="1">
      <c r="A4639" s="31"/>
      <c r="B4639" s="32"/>
      <c r="C4639" s="32"/>
      <c r="D4639" s="33"/>
      <c r="E4639" s="31"/>
      <c r="F4639" s="31"/>
      <c r="G4639" s="31"/>
    </row>
    <row r="4640" spans="1:7" ht="15.75" customHeight="1">
      <c r="A4640" s="28"/>
      <c r="B4640" s="29"/>
      <c r="C4640" s="29"/>
      <c r="D4640" s="30"/>
      <c r="E4640" s="28"/>
      <c r="F4640" s="28"/>
      <c r="G4640" s="28"/>
    </row>
    <row r="4641" spans="1:7" ht="15.75" customHeight="1">
      <c r="A4641" s="31"/>
      <c r="B4641" s="32"/>
      <c r="C4641" s="32"/>
      <c r="D4641" s="33"/>
      <c r="E4641" s="31"/>
      <c r="F4641" s="31"/>
      <c r="G4641" s="31"/>
    </row>
    <row r="4642" spans="1:7" ht="15.75" customHeight="1">
      <c r="A4642" s="28"/>
      <c r="B4642" s="29"/>
      <c r="C4642" s="29"/>
      <c r="D4642" s="30"/>
      <c r="E4642" s="28"/>
      <c r="F4642" s="28"/>
      <c r="G4642" s="28"/>
    </row>
    <row r="4643" spans="1:7" ht="15.75" customHeight="1">
      <c r="A4643" s="31"/>
      <c r="B4643" s="32"/>
      <c r="C4643" s="32"/>
      <c r="D4643" s="33"/>
      <c r="E4643" s="31"/>
      <c r="F4643" s="31"/>
      <c r="G4643" s="31"/>
    </row>
    <row r="4644" spans="1:7" ht="15.75" customHeight="1">
      <c r="A4644" s="28"/>
      <c r="B4644" s="29"/>
      <c r="C4644" s="29"/>
      <c r="D4644" s="30"/>
      <c r="E4644" s="28"/>
      <c r="F4644" s="28"/>
      <c r="G4644" s="28"/>
    </row>
    <row r="4645" spans="1:7" ht="15.75" customHeight="1">
      <c r="A4645" s="31"/>
      <c r="B4645" s="32"/>
      <c r="C4645" s="32"/>
      <c r="D4645" s="33"/>
      <c r="E4645" s="31"/>
      <c r="F4645" s="31"/>
      <c r="G4645" s="31"/>
    </row>
    <row r="4646" spans="1:7" ht="15.75" customHeight="1">
      <c r="A4646" s="28"/>
      <c r="B4646" s="29"/>
      <c r="C4646" s="29"/>
      <c r="D4646" s="30"/>
      <c r="E4646" s="28"/>
      <c r="F4646" s="28"/>
      <c r="G4646" s="28"/>
    </row>
    <row r="4647" spans="1:7" ht="15.75" customHeight="1">
      <c r="A4647" s="31"/>
      <c r="B4647" s="32"/>
      <c r="C4647" s="32"/>
      <c r="D4647" s="33"/>
      <c r="E4647" s="31"/>
      <c r="F4647" s="31"/>
      <c r="G4647" s="31"/>
    </row>
    <row r="4648" spans="1:7" ht="15.75" customHeight="1">
      <c r="A4648" s="28"/>
      <c r="B4648" s="29"/>
      <c r="C4648" s="29"/>
      <c r="D4648" s="30"/>
      <c r="E4648" s="28"/>
      <c r="F4648" s="28"/>
      <c r="G4648" s="28"/>
    </row>
    <row r="4649" spans="1:7" ht="15.75" customHeight="1">
      <c r="A4649" s="31"/>
      <c r="B4649" s="32"/>
      <c r="C4649" s="32"/>
      <c r="D4649" s="33"/>
      <c r="E4649" s="31"/>
      <c r="F4649" s="31"/>
      <c r="G4649" s="31"/>
    </row>
    <row r="4650" spans="1:7" ht="15.75" customHeight="1">
      <c r="A4650" s="28"/>
      <c r="B4650" s="29"/>
      <c r="C4650" s="29"/>
      <c r="D4650" s="30"/>
      <c r="E4650" s="28"/>
      <c r="F4650" s="28"/>
      <c r="G4650" s="28"/>
    </row>
    <row r="4651" spans="1:7" ht="15.75" customHeight="1">
      <c r="A4651" s="31"/>
      <c r="B4651" s="32"/>
      <c r="C4651" s="32"/>
      <c r="D4651" s="33"/>
      <c r="E4651" s="31"/>
      <c r="F4651" s="31"/>
      <c r="G4651" s="31"/>
    </row>
    <row r="4652" spans="1:7" ht="15.75" customHeight="1">
      <c r="A4652" s="28"/>
      <c r="B4652" s="29"/>
      <c r="C4652" s="29"/>
      <c r="D4652" s="30"/>
      <c r="E4652" s="28"/>
      <c r="F4652" s="28"/>
      <c r="G4652" s="28"/>
    </row>
    <row r="4653" spans="1:7" ht="15.75" customHeight="1">
      <c r="A4653" s="31"/>
      <c r="B4653" s="32"/>
      <c r="C4653" s="32"/>
      <c r="D4653" s="33"/>
      <c r="E4653" s="31"/>
      <c r="F4653" s="31"/>
      <c r="G4653" s="31"/>
    </row>
    <row r="4654" spans="1:7" ht="15.75" customHeight="1">
      <c r="A4654" s="28"/>
      <c r="B4654" s="29"/>
      <c r="C4654" s="29"/>
      <c r="D4654" s="30"/>
      <c r="E4654" s="28"/>
      <c r="F4654" s="28"/>
      <c r="G4654" s="28"/>
    </row>
    <row r="4655" spans="1:7" ht="15.75" customHeight="1">
      <c r="A4655" s="31"/>
      <c r="B4655" s="32"/>
      <c r="C4655" s="32"/>
      <c r="D4655" s="33"/>
      <c r="E4655" s="31"/>
      <c r="F4655" s="31"/>
      <c r="G4655" s="31"/>
    </row>
    <row r="4656" spans="1:7" ht="15.75" customHeight="1">
      <c r="A4656" s="28"/>
      <c r="B4656" s="29"/>
      <c r="C4656" s="29"/>
      <c r="D4656" s="30"/>
      <c r="E4656" s="28"/>
      <c r="F4656" s="28"/>
      <c r="G4656" s="28"/>
    </row>
    <row r="4657" spans="1:7" ht="15.75" customHeight="1">
      <c r="A4657" s="31"/>
      <c r="B4657" s="32"/>
      <c r="C4657" s="32"/>
      <c r="D4657" s="33"/>
      <c r="E4657" s="31"/>
      <c r="F4657" s="31"/>
      <c r="G4657" s="31"/>
    </row>
    <row r="4658" spans="1:7" ht="15.75" customHeight="1">
      <c r="A4658" s="28"/>
      <c r="B4658" s="29"/>
      <c r="C4658" s="29"/>
      <c r="D4658" s="30"/>
      <c r="E4658" s="28"/>
      <c r="F4658" s="28"/>
      <c r="G4658" s="28"/>
    </row>
    <row r="4659" spans="1:7" ht="15.75" customHeight="1">
      <c r="A4659" s="31"/>
      <c r="B4659" s="32"/>
      <c r="C4659" s="32"/>
      <c r="D4659" s="33"/>
      <c r="E4659" s="31"/>
      <c r="F4659" s="31"/>
      <c r="G4659" s="31"/>
    </row>
    <row r="4660" spans="1:7" ht="15.75" customHeight="1">
      <c r="A4660" s="28"/>
      <c r="B4660" s="29"/>
      <c r="C4660" s="29"/>
      <c r="D4660" s="30"/>
      <c r="E4660" s="28"/>
      <c r="F4660" s="28"/>
      <c r="G4660" s="28"/>
    </row>
    <row r="4661" spans="1:7" ht="15.75" customHeight="1">
      <c r="A4661" s="31"/>
      <c r="B4661" s="32"/>
      <c r="C4661" s="32"/>
      <c r="D4661" s="33"/>
      <c r="E4661" s="31"/>
      <c r="F4661" s="31"/>
      <c r="G4661" s="31"/>
    </row>
    <row r="4662" spans="1:7" ht="15.75" customHeight="1">
      <c r="A4662" s="28"/>
      <c r="B4662" s="29"/>
      <c r="C4662" s="29"/>
      <c r="D4662" s="30"/>
      <c r="E4662" s="28"/>
      <c r="F4662" s="28"/>
      <c r="G4662" s="28"/>
    </row>
    <row r="4663" spans="1:7" ht="15.75" customHeight="1">
      <c r="A4663" s="31"/>
      <c r="B4663" s="32"/>
      <c r="C4663" s="32"/>
      <c r="D4663" s="33"/>
      <c r="E4663" s="31"/>
      <c r="F4663" s="31"/>
      <c r="G4663" s="31"/>
    </row>
    <row r="4664" spans="1:7" ht="15.75" customHeight="1">
      <c r="A4664" s="28"/>
      <c r="B4664" s="29"/>
      <c r="C4664" s="29"/>
      <c r="D4664" s="30"/>
      <c r="E4664" s="28"/>
      <c r="F4664" s="28"/>
      <c r="G4664" s="28"/>
    </row>
    <row r="4665" spans="1:7" ht="15.75" customHeight="1">
      <c r="A4665" s="31"/>
      <c r="B4665" s="32"/>
      <c r="C4665" s="32"/>
      <c r="D4665" s="33"/>
      <c r="E4665" s="31"/>
      <c r="F4665" s="31"/>
      <c r="G4665" s="31"/>
    </row>
    <row r="4666" spans="1:7" ht="15.75" customHeight="1">
      <c r="A4666" s="28"/>
      <c r="B4666" s="29"/>
      <c r="C4666" s="29"/>
      <c r="D4666" s="30"/>
      <c r="E4666" s="28"/>
      <c r="F4666" s="28"/>
      <c r="G4666" s="28"/>
    </row>
    <row r="4667" spans="1:7" ht="15.75" customHeight="1">
      <c r="A4667" s="31"/>
      <c r="B4667" s="32"/>
      <c r="C4667" s="32"/>
      <c r="D4667" s="33"/>
      <c r="E4667" s="31"/>
      <c r="F4667" s="31"/>
      <c r="G4667" s="31"/>
    </row>
    <row r="4668" spans="1:7" ht="15.75" customHeight="1">
      <c r="A4668" s="28"/>
      <c r="B4668" s="29"/>
      <c r="C4668" s="29"/>
      <c r="D4668" s="30"/>
      <c r="E4668" s="28"/>
      <c r="F4668" s="28"/>
      <c r="G4668" s="28"/>
    </row>
    <row r="4669" spans="1:7" ht="15.75" customHeight="1">
      <c r="A4669" s="31"/>
      <c r="B4669" s="32"/>
      <c r="C4669" s="32"/>
      <c r="D4669" s="33"/>
      <c r="E4669" s="31"/>
      <c r="F4669" s="31"/>
      <c r="G4669" s="31"/>
    </row>
    <row r="4670" spans="1:7" ht="15.75" customHeight="1">
      <c r="A4670" s="28"/>
      <c r="B4670" s="29"/>
      <c r="C4670" s="29"/>
      <c r="D4670" s="30"/>
      <c r="E4670" s="28"/>
      <c r="F4670" s="28"/>
      <c r="G4670" s="28"/>
    </row>
    <row r="4671" spans="1:7" ht="15.75" customHeight="1">
      <c r="A4671" s="31"/>
      <c r="B4671" s="32"/>
      <c r="C4671" s="32"/>
      <c r="D4671" s="33"/>
      <c r="E4671" s="31"/>
      <c r="F4671" s="31"/>
      <c r="G4671" s="31"/>
    </row>
    <row r="4672" spans="1:7" ht="15.75" customHeight="1">
      <c r="A4672" s="28"/>
      <c r="B4672" s="29"/>
      <c r="C4672" s="29"/>
      <c r="D4672" s="30"/>
      <c r="E4672" s="28"/>
      <c r="F4672" s="28"/>
      <c r="G4672" s="28"/>
    </row>
    <row r="4673" spans="1:7" ht="15.75" customHeight="1">
      <c r="A4673" s="31"/>
      <c r="B4673" s="32"/>
      <c r="C4673" s="32"/>
      <c r="D4673" s="33"/>
      <c r="E4673" s="31"/>
      <c r="F4673" s="31"/>
      <c r="G4673" s="31"/>
    </row>
    <row r="4674" spans="1:7" ht="15.75" customHeight="1">
      <c r="A4674" s="28"/>
      <c r="B4674" s="29"/>
      <c r="C4674" s="29"/>
      <c r="D4674" s="30"/>
      <c r="E4674" s="28"/>
      <c r="F4674" s="28"/>
      <c r="G4674" s="28"/>
    </row>
    <row r="4675" spans="1:7" ht="15.75" customHeight="1">
      <c r="A4675" s="31"/>
      <c r="B4675" s="32"/>
      <c r="C4675" s="32"/>
      <c r="D4675" s="33"/>
      <c r="E4675" s="31"/>
      <c r="F4675" s="31"/>
      <c r="G4675" s="31"/>
    </row>
    <row r="4676" spans="1:7" ht="15.75" customHeight="1">
      <c r="A4676" s="28"/>
      <c r="B4676" s="29"/>
      <c r="C4676" s="29"/>
      <c r="D4676" s="30"/>
      <c r="E4676" s="28"/>
      <c r="F4676" s="28"/>
      <c r="G4676" s="28"/>
    </row>
    <row r="4677" spans="1:7" ht="15.75" customHeight="1">
      <c r="A4677" s="31"/>
      <c r="B4677" s="32"/>
      <c r="C4677" s="32"/>
      <c r="D4677" s="33"/>
      <c r="E4677" s="31"/>
      <c r="F4677" s="31"/>
      <c r="G4677" s="31"/>
    </row>
    <row r="4678" spans="1:7" ht="15.75" customHeight="1">
      <c r="A4678" s="28"/>
      <c r="B4678" s="29"/>
      <c r="C4678" s="29"/>
      <c r="D4678" s="30"/>
      <c r="E4678" s="28"/>
      <c r="F4678" s="28"/>
      <c r="G4678" s="28"/>
    </row>
    <row r="4679" spans="1:7" ht="15.75" customHeight="1">
      <c r="A4679" s="31"/>
      <c r="B4679" s="32"/>
      <c r="C4679" s="32"/>
      <c r="D4679" s="33"/>
      <c r="E4679" s="31"/>
      <c r="F4679" s="31"/>
      <c r="G4679" s="31"/>
    </row>
    <row r="4680" spans="1:7" ht="15.75" customHeight="1">
      <c r="A4680" s="28"/>
      <c r="B4680" s="29"/>
      <c r="C4680" s="29"/>
      <c r="D4680" s="30"/>
      <c r="E4680" s="28"/>
      <c r="F4680" s="28"/>
      <c r="G4680" s="28"/>
    </row>
    <row r="4681" spans="1:7" ht="15.75" customHeight="1">
      <c r="A4681" s="31"/>
      <c r="B4681" s="32"/>
      <c r="C4681" s="32"/>
      <c r="D4681" s="33"/>
      <c r="E4681" s="31"/>
      <c r="F4681" s="31"/>
      <c r="G4681" s="31"/>
    </row>
    <row r="4682" spans="1:7" ht="15.75" customHeight="1">
      <c r="A4682" s="28"/>
      <c r="B4682" s="29"/>
      <c r="C4682" s="29"/>
      <c r="D4682" s="30"/>
      <c r="E4682" s="28"/>
      <c r="F4682" s="28"/>
      <c r="G4682" s="28"/>
    </row>
    <row r="4683" spans="1:7" ht="15.75" customHeight="1">
      <c r="A4683" s="31"/>
      <c r="B4683" s="32"/>
      <c r="C4683" s="32"/>
      <c r="D4683" s="33"/>
      <c r="E4683" s="31"/>
      <c r="F4683" s="31"/>
      <c r="G4683" s="31"/>
    </row>
    <row r="4684" spans="1:7" ht="15.75" customHeight="1">
      <c r="A4684" s="28"/>
      <c r="B4684" s="29"/>
      <c r="C4684" s="29"/>
      <c r="D4684" s="30"/>
      <c r="E4684" s="28"/>
      <c r="F4684" s="28"/>
      <c r="G4684" s="28"/>
    </row>
    <row r="4685" spans="1:7" ht="15.75" customHeight="1">
      <c r="A4685" s="31"/>
      <c r="B4685" s="32"/>
      <c r="C4685" s="32"/>
      <c r="D4685" s="33"/>
      <c r="E4685" s="31"/>
      <c r="F4685" s="31"/>
      <c r="G4685" s="31"/>
    </row>
    <row r="4686" spans="1:7" ht="15.75" customHeight="1">
      <c r="A4686" s="28"/>
      <c r="B4686" s="29"/>
      <c r="C4686" s="29"/>
      <c r="D4686" s="30"/>
      <c r="E4686" s="28"/>
      <c r="F4686" s="28"/>
      <c r="G4686" s="28"/>
    </row>
    <row r="4687" spans="1:7" ht="15.75" customHeight="1">
      <c r="A4687" s="31"/>
      <c r="B4687" s="32"/>
      <c r="C4687" s="32"/>
      <c r="D4687" s="33"/>
      <c r="E4687" s="31"/>
      <c r="F4687" s="31"/>
      <c r="G4687" s="31"/>
    </row>
    <row r="4688" spans="1:7" ht="15.75" customHeight="1">
      <c r="A4688" s="28"/>
      <c r="B4688" s="29"/>
      <c r="C4688" s="29"/>
      <c r="D4688" s="30"/>
      <c r="E4688" s="28"/>
      <c r="F4688" s="28"/>
      <c r="G4688" s="28"/>
    </row>
    <row r="4689" spans="1:7" ht="15.75" customHeight="1">
      <c r="A4689" s="31"/>
      <c r="B4689" s="32"/>
      <c r="C4689" s="32"/>
      <c r="D4689" s="33"/>
      <c r="E4689" s="31"/>
      <c r="F4689" s="31"/>
      <c r="G4689" s="31"/>
    </row>
    <row r="4690" spans="1:7" ht="15.75" customHeight="1">
      <c r="A4690" s="28"/>
      <c r="B4690" s="29"/>
      <c r="C4690" s="29"/>
      <c r="D4690" s="30"/>
      <c r="E4690" s="28"/>
      <c r="F4690" s="28"/>
      <c r="G4690" s="28"/>
    </row>
    <row r="4691" spans="1:7" ht="15.75" customHeight="1">
      <c r="A4691" s="31"/>
      <c r="B4691" s="32"/>
      <c r="C4691" s="32"/>
      <c r="D4691" s="33"/>
      <c r="E4691" s="31"/>
      <c r="F4691" s="31"/>
      <c r="G4691" s="31"/>
    </row>
    <row r="4692" spans="1:7" ht="15.75" customHeight="1">
      <c r="A4692" s="28"/>
      <c r="B4692" s="29"/>
      <c r="C4692" s="29"/>
      <c r="D4692" s="30"/>
      <c r="E4692" s="28"/>
      <c r="F4692" s="28"/>
      <c r="G4692" s="28"/>
    </row>
    <row r="4693" spans="1:7" ht="15.75" customHeight="1">
      <c r="A4693" s="31"/>
      <c r="B4693" s="32"/>
      <c r="C4693" s="32"/>
      <c r="D4693" s="33"/>
      <c r="E4693" s="31"/>
      <c r="F4693" s="31"/>
      <c r="G4693" s="31"/>
    </row>
    <row r="4694" spans="1:7" ht="15.75" customHeight="1">
      <c r="A4694" s="28"/>
      <c r="B4694" s="29"/>
      <c r="C4694" s="29"/>
      <c r="D4694" s="30"/>
      <c r="E4694" s="28"/>
      <c r="F4694" s="28"/>
      <c r="G4694" s="28"/>
    </row>
    <row r="4695" spans="1:7" ht="15.75" customHeight="1">
      <c r="A4695" s="31"/>
      <c r="B4695" s="32"/>
      <c r="C4695" s="32"/>
      <c r="D4695" s="33"/>
      <c r="E4695" s="31"/>
      <c r="F4695" s="31"/>
      <c r="G4695" s="31"/>
    </row>
    <row r="4696" spans="1:7" ht="15.75" customHeight="1">
      <c r="A4696" s="28"/>
      <c r="B4696" s="29"/>
      <c r="C4696" s="29"/>
      <c r="D4696" s="30"/>
      <c r="E4696" s="28"/>
      <c r="F4696" s="28"/>
      <c r="G4696" s="28"/>
    </row>
    <row r="4697" spans="1:7" ht="15.75" customHeight="1">
      <c r="A4697" s="31"/>
      <c r="B4697" s="32"/>
      <c r="C4697" s="32"/>
      <c r="D4697" s="33"/>
      <c r="E4697" s="31"/>
      <c r="F4697" s="31"/>
      <c r="G4697" s="31"/>
    </row>
    <row r="4698" spans="1:7" ht="15.75" customHeight="1">
      <c r="A4698" s="28"/>
      <c r="B4698" s="29"/>
      <c r="C4698" s="29"/>
      <c r="D4698" s="30"/>
      <c r="E4698" s="28"/>
      <c r="F4698" s="28"/>
      <c r="G4698" s="28"/>
    </row>
    <row r="4699" spans="1:7" ht="15.75" customHeight="1">
      <c r="A4699" s="31"/>
      <c r="B4699" s="32"/>
      <c r="C4699" s="32"/>
      <c r="D4699" s="33"/>
      <c r="E4699" s="31"/>
      <c r="F4699" s="31"/>
      <c r="G4699" s="31"/>
    </row>
    <row r="4700" spans="1:7" ht="15.75" customHeight="1">
      <c r="A4700" s="28"/>
      <c r="B4700" s="29"/>
      <c r="C4700" s="29"/>
      <c r="D4700" s="30"/>
      <c r="E4700" s="28"/>
      <c r="F4700" s="28"/>
      <c r="G4700" s="28"/>
    </row>
    <row r="4701" spans="1:7" ht="15.75" customHeight="1">
      <c r="A4701" s="31"/>
      <c r="B4701" s="32"/>
      <c r="C4701" s="32"/>
      <c r="D4701" s="33"/>
      <c r="E4701" s="31"/>
      <c r="F4701" s="31"/>
      <c r="G4701" s="31"/>
    </row>
    <row r="4702" spans="1:7" ht="15.75" customHeight="1">
      <c r="A4702" s="28"/>
      <c r="B4702" s="29"/>
      <c r="C4702" s="29"/>
      <c r="D4702" s="30"/>
      <c r="E4702" s="28"/>
      <c r="F4702" s="28"/>
      <c r="G4702" s="28"/>
    </row>
    <row r="4703" spans="1:7" ht="15.75" customHeight="1">
      <c r="A4703" s="31"/>
      <c r="B4703" s="32"/>
      <c r="C4703" s="32"/>
      <c r="D4703" s="33"/>
      <c r="E4703" s="31"/>
      <c r="F4703" s="31"/>
      <c r="G4703" s="31"/>
    </row>
    <row r="4704" spans="1:7" ht="15.75" customHeight="1">
      <c r="A4704" s="28"/>
      <c r="B4704" s="29"/>
      <c r="C4704" s="29"/>
      <c r="D4704" s="30"/>
      <c r="E4704" s="28"/>
      <c r="F4704" s="28"/>
      <c r="G4704" s="28"/>
    </row>
    <row r="4705" spans="1:7" ht="15.75" customHeight="1">
      <c r="A4705" s="31"/>
      <c r="B4705" s="32"/>
      <c r="C4705" s="32"/>
      <c r="D4705" s="33"/>
      <c r="E4705" s="31"/>
      <c r="F4705" s="31"/>
      <c r="G4705" s="31"/>
    </row>
    <row r="4706" spans="1:7" ht="15.75" customHeight="1">
      <c r="A4706" s="28"/>
      <c r="B4706" s="29"/>
      <c r="C4706" s="29"/>
      <c r="D4706" s="30"/>
      <c r="E4706" s="28"/>
      <c r="F4706" s="28"/>
      <c r="G4706" s="28"/>
    </row>
    <row r="4707" spans="1:7" ht="15.75" customHeight="1">
      <c r="A4707" s="31"/>
      <c r="B4707" s="32"/>
      <c r="C4707" s="32"/>
      <c r="D4707" s="33"/>
      <c r="E4707" s="31"/>
      <c r="F4707" s="31"/>
      <c r="G4707" s="31"/>
    </row>
    <row r="4708" spans="1:7" ht="15.75" customHeight="1">
      <c r="A4708" s="28"/>
      <c r="B4708" s="29"/>
      <c r="C4708" s="29"/>
      <c r="D4708" s="30"/>
      <c r="E4708" s="28"/>
      <c r="F4708" s="28"/>
      <c r="G4708" s="28"/>
    </row>
    <row r="4709" spans="1:7" ht="15.75" customHeight="1">
      <c r="A4709" s="31"/>
      <c r="B4709" s="32"/>
      <c r="C4709" s="32"/>
      <c r="D4709" s="33"/>
      <c r="E4709" s="31"/>
      <c r="F4709" s="31"/>
      <c r="G4709" s="31"/>
    </row>
    <row r="4710" spans="1:7" ht="15.75" customHeight="1">
      <c r="A4710" s="28"/>
      <c r="B4710" s="29"/>
      <c r="C4710" s="29"/>
      <c r="D4710" s="30"/>
      <c r="E4710" s="28"/>
      <c r="F4710" s="28"/>
      <c r="G4710" s="28"/>
    </row>
    <row r="4711" spans="1:7" ht="15.75" customHeight="1">
      <c r="A4711" s="31"/>
      <c r="B4711" s="32"/>
      <c r="C4711" s="32"/>
      <c r="D4711" s="33"/>
      <c r="E4711" s="31"/>
      <c r="F4711" s="31"/>
      <c r="G4711" s="31"/>
    </row>
    <row r="4712" spans="1:7" ht="15.75" customHeight="1">
      <c r="A4712" s="28"/>
      <c r="B4712" s="29"/>
      <c r="C4712" s="29"/>
      <c r="D4712" s="30"/>
      <c r="E4712" s="28"/>
      <c r="F4712" s="28"/>
      <c r="G4712" s="28"/>
    </row>
    <row r="4713" spans="1:7" ht="15.75" customHeight="1">
      <c r="A4713" s="31"/>
      <c r="B4713" s="32"/>
      <c r="C4713" s="32"/>
      <c r="D4713" s="33"/>
      <c r="E4713" s="31"/>
      <c r="F4713" s="31"/>
      <c r="G4713" s="31"/>
    </row>
    <row r="4714" spans="1:7" ht="15.75" customHeight="1">
      <c r="A4714" s="28"/>
      <c r="B4714" s="29"/>
      <c r="C4714" s="29"/>
      <c r="D4714" s="30"/>
      <c r="E4714" s="28"/>
      <c r="F4714" s="28"/>
      <c r="G4714" s="28"/>
    </row>
    <row r="4715" spans="1:7" ht="15.75" customHeight="1">
      <c r="A4715" s="31"/>
      <c r="B4715" s="32"/>
      <c r="C4715" s="32"/>
      <c r="D4715" s="33"/>
      <c r="E4715" s="31"/>
      <c r="F4715" s="31"/>
      <c r="G4715" s="31"/>
    </row>
    <row r="4716" spans="1:7" ht="15.75" customHeight="1">
      <c r="A4716" s="28"/>
      <c r="B4716" s="29"/>
      <c r="C4716" s="29"/>
      <c r="D4716" s="30"/>
      <c r="E4716" s="28"/>
      <c r="F4716" s="28"/>
      <c r="G4716" s="28"/>
    </row>
    <row r="4717" spans="1:7" ht="15.75" customHeight="1">
      <c r="A4717" s="31"/>
      <c r="B4717" s="32"/>
      <c r="C4717" s="32"/>
      <c r="D4717" s="33"/>
      <c r="E4717" s="31"/>
      <c r="F4717" s="31"/>
      <c r="G4717" s="31"/>
    </row>
    <row r="4718" spans="1:7" ht="15.75" customHeight="1">
      <c r="A4718" s="28"/>
      <c r="B4718" s="29"/>
      <c r="C4718" s="29"/>
      <c r="D4718" s="30"/>
      <c r="E4718" s="28"/>
      <c r="F4718" s="28"/>
      <c r="G4718" s="28"/>
    </row>
    <row r="4719" spans="1:7" ht="15.75" customHeight="1">
      <c r="A4719" s="31"/>
      <c r="B4719" s="32"/>
      <c r="C4719" s="32"/>
      <c r="D4719" s="33"/>
      <c r="E4719" s="31"/>
      <c r="F4719" s="31"/>
      <c r="G4719" s="31"/>
    </row>
    <row r="4720" spans="1:7" ht="15.75" customHeight="1">
      <c r="A4720" s="28"/>
      <c r="B4720" s="29"/>
      <c r="C4720" s="29"/>
      <c r="D4720" s="30"/>
      <c r="E4720" s="28"/>
      <c r="F4720" s="28"/>
      <c r="G4720" s="28"/>
    </row>
    <row r="4721" spans="1:7" ht="15.75" customHeight="1">
      <c r="A4721" s="31"/>
      <c r="B4721" s="32"/>
      <c r="C4721" s="32"/>
      <c r="D4721" s="33"/>
      <c r="E4721" s="31"/>
      <c r="F4721" s="31"/>
      <c r="G4721" s="31"/>
    </row>
    <row r="4722" spans="1:7" ht="15.75" customHeight="1">
      <c r="A4722" s="28"/>
      <c r="B4722" s="29"/>
      <c r="C4722" s="29"/>
      <c r="D4722" s="30"/>
      <c r="E4722" s="28"/>
      <c r="F4722" s="28"/>
      <c r="G4722" s="28"/>
    </row>
    <row r="4723" spans="1:7" ht="15.75" customHeight="1">
      <c r="A4723" s="31"/>
      <c r="B4723" s="32"/>
      <c r="C4723" s="32"/>
      <c r="D4723" s="33"/>
      <c r="E4723" s="31"/>
      <c r="F4723" s="31"/>
      <c r="G4723" s="31"/>
    </row>
    <row r="4724" spans="1:7" ht="15.75" customHeight="1">
      <c r="A4724" s="28"/>
      <c r="B4724" s="29"/>
      <c r="C4724" s="29"/>
      <c r="D4724" s="30"/>
      <c r="E4724" s="28"/>
      <c r="F4724" s="28"/>
      <c r="G4724" s="28"/>
    </row>
    <row r="4725" spans="1:7" ht="15.75" customHeight="1">
      <c r="A4725" s="31"/>
      <c r="B4725" s="32"/>
      <c r="C4725" s="32"/>
      <c r="D4725" s="33"/>
      <c r="E4725" s="31"/>
      <c r="F4725" s="31"/>
      <c r="G4725" s="31"/>
    </row>
    <row r="4726" spans="1:7" ht="15.75" customHeight="1">
      <c r="A4726" s="28"/>
      <c r="B4726" s="29"/>
      <c r="C4726" s="29"/>
      <c r="D4726" s="30"/>
      <c r="E4726" s="28"/>
      <c r="F4726" s="28"/>
      <c r="G4726" s="28"/>
    </row>
    <row r="4727" spans="1:7" ht="15.75" customHeight="1">
      <c r="A4727" s="31"/>
      <c r="B4727" s="32"/>
      <c r="C4727" s="32"/>
      <c r="D4727" s="33"/>
      <c r="E4727" s="31"/>
      <c r="F4727" s="31"/>
      <c r="G4727" s="31"/>
    </row>
    <row r="4728" spans="1:7" ht="15.75" customHeight="1">
      <c r="A4728" s="28"/>
      <c r="B4728" s="29"/>
      <c r="C4728" s="29"/>
      <c r="D4728" s="30"/>
      <c r="E4728" s="28"/>
      <c r="F4728" s="28"/>
      <c r="G4728" s="28"/>
    </row>
    <row r="4729" spans="1:7" ht="15.75" customHeight="1">
      <c r="A4729" s="31"/>
      <c r="B4729" s="32"/>
      <c r="C4729" s="32"/>
      <c r="D4729" s="33"/>
      <c r="E4729" s="31"/>
      <c r="F4729" s="31"/>
      <c r="G4729" s="31"/>
    </row>
    <row r="4730" spans="1:7" ht="15.75" customHeight="1">
      <c r="A4730" s="28"/>
      <c r="B4730" s="29"/>
      <c r="C4730" s="29"/>
      <c r="D4730" s="30"/>
      <c r="E4730" s="28"/>
      <c r="F4730" s="28"/>
      <c r="G4730" s="28"/>
    </row>
    <row r="4731" spans="1:7" ht="15.75" customHeight="1">
      <c r="A4731" s="31"/>
      <c r="B4731" s="32"/>
      <c r="C4731" s="32"/>
      <c r="D4731" s="33"/>
      <c r="E4731" s="31"/>
      <c r="F4731" s="31"/>
      <c r="G4731" s="31"/>
    </row>
    <row r="4732" spans="1:7" ht="15.75" customHeight="1">
      <c r="A4732" s="28"/>
      <c r="B4732" s="29"/>
      <c r="C4732" s="29"/>
      <c r="D4732" s="30"/>
      <c r="E4732" s="28"/>
      <c r="F4732" s="28"/>
      <c r="G4732" s="28"/>
    </row>
    <row r="4733" spans="1:7" ht="15.75" customHeight="1">
      <c r="A4733" s="31"/>
      <c r="B4733" s="32"/>
      <c r="C4733" s="32"/>
      <c r="D4733" s="33"/>
      <c r="E4733" s="31"/>
      <c r="F4733" s="31"/>
      <c r="G4733" s="31"/>
    </row>
    <row r="4734" spans="1:7" ht="15.75" customHeight="1">
      <c r="A4734" s="28"/>
      <c r="B4734" s="29"/>
      <c r="C4734" s="29"/>
      <c r="D4734" s="30"/>
      <c r="E4734" s="28"/>
      <c r="F4734" s="28"/>
      <c r="G4734" s="28"/>
    </row>
    <row r="4735" spans="1:7" ht="15.75" customHeight="1">
      <c r="A4735" s="31"/>
      <c r="B4735" s="32"/>
      <c r="C4735" s="32"/>
      <c r="D4735" s="33"/>
      <c r="E4735" s="31"/>
      <c r="F4735" s="31"/>
      <c r="G4735" s="31"/>
    </row>
    <row r="4736" spans="1:7" ht="15.75" customHeight="1">
      <c r="A4736" s="28"/>
      <c r="B4736" s="29"/>
      <c r="C4736" s="29"/>
      <c r="D4736" s="30"/>
      <c r="E4736" s="28"/>
      <c r="F4736" s="28"/>
      <c r="G4736" s="28"/>
    </row>
    <row r="4737" spans="1:7" ht="15.75" customHeight="1">
      <c r="A4737" s="31"/>
      <c r="B4737" s="32"/>
      <c r="C4737" s="32"/>
      <c r="D4737" s="33"/>
      <c r="E4737" s="31"/>
      <c r="F4737" s="31"/>
      <c r="G4737" s="31"/>
    </row>
    <row r="4738" spans="1:7" ht="15.75" customHeight="1">
      <c r="A4738" s="28"/>
      <c r="B4738" s="29"/>
      <c r="C4738" s="29"/>
      <c r="D4738" s="30"/>
      <c r="E4738" s="28"/>
      <c r="F4738" s="28"/>
      <c r="G4738" s="28"/>
    </row>
    <row r="4739" spans="1:7" ht="15.75" customHeight="1">
      <c r="A4739" s="31"/>
      <c r="B4739" s="32"/>
      <c r="C4739" s="32"/>
      <c r="D4739" s="33"/>
      <c r="E4739" s="31"/>
      <c r="F4739" s="31"/>
      <c r="G4739" s="31"/>
    </row>
    <row r="4740" spans="1:7" ht="15.75" customHeight="1">
      <c r="A4740" s="28"/>
      <c r="B4740" s="29"/>
      <c r="C4740" s="29"/>
      <c r="D4740" s="30"/>
      <c r="E4740" s="28"/>
      <c r="F4740" s="28"/>
      <c r="G4740" s="28"/>
    </row>
    <row r="4741" spans="1:7" ht="15.75" customHeight="1">
      <c r="A4741" s="31"/>
      <c r="B4741" s="32"/>
      <c r="C4741" s="32"/>
      <c r="D4741" s="33"/>
      <c r="E4741" s="31"/>
      <c r="F4741" s="31"/>
      <c r="G4741" s="31"/>
    </row>
    <row r="4742" spans="1:7" ht="15.75" customHeight="1">
      <c r="A4742" s="28"/>
      <c r="B4742" s="29"/>
      <c r="C4742" s="29"/>
      <c r="D4742" s="30"/>
      <c r="E4742" s="28"/>
      <c r="F4742" s="28"/>
      <c r="G4742" s="28"/>
    </row>
    <row r="4743" spans="1:7" ht="15.75" customHeight="1">
      <c r="A4743" s="31"/>
      <c r="B4743" s="32"/>
      <c r="C4743" s="32"/>
      <c r="D4743" s="33"/>
      <c r="E4743" s="31"/>
      <c r="F4743" s="31"/>
      <c r="G4743" s="31"/>
    </row>
    <row r="4744" spans="1:7" ht="15.75" customHeight="1">
      <c r="A4744" s="28"/>
      <c r="B4744" s="29"/>
      <c r="C4744" s="29"/>
      <c r="D4744" s="30"/>
      <c r="E4744" s="28"/>
      <c r="F4744" s="28"/>
      <c r="G4744" s="28"/>
    </row>
    <row r="4745" spans="1:7" ht="15.75" customHeight="1">
      <c r="A4745" s="31"/>
      <c r="B4745" s="32"/>
      <c r="C4745" s="32"/>
      <c r="D4745" s="33"/>
      <c r="E4745" s="31"/>
      <c r="F4745" s="31"/>
      <c r="G4745" s="31"/>
    </row>
    <row r="4746" spans="1:7" ht="15.75" customHeight="1">
      <c r="A4746" s="28"/>
      <c r="B4746" s="29"/>
      <c r="C4746" s="29"/>
      <c r="D4746" s="30"/>
      <c r="E4746" s="28"/>
      <c r="F4746" s="28"/>
      <c r="G4746" s="28"/>
    </row>
    <row r="4747" spans="1:7" ht="15.75" customHeight="1">
      <c r="A4747" s="31"/>
      <c r="B4747" s="32"/>
      <c r="C4747" s="32"/>
      <c r="D4747" s="33"/>
      <c r="E4747" s="31"/>
      <c r="F4747" s="31"/>
      <c r="G4747" s="31"/>
    </row>
    <row r="4748" spans="1:7" ht="15.75" customHeight="1">
      <c r="A4748" s="28"/>
      <c r="B4748" s="29"/>
      <c r="C4748" s="29"/>
      <c r="D4748" s="30"/>
      <c r="E4748" s="28"/>
      <c r="F4748" s="28"/>
      <c r="G4748" s="28"/>
    </row>
    <row r="4749" spans="1:7" ht="15.75" customHeight="1">
      <c r="A4749" s="31"/>
      <c r="B4749" s="32"/>
      <c r="C4749" s="32"/>
      <c r="D4749" s="33"/>
      <c r="E4749" s="31"/>
      <c r="F4749" s="31"/>
      <c r="G4749" s="31"/>
    </row>
    <row r="4750" spans="1:7" ht="15.75" customHeight="1">
      <c r="A4750" s="28"/>
      <c r="B4750" s="29"/>
      <c r="C4750" s="29"/>
      <c r="D4750" s="30"/>
      <c r="E4750" s="28"/>
      <c r="F4750" s="28"/>
      <c r="G4750" s="28"/>
    </row>
    <row r="4751" spans="1:7" ht="15.75" customHeight="1">
      <c r="A4751" s="31"/>
      <c r="B4751" s="32"/>
      <c r="C4751" s="32"/>
      <c r="D4751" s="33"/>
      <c r="E4751" s="31"/>
      <c r="F4751" s="31"/>
      <c r="G4751" s="31"/>
    </row>
    <row r="4752" spans="1:7" ht="15.75" customHeight="1">
      <c r="A4752" s="28"/>
      <c r="B4752" s="29"/>
      <c r="C4752" s="29"/>
      <c r="D4752" s="30"/>
      <c r="E4752" s="28"/>
      <c r="F4752" s="28"/>
      <c r="G4752" s="28"/>
    </row>
    <row r="4753" spans="1:7" ht="15.75" customHeight="1">
      <c r="A4753" s="31"/>
      <c r="B4753" s="32"/>
      <c r="C4753" s="32"/>
      <c r="D4753" s="33"/>
      <c r="E4753" s="31"/>
      <c r="F4753" s="31"/>
      <c r="G4753" s="31"/>
    </row>
    <row r="4754" spans="1:7" ht="15.75" customHeight="1">
      <c r="A4754" s="28"/>
      <c r="B4754" s="29"/>
      <c r="C4754" s="29"/>
      <c r="D4754" s="30"/>
      <c r="E4754" s="28"/>
      <c r="F4754" s="28"/>
      <c r="G4754" s="28"/>
    </row>
    <row r="4755" spans="1:7" ht="15.75" customHeight="1">
      <c r="A4755" s="31"/>
      <c r="B4755" s="32"/>
      <c r="C4755" s="32"/>
      <c r="D4755" s="33"/>
      <c r="E4755" s="31"/>
      <c r="F4755" s="31"/>
      <c r="G4755" s="31"/>
    </row>
    <row r="4756" spans="1:7" ht="15.75" customHeight="1">
      <c r="A4756" s="28"/>
      <c r="B4756" s="29"/>
      <c r="C4756" s="29"/>
      <c r="D4756" s="30"/>
      <c r="E4756" s="28"/>
      <c r="F4756" s="28"/>
      <c r="G4756" s="28"/>
    </row>
    <row r="4757" spans="1:7" ht="15.75" customHeight="1">
      <c r="A4757" s="31"/>
      <c r="B4757" s="32"/>
      <c r="C4757" s="32"/>
      <c r="D4757" s="33"/>
      <c r="E4757" s="31"/>
      <c r="F4757" s="31"/>
      <c r="G4757" s="31"/>
    </row>
    <row r="4758" spans="1:7" ht="15.75" customHeight="1">
      <c r="A4758" s="28"/>
      <c r="B4758" s="29"/>
      <c r="C4758" s="29"/>
      <c r="D4758" s="30"/>
      <c r="E4758" s="28"/>
      <c r="F4758" s="28"/>
      <c r="G4758" s="28"/>
    </row>
    <row r="4759" spans="1:7" ht="15.75" customHeight="1">
      <c r="A4759" s="31"/>
      <c r="B4759" s="32"/>
      <c r="C4759" s="32"/>
      <c r="D4759" s="33"/>
      <c r="E4759" s="31"/>
      <c r="F4759" s="31"/>
      <c r="G4759" s="31"/>
    </row>
    <row r="4760" spans="1:7" ht="15.75" customHeight="1">
      <c r="A4760" s="28"/>
      <c r="B4760" s="29"/>
      <c r="C4760" s="29"/>
      <c r="D4760" s="30"/>
      <c r="E4760" s="28"/>
      <c r="F4760" s="28"/>
      <c r="G4760" s="28"/>
    </row>
    <row r="4761" spans="1:7" ht="15.75" customHeight="1">
      <c r="A4761" s="31"/>
      <c r="B4761" s="32"/>
      <c r="C4761" s="32"/>
      <c r="D4761" s="33"/>
      <c r="E4761" s="31"/>
      <c r="F4761" s="31"/>
      <c r="G4761" s="31"/>
    </row>
    <row r="4762" spans="1:7" ht="15.75" customHeight="1">
      <c r="A4762" s="28"/>
      <c r="B4762" s="29"/>
      <c r="C4762" s="29"/>
      <c r="D4762" s="30"/>
      <c r="E4762" s="28"/>
      <c r="F4762" s="28"/>
      <c r="G4762" s="28"/>
    </row>
    <row r="4763" spans="1:7" ht="15.75" customHeight="1">
      <c r="A4763" s="31"/>
      <c r="B4763" s="32"/>
      <c r="C4763" s="32"/>
      <c r="D4763" s="33"/>
      <c r="E4763" s="31"/>
      <c r="F4763" s="31"/>
      <c r="G4763" s="31"/>
    </row>
    <row r="4764" spans="1:7" ht="15.75" customHeight="1">
      <c r="A4764" s="28"/>
      <c r="B4764" s="29"/>
      <c r="C4764" s="29"/>
      <c r="D4764" s="30"/>
      <c r="E4764" s="28"/>
      <c r="F4764" s="28"/>
      <c r="G4764" s="28"/>
    </row>
    <row r="4765" spans="1:7" ht="15.75" customHeight="1">
      <c r="A4765" s="31"/>
      <c r="B4765" s="32"/>
      <c r="C4765" s="32"/>
      <c r="D4765" s="33"/>
      <c r="E4765" s="31"/>
      <c r="F4765" s="31"/>
      <c r="G4765" s="31"/>
    </row>
    <row r="4766" spans="1:7" ht="15.75" customHeight="1">
      <c r="A4766" s="28"/>
      <c r="B4766" s="29"/>
      <c r="C4766" s="29"/>
      <c r="D4766" s="30"/>
      <c r="E4766" s="28"/>
      <c r="F4766" s="28"/>
      <c r="G4766" s="28"/>
    </row>
    <row r="4767" spans="1:7" ht="15.75" customHeight="1">
      <c r="A4767" s="31"/>
      <c r="B4767" s="32"/>
      <c r="C4767" s="32"/>
      <c r="D4767" s="33"/>
      <c r="E4767" s="31"/>
      <c r="F4767" s="31"/>
      <c r="G4767" s="31"/>
    </row>
    <row r="4768" spans="1:7" ht="15.75" customHeight="1">
      <c r="A4768" s="28"/>
      <c r="B4768" s="29"/>
      <c r="C4768" s="29"/>
      <c r="D4768" s="30"/>
      <c r="E4768" s="28"/>
      <c r="F4768" s="28"/>
      <c r="G4768" s="28"/>
    </row>
    <row r="4769" spans="1:7" ht="15.75" customHeight="1">
      <c r="A4769" s="31"/>
      <c r="B4769" s="32"/>
      <c r="C4769" s="32"/>
      <c r="D4769" s="33"/>
      <c r="E4769" s="31"/>
      <c r="F4769" s="31"/>
      <c r="G4769" s="31"/>
    </row>
    <row r="4770" spans="1:7" ht="15.75" customHeight="1">
      <c r="A4770" s="28"/>
      <c r="B4770" s="29"/>
      <c r="C4770" s="29"/>
      <c r="D4770" s="30"/>
      <c r="E4770" s="28"/>
      <c r="F4770" s="28"/>
      <c r="G4770" s="28"/>
    </row>
    <row r="4771" spans="1:7" ht="15.75" customHeight="1">
      <c r="A4771" s="31"/>
      <c r="B4771" s="32"/>
      <c r="C4771" s="32"/>
      <c r="D4771" s="33"/>
      <c r="E4771" s="31"/>
      <c r="F4771" s="31"/>
      <c r="G4771" s="31"/>
    </row>
    <row r="4772" spans="1:7" ht="15.75" customHeight="1">
      <c r="A4772" s="28"/>
      <c r="B4772" s="29"/>
      <c r="C4772" s="29"/>
      <c r="D4772" s="30"/>
      <c r="E4772" s="28"/>
      <c r="F4772" s="28"/>
      <c r="G4772" s="28"/>
    </row>
    <row r="4773" spans="1:7" ht="15.75" customHeight="1">
      <c r="A4773" s="31"/>
      <c r="B4773" s="32"/>
      <c r="C4773" s="32"/>
      <c r="D4773" s="33"/>
      <c r="E4773" s="31"/>
      <c r="F4773" s="31"/>
      <c r="G4773" s="31"/>
    </row>
    <row r="4774" spans="1:7" ht="15.75" customHeight="1">
      <c r="A4774" s="28"/>
      <c r="B4774" s="29"/>
      <c r="C4774" s="29"/>
      <c r="D4774" s="30"/>
      <c r="E4774" s="28"/>
      <c r="F4774" s="28"/>
      <c r="G4774" s="28"/>
    </row>
    <row r="4775" spans="1:7" ht="15.75" customHeight="1">
      <c r="A4775" s="31"/>
      <c r="B4775" s="32"/>
      <c r="C4775" s="32"/>
      <c r="D4775" s="33"/>
      <c r="E4775" s="31"/>
      <c r="F4775" s="31"/>
      <c r="G4775" s="31"/>
    </row>
    <row r="4776" spans="1:7" ht="15.75" customHeight="1">
      <c r="A4776" s="28"/>
      <c r="B4776" s="29"/>
      <c r="C4776" s="29"/>
      <c r="D4776" s="30"/>
      <c r="E4776" s="28"/>
      <c r="F4776" s="28"/>
      <c r="G4776" s="28"/>
    </row>
    <row r="4777" spans="1:7" ht="15.75" customHeight="1">
      <c r="A4777" s="31"/>
      <c r="B4777" s="32"/>
      <c r="C4777" s="32"/>
      <c r="D4777" s="33"/>
      <c r="E4777" s="31"/>
      <c r="F4777" s="31"/>
      <c r="G4777" s="31"/>
    </row>
    <row r="4778" spans="1:7" ht="15.75" customHeight="1">
      <c r="A4778" s="28"/>
      <c r="B4778" s="29"/>
      <c r="C4778" s="29"/>
      <c r="D4778" s="30"/>
      <c r="E4778" s="28"/>
      <c r="F4778" s="28"/>
      <c r="G4778" s="28"/>
    </row>
    <row r="4779" spans="1:7" ht="15.75" customHeight="1">
      <c r="A4779" s="31"/>
      <c r="B4779" s="32"/>
      <c r="C4779" s="32"/>
      <c r="D4779" s="33"/>
      <c r="E4779" s="31"/>
      <c r="F4779" s="31"/>
      <c r="G4779" s="31"/>
    </row>
    <row r="4780" spans="1:7" ht="15.75" customHeight="1">
      <c r="A4780" s="28"/>
      <c r="B4780" s="29"/>
      <c r="C4780" s="29"/>
      <c r="D4780" s="30"/>
      <c r="E4780" s="28"/>
      <c r="F4780" s="28"/>
      <c r="G4780" s="28"/>
    </row>
    <row r="4781" spans="1:7" ht="15.75" customHeight="1">
      <c r="A4781" s="31"/>
      <c r="B4781" s="32"/>
      <c r="C4781" s="32"/>
      <c r="D4781" s="33"/>
      <c r="E4781" s="31"/>
      <c r="F4781" s="31"/>
      <c r="G4781" s="31"/>
    </row>
    <row r="4782" spans="1:7" ht="15.75" customHeight="1">
      <c r="A4782" s="28"/>
      <c r="B4782" s="29"/>
      <c r="C4782" s="29"/>
      <c r="D4782" s="30"/>
      <c r="E4782" s="28"/>
      <c r="F4782" s="28"/>
      <c r="G4782" s="28"/>
    </row>
    <row r="4783" spans="1:7" ht="15.75" customHeight="1">
      <c r="A4783" s="31"/>
      <c r="B4783" s="32"/>
      <c r="C4783" s="32"/>
      <c r="D4783" s="33"/>
      <c r="E4783" s="31"/>
      <c r="F4783" s="31"/>
      <c r="G4783" s="31"/>
    </row>
    <row r="4784" spans="1:7" ht="15.75" customHeight="1">
      <c r="A4784" s="28"/>
      <c r="B4784" s="29"/>
      <c r="C4784" s="29"/>
      <c r="D4784" s="30"/>
      <c r="E4784" s="28"/>
      <c r="F4784" s="28"/>
      <c r="G4784" s="28"/>
    </row>
    <row r="4785" spans="1:7" ht="15.75" customHeight="1">
      <c r="A4785" s="31"/>
      <c r="B4785" s="32"/>
      <c r="C4785" s="32"/>
      <c r="D4785" s="33"/>
      <c r="E4785" s="31"/>
      <c r="F4785" s="31"/>
      <c r="G4785" s="31"/>
    </row>
    <row r="4786" spans="1:7" ht="15.75" customHeight="1">
      <c r="A4786" s="28"/>
      <c r="B4786" s="29"/>
      <c r="C4786" s="29"/>
      <c r="D4786" s="30"/>
      <c r="E4786" s="28"/>
      <c r="F4786" s="28"/>
      <c r="G4786" s="28"/>
    </row>
    <row r="4787" spans="1:7" ht="15.75" customHeight="1">
      <c r="A4787" s="31"/>
      <c r="B4787" s="32"/>
      <c r="C4787" s="32"/>
      <c r="D4787" s="33"/>
      <c r="E4787" s="31"/>
      <c r="F4787" s="31"/>
      <c r="G4787" s="31"/>
    </row>
    <row r="4788" spans="1:7" ht="15.75" customHeight="1">
      <c r="A4788" s="28"/>
      <c r="B4788" s="29"/>
      <c r="C4788" s="29"/>
      <c r="D4788" s="30"/>
      <c r="E4788" s="28"/>
      <c r="F4788" s="28"/>
      <c r="G4788" s="28"/>
    </row>
    <row r="4789" spans="1:7" ht="15.75" customHeight="1">
      <c r="A4789" s="31"/>
      <c r="B4789" s="32"/>
      <c r="C4789" s="32"/>
      <c r="D4789" s="33"/>
      <c r="E4789" s="31"/>
      <c r="F4789" s="31"/>
      <c r="G4789" s="31"/>
    </row>
    <row r="4790" spans="1:7" ht="15.75" customHeight="1">
      <c r="A4790" s="28"/>
      <c r="B4790" s="29"/>
      <c r="C4790" s="29"/>
      <c r="D4790" s="30"/>
      <c r="E4790" s="28"/>
      <c r="F4790" s="28"/>
      <c r="G4790" s="28"/>
    </row>
    <row r="4791" spans="1:7" ht="15.75" customHeight="1">
      <c r="A4791" s="31"/>
      <c r="B4791" s="32"/>
      <c r="C4791" s="32"/>
      <c r="D4791" s="33"/>
      <c r="E4791" s="31"/>
      <c r="F4791" s="31"/>
      <c r="G4791" s="31"/>
    </row>
    <row r="4792" spans="1:7" ht="15.75" customHeight="1">
      <c r="A4792" s="28"/>
      <c r="B4792" s="29"/>
      <c r="C4792" s="29"/>
      <c r="D4792" s="30"/>
      <c r="E4792" s="28"/>
      <c r="F4792" s="28"/>
      <c r="G4792" s="28"/>
    </row>
    <row r="4793" spans="1:7" ht="15.75" customHeight="1">
      <c r="A4793" s="31"/>
      <c r="B4793" s="32"/>
      <c r="C4793" s="32"/>
      <c r="D4793" s="33"/>
      <c r="E4793" s="31"/>
      <c r="F4793" s="31"/>
      <c r="G4793" s="31"/>
    </row>
    <row r="4794" spans="1:7" ht="15.75" customHeight="1">
      <c r="A4794" s="28"/>
      <c r="B4794" s="29"/>
      <c r="C4794" s="29"/>
      <c r="D4794" s="30"/>
      <c r="E4794" s="28"/>
      <c r="F4794" s="28"/>
      <c r="G4794" s="28"/>
    </row>
    <row r="4795" spans="1:7" ht="15.75" customHeight="1">
      <c r="A4795" s="31"/>
      <c r="B4795" s="32"/>
      <c r="C4795" s="32"/>
      <c r="D4795" s="33"/>
      <c r="E4795" s="31"/>
      <c r="F4795" s="31"/>
      <c r="G4795" s="31"/>
    </row>
    <row r="4796" spans="1:7" ht="15.75" customHeight="1">
      <c r="A4796" s="28"/>
      <c r="B4796" s="29"/>
      <c r="C4796" s="29"/>
      <c r="D4796" s="30"/>
      <c r="E4796" s="28"/>
      <c r="F4796" s="28"/>
      <c r="G4796" s="28"/>
    </row>
    <row r="4797" spans="1:7" ht="15.75" customHeight="1">
      <c r="A4797" s="31"/>
      <c r="B4797" s="32"/>
      <c r="C4797" s="32"/>
      <c r="D4797" s="33"/>
      <c r="E4797" s="31"/>
      <c r="F4797" s="31"/>
      <c r="G4797" s="31"/>
    </row>
    <row r="4798" spans="1:7" ht="15.75" customHeight="1">
      <c r="A4798" s="28"/>
      <c r="B4798" s="29"/>
      <c r="C4798" s="29"/>
      <c r="D4798" s="30"/>
      <c r="E4798" s="28"/>
      <c r="F4798" s="28"/>
      <c r="G4798" s="28"/>
    </row>
    <row r="4799" spans="1:7" ht="15.75" customHeight="1">
      <c r="A4799" s="31"/>
      <c r="B4799" s="32"/>
      <c r="C4799" s="32"/>
      <c r="D4799" s="33"/>
      <c r="E4799" s="31"/>
      <c r="F4799" s="31"/>
      <c r="G4799" s="31"/>
    </row>
    <row r="4800" spans="1:7" ht="15.75" customHeight="1">
      <c r="A4800" s="28"/>
      <c r="B4800" s="29"/>
      <c r="C4800" s="29"/>
      <c r="D4800" s="30"/>
      <c r="E4800" s="28"/>
      <c r="F4800" s="28"/>
      <c r="G4800" s="28"/>
    </row>
    <row r="4801" spans="1:7" ht="15.75" customHeight="1">
      <c r="A4801" s="31"/>
      <c r="B4801" s="32"/>
      <c r="C4801" s="32"/>
      <c r="D4801" s="33"/>
      <c r="E4801" s="31"/>
      <c r="F4801" s="31"/>
      <c r="G4801" s="31"/>
    </row>
    <row r="4802" spans="1:7" ht="15.75" customHeight="1">
      <c r="A4802" s="28"/>
      <c r="B4802" s="29"/>
      <c r="C4802" s="29"/>
      <c r="D4802" s="30"/>
      <c r="E4802" s="28"/>
      <c r="F4802" s="28"/>
      <c r="G4802" s="28"/>
    </row>
    <row r="4803" spans="1:7" ht="15.75" customHeight="1">
      <c r="A4803" s="31"/>
      <c r="B4803" s="32"/>
      <c r="C4803" s="32"/>
      <c r="D4803" s="33"/>
      <c r="E4803" s="31"/>
      <c r="F4803" s="31"/>
      <c r="G4803" s="31"/>
    </row>
    <row r="4804" spans="1:7" ht="15.75" customHeight="1">
      <c r="A4804" s="28"/>
      <c r="B4804" s="29"/>
      <c r="C4804" s="29"/>
      <c r="D4804" s="30"/>
      <c r="E4804" s="28"/>
      <c r="F4804" s="28"/>
      <c r="G4804" s="28"/>
    </row>
    <row r="4805" spans="1:7" ht="15.75" customHeight="1">
      <c r="A4805" s="31"/>
      <c r="B4805" s="32"/>
      <c r="C4805" s="32"/>
      <c r="D4805" s="33"/>
      <c r="E4805" s="31"/>
      <c r="F4805" s="31"/>
      <c r="G4805" s="31"/>
    </row>
    <row r="4806" spans="1:7" ht="15.75" customHeight="1">
      <c r="A4806" s="28"/>
      <c r="B4806" s="29"/>
      <c r="C4806" s="29"/>
      <c r="D4806" s="30"/>
      <c r="E4806" s="28"/>
      <c r="F4806" s="28"/>
      <c r="G4806" s="28"/>
    </row>
    <row r="4807" spans="1:7" ht="15.75" customHeight="1">
      <c r="A4807" s="31"/>
      <c r="B4807" s="32"/>
      <c r="C4807" s="32"/>
      <c r="D4807" s="33"/>
      <c r="E4807" s="31"/>
      <c r="F4807" s="31"/>
      <c r="G4807" s="31"/>
    </row>
    <row r="4808" spans="1:7" ht="15.75" customHeight="1">
      <c r="A4808" s="28"/>
      <c r="B4808" s="29"/>
      <c r="C4808" s="29"/>
      <c r="D4808" s="30"/>
      <c r="E4808" s="28"/>
      <c r="F4808" s="28"/>
      <c r="G4808" s="28"/>
    </row>
    <row r="4809" spans="1:7" ht="15.75" customHeight="1">
      <c r="A4809" s="31"/>
      <c r="B4809" s="32"/>
      <c r="C4809" s="32"/>
      <c r="D4809" s="33"/>
      <c r="E4809" s="31"/>
      <c r="F4809" s="31"/>
      <c r="G4809" s="31"/>
    </row>
    <row r="4810" spans="1:7" ht="15.75" customHeight="1">
      <c r="A4810" s="28"/>
      <c r="B4810" s="29"/>
      <c r="C4810" s="29"/>
      <c r="D4810" s="30"/>
      <c r="E4810" s="28"/>
      <c r="F4810" s="28"/>
      <c r="G4810" s="28"/>
    </row>
    <row r="4811" spans="1:7" ht="15.75" customHeight="1">
      <c r="A4811" s="31"/>
      <c r="B4811" s="32"/>
      <c r="C4811" s="32"/>
      <c r="D4811" s="33"/>
      <c r="E4811" s="31"/>
      <c r="F4811" s="31"/>
      <c r="G4811" s="31"/>
    </row>
    <row r="4812" spans="1:7" ht="15.75" customHeight="1">
      <c r="A4812" s="28"/>
      <c r="B4812" s="29"/>
      <c r="C4812" s="29"/>
      <c r="D4812" s="30"/>
      <c r="E4812" s="28"/>
      <c r="F4812" s="28"/>
      <c r="G4812" s="28"/>
    </row>
    <row r="4813" spans="1:7" ht="15.75" customHeight="1">
      <c r="A4813" s="31"/>
      <c r="B4813" s="32"/>
      <c r="C4813" s="32"/>
      <c r="D4813" s="33"/>
      <c r="E4813" s="31"/>
      <c r="F4813" s="31"/>
      <c r="G4813" s="31"/>
    </row>
    <row r="4814" spans="1:7" ht="15.75" customHeight="1">
      <c r="A4814" s="28"/>
      <c r="B4814" s="29"/>
      <c r="C4814" s="29"/>
      <c r="D4814" s="30"/>
      <c r="E4814" s="28"/>
      <c r="F4814" s="28"/>
      <c r="G4814" s="28"/>
    </row>
    <row r="4815" spans="1:7" ht="15.75" customHeight="1">
      <c r="A4815" s="31"/>
      <c r="B4815" s="32"/>
      <c r="C4815" s="32"/>
      <c r="D4815" s="33"/>
      <c r="E4815" s="31"/>
      <c r="F4815" s="31"/>
      <c r="G4815" s="31"/>
    </row>
    <row r="4816" spans="1:7" ht="15.75" customHeight="1">
      <c r="A4816" s="28"/>
      <c r="B4816" s="29"/>
      <c r="C4816" s="29"/>
      <c r="D4816" s="30"/>
      <c r="E4816" s="28"/>
      <c r="F4816" s="28"/>
      <c r="G4816" s="28"/>
    </row>
    <row r="4817" spans="1:7" ht="15.75" customHeight="1">
      <c r="A4817" s="31"/>
      <c r="B4817" s="32"/>
      <c r="C4817" s="32"/>
      <c r="D4817" s="33"/>
      <c r="E4817" s="31"/>
      <c r="F4817" s="31"/>
      <c r="G4817" s="31"/>
    </row>
    <row r="4818" spans="1:7" ht="15.75" customHeight="1">
      <c r="A4818" s="28"/>
      <c r="B4818" s="29"/>
      <c r="C4818" s="29"/>
      <c r="D4818" s="30"/>
      <c r="E4818" s="28"/>
      <c r="F4818" s="28"/>
      <c r="G4818" s="28"/>
    </row>
    <row r="4819" spans="1:7" ht="15.75" customHeight="1">
      <c r="A4819" s="31"/>
      <c r="B4819" s="32"/>
      <c r="C4819" s="32"/>
      <c r="D4819" s="33"/>
      <c r="E4819" s="31"/>
      <c r="F4819" s="31"/>
      <c r="G4819" s="31"/>
    </row>
    <row r="4820" spans="1:7" ht="15.75" customHeight="1">
      <c r="A4820" s="28"/>
      <c r="B4820" s="29"/>
      <c r="C4820" s="29"/>
      <c r="D4820" s="30"/>
      <c r="E4820" s="28"/>
      <c r="F4820" s="28"/>
      <c r="G4820" s="28"/>
    </row>
    <row r="4821" spans="1:7" ht="15.75" customHeight="1">
      <c r="A4821" s="31"/>
      <c r="B4821" s="32"/>
      <c r="C4821" s="32"/>
      <c r="D4821" s="33"/>
      <c r="E4821" s="31"/>
      <c r="F4821" s="31"/>
      <c r="G4821" s="31"/>
    </row>
    <row r="4822" spans="1:7" ht="15.75" customHeight="1">
      <c r="A4822" s="28"/>
      <c r="B4822" s="29"/>
      <c r="C4822" s="29"/>
      <c r="D4822" s="30"/>
      <c r="E4822" s="28"/>
      <c r="F4822" s="28"/>
      <c r="G4822" s="28"/>
    </row>
    <row r="4823" spans="1:7" ht="15.75" customHeight="1">
      <c r="A4823" s="31"/>
      <c r="B4823" s="32"/>
      <c r="C4823" s="32"/>
      <c r="D4823" s="33"/>
      <c r="E4823" s="31"/>
      <c r="F4823" s="31"/>
      <c r="G4823" s="31"/>
    </row>
    <row r="4824" spans="1:7" ht="15.75" customHeight="1">
      <c r="A4824" s="28"/>
      <c r="B4824" s="29"/>
      <c r="C4824" s="29"/>
      <c r="D4824" s="30"/>
      <c r="E4824" s="28"/>
      <c r="F4824" s="28"/>
      <c r="G4824" s="28"/>
    </row>
    <row r="4825" spans="1:7" ht="15.75" customHeight="1">
      <c r="A4825" s="31"/>
      <c r="B4825" s="32"/>
      <c r="C4825" s="32"/>
      <c r="D4825" s="33"/>
      <c r="E4825" s="31"/>
      <c r="F4825" s="31"/>
      <c r="G4825" s="31"/>
    </row>
    <row r="4826" spans="1:7" ht="15.75" customHeight="1">
      <c r="A4826" s="28"/>
      <c r="B4826" s="29"/>
      <c r="C4826" s="29"/>
      <c r="D4826" s="30"/>
      <c r="E4826" s="28"/>
      <c r="F4826" s="28"/>
      <c r="G4826" s="28"/>
    </row>
    <row r="4827" spans="1:7" ht="15.75" customHeight="1">
      <c r="A4827" s="31"/>
      <c r="B4827" s="32"/>
      <c r="C4827" s="32"/>
      <c r="D4827" s="33"/>
      <c r="E4827" s="31"/>
      <c r="F4827" s="31"/>
      <c r="G4827" s="31"/>
    </row>
    <row r="4828" spans="1:7" ht="15.75" customHeight="1">
      <c r="A4828" s="28"/>
      <c r="B4828" s="29"/>
      <c r="C4828" s="29"/>
      <c r="D4828" s="30"/>
      <c r="E4828" s="28"/>
      <c r="F4828" s="28"/>
      <c r="G4828" s="28"/>
    </row>
    <row r="4829" spans="1:7" ht="15.75" customHeight="1">
      <c r="A4829" s="31"/>
      <c r="B4829" s="32"/>
      <c r="C4829" s="32"/>
      <c r="D4829" s="33"/>
      <c r="E4829" s="31"/>
      <c r="F4829" s="31"/>
      <c r="G4829" s="31"/>
    </row>
    <row r="4830" spans="1:7" ht="15.75" customHeight="1">
      <c r="A4830" s="28"/>
      <c r="B4830" s="29"/>
      <c r="C4830" s="29"/>
      <c r="D4830" s="30"/>
      <c r="E4830" s="28"/>
      <c r="F4830" s="28"/>
      <c r="G4830" s="28"/>
    </row>
    <row r="4831" spans="1:7" ht="15.75" customHeight="1">
      <c r="A4831" s="31"/>
      <c r="B4831" s="32"/>
      <c r="C4831" s="32"/>
      <c r="D4831" s="33"/>
      <c r="E4831" s="31"/>
      <c r="F4831" s="31"/>
      <c r="G4831" s="31"/>
    </row>
    <row r="4832" spans="1:7" ht="15.75" customHeight="1">
      <c r="A4832" s="28"/>
      <c r="B4832" s="29"/>
      <c r="C4832" s="29"/>
      <c r="D4832" s="30"/>
      <c r="E4832" s="28"/>
      <c r="F4832" s="28"/>
      <c r="G4832" s="28"/>
    </row>
    <row r="4833" spans="1:7" ht="15.75" customHeight="1">
      <c r="A4833" s="31"/>
      <c r="B4833" s="32"/>
      <c r="C4833" s="32"/>
      <c r="D4833" s="33"/>
      <c r="E4833" s="31"/>
      <c r="F4833" s="31"/>
      <c r="G4833" s="31"/>
    </row>
    <row r="4834" spans="1:7" ht="15.75" customHeight="1">
      <c r="A4834" s="28"/>
      <c r="B4834" s="29"/>
      <c r="C4834" s="29"/>
      <c r="D4834" s="30"/>
      <c r="E4834" s="28"/>
      <c r="F4834" s="28"/>
      <c r="G4834" s="28"/>
    </row>
    <row r="4835" spans="1:7" ht="15.75" customHeight="1">
      <c r="A4835" s="31"/>
      <c r="B4835" s="32"/>
      <c r="C4835" s="32"/>
      <c r="D4835" s="33"/>
      <c r="E4835" s="31"/>
      <c r="F4835" s="31"/>
      <c r="G4835" s="31"/>
    </row>
    <row r="4836" spans="1:7" ht="15.75" customHeight="1">
      <c r="A4836" s="28"/>
      <c r="B4836" s="29"/>
      <c r="C4836" s="29"/>
      <c r="D4836" s="30"/>
      <c r="E4836" s="28"/>
      <c r="F4836" s="28"/>
      <c r="G4836" s="28"/>
    </row>
    <row r="4837" spans="1:7" ht="15.75" customHeight="1">
      <c r="A4837" s="31"/>
      <c r="B4837" s="32"/>
      <c r="C4837" s="32"/>
      <c r="D4837" s="33"/>
      <c r="E4837" s="31"/>
      <c r="F4837" s="31"/>
      <c r="G4837" s="31"/>
    </row>
    <row r="4838" spans="1:7" ht="15.75" customHeight="1">
      <c r="A4838" s="28"/>
      <c r="B4838" s="29"/>
      <c r="C4838" s="29"/>
      <c r="D4838" s="30"/>
      <c r="E4838" s="28"/>
      <c r="F4838" s="28"/>
      <c r="G4838" s="28"/>
    </row>
    <row r="4839" spans="1:7" ht="15.75" customHeight="1">
      <c r="A4839" s="31"/>
      <c r="B4839" s="32"/>
      <c r="C4839" s="32"/>
      <c r="D4839" s="33"/>
      <c r="E4839" s="31"/>
      <c r="F4839" s="31"/>
      <c r="G4839" s="31"/>
    </row>
    <row r="4840" spans="1:7" ht="15.75" customHeight="1">
      <c r="A4840" s="28"/>
      <c r="B4840" s="29"/>
      <c r="C4840" s="29"/>
      <c r="D4840" s="30"/>
      <c r="E4840" s="28"/>
      <c r="F4840" s="28"/>
      <c r="G4840" s="28"/>
    </row>
    <row r="4841" spans="1:7" ht="15.75" customHeight="1">
      <c r="A4841" s="31"/>
      <c r="B4841" s="32"/>
      <c r="C4841" s="32"/>
      <c r="D4841" s="33"/>
      <c r="E4841" s="31"/>
      <c r="F4841" s="31"/>
      <c r="G4841" s="31"/>
    </row>
    <row r="4842" spans="1:7" ht="15.75" customHeight="1">
      <c r="A4842" s="28"/>
      <c r="B4842" s="29"/>
      <c r="C4842" s="29"/>
      <c r="D4842" s="30"/>
      <c r="E4842" s="28"/>
      <c r="F4842" s="28"/>
      <c r="G4842" s="28"/>
    </row>
    <row r="4843" spans="1:7" ht="15.75" customHeight="1">
      <c r="A4843" s="31"/>
      <c r="B4843" s="32"/>
      <c r="C4843" s="32"/>
      <c r="D4843" s="33"/>
      <c r="E4843" s="31"/>
      <c r="F4843" s="31"/>
      <c r="G4843" s="31"/>
    </row>
    <row r="4844" spans="1:7" ht="15.75" customHeight="1">
      <c r="A4844" s="28"/>
      <c r="B4844" s="29"/>
      <c r="C4844" s="29"/>
      <c r="D4844" s="30"/>
      <c r="E4844" s="28"/>
      <c r="F4844" s="28"/>
      <c r="G4844" s="28"/>
    </row>
    <row r="4845" spans="1:7" ht="15.75" customHeight="1">
      <c r="A4845" s="31"/>
      <c r="B4845" s="32"/>
      <c r="C4845" s="32"/>
      <c r="D4845" s="33"/>
      <c r="E4845" s="31"/>
      <c r="F4845" s="31"/>
      <c r="G4845" s="31"/>
    </row>
    <row r="4846" spans="1:7" ht="15.75" customHeight="1">
      <c r="A4846" s="28"/>
      <c r="B4846" s="29"/>
      <c r="C4846" s="29"/>
      <c r="D4846" s="30"/>
      <c r="E4846" s="28"/>
      <c r="F4846" s="28"/>
      <c r="G4846" s="28"/>
    </row>
    <row r="4847" spans="1:7" ht="15.75" customHeight="1">
      <c r="A4847" s="31"/>
      <c r="B4847" s="32"/>
      <c r="C4847" s="32"/>
      <c r="D4847" s="33"/>
      <c r="E4847" s="31"/>
      <c r="F4847" s="31"/>
      <c r="G4847" s="31"/>
    </row>
    <row r="4848" spans="1:7" ht="15.75" customHeight="1">
      <c r="A4848" s="28"/>
      <c r="B4848" s="29"/>
      <c r="C4848" s="29"/>
      <c r="D4848" s="30"/>
      <c r="E4848" s="28"/>
      <c r="F4848" s="28"/>
      <c r="G4848" s="28"/>
    </row>
    <row r="4849" spans="1:7" ht="15.75" customHeight="1">
      <c r="A4849" s="31"/>
      <c r="B4849" s="32"/>
      <c r="C4849" s="32"/>
      <c r="D4849" s="33"/>
      <c r="E4849" s="31"/>
      <c r="F4849" s="31"/>
      <c r="G4849" s="31"/>
    </row>
    <row r="4850" spans="1:7" ht="15.75" customHeight="1">
      <c r="A4850" s="28"/>
      <c r="B4850" s="29"/>
      <c r="C4850" s="29"/>
      <c r="D4850" s="30"/>
      <c r="E4850" s="28"/>
      <c r="F4850" s="28"/>
      <c r="G4850" s="28"/>
    </row>
    <row r="4851" spans="1:7" ht="15.75" customHeight="1">
      <c r="A4851" s="31"/>
      <c r="B4851" s="32"/>
      <c r="C4851" s="32"/>
      <c r="D4851" s="33"/>
      <c r="E4851" s="31"/>
      <c r="F4851" s="31"/>
      <c r="G4851" s="31"/>
    </row>
    <row r="4852" spans="1:7" ht="15.75" customHeight="1">
      <c r="A4852" s="28"/>
      <c r="B4852" s="29"/>
      <c r="C4852" s="29"/>
      <c r="D4852" s="30"/>
      <c r="E4852" s="28"/>
      <c r="F4852" s="28"/>
      <c r="G4852" s="28"/>
    </row>
    <row r="4853" spans="1:7" ht="15.75" customHeight="1">
      <c r="A4853" s="31"/>
      <c r="B4853" s="32"/>
      <c r="C4853" s="32"/>
      <c r="D4853" s="33"/>
      <c r="E4853" s="31"/>
      <c r="F4853" s="31"/>
      <c r="G4853" s="31"/>
    </row>
    <row r="4854" spans="1:7" ht="15.75" customHeight="1">
      <c r="A4854" s="28"/>
      <c r="B4854" s="29"/>
      <c r="C4854" s="29"/>
      <c r="D4854" s="30"/>
      <c r="E4854" s="28"/>
      <c r="F4854" s="28"/>
      <c r="G4854" s="28"/>
    </row>
    <row r="4855" spans="1:7" ht="15.75" customHeight="1">
      <c r="A4855" s="31"/>
      <c r="B4855" s="32"/>
      <c r="C4855" s="32"/>
      <c r="D4855" s="33"/>
      <c r="E4855" s="31"/>
      <c r="F4855" s="31"/>
      <c r="G4855" s="31"/>
    </row>
    <row r="4856" spans="1:7" ht="15.75" customHeight="1">
      <c r="A4856" s="28"/>
      <c r="B4856" s="29"/>
      <c r="C4856" s="29"/>
      <c r="D4856" s="30"/>
      <c r="E4856" s="28"/>
      <c r="F4856" s="28"/>
      <c r="G4856" s="28"/>
    </row>
    <row r="4857" spans="1:7" ht="15.75" customHeight="1">
      <c r="A4857" s="31"/>
      <c r="B4857" s="32"/>
      <c r="C4857" s="32"/>
      <c r="D4857" s="33"/>
      <c r="E4857" s="31"/>
      <c r="F4857" s="31"/>
      <c r="G4857" s="31"/>
    </row>
    <row r="4858" spans="1:7" ht="15.75" customHeight="1">
      <c r="A4858" s="28"/>
      <c r="B4858" s="29"/>
      <c r="C4858" s="29"/>
      <c r="D4858" s="30"/>
      <c r="E4858" s="28"/>
      <c r="F4858" s="28"/>
      <c r="G4858" s="28"/>
    </row>
    <row r="4859" spans="1:7" ht="15.75" customHeight="1">
      <c r="A4859" s="31"/>
      <c r="B4859" s="32"/>
      <c r="C4859" s="32"/>
      <c r="D4859" s="33"/>
      <c r="E4859" s="31"/>
      <c r="F4859" s="31"/>
      <c r="G4859" s="31"/>
    </row>
    <row r="4860" spans="1:7" ht="15.75" customHeight="1">
      <c r="A4860" s="28"/>
      <c r="B4860" s="29"/>
      <c r="C4860" s="29"/>
      <c r="D4860" s="30"/>
      <c r="E4860" s="28"/>
      <c r="F4860" s="28"/>
      <c r="G4860" s="28"/>
    </row>
    <row r="4861" spans="1:7" ht="15.75" customHeight="1">
      <c r="A4861" s="31"/>
      <c r="B4861" s="32"/>
      <c r="C4861" s="32"/>
      <c r="D4861" s="33"/>
      <c r="E4861" s="31"/>
      <c r="F4861" s="31"/>
      <c r="G4861" s="31"/>
    </row>
    <row r="4862" spans="1:7" ht="15.75" customHeight="1">
      <c r="A4862" s="28"/>
      <c r="B4862" s="29"/>
      <c r="C4862" s="29"/>
      <c r="D4862" s="30"/>
      <c r="E4862" s="28"/>
      <c r="F4862" s="28"/>
      <c r="G4862" s="28"/>
    </row>
    <row r="4863" spans="1:7" ht="15.75" customHeight="1">
      <c r="A4863" s="31"/>
      <c r="B4863" s="32"/>
      <c r="C4863" s="32"/>
      <c r="D4863" s="33"/>
      <c r="E4863" s="31"/>
      <c r="F4863" s="31"/>
      <c r="G4863" s="31"/>
    </row>
    <row r="4864" spans="1:7" ht="15.75" customHeight="1">
      <c r="A4864" s="28"/>
      <c r="B4864" s="29"/>
      <c r="C4864" s="29"/>
      <c r="D4864" s="30"/>
      <c r="E4864" s="28"/>
      <c r="F4864" s="28"/>
      <c r="G4864" s="28"/>
    </row>
    <row r="4865" spans="1:7" ht="15.75" customHeight="1">
      <c r="A4865" s="31"/>
      <c r="B4865" s="32"/>
      <c r="C4865" s="32"/>
      <c r="D4865" s="33"/>
      <c r="E4865" s="31"/>
      <c r="F4865" s="31"/>
      <c r="G4865" s="31"/>
    </row>
    <row r="4866" spans="1:7" ht="15.75" customHeight="1">
      <c r="A4866" s="28"/>
      <c r="B4866" s="29"/>
      <c r="C4866" s="29"/>
      <c r="D4866" s="30"/>
      <c r="E4866" s="28"/>
      <c r="F4866" s="28"/>
      <c r="G4866" s="28"/>
    </row>
    <row r="4867" spans="1:7" ht="15.75" customHeight="1">
      <c r="A4867" s="31"/>
      <c r="B4867" s="32"/>
      <c r="C4867" s="32"/>
      <c r="D4867" s="33"/>
      <c r="E4867" s="31"/>
      <c r="F4867" s="31"/>
      <c r="G4867" s="31"/>
    </row>
    <row r="4868" spans="1:7" ht="15.75" customHeight="1">
      <c r="A4868" s="28"/>
      <c r="B4868" s="29"/>
      <c r="C4868" s="29"/>
      <c r="D4868" s="30"/>
      <c r="E4868" s="28"/>
      <c r="F4868" s="28"/>
      <c r="G4868" s="28"/>
    </row>
    <row r="4869" spans="1:7" ht="15.75" customHeight="1">
      <c r="A4869" s="31"/>
      <c r="B4869" s="32"/>
      <c r="C4869" s="32"/>
      <c r="D4869" s="33"/>
      <c r="E4869" s="31"/>
      <c r="F4869" s="31"/>
      <c r="G4869" s="31"/>
    </row>
    <row r="4870" spans="1:7" ht="15.75" customHeight="1">
      <c r="A4870" s="28"/>
      <c r="B4870" s="29"/>
      <c r="C4870" s="29"/>
      <c r="D4870" s="30"/>
      <c r="E4870" s="28"/>
      <c r="F4870" s="28"/>
      <c r="G4870" s="28"/>
    </row>
    <row r="4871" spans="1:7" ht="15.75" customHeight="1">
      <c r="A4871" s="31"/>
      <c r="B4871" s="32"/>
      <c r="C4871" s="32"/>
      <c r="D4871" s="33"/>
      <c r="E4871" s="31"/>
      <c r="F4871" s="31"/>
      <c r="G4871" s="31"/>
    </row>
    <row r="4872" spans="1:7" ht="15.75" customHeight="1">
      <c r="A4872" s="28"/>
      <c r="B4872" s="29"/>
      <c r="C4872" s="29"/>
      <c r="D4872" s="30"/>
      <c r="E4872" s="28"/>
      <c r="F4872" s="28"/>
      <c r="G4872" s="28"/>
    </row>
    <row r="4873" spans="1:7" ht="15.75" customHeight="1">
      <c r="A4873" s="31"/>
      <c r="B4873" s="32"/>
      <c r="C4873" s="32"/>
      <c r="D4873" s="33"/>
      <c r="E4873" s="31"/>
      <c r="F4873" s="31"/>
      <c r="G4873" s="31"/>
    </row>
    <row r="4874" spans="1:7" ht="15.75" customHeight="1">
      <c r="A4874" s="28"/>
      <c r="B4874" s="29"/>
      <c r="C4874" s="29"/>
      <c r="D4874" s="30"/>
      <c r="E4874" s="28"/>
      <c r="F4874" s="28"/>
      <c r="G4874" s="28"/>
    </row>
    <row r="4875" spans="1:7" ht="15.75" customHeight="1">
      <c r="A4875" s="31"/>
      <c r="B4875" s="32"/>
      <c r="C4875" s="32"/>
      <c r="D4875" s="33"/>
      <c r="E4875" s="31"/>
      <c r="F4875" s="31"/>
      <c r="G4875" s="31"/>
    </row>
    <row r="4876" spans="1:7" ht="15.75" customHeight="1">
      <c r="A4876" s="28"/>
      <c r="B4876" s="29"/>
      <c r="C4876" s="29"/>
      <c r="D4876" s="30"/>
      <c r="E4876" s="28"/>
      <c r="F4876" s="28"/>
      <c r="G4876" s="28"/>
    </row>
    <row r="4877" spans="1:7" ht="15.75" customHeight="1">
      <c r="A4877" s="31"/>
      <c r="B4877" s="32"/>
      <c r="C4877" s="32"/>
      <c r="D4877" s="33"/>
      <c r="E4877" s="31"/>
      <c r="F4877" s="31"/>
      <c r="G4877" s="31"/>
    </row>
    <row r="4878" spans="1:7" ht="15.75" customHeight="1">
      <c r="A4878" s="28"/>
      <c r="B4878" s="29"/>
      <c r="C4878" s="29"/>
      <c r="D4878" s="30"/>
      <c r="E4878" s="28"/>
      <c r="F4878" s="28"/>
      <c r="G4878" s="28"/>
    </row>
    <row r="4879" spans="1:7" ht="15.75" customHeight="1">
      <c r="A4879" s="31"/>
      <c r="B4879" s="32"/>
      <c r="C4879" s="32"/>
      <c r="D4879" s="33"/>
      <c r="E4879" s="31"/>
      <c r="F4879" s="31"/>
      <c r="G4879" s="31"/>
    </row>
    <row r="4880" spans="1:7" ht="15.75" customHeight="1">
      <c r="A4880" s="28"/>
      <c r="B4880" s="29"/>
      <c r="C4880" s="29"/>
      <c r="D4880" s="30"/>
      <c r="E4880" s="28"/>
      <c r="F4880" s="28"/>
      <c r="G4880" s="28"/>
    </row>
    <row r="4881" spans="1:7" ht="15.75" customHeight="1">
      <c r="A4881" s="31"/>
      <c r="B4881" s="32"/>
      <c r="C4881" s="32"/>
      <c r="D4881" s="33"/>
      <c r="E4881" s="31"/>
      <c r="F4881" s="31"/>
      <c r="G4881" s="31"/>
    </row>
    <row r="4882" spans="1:7" ht="15.75" customHeight="1">
      <c r="A4882" s="28"/>
      <c r="B4882" s="29"/>
      <c r="C4882" s="29"/>
      <c r="D4882" s="30"/>
      <c r="E4882" s="28"/>
      <c r="F4882" s="28"/>
      <c r="G4882" s="28"/>
    </row>
    <row r="4883" spans="1:7" ht="15.75" customHeight="1">
      <c r="A4883" s="31"/>
      <c r="B4883" s="32"/>
      <c r="C4883" s="32"/>
      <c r="D4883" s="33"/>
      <c r="E4883" s="31"/>
      <c r="F4883" s="31"/>
      <c r="G4883" s="31"/>
    </row>
    <row r="4884" spans="1:7" ht="15.75" customHeight="1">
      <c r="A4884" s="28"/>
      <c r="B4884" s="29"/>
      <c r="C4884" s="29"/>
      <c r="D4884" s="30"/>
      <c r="E4884" s="28"/>
      <c r="F4884" s="28"/>
      <c r="G4884" s="28"/>
    </row>
    <row r="4885" spans="1:7" ht="15.75" customHeight="1">
      <c r="A4885" s="31"/>
      <c r="B4885" s="32"/>
      <c r="C4885" s="32"/>
      <c r="D4885" s="33"/>
      <c r="E4885" s="31"/>
      <c r="F4885" s="31"/>
      <c r="G4885" s="31"/>
    </row>
    <row r="4886" spans="1:7" ht="15.75" customHeight="1">
      <c r="A4886" s="28"/>
      <c r="B4886" s="29"/>
      <c r="C4886" s="29"/>
      <c r="D4886" s="30"/>
      <c r="E4886" s="28"/>
      <c r="F4886" s="28"/>
      <c r="G4886" s="28"/>
    </row>
    <row r="4887" spans="1:7" ht="15.75" customHeight="1">
      <c r="A4887" s="31"/>
      <c r="B4887" s="32"/>
      <c r="C4887" s="32"/>
      <c r="D4887" s="33"/>
      <c r="E4887" s="31"/>
      <c r="F4887" s="31"/>
      <c r="G4887" s="31"/>
    </row>
    <row r="4888" spans="1:7" ht="15.75" customHeight="1">
      <c r="A4888" s="28"/>
      <c r="B4888" s="29"/>
      <c r="C4888" s="29"/>
      <c r="D4888" s="30"/>
      <c r="E4888" s="28"/>
      <c r="F4888" s="28"/>
      <c r="G4888" s="28"/>
    </row>
    <row r="4889" spans="1:7" ht="15.75" customHeight="1">
      <c r="A4889" s="31"/>
      <c r="B4889" s="32"/>
      <c r="C4889" s="32"/>
      <c r="D4889" s="33"/>
      <c r="E4889" s="31"/>
      <c r="F4889" s="31"/>
      <c r="G4889" s="31"/>
    </row>
    <row r="4890" spans="1:7" ht="15.75" customHeight="1">
      <c r="A4890" s="28"/>
      <c r="B4890" s="29"/>
      <c r="C4890" s="29"/>
      <c r="D4890" s="30"/>
      <c r="E4890" s="28"/>
      <c r="F4890" s="28"/>
      <c r="G4890" s="28"/>
    </row>
    <row r="4891" spans="1:7" ht="15.75" customHeight="1">
      <c r="A4891" s="31"/>
      <c r="B4891" s="32"/>
      <c r="C4891" s="32"/>
      <c r="D4891" s="33"/>
      <c r="E4891" s="31"/>
      <c r="F4891" s="31"/>
      <c r="G4891" s="31"/>
    </row>
    <row r="4892" spans="1:7" ht="15.75" customHeight="1">
      <c r="A4892" s="28"/>
      <c r="B4892" s="29"/>
      <c r="C4892" s="29"/>
      <c r="D4892" s="30"/>
      <c r="E4892" s="28"/>
      <c r="F4892" s="28"/>
      <c r="G4892" s="28"/>
    </row>
    <row r="4893" spans="1:7" ht="15.75" customHeight="1">
      <c r="A4893" s="31"/>
      <c r="B4893" s="32"/>
      <c r="C4893" s="32"/>
      <c r="D4893" s="33"/>
      <c r="E4893" s="31"/>
      <c r="F4893" s="31"/>
      <c r="G4893" s="31"/>
    </row>
    <row r="4894" spans="1:7" ht="15.75" customHeight="1">
      <c r="A4894" s="28"/>
      <c r="B4894" s="29"/>
      <c r="C4894" s="29"/>
      <c r="D4894" s="30"/>
      <c r="E4894" s="28"/>
      <c r="F4894" s="28"/>
      <c r="G4894" s="28"/>
    </row>
    <row r="4895" spans="1:7" ht="15.75" customHeight="1">
      <c r="A4895" s="31"/>
      <c r="B4895" s="32"/>
      <c r="C4895" s="32"/>
      <c r="D4895" s="33"/>
      <c r="E4895" s="31"/>
      <c r="F4895" s="31"/>
      <c r="G4895" s="31"/>
    </row>
    <row r="4896" spans="1:7" ht="15.75" customHeight="1">
      <c r="A4896" s="28"/>
      <c r="B4896" s="29"/>
      <c r="C4896" s="29"/>
      <c r="D4896" s="30"/>
      <c r="E4896" s="28"/>
      <c r="F4896" s="28"/>
      <c r="G4896" s="28"/>
    </row>
    <row r="4897" spans="1:7" ht="15.75" customHeight="1">
      <c r="A4897" s="31"/>
      <c r="B4897" s="32"/>
      <c r="C4897" s="32"/>
      <c r="D4897" s="33"/>
      <c r="E4897" s="31"/>
      <c r="F4897" s="31"/>
      <c r="G4897" s="31"/>
    </row>
    <row r="4898" spans="1:7" ht="15.75" customHeight="1">
      <c r="A4898" s="28"/>
      <c r="B4898" s="29"/>
      <c r="C4898" s="29"/>
      <c r="D4898" s="30"/>
      <c r="E4898" s="28"/>
      <c r="F4898" s="28"/>
      <c r="G4898" s="28"/>
    </row>
    <row r="4899" spans="1:7" ht="15.75" customHeight="1">
      <c r="A4899" s="31"/>
      <c r="B4899" s="32"/>
      <c r="C4899" s="32"/>
      <c r="D4899" s="33"/>
      <c r="E4899" s="31"/>
      <c r="F4899" s="31"/>
      <c r="G4899" s="31"/>
    </row>
    <row r="4900" spans="1:7" ht="15.75" customHeight="1">
      <c r="A4900" s="28"/>
      <c r="B4900" s="29"/>
      <c r="C4900" s="29"/>
      <c r="D4900" s="30"/>
      <c r="E4900" s="28"/>
      <c r="F4900" s="28"/>
      <c r="G4900" s="28"/>
    </row>
    <row r="4901" spans="1:7" ht="15.75" customHeight="1">
      <c r="A4901" s="31"/>
      <c r="B4901" s="32"/>
      <c r="C4901" s="32"/>
      <c r="D4901" s="33"/>
      <c r="E4901" s="31"/>
      <c r="F4901" s="31"/>
      <c r="G4901" s="31"/>
    </row>
    <row r="4902" spans="1:7" ht="15.75" customHeight="1">
      <c r="A4902" s="28"/>
      <c r="B4902" s="29"/>
      <c r="C4902" s="29"/>
      <c r="D4902" s="30"/>
      <c r="E4902" s="28"/>
      <c r="F4902" s="28"/>
      <c r="G4902" s="28"/>
    </row>
    <row r="4903" spans="1:7" ht="15.75" customHeight="1">
      <c r="A4903" s="31"/>
      <c r="B4903" s="32"/>
      <c r="C4903" s="32"/>
      <c r="D4903" s="33"/>
      <c r="E4903" s="31"/>
      <c r="F4903" s="31"/>
      <c r="G4903" s="31"/>
    </row>
    <row r="4904" spans="1:7" ht="15.75" customHeight="1">
      <c r="A4904" s="28"/>
      <c r="B4904" s="29"/>
      <c r="C4904" s="29"/>
      <c r="D4904" s="30"/>
      <c r="E4904" s="28"/>
      <c r="F4904" s="28"/>
      <c r="G4904" s="28"/>
    </row>
    <row r="4905" spans="1:7" ht="15.75" customHeight="1">
      <c r="A4905" s="31"/>
      <c r="B4905" s="32"/>
      <c r="C4905" s="32"/>
      <c r="D4905" s="33"/>
      <c r="E4905" s="31"/>
      <c r="F4905" s="31"/>
      <c r="G4905" s="31"/>
    </row>
    <row r="4906" spans="1:7" ht="15.75" customHeight="1">
      <c r="A4906" s="28"/>
      <c r="B4906" s="29"/>
      <c r="C4906" s="29"/>
      <c r="D4906" s="30"/>
      <c r="E4906" s="28"/>
      <c r="F4906" s="28"/>
      <c r="G4906" s="28"/>
    </row>
    <row r="4907" spans="1:7" ht="15.75" customHeight="1">
      <c r="A4907" s="31"/>
      <c r="B4907" s="32"/>
      <c r="C4907" s="32"/>
      <c r="D4907" s="33"/>
      <c r="E4907" s="31"/>
      <c r="F4907" s="31"/>
      <c r="G4907" s="31"/>
    </row>
    <row r="4908" spans="1:7" ht="15.75" customHeight="1">
      <c r="A4908" s="28"/>
      <c r="B4908" s="29"/>
      <c r="C4908" s="29"/>
      <c r="D4908" s="30"/>
      <c r="E4908" s="28"/>
      <c r="F4908" s="28"/>
      <c r="G4908" s="28"/>
    </row>
    <row r="4909" spans="1:7" ht="15.75" customHeight="1">
      <c r="A4909" s="31"/>
      <c r="B4909" s="32"/>
      <c r="C4909" s="32"/>
      <c r="D4909" s="33"/>
      <c r="E4909" s="31"/>
      <c r="F4909" s="31"/>
      <c r="G4909" s="31"/>
    </row>
    <row r="4910" spans="1:7" ht="15.75" customHeight="1">
      <c r="A4910" s="28"/>
      <c r="B4910" s="29"/>
      <c r="C4910" s="29"/>
      <c r="D4910" s="30"/>
      <c r="E4910" s="28"/>
      <c r="F4910" s="28"/>
      <c r="G4910" s="28"/>
    </row>
    <row r="4911" spans="1:7" ht="15.75" customHeight="1">
      <c r="A4911" s="31"/>
      <c r="B4911" s="32"/>
      <c r="C4911" s="32"/>
      <c r="D4911" s="33"/>
      <c r="E4911" s="31"/>
      <c r="F4911" s="31"/>
      <c r="G4911" s="31"/>
    </row>
    <row r="4912" spans="1:7" ht="15.75" customHeight="1">
      <c r="A4912" s="28"/>
      <c r="B4912" s="29"/>
      <c r="C4912" s="29"/>
      <c r="D4912" s="30"/>
      <c r="E4912" s="28"/>
      <c r="F4912" s="28"/>
      <c r="G4912" s="28"/>
    </row>
    <row r="4913" spans="1:7" ht="15.75" customHeight="1">
      <c r="A4913" s="31"/>
      <c r="B4913" s="32"/>
      <c r="C4913" s="32"/>
      <c r="D4913" s="33"/>
      <c r="E4913" s="31"/>
      <c r="F4913" s="31"/>
      <c r="G4913" s="31"/>
    </row>
    <row r="4914" spans="1:7" ht="15.75" customHeight="1">
      <c r="A4914" s="28"/>
      <c r="B4914" s="29"/>
      <c r="C4914" s="29"/>
      <c r="D4914" s="30"/>
      <c r="E4914" s="28"/>
      <c r="F4914" s="28"/>
      <c r="G4914" s="28"/>
    </row>
    <row r="4915" spans="1:7" ht="15.75" customHeight="1">
      <c r="A4915" s="31"/>
      <c r="B4915" s="32"/>
      <c r="C4915" s="32"/>
      <c r="D4915" s="33"/>
      <c r="E4915" s="31"/>
      <c r="F4915" s="31"/>
      <c r="G4915" s="31"/>
    </row>
    <row r="4916" spans="1:7" ht="15.75" customHeight="1">
      <c r="A4916" s="28"/>
      <c r="B4916" s="29"/>
      <c r="C4916" s="29"/>
      <c r="D4916" s="30"/>
      <c r="E4916" s="28"/>
      <c r="F4916" s="28"/>
      <c r="G4916" s="28"/>
    </row>
    <row r="4917" spans="1:7" ht="15.75" customHeight="1">
      <c r="A4917" s="31"/>
      <c r="B4917" s="32"/>
      <c r="C4917" s="32"/>
      <c r="D4917" s="33"/>
      <c r="E4917" s="31"/>
      <c r="F4917" s="31"/>
      <c r="G4917" s="31"/>
    </row>
    <row r="4918" spans="1:7" ht="15.75" customHeight="1">
      <c r="A4918" s="28"/>
      <c r="B4918" s="29"/>
      <c r="C4918" s="29"/>
      <c r="D4918" s="30"/>
      <c r="E4918" s="28"/>
      <c r="F4918" s="28"/>
      <c r="G4918" s="28"/>
    </row>
    <row r="4919" spans="1:7" ht="15.75" customHeight="1">
      <c r="A4919" s="31"/>
      <c r="B4919" s="32"/>
      <c r="C4919" s="32"/>
      <c r="D4919" s="33"/>
      <c r="E4919" s="31"/>
      <c r="F4919" s="31"/>
      <c r="G4919" s="31"/>
    </row>
    <row r="4920" spans="1:7" ht="15.75" customHeight="1">
      <c r="A4920" s="28"/>
      <c r="B4920" s="29"/>
      <c r="C4920" s="29"/>
      <c r="D4920" s="30"/>
      <c r="E4920" s="28"/>
      <c r="F4920" s="28"/>
      <c r="G4920" s="28"/>
    </row>
    <row r="4921" spans="1:7" ht="15.75" customHeight="1">
      <c r="A4921" s="31"/>
      <c r="B4921" s="32"/>
      <c r="C4921" s="32"/>
      <c r="D4921" s="33"/>
      <c r="E4921" s="31"/>
      <c r="F4921" s="31"/>
      <c r="G4921" s="31"/>
    </row>
    <row r="4922" spans="1:7" ht="15.75" customHeight="1">
      <c r="A4922" s="28"/>
      <c r="B4922" s="29"/>
      <c r="C4922" s="29"/>
      <c r="D4922" s="30"/>
      <c r="E4922" s="28"/>
      <c r="F4922" s="28"/>
      <c r="G4922" s="28"/>
    </row>
    <row r="4923" spans="1:7" ht="15.75" customHeight="1">
      <c r="A4923" s="31"/>
      <c r="B4923" s="32"/>
      <c r="C4923" s="32"/>
      <c r="D4923" s="33"/>
      <c r="E4923" s="31"/>
      <c r="F4923" s="31"/>
      <c r="G4923" s="31"/>
    </row>
    <row r="4924" spans="1:7" ht="15.75" customHeight="1">
      <c r="A4924" s="28"/>
      <c r="B4924" s="29"/>
      <c r="C4924" s="29"/>
      <c r="D4924" s="30"/>
      <c r="E4924" s="28"/>
      <c r="F4924" s="28"/>
      <c r="G4924" s="28"/>
    </row>
    <row r="4925" spans="1:7" ht="15.75" customHeight="1">
      <c r="A4925" s="31"/>
      <c r="B4925" s="32"/>
      <c r="C4925" s="32"/>
      <c r="D4925" s="33"/>
      <c r="E4925" s="31"/>
      <c r="F4925" s="31"/>
      <c r="G4925" s="31"/>
    </row>
    <row r="4926" spans="1:7" ht="15.75" customHeight="1">
      <c r="A4926" s="28"/>
      <c r="B4926" s="29"/>
      <c r="C4926" s="29"/>
      <c r="D4926" s="30"/>
      <c r="E4926" s="28"/>
      <c r="F4926" s="28"/>
      <c r="G4926" s="28"/>
    </row>
    <row r="4927" spans="1:7" ht="15.75" customHeight="1">
      <c r="A4927" s="31"/>
      <c r="B4927" s="32"/>
      <c r="C4927" s="32"/>
      <c r="D4927" s="33"/>
      <c r="E4927" s="31"/>
      <c r="F4927" s="31"/>
      <c r="G4927" s="31"/>
    </row>
    <row r="4928" spans="1:7" ht="15.75" customHeight="1">
      <c r="A4928" s="28"/>
      <c r="B4928" s="29"/>
      <c r="C4928" s="29"/>
      <c r="D4928" s="30"/>
      <c r="E4928" s="28"/>
      <c r="F4928" s="28"/>
      <c r="G4928" s="28"/>
    </row>
    <row r="4929" spans="1:7" ht="15.75" customHeight="1">
      <c r="A4929" s="31"/>
      <c r="B4929" s="32"/>
      <c r="C4929" s="32"/>
      <c r="D4929" s="33"/>
      <c r="E4929" s="31"/>
      <c r="F4929" s="31"/>
      <c r="G4929" s="31"/>
    </row>
    <row r="4930" spans="1:7" ht="15.75" customHeight="1">
      <c r="A4930" s="28"/>
      <c r="B4930" s="29"/>
      <c r="C4930" s="29"/>
      <c r="D4930" s="30"/>
      <c r="E4930" s="28"/>
      <c r="F4930" s="28"/>
      <c r="G4930" s="28"/>
    </row>
    <row r="4931" spans="1:7" ht="15.75" customHeight="1">
      <c r="A4931" s="31"/>
      <c r="B4931" s="32"/>
      <c r="C4931" s="32"/>
      <c r="D4931" s="33"/>
      <c r="E4931" s="31"/>
      <c r="F4931" s="31"/>
      <c r="G4931" s="31"/>
    </row>
    <row r="4932" spans="1:7" ht="15.75" customHeight="1">
      <c r="A4932" s="28"/>
      <c r="B4932" s="29"/>
      <c r="C4932" s="29"/>
      <c r="D4932" s="30"/>
      <c r="E4932" s="28"/>
      <c r="F4932" s="28"/>
      <c r="G4932" s="28"/>
    </row>
    <row r="4933" spans="1:7" ht="15.75" customHeight="1">
      <c r="A4933" s="31"/>
      <c r="B4933" s="32"/>
      <c r="C4933" s="32"/>
      <c r="D4933" s="33"/>
      <c r="E4933" s="31"/>
      <c r="F4933" s="31"/>
      <c r="G4933" s="31"/>
    </row>
    <row r="4934" spans="1:7" ht="15.75" customHeight="1">
      <c r="A4934" s="28"/>
      <c r="B4934" s="29"/>
      <c r="C4934" s="29"/>
      <c r="D4934" s="30"/>
      <c r="E4934" s="28"/>
      <c r="F4934" s="28"/>
      <c r="G4934" s="28"/>
    </row>
    <row r="4935" spans="1:7" ht="15.75" customHeight="1">
      <c r="A4935" s="31"/>
      <c r="B4935" s="32"/>
      <c r="C4935" s="32"/>
      <c r="D4935" s="33"/>
      <c r="E4935" s="31"/>
      <c r="F4935" s="31"/>
      <c r="G4935" s="31"/>
    </row>
    <row r="4936" spans="1:7" ht="15.75" customHeight="1">
      <c r="A4936" s="28"/>
      <c r="B4936" s="29"/>
      <c r="C4936" s="29"/>
      <c r="D4936" s="30"/>
      <c r="E4936" s="28"/>
      <c r="F4936" s="28"/>
      <c r="G4936" s="28"/>
    </row>
    <row r="4937" spans="1:7" ht="15.75" customHeight="1">
      <c r="A4937" s="31"/>
      <c r="B4937" s="32"/>
      <c r="C4937" s="32"/>
      <c r="D4937" s="33"/>
      <c r="E4937" s="31"/>
      <c r="F4937" s="31"/>
      <c r="G4937" s="31"/>
    </row>
    <row r="4938" spans="1:7" ht="15.75" customHeight="1">
      <c r="A4938" s="28"/>
      <c r="B4938" s="29"/>
      <c r="C4938" s="29"/>
      <c r="D4938" s="30"/>
      <c r="E4938" s="28"/>
      <c r="F4938" s="28"/>
      <c r="G4938" s="28"/>
    </row>
    <row r="4939" spans="1:7" ht="15.75" customHeight="1">
      <c r="A4939" s="31"/>
      <c r="B4939" s="32"/>
      <c r="C4939" s="32"/>
      <c r="D4939" s="33"/>
      <c r="E4939" s="31"/>
      <c r="F4939" s="31"/>
      <c r="G4939" s="31"/>
    </row>
    <row r="4940" spans="1:7" ht="15.75" customHeight="1">
      <c r="A4940" s="28"/>
      <c r="B4940" s="29"/>
      <c r="C4940" s="29"/>
      <c r="D4940" s="30"/>
      <c r="E4940" s="28"/>
      <c r="F4940" s="28"/>
      <c r="G4940" s="28"/>
    </row>
    <row r="4941" spans="1:7" ht="15.75" customHeight="1">
      <c r="A4941" s="31"/>
      <c r="B4941" s="32"/>
      <c r="C4941" s="32"/>
      <c r="D4941" s="33"/>
      <c r="E4941" s="31"/>
      <c r="F4941" s="31"/>
      <c r="G4941" s="31"/>
    </row>
    <row r="4942" spans="1:7" ht="15.75" customHeight="1">
      <c r="A4942" s="28"/>
      <c r="B4942" s="29"/>
      <c r="C4942" s="29"/>
      <c r="D4942" s="30"/>
      <c r="E4942" s="28"/>
      <c r="F4942" s="28"/>
      <c r="G4942" s="28"/>
    </row>
    <row r="4943" spans="1:7" ht="15.75" customHeight="1">
      <c r="A4943" s="31"/>
      <c r="B4943" s="32"/>
      <c r="C4943" s="32"/>
      <c r="D4943" s="33"/>
      <c r="E4943" s="31"/>
      <c r="F4943" s="31"/>
      <c r="G4943" s="31"/>
    </row>
    <row r="4944" spans="1:7" ht="15.75" customHeight="1">
      <c r="A4944" s="28"/>
      <c r="B4944" s="29"/>
      <c r="C4944" s="29"/>
      <c r="D4944" s="30"/>
      <c r="E4944" s="28"/>
      <c r="F4944" s="28"/>
      <c r="G4944" s="28"/>
    </row>
    <row r="4945" spans="1:7" ht="15.75" customHeight="1">
      <c r="A4945" s="31"/>
      <c r="B4945" s="32"/>
      <c r="C4945" s="32"/>
      <c r="D4945" s="33"/>
      <c r="E4945" s="31"/>
      <c r="F4945" s="31"/>
      <c r="G4945" s="31"/>
    </row>
    <row r="4946" spans="1:7" ht="15.75" customHeight="1">
      <c r="A4946" s="28"/>
      <c r="B4946" s="29"/>
      <c r="C4946" s="29"/>
      <c r="D4946" s="30"/>
      <c r="E4946" s="28"/>
      <c r="F4946" s="28"/>
      <c r="G4946" s="28"/>
    </row>
    <row r="4947" spans="1:7" ht="15.75" customHeight="1">
      <c r="A4947" s="31"/>
      <c r="B4947" s="32"/>
      <c r="C4947" s="32"/>
      <c r="D4947" s="33"/>
      <c r="E4947" s="31"/>
      <c r="F4947" s="31"/>
      <c r="G4947" s="31"/>
    </row>
    <row r="4948" spans="1:7" ht="15.75" customHeight="1">
      <c r="A4948" s="28"/>
      <c r="B4948" s="29"/>
      <c r="C4948" s="29"/>
      <c r="D4948" s="30"/>
      <c r="E4948" s="28"/>
      <c r="F4948" s="28"/>
      <c r="G4948" s="28"/>
    </row>
    <row r="4949" spans="1:7" ht="15.75" customHeight="1">
      <c r="A4949" s="31"/>
      <c r="B4949" s="32"/>
      <c r="C4949" s="32"/>
      <c r="D4949" s="33"/>
      <c r="E4949" s="31"/>
      <c r="F4949" s="31"/>
      <c r="G4949" s="31"/>
    </row>
    <row r="4950" spans="1:7" ht="15.75" customHeight="1">
      <c r="A4950" s="28"/>
      <c r="B4950" s="29"/>
      <c r="C4950" s="29"/>
      <c r="D4950" s="30"/>
      <c r="E4950" s="28"/>
      <c r="F4950" s="28"/>
      <c r="G4950" s="28"/>
    </row>
    <row r="4951" spans="1:7" ht="15.75" customHeight="1">
      <c r="A4951" s="31"/>
      <c r="B4951" s="32"/>
      <c r="C4951" s="32"/>
      <c r="D4951" s="33"/>
      <c r="E4951" s="31"/>
      <c r="F4951" s="31"/>
      <c r="G4951" s="31"/>
    </row>
    <row r="4952" spans="1:7" ht="15.75" customHeight="1">
      <c r="A4952" s="28"/>
      <c r="B4952" s="29"/>
      <c r="C4952" s="29"/>
      <c r="D4952" s="30"/>
      <c r="E4952" s="28"/>
      <c r="F4952" s="28"/>
      <c r="G4952" s="28"/>
    </row>
    <row r="4953" spans="1:7" ht="15.75" customHeight="1">
      <c r="A4953" s="31"/>
      <c r="B4953" s="32"/>
      <c r="C4953" s="32"/>
      <c r="D4953" s="33"/>
      <c r="E4953" s="31"/>
      <c r="F4953" s="31"/>
      <c r="G4953" s="31"/>
    </row>
    <row r="4954" spans="1:7" ht="15.75" customHeight="1">
      <c r="A4954" s="28"/>
      <c r="B4954" s="29"/>
      <c r="C4954" s="29"/>
      <c r="D4954" s="30"/>
      <c r="E4954" s="28"/>
      <c r="F4954" s="28"/>
      <c r="G4954" s="28"/>
    </row>
    <row r="4955" spans="1:7" ht="15.75" customHeight="1">
      <c r="A4955" s="31"/>
      <c r="B4955" s="32"/>
      <c r="C4955" s="32"/>
      <c r="D4955" s="33"/>
      <c r="E4955" s="31"/>
      <c r="F4955" s="31"/>
      <c r="G4955" s="31"/>
    </row>
    <row r="4956" spans="1:7" ht="15.75" customHeight="1">
      <c r="A4956" s="28"/>
      <c r="B4956" s="29"/>
      <c r="C4956" s="29"/>
      <c r="D4956" s="30"/>
      <c r="E4956" s="28"/>
      <c r="F4956" s="28"/>
      <c r="G4956" s="28"/>
    </row>
    <row r="4957" spans="1:7" ht="15.75" customHeight="1">
      <c r="A4957" s="31"/>
      <c r="B4957" s="32"/>
      <c r="C4957" s="32"/>
      <c r="D4957" s="33"/>
      <c r="E4957" s="31"/>
      <c r="F4957" s="31"/>
      <c r="G4957" s="31"/>
    </row>
    <row r="4958" spans="1:7" ht="15.75" customHeight="1">
      <c r="A4958" s="28"/>
      <c r="B4958" s="29"/>
      <c r="C4958" s="29"/>
      <c r="D4958" s="30"/>
      <c r="E4958" s="28"/>
      <c r="F4958" s="28"/>
      <c r="G4958" s="28"/>
    </row>
    <row r="4959" spans="1:7" ht="15.75" customHeight="1">
      <c r="A4959" s="31"/>
      <c r="B4959" s="32"/>
      <c r="C4959" s="32"/>
      <c r="D4959" s="33"/>
      <c r="E4959" s="31"/>
      <c r="F4959" s="31"/>
      <c r="G4959" s="31"/>
    </row>
    <row r="4960" spans="1:7" ht="15.75" customHeight="1">
      <c r="A4960" s="28"/>
      <c r="B4960" s="29"/>
      <c r="C4960" s="29"/>
      <c r="D4960" s="30"/>
      <c r="E4960" s="28"/>
      <c r="F4960" s="28"/>
      <c r="G4960" s="28"/>
    </row>
    <row r="4961" spans="1:7" ht="15.75" customHeight="1">
      <c r="A4961" s="31"/>
      <c r="B4961" s="32"/>
      <c r="C4961" s="32"/>
      <c r="D4961" s="33"/>
      <c r="E4961" s="31"/>
      <c r="F4961" s="31"/>
      <c r="G4961" s="31"/>
    </row>
    <row r="4962" spans="1:7" ht="15.75" customHeight="1">
      <c r="A4962" s="28"/>
      <c r="B4962" s="29"/>
      <c r="C4962" s="29"/>
      <c r="D4962" s="30"/>
      <c r="E4962" s="28"/>
      <c r="F4962" s="28"/>
      <c r="G4962" s="28"/>
    </row>
    <row r="4963" spans="1:7" ht="15.75" customHeight="1">
      <c r="A4963" s="31"/>
      <c r="B4963" s="32"/>
      <c r="C4963" s="32"/>
      <c r="D4963" s="33"/>
      <c r="E4963" s="31"/>
      <c r="F4963" s="31"/>
      <c r="G4963" s="31"/>
    </row>
    <row r="4964" spans="1:7" ht="15.75" customHeight="1">
      <c r="A4964" s="28"/>
      <c r="B4964" s="29"/>
      <c r="C4964" s="29"/>
      <c r="D4964" s="30"/>
      <c r="E4964" s="28"/>
      <c r="F4964" s="28"/>
      <c r="G4964" s="28"/>
    </row>
    <row r="4965" spans="1:7" ht="15.75" customHeight="1">
      <c r="A4965" s="31"/>
      <c r="B4965" s="32"/>
      <c r="C4965" s="32"/>
      <c r="D4965" s="33"/>
      <c r="E4965" s="31"/>
      <c r="F4965" s="31"/>
      <c r="G4965" s="31"/>
    </row>
    <row r="4966" spans="1:7" ht="15.75" customHeight="1">
      <c r="A4966" s="28"/>
      <c r="B4966" s="29"/>
      <c r="C4966" s="29"/>
      <c r="D4966" s="30"/>
      <c r="E4966" s="28"/>
      <c r="F4966" s="28"/>
      <c r="G4966" s="28"/>
    </row>
    <row r="4967" spans="1:7" ht="15.75" customHeight="1">
      <c r="A4967" s="31"/>
      <c r="B4967" s="32"/>
      <c r="C4967" s="32"/>
      <c r="D4967" s="33"/>
      <c r="E4967" s="31"/>
      <c r="F4967" s="31"/>
      <c r="G4967" s="31"/>
    </row>
    <row r="4968" spans="1:7" ht="15.75" customHeight="1">
      <c r="A4968" s="28"/>
      <c r="B4968" s="29"/>
      <c r="C4968" s="29"/>
      <c r="D4968" s="30"/>
      <c r="E4968" s="28"/>
      <c r="F4968" s="28"/>
      <c r="G4968" s="28"/>
    </row>
    <row r="4969" spans="1:7" ht="15.75" customHeight="1">
      <c r="A4969" s="31"/>
      <c r="B4969" s="32"/>
      <c r="C4969" s="32"/>
      <c r="D4969" s="33"/>
      <c r="E4969" s="31"/>
      <c r="F4969" s="31"/>
      <c r="G4969" s="31"/>
    </row>
    <row r="4970" spans="1:7" ht="15.75" customHeight="1">
      <c r="A4970" s="28"/>
      <c r="B4970" s="29"/>
      <c r="C4970" s="29"/>
      <c r="D4970" s="30"/>
      <c r="E4970" s="28"/>
      <c r="F4970" s="28"/>
      <c r="G4970" s="28"/>
    </row>
    <row r="4971" spans="1:7" ht="15.75" customHeight="1">
      <c r="A4971" s="31"/>
      <c r="B4971" s="32"/>
      <c r="C4971" s="32"/>
      <c r="D4971" s="33"/>
      <c r="E4971" s="31"/>
      <c r="F4971" s="31"/>
      <c r="G4971" s="31"/>
    </row>
    <row r="4972" spans="1:7" ht="15.75" customHeight="1">
      <c r="A4972" s="28"/>
      <c r="B4972" s="29"/>
      <c r="C4972" s="29"/>
      <c r="D4972" s="30"/>
      <c r="E4972" s="28"/>
      <c r="F4972" s="28"/>
      <c r="G4972" s="28"/>
    </row>
    <row r="4973" spans="1:7" ht="15.75" customHeight="1">
      <c r="A4973" s="31"/>
      <c r="B4973" s="32"/>
      <c r="C4973" s="32"/>
      <c r="D4973" s="33"/>
      <c r="E4973" s="31"/>
      <c r="F4973" s="31"/>
      <c r="G4973" s="31"/>
    </row>
    <row r="4974" spans="1:7" ht="15.75" customHeight="1">
      <c r="A4974" s="28"/>
      <c r="B4974" s="29"/>
      <c r="C4974" s="29"/>
      <c r="D4974" s="30"/>
      <c r="E4974" s="28"/>
      <c r="F4974" s="28"/>
      <c r="G4974" s="28"/>
    </row>
    <row r="4975" spans="1:7" ht="15.75" customHeight="1">
      <c r="A4975" s="31"/>
      <c r="B4975" s="32"/>
      <c r="C4975" s="32"/>
      <c r="D4975" s="33"/>
      <c r="E4975" s="31"/>
      <c r="F4975" s="31"/>
      <c r="G4975" s="31"/>
    </row>
    <row r="4976" spans="1:7" ht="15.75" customHeight="1">
      <c r="A4976" s="28"/>
      <c r="B4976" s="29"/>
      <c r="C4976" s="29"/>
      <c r="D4976" s="30"/>
      <c r="E4976" s="28"/>
      <c r="F4976" s="28"/>
      <c r="G4976" s="28"/>
    </row>
    <row r="4977" spans="1:7" ht="15.75" customHeight="1">
      <c r="A4977" s="31"/>
      <c r="B4977" s="32"/>
      <c r="C4977" s="32"/>
      <c r="D4977" s="33"/>
      <c r="E4977" s="31"/>
      <c r="F4977" s="31"/>
      <c r="G4977" s="31"/>
    </row>
    <row r="4978" spans="1:7" ht="15.75" customHeight="1">
      <c r="A4978" s="28"/>
      <c r="B4978" s="29"/>
      <c r="C4978" s="29"/>
      <c r="D4978" s="30"/>
      <c r="E4978" s="28"/>
      <c r="F4978" s="28"/>
      <c r="G4978" s="28"/>
    </row>
    <row r="4979" spans="1:7" ht="15.75" customHeight="1">
      <c r="A4979" s="31"/>
      <c r="B4979" s="32"/>
      <c r="C4979" s="32"/>
      <c r="D4979" s="33"/>
      <c r="E4979" s="31"/>
      <c r="F4979" s="31"/>
      <c r="G4979" s="31"/>
    </row>
    <row r="4980" spans="1:7" ht="15.75" customHeight="1">
      <c r="A4980" s="28"/>
      <c r="B4980" s="29"/>
      <c r="C4980" s="29"/>
      <c r="D4980" s="30"/>
      <c r="E4980" s="28"/>
      <c r="F4980" s="28"/>
      <c r="G4980" s="28"/>
    </row>
    <row r="4981" spans="1:7" ht="15.75" customHeight="1">
      <c r="A4981" s="31"/>
      <c r="B4981" s="32"/>
      <c r="C4981" s="32"/>
      <c r="D4981" s="33"/>
      <c r="E4981" s="31"/>
      <c r="F4981" s="31"/>
      <c r="G4981" s="31"/>
    </row>
    <row r="4982" spans="1:7" ht="15.75" customHeight="1">
      <c r="A4982" s="28"/>
      <c r="B4982" s="29"/>
      <c r="C4982" s="29"/>
      <c r="D4982" s="30"/>
      <c r="E4982" s="28"/>
      <c r="F4982" s="28"/>
      <c r="G4982" s="28"/>
    </row>
    <row r="4983" spans="1:7" ht="15.75" customHeight="1">
      <c r="A4983" s="31"/>
      <c r="B4983" s="32"/>
      <c r="C4983" s="32"/>
      <c r="D4983" s="33"/>
      <c r="E4983" s="31"/>
      <c r="F4983" s="31"/>
      <c r="G4983" s="31"/>
    </row>
    <row r="4984" spans="1:7" ht="15.75" customHeight="1">
      <c r="A4984" s="28"/>
      <c r="B4984" s="29"/>
      <c r="C4984" s="29"/>
      <c r="D4984" s="30"/>
      <c r="E4984" s="28"/>
      <c r="F4984" s="28"/>
      <c r="G4984" s="28"/>
    </row>
    <row r="4985" spans="1:7" ht="15.75" customHeight="1">
      <c r="A4985" s="31"/>
      <c r="B4985" s="32"/>
      <c r="C4985" s="32"/>
      <c r="D4985" s="33"/>
      <c r="E4985" s="31"/>
      <c r="F4985" s="31"/>
      <c r="G4985" s="31"/>
    </row>
    <row r="4986" spans="1:7" ht="15.75" customHeight="1">
      <c r="A4986" s="28"/>
      <c r="B4986" s="29"/>
      <c r="C4986" s="29"/>
      <c r="D4986" s="30"/>
      <c r="E4986" s="28"/>
      <c r="F4986" s="28"/>
      <c r="G4986" s="28"/>
    </row>
    <row r="4987" spans="1:7" ht="15.75" customHeight="1">
      <c r="A4987" s="31"/>
      <c r="B4987" s="32"/>
      <c r="C4987" s="32"/>
      <c r="D4987" s="33"/>
      <c r="E4987" s="31"/>
      <c r="F4987" s="31"/>
      <c r="G4987" s="31"/>
    </row>
    <row r="4988" spans="1:7" ht="15.75" customHeight="1">
      <c r="A4988" s="28"/>
      <c r="B4988" s="29"/>
      <c r="C4988" s="29"/>
      <c r="D4988" s="30"/>
      <c r="E4988" s="28"/>
      <c r="F4988" s="28"/>
      <c r="G4988" s="28"/>
    </row>
    <row r="4989" spans="1:7" ht="15.75" customHeight="1">
      <c r="A4989" s="31"/>
      <c r="B4989" s="32"/>
      <c r="C4989" s="32"/>
      <c r="D4989" s="33"/>
      <c r="E4989" s="31"/>
      <c r="F4989" s="31"/>
      <c r="G4989" s="31"/>
    </row>
    <row r="4990" spans="1:7" ht="15.75" customHeight="1">
      <c r="A4990" s="28"/>
      <c r="B4990" s="29"/>
      <c r="C4990" s="29"/>
      <c r="D4990" s="30"/>
      <c r="E4990" s="28"/>
      <c r="F4990" s="28"/>
      <c r="G4990" s="28"/>
    </row>
    <row r="4991" spans="1:7" ht="15.75" customHeight="1">
      <c r="A4991" s="31"/>
      <c r="B4991" s="32"/>
      <c r="C4991" s="32"/>
      <c r="D4991" s="33"/>
      <c r="E4991" s="31"/>
      <c r="F4991" s="31"/>
      <c r="G4991" s="31"/>
    </row>
    <row r="4992" spans="1:7" ht="15.75" customHeight="1">
      <c r="A4992" s="28"/>
      <c r="B4992" s="29"/>
      <c r="C4992" s="29"/>
      <c r="D4992" s="30"/>
      <c r="E4992" s="28"/>
      <c r="F4992" s="28"/>
      <c r="G4992" s="28"/>
    </row>
    <row r="4993" spans="1:7" ht="15.75" customHeight="1">
      <c r="A4993" s="31"/>
      <c r="B4993" s="32"/>
      <c r="C4993" s="32"/>
      <c r="D4993" s="33"/>
      <c r="E4993" s="31"/>
      <c r="F4993" s="31"/>
      <c r="G4993" s="31"/>
    </row>
    <row r="4994" spans="1:7" ht="15.75" customHeight="1">
      <c r="A4994" s="28"/>
      <c r="B4994" s="29"/>
      <c r="C4994" s="29"/>
      <c r="D4994" s="30"/>
      <c r="E4994" s="28"/>
      <c r="F4994" s="28"/>
      <c r="G4994" s="28"/>
    </row>
    <row r="4995" spans="1:7" ht="15.75" customHeight="1">
      <c r="A4995" s="31"/>
      <c r="B4995" s="32"/>
      <c r="C4995" s="32"/>
      <c r="D4995" s="33"/>
      <c r="E4995" s="31"/>
      <c r="F4995" s="31"/>
      <c r="G4995" s="31"/>
    </row>
    <row r="4996" spans="1:7" ht="15.75" customHeight="1">
      <c r="A4996" s="28"/>
      <c r="B4996" s="29"/>
      <c r="C4996" s="29"/>
      <c r="D4996" s="30"/>
      <c r="E4996" s="28"/>
      <c r="F4996" s="28"/>
      <c r="G4996" s="28"/>
    </row>
    <row r="4997" spans="1:7" ht="15.75" customHeight="1">
      <c r="A4997" s="31"/>
      <c r="B4997" s="32"/>
      <c r="C4997" s="32"/>
      <c r="D4997" s="33"/>
      <c r="E4997" s="31"/>
      <c r="F4997" s="31"/>
      <c r="G4997" s="31"/>
    </row>
    <row r="4998" spans="1:7" ht="15.75" customHeight="1">
      <c r="A4998" s="28"/>
      <c r="B4998" s="29"/>
      <c r="C4998" s="29"/>
      <c r="D4998" s="30"/>
      <c r="E4998" s="28"/>
      <c r="F4998" s="28"/>
      <c r="G4998" s="28"/>
    </row>
    <row r="4999" spans="1:7" ht="15.75" customHeight="1">
      <c r="A4999" s="31"/>
      <c r="B4999" s="32"/>
      <c r="C4999" s="32"/>
      <c r="D4999" s="33"/>
      <c r="E4999" s="31"/>
      <c r="F4999" s="31"/>
      <c r="G4999" s="31"/>
    </row>
    <row r="5000" spans="1:7" ht="15.75" customHeight="1">
      <c r="A5000" s="28"/>
      <c r="B5000" s="29"/>
      <c r="C5000" s="29"/>
      <c r="D5000" s="30"/>
      <c r="E5000" s="28"/>
      <c r="F5000" s="28"/>
      <c r="G5000" s="28"/>
    </row>
    <row r="5001" spans="1:7" ht="15.75" customHeight="1">
      <c r="A5001" s="31"/>
      <c r="B5001" s="32"/>
      <c r="C5001" s="32"/>
      <c r="D5001" s="33"/>
      <c r="E5001" s="31"/>
      <c r="F5001" s="31"/>
      <c r="G5001" s="31"/>
    </row>
    <row r="5002" spans="1:7" ht="15.75" customHeight="1">
      <c r="A5002" s="28"/>
      <c r="B5002" s="29"/>
      <c r="C5002" s="29"/>
      <c r="D5002" s="30"/>
      <c r="E5002" s="28"/>
      <c r="F5002" s="28"/>
      <c r="G5002" s="28"/>
    </row>
    <row r="5003" spans="1:7" ht="15.75" customHeight="1">
      <c r="A5003" s="31"/>
      <c r="B5003" s="32"/>
      <c r="C5003" s="32"/>
      <c r="D5003" s="33"/>
      <c r="E5003" s="31"/>
      <c r="F5003" s="31"/>
      <c r="G5003" s="31"/>
    </row>
    <row r="5004" spans="1:7" ht="15.75" customHeight="1">
      <c r="A5004" s="28"/>
      <c r="B5004" s="29"/>
      <c r="C5004" s="29"/>
      <c r="D5004" s="30"/>
      <c r="E5004" s="28"/>
      <c r="F5004" s="28"/>
      <c r="G5004" s="28"/>
    </row>
    <row r="5005" spans="1:7" ht="15.75" customHeight="1">
      <c r="A5005" s="31"/>
      <c r="B5005" s="32"/>
      <c r="C5005" s="32"/>
      <c r="D5005" s="33"/>
      <c r="E5005" s="31"/>
      <c r="F5005" s="31"/>
      <c r="G5005" s="31"/>
    </row>
    <row r="5006" spans="1:7" ht="15.75" customHeight="1">
      <c r="A5006" s="28"/>
      <c r="B5006" s="29"/>
      <c r="C5006" s="29"/>
      <c r="D5006" s="30"/>
      <c r="E5006" s="28"/>
      <c r="F5006" s="28"/>
      <c r="G5006" s="28"/>
    </row>
    <row r="5007" spans="1:7" ht="15.75" customHeight="1">
      <c r="A5007" s="31"/>
      <c r="B5007" s="32"/>
      <c r="C5007" s="32"/>
      <c r="D5007" s="33"/>
      <c r="E5007" s="31"/>
      <c r="F5007" s="31"/>
      <c r="G5007" s="31"/>
    </row>
    <row r="5008" spans="1:7" ht="15.75" customHeight="1">
      <c r="A5008" s="28"/>
      <c r="B5008" s="29"/>
      <c r="C5008" s="29"/>
      <c r="D5008" s="30"/>
      <c r="E5008" s="28"/>
      <c r="F5008" s="28"/>
      <c r="G5008" s="28"/>
    </row>
    <row r="5009" spans="1:7" ht="15.75" customHeight="1">
      <c r="A5009" s="31"/>
      <c r="B5009" s="32"/>
      <c r="C5009" s="32"/>
      <c r="D5009" s="33"/>
      <c r="E5009" s="31"/>
      <c r="F5009" s="31"/>
      <c r="G5009" s="31"/>
    </row>
    <row r="5010" spans="1:7" ht="15.75" customHeight="1">
      <c r="A5010" s="28"/>
      <c r="B5010" s="29"/>
      <c r="C5010" s="29"/>
      <c r="D5010" s="30"/>
      <c r="E5010" s="28"/>
      <c r="F5010" s="28"/>
      <c r="G5010" s="28"/>
    </row>
    <row r="5011" spans="1:7" ht="15.75" customHeight="1">
      <c r="A5011" s="31"/>
      <c r="B5011" s="32"/>
      <c r="C5011" s="32"/>
      <c r="D5011" s="33"/>
      <c r="E5011" s="31"/>
      <c r="F5011" s="31"/>
      <c r="G5011" s="31"/>
    </row>
    <row r="5012" spans="1:7" ht="15.75" customHeight="1">
      <c r="A5012" s="28"/>
      <c r="B5012" s="29"/>
      <c r="C5012" s="29"/>
      <c r="D5012" s="30"/>
      <c r="E5012" s="28"/>
      <c r="F5012" s="28"/>
      <c r="G5012" s="28"/>
    </row>
    <row r="5013" spans="1:7" ht="15.75" customHeight="1">
      <c r="A5013" s="31"/>
      <c r="B5013" s="32"/>
      <c r="C5013" s="32"/>
      <c r="D5013" s="33"/>
      <c r="E5013" s="31"/>
      <c r="F5013" s="31"/>
      <c r="G5013" s="31"/>
    </row>
    <row r="5014" spans="1:7" ht="15.75" customHeight="1">
      <c r="A5014" s="28"/>
      <c r="B5014" s="29"/>
      <c r="C5014" s="29"/>
      <c r="D5014" s="30"/>
      <c r="E5014" s="28"/>
      <c r="F5014" s="28"/>
      <c r="G5014" s="28"/>
    </row>
    <row r="5015" spans="1:7" ht="15.75" customHeight="1">
      <c r="A5015" s="31"/>
      <c r="B5015" s="32"/>
      <c r="C5015" s="32"/>
      <c r="D5015" s="33"/>
      <c r="E5015" s="31"/>
      <c r="F5015" s="31"/>
      <c r="G5015" s="31"/>
    </row>
    <row r="5016" spans="1:7" ht="15.75" customHeight="1">
      <c r="A5016" s="28"/>
      <c r="B5016" s="29"/>
      <c r="C5016" s="29"/>
      <c r="D5016" s="30"/>
      <c r="E5016" s="28"/>
      <c r="F5016" s="28"/>
      <c r="G5016" s="28"/>
    </row>
    <row r="5017" spans="1:7" ht="15.75" customHeight="1">
      <c r="A5017" s="31"/>
      <c r="B5017" s="32"/>
      <c r="C5017" s="32"/>
      <c r="D5017" s="33"/>
      <c r="E5017" s="31"/>
      <c r="F5017" s="31"/>
      <c r="G5017" s="31"/>
    </row>
    <row r="5018" spans="1:7" ht="15.75" customHeight="1">
      <c r="A5018" s="28"/>
      <c r="B5018" s="29"/>
      <c r="C5018" s="29"/>
      <c r="D5018" s="30"/>
      <c r="E5018" s="28"/>
      <c r="F5018" s="28"/>
      <c r="G5018" s="28"/>
    </row>
    <row r="5019" spans="1:7" ht="15.75" customHeight="1">
      <c r="A5019" s="31"/>
      <c r="B5019" s="32"/>
      <c r="C5019" s="32"/>
      <c r="D5019" s="33"/>
      <c r="E5019" s="31"/>
      <c r="F5019" s="31"/>
      <c r="G5019" s="31"/>
    </row>
    <row r="5020" spans="1:7" ht="15.75" customHeight="1">
      <c r="A5020" s="28"/>
      <c r="B5020" s="29"/>
      <c r="C5020" s="29"/>
      <c r="D5020" s="30"/>
      <c r="E5020" s="28"/>
      <c r="F5020" s="28"/>
      <c r="G5020" s="28"/>
    </row>
    <row r="5021" spans="1:7" ht="15.75" customHeight="1">
      <c r="A5021" s="31"/>
      <c r="B5021" s="32"/>
      <c r="C5021" s="32"/>
      <c r="D5021" s="33"/>
      <c r="E5021" s="31"/>
      <c r="F5021" s="31"/>
      <c r="G5021" s="31"/>
    </row>
    <row r="5022" spans="1:7" ht="15.75" customHeight="1">
      <c r="A5022" s="28"/>
      <c r="B5022" s="29"/>
      <c r="C5022" s="29"/>
      <c r="D5022" s="30"/>
      <c r="E5022" s="28"/>
      <c r="F5022" s="28"/>
      <c r="G5022" s="28"/>
    </row>
    <row r="5023" spans="1:7" ht="15.75" customHeight="1">
      <c r="A5023" s="31"/>
      <c r="B5023" s="32"/>
      <c r="C5023" s="32"/>
      <c r="D5023" s="33"/>
      <c r="E5023" s="31"/>
      <c r="F5023" s="31"/>
      <c r="G5023" s="31"/>
    </row>
    <row r="5024" spans="1:7" ht="15.75" customHeight="1">
      <c r="A5024" s="28"/>
      <c r="B5024" s="29"/>
      <c r="C5024" s="29"/>
      <c r="D5024" s="30"/>
      <c r="E5024" s="28"/>
      <c r="F5024" s="28"/>
      <c r="G5024" s="28"/>
    </row>
    <row r="5025" spans="1:7" ht="15.75" customHeight="1">
      <c r="A5025" s="31"/>
      <c r="B5025" s="32"/>
      <c r="C5025" s="32"/>
      <c r="D5025" s="33"/>
      <c r="E5025" s="31"/>
      <c r="F5025" s="31"/>
      <c r="G5025" s="31"/>
    </row>
    <row r="5026" spans="1:7" ht="15.75" customHeight="1">
      <c r="A5026" s="28"/>
      <c r="B5026" s="29"/>
      <c r="C5026" s="29"/>
      <c r="D5026" s="30"/>
      <c r="E5026" s="28"/>
      <c r="F5026" s="28"/>
      <c r="G5026" s="28"/>
    </row>
    <row r="5027" spans="1:7" ht="15.75" customHeight="1">
      <c r="A5027" s="31"/>
      <c r="B5027" s="32"/>
      <c r="C5027" s="32"/>
      <c r="D5027" s="33"/>
      <c r="E5027" s="31"/>
      <c r="F5027" s="31"/>
      <c r="G5027" s="31"/>
    </row>
    <row r="5028" spans="1:7" ht="15.75" customHeight="1">
      <c r="A5028" s="28"/>
      <c r="B5028" s="29"/>
      <c r="C5028" s="29"/>
      <c r="D5028" s="30"/>
      <c r="E5028" s="28"/>
      <c r="F5028" s="28"/>
      <c r="G5028" s="28"/>
    </row>
    <row r="5029" spans="1:7" ht="15.75" customHeight="1">
      <c r="A5029" s="31"/>
      <c r="B5029" s="32"/>
      <c r="C5029" s="32"/>
      <c r="D5029" s="33"/>
      <c r="E5029" s="31"/>
      <c r="F5029" s="31"/>
      <c r="G5029" s="31"/>
    </row>
    <row r="5030" spans="1:7" ht="15.75" customHeight="1">
      <c r="A5030" s="28"/>
      <c r="B5030" s="29"/>
      <c r="C5030" s="29"/>
      <c r="D5030" s="30"/>
      <c r="E5030" s="28"/>
      <c r="F5030" s="28"/>
      <c r="G5030" s="28"/>
    </row>
    <row r="5031" spans="1:7" ht="15.75" customHeight="1">
      <c r="A5031" s="31"/>
      <c r="B5031" s="32"/>
      <c r="C5031" s="32"/>
      <c r="D5031" s="33"/>
      <c r="E5031" s="31"/>
      <c r="F5031" s="31"/>
      <c r="G5031" s="31"/>
    </row>
    <row r="5032" spans="1:7" ht="15.75" customHeight="1">
      <c r="A5032" s="28"/>
      <c r="B5032" s="29"/>
      <c r="C5032" s="29"/>
      <c r="D5032" s="30"/>
      <c r="E5032" s="28"/>
      <c r="F5032" s="28"/>
      <c r="G5032" s="28"/>
    </row>
    <row r="5033" spans="1:7" ht="15.75" customHeight="1">
      <c r="A5033" s="31"/>
      <c r="B5033" s="32"/>
      <c r="C5033" s="32"/>
      <c r="D5033" s="33"/>
      <c r="E5033" s="31"/>
      <c r="F5033" s="31"/>
      <c r="G5033" s="31"/>
    </row>
    <row r="5034" spans="1:7" ht="15.75" customHeight="1">
      <c r="A5034" s="28"/>
      <c r="B5034" s="29"/>
      <c r="C5034" s="29"/>
      <c r="D5034" s="30"/>
      <c r="E5034" s="28"/>
      <c r="F5034" s="28"/>
      <c r="G5034" s="28"/>
    </row>
    <row r="5035" spans="1:7" ht="15.75" customHeight="1">
      <c r="A5035" s="31"/>
      <c r="B5035" s="32"/>
      <c r="C5035" s="32"/>
      <c r="D5035" s="33"/>
      <c r="E5035" s="31"/>
      <c r="F5035" s="31"/>
      <c r="G5035" s="31"/>
    </row>
    <row r="5036" spans="1:7" ht="15.75" customHeight="1">
      <c r="A5036" s="28"/>
      <c r="B5036" s="29"/>
      <c r="C5036" s="29"/>
      <c r="D5036" s="30"/>
      <c r="E5036" s="28"/>
      <c r="F5036" s="28"/>
      <c r="G5036" s="28"/>
    </row>
    <row r="5037" spans="1:7" ht="15.75" customHeight="1">
      <c r="A5037" s="31"/>
      <c r="B5037" s="32"/>
      <c r="C5037" s="32"/>
      <c r="D5037" s="33"/>
      <c r="E5037" s="31"/>
      <c r="F5037" s="31"/>
      <c r="G5037" s="31"/>
    </row>
    <row r="5038" spans="1:7" ht="15.75" customHeight="1">
      <c r="A5038" s="28"/>
      <c r="B5038" s="29"/>
      <c r="C5038" s="29"/>
      <c r="D5038" s="30"/>
      <c r="E5038" s="28"/>
      <c r="F5038" s="28"/>
      <c r="G5038" s="28"/>
    </row>
    <row r="5039" spans="1:7" ht="15.75" customHeight="1">
      <c r="A5039" s="31"/>
      <c r="B5039" s="32"/>
      <c r="C5039" s="32"/>
      <c r="D5039" s="33"/>
      <c r="E5039" s="31"/>
      <c r="F5039" s="31"/>
      <c r="G5039" s="31"/>
    </row>
    <row r="5040" spans="1:7" ht="15.75" customHeight="1">
      <c r="A5040" s="28"/>
      <c r="B5040" s="29"/>
      <c r="C5040" s="29"/>
      <c r="D5040" s="30"/>
      <c r="E5040" s="28"/>
      <c r="F5040" s="28"/>
      <c r="G5040" s="28"/>
    </row>
    <row r="5041" spans="1:7" ht="15.75" customHeight="1">
      <c r="A5041" s="31"/>
      <c r="B5041" s="32"/>
      <c r="C5041" s="32"/>
      <c r="D5041" s="33"/>
      <c r="E5041" s="31"/>
      <c r="F5041" s="31"/>
      <c r="G5041" s="31"/>
    </row>
    <row r="5042" spans="1:7" ht="15.75" customHeight="1">
      <c r="A5042" s="28"/>
      <c r="B5042" s="29"/>
      <c r="C5042" s="29"/>
      <c r="D5042" s="30"/>
      <c r="E5042" s="28"/>
      <c r="F5042" s="28"/>
      <c r="G5042" s="28"/>
    </row>
    <row r="5043" spans="1:7" ht="15.75" customHeight="1">
      <c r="A5043" s="31"/>
      <c r="B5043" s="32"/>
      <c r="C5043" s="32"/>
      <c r="D5043" s="33"/>
      <c r="E5043" s="31"/>
      <c r="F5043" s="31"/>
      <c r="G5043" s="31"/>
    </row>
    <row r="5044" spans="1:7" ht="15.75" customHeight="1">
      <c r="A5044" s="28"/>
      <c r="B5044" s="29"/>
      <c r="C5044" s="29"/>
      <c r="D5044" s="30"/>
      <c r="E5044" s="28"/>
      <c r="F5044" s="28"/>
      <c r="G5044" s="28"/>
    </row>
    <row r="5045" spans="1:7" ht="15.75" customHeight="1">
      <c r="A5045" s="31"/>
      <c r="B5045" s="32"/>
      <c r="C5045" s="32"/>
      <c r="D5045" s="33"/>
      <c r="E5045" s="31"/>
      <c r="F5045" s="31"/>
      <c r="G5045" s="31"/>
    </row>
    <row r="5046" spans="1:7" ht="15.75" customHeight="1">
      <c r="A5046" s="28"/>
      <c r="B5046" s="29"/>
      <c r="C5046" s="29"/>
      <c r="D5046" s="30"/>
      <c r="E5046" s="28"/>
      <c r="F5046" s="28"/>
      <c r="G5046" s="28"/>
    </row>
    <row r="5047" spans="1:7" ht="15.75" customHeight="1">
      <c r="A5047" s="31"/>
      <c r="B5047" s="32"/>
      <c r="C5047" s="32"/>
      <c r="D5047" s="33"/>
      <c r="E5047" s="31"/>
      <c r="F5047" s="31"/>
      <c r="G5047" s="31"/>
    </row>
    <row r="5048" spans="1:7" ht="15.75" customHeight="1">
      <c r="A5048" s="28"/>
      <c r="B5048" s="29"/>
      <c r="C5048" s="29"/>
      <c r="D5048" s="30"/>
      <c r="E5048" s="28"/>
      <c r="F5048" s="28"/>
      <c r="G5048" s="28"/>
    </row>
    <row r="5049" spans="1:7" ht="15.75" customHeight="1">
      <c r="A5049" s="31"/>
      <c r="B5049" s="32"/>
      <c r="C5049" s="32"/>
      <c r="D5049" s="33"/>
      <c r="E5049" s="31"/>
      <c r="F5049" s="31"/>
      <c r="G5049" s="31"/>
    </row>
    <row r="5050" spans="1:7" ht="15.75" customHeight="1">
      <c r="A5050" s="28"/>
      <c r="B5050" s="29"/>
      <c r="C5050" s="29"/>
      <c r="D5050" s="30"/>
      <c r="E5050" s="28"/>
      <c r="F5050" s="28"/>
      <c r="G5050" s="28"/>
    </row>
    <row r="5051" spans="1:7" ht="15.75" customHeight="1">
      <c r="A5051" s="31"/>
      <c r="B5051" s="32"/>
      <c r="C5051" s="32"/>
      <c r="D5051" s="33"/>
      <c r="E5051" s="31"/>
      <c r="F5051" s="31"/>
      <c r="G5051" s="31"/>
    </row>
    <row r="5052" spans="1:7" ht="15.75" customHeight="1">
      <c r="A5052" s="28"/>
      <c r="B5052" s="29"/>
      <c r="C5052" s="29"/>
      <c r="D5052" s="30"/>
      <c r="E5052" s="28"/>
      <c r="F5052" s="28"/>
      <c r="G5052" s="28"/>
    </row>
    <row r="5053" spans="1:7" ht="15.75" customHeight="1">
      <c r="A5053" s="31"/>
      <c r="B5053" s="32"/>
      <c r="C5053" s="32"/>
      <c r="D5053" s="33"/>
      <c r="E5053" s="31"/>
      <c r="F5053" s="31"/>
      <c r="G5053" s="31"/>
    </row>
    <row r="5054" spans="1:7" ht="15.75" customHeight="1">
      <c r="A5054" s="28"/>
      <c r="B5054" s="29"/>
      <c r="C5054" s="29"/>
      <c r="D5054" s="30"/>
      <c r="E5054" s="28"/>
      <c r="F5054" s="28"/>
      <c r="G5054" s="28"/>
    </row>
    <row r="5055" spans="1:7" ht="15.75" customHeight="1">
      <c r="A5055" s="31"/>
      <c r="B5055" s="32"/>
      <c r="C5055" s="32"/>
      <c r="D5055" s="33"/>
      <c r="E5055" s="31"/>
      <c r="F5055" s="31"/>
      <c r="G5055" s="31"/>
    </row>
    <row r="5056" spans="1:7" ht="15.75" customHeight="1">
      <c r="A5056" s="28"/>
      <c r="B5056" s="29"/>
      <c r="C5056" s="29"/>
      <c r="D5056" s="30"/>
      <c r="E5056" s="28"/>
      <c r="F5056" s="28"/>
      <c r="G5056" s="28"/>
    </row>
    <row r="5057" spans="1:7" ht="15.75" customHeight="1">
      <c r="A5057" s="31"/>
      <c r="B5057" s="32"/>
      <c r="C5057" s="32"/>
      <c r="D5057" s="33"/>
      <c r="E5057" s="31"/>
      <c r="F5057" s="31"/>
      <c r="G5057" s="31"/>
    </row>
    <row r="5058" spans="1:7" ht="15.75" customHeight="1">
      <c r="A5058" s="28"/>
      <c r="B5058" s="29"/>
      <c r="C5058" s="29"/>
      <c r="D5058" s="30"/>
      <c r="E5058" s="28"/>
      <c r="F5058" s="28"/>
      <c r="G5058" s="28"/>
    </row>
    <row r="5059" spans="1:7" ht="15.75" customHeight="1">
      <c r="A5059" s="31"/>
      <c r="B5059" s="32"/>
      <c r="C5059" s="32"/>
      <c r="D5059" s="33"/>
      <c r="E5059" s="31"/>
      <c r="F5059" s="31"/>
      <c r="G5059" s="31"/>
    </row>
    <row r="5060" spans="1:7" ht="15.75" customHeight="1">
      <c r="A5060" s="28"/>
      <c r="B5060" s="29"/>
      <c r="C5060" s="29"/>
      <c r="D5060" s="30"/>
      <c r="E5060" s="28"/>
      <c r="F5060" s="28"/>
      <c r="G5060" s="28"/>
    </row>
    <row r="5061" spans="1:7" ht="15.75" customHeight="1">
      <c r="A5061" s="31"/>
      <c r="B5061" s="32"/>
      <c r="C5061" s="32"/>
      <c r="D5061" s="33"/>
      <c r="E5061" s="31"/>
      <c r="F5061" s="31"/>
      <c r="G5061" s="31"/>
    </row>
    <row r="5062" spans="1:7" ht="15.75" customHeight="1">
      <c r="A5062" s="28"/>
      <c r="B5062" s="29"/>
      <c r="C5062" s="29"/>
      <c r="D5062" s="30"/>
      <c r="E5062" s="28"/>
      <c r="F5062" s="28"/>
      <c r="G5062" s="28"/>
    </row>
    <row r="5063" spans="1:7" ht="15.75" customHeight="1">
      <c r="A5063" s="31"/>
      <c r="B5063" s="32"/>
      <c r="C5063" s="32"/>
      <c r="D5063" s="33"/>
      <c r="E5063" s="31"/>
      <c r="F5063" s="31"/>
      <c r="G5063" s="31"/>
    </row>
    <row r="5064" spans="1:7" ht="15.75" customHeight="1">
      <c r="A5064" s="28"/>
      <c r="B5064" s="29"/>
      <c r="C5064" s="29"/>
      <c r="D5064" s="30"/>
      <c r="E5064" s="28"/>
      <c r="F5064" s="28"/>
      <c r="G5064" s="28"/>
    </row>
    <row r="5065" spans="1:7" ht="15.75" customHeight="1">
      <c r="A5065" s="31"/>
      <c r="B5065" s="32"/>
      <c r="C5065" s="32"/>
      <c r="D5065" s="33"/>
      <c r="E5065" s="31"/>
      <c r="F5065" s="31"/>
      <c r="G5065" s="31"/>
    </row>
    <row r="5066" spans="1:7" ht="15.75" customHeight="1">
      <c r="A5066" s="28"/>
      <c r="B5066" s="29"/>
      <c r="C5066" s="29"/>
      <c r="D5066" s="30"/>
      <c r="E5066" s="28"/>
      <c r="F5066" s="28"/>
      <c r="G5066" s="28"/>
    </row>
    <row r="5067" spans="1:7" ht="15.75" customHeight="1">
      <c r="A5067" s="31"/>
      <c r="B5067" s="32"/>
      <c r="C5067" s="32"/>
      <c r="D5067" s="33"/>
      <c r="E5067" s="31"/>
      <c r="F5067" s="31"/>
      <c r="G5067" s="31"/>
    </row>
    <row r="5068" spans="1:7" ht="15.75" customHeight="1">
      <c r="A5068" s="28"/>
      <c r="B5068" s="29"/>
      <c r="C5068" s="29"/>
      <c r="D5068" s="30"/>
      <c r="E5068" s="28"/>
      <c r="F5068" s="28"/>
      <c r="G5068" s="28"/>
    </row>
    <row r="5069" spans="1:7" ht="15.75" customHeight="1">
      <c r="A5069" s="31"/>
      <c r="B5069" s="32"/>
      <c r="C5069" s="32"/>
      <c r="D5069" s="33"/>
      <c r="E5069" s="31"/>
      <c r="F5069" s="31"/>
      <c r="G5069" s="31"/>
    </row>
    <row r="5070" spans="1:7" ht="15.75" customHeight="1">
      <c r="A5070" s="28"/>
      <c r="B5070" s="29"/>
      <c r="C5070" s="29"/>
      <c r="D5070" s="30"/>
      <c r="E5070" s="28"/>
      <c r="F5070" s="28"/>
      <c r="G5070" s="28"/>
    </row>
    <row r="5071" spans="1:7" ht="15.75" customHeight="1">
      <c r="A5071" s="31"/>
      <c r="B5071" s="32"/>
      <c r="C5071" s="32"/>
      <c r="D5071" s="33"/>
      <c r="E5071" s="31"/>
      <c r="F5071" s="31"/>
      <c r="G5071" s="31"/>
    </row>
    <row r="5072" spans="1:7" ht="15.75" customHeight="1">
      <c r="A5072" s="28"/>
      <c r="B5072" s="29"/>
      <c r="C5072" s="29"/>
      <c r="D5072" s="30"/>
      <c r="E5072" s="28"/>
      <c r="F5072" s="28"/>
      <c r="G5072" s="28"/>
    </row>
    <row r="5073" spans="1:7" ht="15.75" customHeight="1">
      <c r="A5073" s="31"/>
      <c r="B5073" s="32"/>
      <c r="C5073" s="32"/>
      <c r="D5073" s="33"/>
      <c r="E5073" s="31"/>
      <c r="F5073" s="31"/>
      <c r="G5073" s="31"/>
    </row>
    <row r="5074" spans="1:7" ht="15.75" customHeight="1">
      <c r="A5074" s="28"/>
      <c r="B5074" s="29"/>
      <c r="C5074" s="29"/>
      <c r="D5074" s="30"/>
      <c r="E5074" s="28"/>
      <c r="F5074" s="28"/>
      <c r="G5074" s="28"/>
    </row>
    <row r="5075" spans="1:7" ht="15.75" customHeight="1">
      <c r="A5075" s="31"/>
      <c r="B5075" s="32"/>
      <c r="C5075" s="32"/>
      <c r="D5075" s="33"/>
      <c r="E5075" s="31"/>
      <c r="F5075" s="31"/>
      <c r="G5075" s="31"/>
    </row>
    <row r="5076" spans="1:7" ht="15.75" customHeight="1">
      <c r="A5076" s="28"/>
      <c r="B5076" s="29"/>
      <c r="C5076" s="29"/>
      <c r="D5076" s="30"/>
      <c r="E5076" s="28"/>
      <c r="F5076" s="28"/>
      <c r="G5076" s="28"/>
    </row>
    <row r="5077" spans="1:7" ht="15.75" customHeight="1">
      <c r="A5077" s="31"/>
      <c r="B5077" s="32"/>
      <c r="C5077" s="32"/>
      <c r="D5077" s="33"/>
      <c r="E5077" s="31"/>
      <c r="F5077" s="31"/>
      <c r="G5077" s="31"/>
    </row>
    <row r="5078" spans="1:7" ht="15.75" customHeight="1">
      <c r="A5078" s="28"/>
      <c r="B5078" s="29"/>
      <c r="C5078" s="29"/>
      <c r="D5078" s="30"/>
      <c r="E5078" s="28"/>
      <c r="F5078" s="28"/>
      <c r="G5078" s="28"/>
    </row>
    <row r="5079" spans="1:7" ht="15.75" customHeight="1">
      <c r="A5079" s="31"/>
      <c r="B5079" s="32"/>
      <c r="C5079" s="32"/>
      <c r="D5079" s="33"/>
      <c r="E5079" s="31"/>
      <c r="F5079" s="31"/>
      <c r="G5079" s="31"/>
    </row>
    <row r="5080" spans="1:7" ht="15.75" customHeight="1">
      <c r="A5080" s="28"/>
      <c r="B5080" s="29"/>
      <c r="C5080" s="29"/>
      <c r="D5080" s="30"/>
      <c r="E5080" s="28"/>
      <c r="F5080" s="28"/>
      <c r="G5080" s="28"/>
    </row>
    <row r="5081" spans="1:7" ht="15.75" customHeight="1">
      <c r="A5081" s="31"/>
      <c r="B5081" s="32"/>
      <c r="C5081" s="32"/>
      <c r="D5081" s="33"/>
      <c r="E5081" s="31"/>
      <c r="F5081" s="31"/>
      <c r="G5081" s="31"/>
    </row>
    <row r="5082" spans="1:7" ht="15.75" customHeight="1">
      <c r="A5082" s="28"/>
      <c r="B5082" s="29"/>
      <c r="C5082" s="29"/>
      <c r="D5082" s="30"/>
      <c r="E5082" s="28"/>
      <c r="F5082" s="28"/>
      <c r="G5082" s="28"/>
    </row>
    <row r="5083" spans="1:7" ht="15.75" customHeight="1">
      <c r="A5083" s="31"/>
      <c r="B5083" s="32"/>
      <c r="C5083" s="32"/>
      <c r="D5083" s="33"/>
      <c r="E5083" s="31"/>
      <c r="F5083" s="31"/>
      <c r="G5083" s="31"/>
    </row>
    <row r="5084" spans="1:7" ht="15.75" customHeight="1">
      <c r="A5084" s="28"/>
      <c r="B5084" s="29"/>
      <c r="C5084" s="29"/>
      <c r="D5084" s="30"/>
      <c r="E5084" s="28"/>
      <c r="F5084" s="28"/>
      <c r="G5084" s="28"/>
    </row>
    <row r="5085" spans="1:7" ht="15.75" customHeight="1">
      <c r="A5085" s="31"/>
      <c r="B5085" s="32"/>
      <c r="C5085" s="32"/>
      <c r="D5085" s="33"/>
      <c r="E5085" s="31"/>
      <c r="F5085" s="31"/>
      <c r="G5085" s="31"/>
    </row>
    <row r="5086" spans="1:7" ht="15.75" customHeight="1">
      <c r="A5086" s="28"/>
      <c r="B5086" s="29"/>
      <c r="C5086" s="29"/>
      <c r="D5086" s="30"/>
      <c r="E5086" s="28"/>
      <c r="F5086" s="28"/>
      <c r="G5086" s="28"/>
    </row>
    <row r="5087" spans="1:7" ht="15.75" customHeight="1">
      <c r="A5087" s="31"/>
      <c r="B5087" s="32"/>
      <c r="C5087" s="32"/>
      <c r="D5087" s="33"/>
      <c r="E5087" s="31"/>
      <c r="F5087" s="31"/>
      <c r="G5087" s="31"/>
    </row>
    <row r="5088" spans="1:7" ht="15.75" customHeight="1">
      <c r="A5088" s="28"/>
      <c r="B5088" s="29"/>
      <c r="C5088" s="29"/>
      <c r="D5088" s="30"/>
      <c r="E5088" s="28"/>
      <c r="F5088" s="28"/>
      <c r="G5088" s="28"/>
    </row>
    <row r="5089" spans="1:7" ht="15.75" customHeight="1">
      <c r="A5089" s="31"/>
      <c r="B5089" s="32"/>
      <c r="C5089" s="32"/>
      <c r="D5089" s="33"/>
      <c r="E5089" s="31"/>
      <c r="F5089" s="31"/>
      <c r="G5089" s="31"/>
    </row>
    <row r="5090" spans="1:7" ht="15.75" customHeight="1">
      <c r="A5090" s="28"/>
      <c r="B5090" s="29"/>
      <c r="C5090" s="29"/>
      <c r="D5090" s="30"/>
      <c r="E5090" s="28"/>
      <c r="F5090" s="28"/>
      <c r="G5090" s="28"/>
    </row>
    <row r="5091" spans="1:7" ht="15.75" customHeight="1">
      <c r="A5091" s="31"/>
      <c r="B5091" s="32"/>
      <c r="C5091" s="32"/>
      <c r="D5091" s="33"/>
      <c r="E5091" s="31"/>
      <c r="F5091" s="31"/>
      <c r="G5091" s="31"/>
    </row>
    <row r="5092" spans="1:7" ht="15.75" customHeight="1">
      <c r="A5092" s="28"/>
      <c r="B5092" s="29"/>
      <c r="C5092" s="29"/>
      <c r="D5092" s="30"/>
      <c r="E5092" s="28"/>
      <c r="F5092" s="28"/>
      <c r="G5092" s="28"/>
    </row>
    <row r="5093" spans="1:7" ht="15.75" customHeight="1">
      <c r="A5093" s="31"/>
      <c r="B5093" s="32"/>
      <c r="C5093" s="32"/>
      <c r="D5093" s="33"/>
      <c r="E5093" s="31"/>
      <c r="F5093" s="31"/>
      <c r="G5093" s="31"/>
    </row>
    <row r="5094" spans="1:7" ht="15.75" customHeight="1">
      <c r="A5094" s="28"/>
      <c r="B5094" s="29"/>
      <c r="C5094" s="29"/>
      <c r="D5094" s="30"/>
      <c r="E5094" s="28"/>
      <c r="F5094" s="28"/>
      <c r="G5094" s="28"/>
    </row>
    <row r="5095" spans="1:7" ht="15.75" customHeight="1">
      <c r="A5095" s="31"/>
      <c r="B5095" s="32"/>
      <c r="C5095" s="32"/>
      <c r="D5095" s="33"/>
      <c r="E5095" s="31"/>
      <c r="F5095" s="31"/>
      <c r="G5095" s="31"/>
    </row>
    <row r="5096" spans="1:7" ht="15.75" customHeight="1">
      <c r="A5096" s="28"/>
      <c r="B5096" s="29"/>
      <c r="C5096" s="29"/>
      <c r="D5096" s="30"/>
      <c r="E5096" s="28"/>
      <c r="F5096" s="28"/>
      <c r="G5096" s="28"/>
    </row>
    <row r="5097" spans="1:7" ht="15.75" customHeight="1">
      <c r="A5097" s="31"/>
      <c r="B5097" s="32"/>
      <c r="C5097" s="32"/>
      <c r="D5097" s="33"/>
      <c r="E5097" s="31"/>
      <c r="F5097" s="31"/>
      <c r="G5097" s="31"/>
    </row>
    <row r="5098" spans="1:7" ht="15.75" customHeight="1">
      <c r="A5098" s="28"/>
      <c r="B5098" s="29"/>
      <c r="C5098" s="29"/>
      <c r="D5098" s="30"/>
      <c r="E5098" s="28"/>
      <c r="F5098" s="28"/>
      <c r="G5098" s="28"/>
    </row>
    <row r="5099" spans="1:7" ht="15.75" customHeight="1">
      <c r="A5099" s="31"/>
      <c r="B5099" s="32"/>
      <c r="C5099" s="32"/>
      <c r="D5099" s="33"/>
      <c r="E5099" s="31"/>
      <c r="F5099" s="31"/>
      <c r="G5099" s="31"/>
    </row>
    <row r="5100" spans="1:7" ht="15.75" customHeight="1">
      <c r="A5100" s="28"/>
      <c r="B5100" s="29"/>
      <c r="C5100" s="29"/>
      <c r="D5100" s="30"/>
      <c r="E5100" s="28"/>
      <c r="F5100" s="28"/>
      <c r="G5100" s="28"/>
    </row>
    <row r="5101" spans="1:7" ht="15.75" customHeight="1">
      <c r="A5101" s="31"/>
      <c r="B5101" s="32"/>
      <c r="C5101" s="32"/>
      <c r="D5101" s="33"/>
      <c r="E5101" s="31"/>
      <c r="F5101" s="31"/>
      <c r="G5101" s="31"/>
    </row>
    <row r="5102" spans="1:7" ht="15.75" customHeight="1">
      <c r="A5102" s="28"/>
      <c r="B5102" s="29"/>
      <c r="C5102" s="29"/>
      <c r="D5102" s="30"/>
      <c r="E5102" s="28"/>
      <c r="F5102" s="28"/>
      <c r="G5102" s="28"/>
    </row>
    <row r="5103" spans="1:7" ht="15.75" customHeight="1">
      <c r="A5103" s="31"/>
      <c r="B5103" s="32"/>
      <c r="C5103" s="32"/>
      <c r="D5103" s="33"/>
      <c r="E5103" s="31"/>
      <c r="F5103" s="31"/>
      <c r="G5103" s="31"/>
    </row>
    <row r="5104" spans="1:7" ht="15.75" customHeight="1">
      <c r="A5104" s="28"/>
      <c r="B5104" s="29"/>
      <c r="C5104" s="29"/>
      <c r="D5104" s="30"/>
      <c r="E5104" s="28"/>
      <c r="F5104" s="28"/>
      <c r="G5104" s="28"/>
    </row>
    <row r="5105" spans="1:7" ht="15.75" customHeight="1">
      <c r="A5105" s="31"/>
      <c r="B5105" s="32"/>
      <c r="C5105" s="32"/>
      <c r="D5105" s="33"/>
      <c r="E5105" s="31"/>
      <c r="F5105" s="31"/>
      <c r="G5105" s="31"/>
    </row>
    <row r="5106" spans="1:7" ht="15.75" customHeight="1">
      <c r="A5106" s="28"/>
      <c r="B5106" s="29"/>
      <c r="C5106" s="29"/>
      <c r="D5106" s="30"/>
      <c r="E5106" s="28"/>
      <c r="F5106" s="28"/>
      <c r="G5106" s="28"/>
    </row>
    <row r="5107" spans="1:7" ht="15.75" customHeight="1">
      <c r="A5107" s="31"/>
      <c r="B5107" s="32"/>
      <c r="C5107" s="32"/>
      <c r="D5107" s="33"/>
      <c r="E5107" s="31"/>
      <c r="F5107" s="31"/>
      <c r="G5107" s="31"/>
    </row>
    <row r="5108" spans="1:7" ht="15.75" customHeight="1">
      <c r="A5108" s="28"/>
      <c r="B5108" s="29"/>
      <c r="C5108" s="29"/>
      <c r="D5108" s="30"/>
      <c r="E5108" s="28"/>
      <c r="F5108" s="28"/>
      <c r="G5108" s="28"/>
    </row>
    <row r="5109" spans="1:7" ht="15.75" customHeight="1">
      <c r="A5109" s="31"/>
      <c r="B5109" s="32"/>
      <c r="C5109" s="32"/>
      <c r="D5109" s="33"/>
      <c r="E5109" s="31"/>
      <c r="F5109" s="31"/>
      <c r="G5109" s="31"/>
    </row>
    <row r="5110" spans="1:7" ht="15.75" customHeight="1">
      <c r="A5110" s="28"/>
      <c r="B5110" s="29"/>
      <c r="C5110" s="29"/>
      <c r="D5110" s="30"/>
      <c r="E5110" s="28"/>
      <c r="F5110" s="28"/>
      <c r="G5110" s="28"/>
    </row>
    <row r="5111" spans="1:7" ht="15.75" customHeight="1">
      <c r="A5111" s="31"/>
      <c r="B5111" s="32"/>
      <c r="C5111" s="32"/>
      <c r="D5111" s="33"/>
      <c r="E5111" s="31"/>
      <c r="F5111" s="31"/>
      <c r="G5111" s="31"/>
    </row>
    <row r="5112" spans="1:7" ht="15.75" customHeight="1">
      <c r="A5112" s="28"/>
      <c r="B5112" s="29"/>
      <c r="C5112" s="29"/>
      <c r="D5112" s="30"/>
      <c r="E5112" s="28"/>
      <c r="F5112" s="28"/>
      <c r="G5112" s="28"/>
    </row>
    <row r="5113" spans="1:7" ht="15.75" customHeight="1">
      <c r="A5113" s="31"/>
      <c r="B5113" s="32"/>
      <c r="C5113" s="32"/>
      <c r="D5113" s="33"/>
      <c r="E5113" s="31"/>
      <c r="F5113" s="31"/>
      <c r="G5113" s="31"/>
    </row>
    <row r="5114" spans="1:7" ht="15.75" customHeight="1">
      <c r="A5114" s="28"/>
      <c r="B5114" s="29"/>
      <c r="C5114" s="29"/>
      <c r="D5114" s="30"/>
      <c r="E5114" s="28"/>
      <c r="F5114" s="28"/>
      <c r="G5114" s="28"/>
    </row>
    <row r="5115" spans="1:7" ht="15.75" customHeight="1">
      <c r="A5115" s="31"/>
      <c r="B5115" s="32"/>
      <c r="C5115" s="32"/>
      <c r="D5115" s="33"/>
      <c r="E5115" s="31"/>
      <c r="F5115" s="31"/>
      <c r="G5115" s="31"/>
    </row>
    <row r="5116" spans="1:7" ht="15.75" customHeight="1">
      <c r="A5116" s="28"/>
      <c r="B5116" s="29"/>
      <c r="C5116" s="29"/>
      <c r="D5116" s="30"/>
      <c r="E5116" s="28"/>
      <c r="F5116" s="28"/>
      <c r="G5116" s="28"/>
    </row>
    <row r="5117" spans="1:7" ht="15.75" customHeight="1">
      <c r="A5117" s="31"/>
      <c r="B5117" s="32"/>
      <c r="C5117" s="32"/>
      <c r="D5117" s="33"/>
      <c r="E5117" s="31"/>
      <c r="F5117" s="31"/>
      <c r="G5117" s="31"/>
    </row>
    <row r="5118" spans="1:7" ht="15.75" customHeight="1">
      <c r="A5118" s="28"/>
      <c r="B5118" s="29"/>
      <c r="C5118" s="29"/>
      <c r="D5118" s="30"/>
      <c r="E5118" s="28"/>
      <c r="F5118" s="28"/>
      <c r="G5118" s="28"/>
    </row>
    <row r="5119" spans="1:7" ht="15.75" customHeight="1">
      <c r="A5119" s="31"/>
      <c r="B5119" s="32"/>
      <c r="C5119" s="32"/>
      <c r="D5119" s="33"/>
      <c r="E5119" s="31"/>
      <c r="F5119" s="31"/>
      <c r="G5119" s="31"/>
    </row>
    <row r="5120" spans="1:7" ht="15.75" customHeight="1">
      <c r="A5120" s="28"/>
      <c r="B5120" s="29"/>
      <c r="C5120" s="29"/>
      <c r="D5120" s="30"/>
      <c r="E5120" s="28"/>
      <c r="F5120" s="28"/>
      <c r="G5120" s="28"/>
    </row>
    <row r="5121" spans="1:7" ht="15.75" customHeight="1">
      <c r="A5121" s="31"/>
      <c r="B5121" s="32"/>
      <c r="C5121" s="32"/>
      <c r="D5121" s="33"/>
      <c r="E5121" s="31"/>
      <c r="F5121" s="31"/>
      <c r="G5121" s="31"/>
    </row>
    <row r="5122" spans="1:7" ht="15.75" customHeight="1">
      <c r="A5122" s="28"/>
      <c r="B5122" s="29"/>
      <c r="C5122" s="29"/>
      <c r="D5122" s="30"/>
      <c r="E5122" s="28"/>
      <c r="F5122" s="28"/>
      <c r="G5122" s="28"/>
    </row>
    <row r="5123" spans="1:7" ht="15.75" customHeight="1">
      <c r="A5123" s="31"/>
      <c r="B5123" s="32"/>
      <c r="C5123" s="32"/>
      <c r="D5123" s="33"/>
      <c r="E5123" s="31"/>
      <c r="F5123" s="31"/>
      <c r="G5123" s="31"/>
    </row>
    <row r="5124" spans="1:7" ht="15.75" customHeight="1">
      <c r="A5124" s="28"/>
      <c r="B5124" s="29"/>
      <c r="C5124" s="29"/>
      <c r="D5124" s="30"/>
      <c r="E5124" s="28"/>
      <c r="F5124" s="28"/>
      <c r="G5124" s="28"/>
    </row>
    <row r="5125" spans="1:7" ht="15.75" customHeight="1">
      <c r="A5125" s="31"/>
      <c r="B5125" s="32"/>
      <c r="C5125" s="32"/>
      <c r="D5125" s="33"/>
      <c r="E5125" s="31"/>
      <c r="F5125" s="31"/>
      <c r="G5125" s="31"/>
    </row>
    <row r="5126" spans="1:7" ht="15.75" customHeight="1">
      <c r="A5126" s="28"/>
      <c r="B5126" s="29"/>
      <c r="C5126" s="29"/>
      <c r="D5126" s="30"/>
      <c r="E5126" s="28"/>
      <c r="F5126" s="28"/>
      <c r="G5126" s="28"/>
    </row>
    <row r="5127" spans="1:7" ht="15.75" customHeight="1">
      <c r="A5127" s="31"/>
      <c r="B5127" s="32"/>
      <c r="C5127" s="32"/>
      <c r="D5127" s="33"/>
      <c r="E5127" s="31"/>
      <c r="F5127" s="31"/>
      <c r="G5127" s="31"/>
    </row>
    <row r="5128" spans="1:7" ht="15.75" customHeight="1">
      <c r="A5128" s="28"/>
      <c r="B5128" s="29"/>
      <c r="C5128" s="29"/>
      <c r="D5128" s="30"/>
      <c r="E5128" s="28"/>
      <c r="F5128" s="28"/>
      <c r="G5128" s="28"/>
    </row>
    <row r="5129" spans="1:7" ht="15.75" customHeight="1">
      <c r="A5129" s="31"/>
      <c r="B5129" s="32"/>
      <c r="C5129" s="32"/>
      <c r="D5129" s="33"/>
      <c r="E5129" s="31"/>
      <c r="F5129" s="31"/>
      <c r="G5129" s="31"/>
    </row>
    <row r="5130" spans="1:7" ht="15.75" customHeight="1">
      <c r="A5130" s="28"/>
      <c r="B5130" s="29"/>
      <c r="C5130" s="29"/>
      <c r="D5130" s="30"/>
      <c r="E5130" s="28"/>
      <c r="F5130" s="28"/>
      <c r="G5130" s="28"/>
    </row>
    <row r="5131" spans="1:7" ht="15.75" customHeight="1">
      <c r="A5131" s="31"/>
      <c r="B5131" s="32"/>
      <c r="C5131" s="32"/>
      <c r="D5131" s="33"/>
      <c r="E5131" s="31"/>
      <c r="F5131" s="31"/>
      <c r="G5131" s="31"/>
    </row>
    <row r="5132" spans="1:7" ht="15.75" customHeight="1">
      <c r="A5132" s="28"/>
      <c r="B5132" s="29"/>
      <c r="C5132" s="29"/>
      <c r="D5132" s="30"/>
      <c r="E5132" s="28"/>
      <c r="F5132" s="28"/>
      <c r="G5132" s="28"/>
    </row>
    <row r="5133" spans="1:7" ht="15.75" customHeight="1">
      <c r="A5133" s="31"/>
      <c r="B5133" s="32"/>
      <c r="C5133" s="32"/>
      <c r="D5133" s="33"/>
      <c r="E5133" s="31"/>
      <c r="F5133" s="31"/>
      <c r="G5133" s="31"/>
    </row>
    <row r="5134" spans="1:7" ht="15.75" customHeight="1">
      <c r="A5134" s="28"/>
      <c r="B5134" s="29"/>
      <c r="C5134" s="29"/>
      <c r="D5134" s="30"/>
      <c r="E5134" s="28"/>
      <c r="F5134" s="28"/>
      <c r="G5134" s="28"/>
    </row>
    <row r="5135" spans="1:7" ht="15.75" customHeight="1">
      <c r="A5135" s="31"/>
      <c r="B5135" s="32"/>
      <c r="C5135" s="32"/>
      <c r="D5135" s="33"/>
      <c r="E5135" s="31"/>
      <c r="F5135" s="31"/>
      <c r="G5135" s="31"/>
    </row>
    <row r="5136" spans="1:7" ht="15.75" customHeight="1">
      <c r="A5136" s="28"/>
      <c r="B5136" s="29"/>
      <c r="C5136" s="29"/>
      <c r="D5136" s="30"/>
      <c r="E5136" s="28"/>
      <c r="F5136" s="28"/>
      <c r="G5136" s="28"/>
    </row>
    <row r="5137" spans="1:7" ht="15.75" customHeight="1">
      <c r="A5137" s="31"/>
      <c r="B5137" s="32"/>
      <c r="C5137" s="32"/>
      <c r="D5137" s="33"/>
      <c r="E5137" s="31"/>
      <c r="F5137" s="31"/>
      <c r="G5137" s="31"/>
    </row>
    <row r="5138" spans="1:7" ht="15.75" customHeight="1">
      <c r="A5138" s="28"/>
      <c r="B5138" s="29"/>
      <c r="C5138" s="29"/>
      <c r="D5138" s="30"/>
      <c r="E5138" s="28"/>
      <c r="F5138" s="28"/>
      <c r="G5138" s="28"/>
    </row>
    <row r="5139" spans="1:7" ht="15.75" customHeight="1">
      <c r="A5139" s="31"/>
      <c r="B5139" s="32"/>
      <c r="C5139" s="32"/>
      <c r="D5139" s="33"/>
      <c r="E5139" s="31"/>
      <c r="F5139" s="31"/>
      <c r="G5139" s="31"/>
    </row>
    <row r="5140" spans="1:7" ht="15.75" customHeight="1">
      <c r="A5140" s="28"/>
      <c r="B5140" s="29"/>
      <c r="C5140" s="29"/>
      <c r="D5140" s="30"/>
      <c r="E5140" s="28"/>
      <c r="F5140" s="28"/>
      <c r="G5140" s="28"/>
    </row>
    <row r="5141" spans="1:7" ht="15.75" customHeight="1">
      <c r="A5141" s="31"/>
      <c r="B5141" s="32"/>
      <c r="C5141" s="32"/>
      <c r="D5141" s="33"/>
      <c r="E5141" s="31"/>
      <c r="F5141" s="31"/>
      <c r="G5141" s="31"/>
    </row>
    <row r="5142" spans="1:7" ht="15.75" customHeight="1">
      <c r="A5142" s="28"/>
      <c r="B5142" s="29"/>
      <c r="C5142" s="29"/>
      <c r="D5142" s="30"/>
      <c r="E5142" s="28"/>
      <c r="F5142" s="28"/>
      <c r="G5142" s="28"/>
    </row>
    <row r="5143" spans="1:7" ht="15.75" customHeight="1">
      <c r="A5143" s="31"/>
      <c r="B5143" s="32"/>
      <c r="C5143" s="32"/>
      <c r="D5143" s="33"/>
      <c r="E5143" s="31"/>
      <c r="F5143" s="31"/>
      <c r="G5143" s="31"/>
    </row>
    <row r="5144" spans="1:7" ht="15.75" customHeight="1">
      <c r="A5144" s="28"/>
      <c r="B5144" s="29"/>
      <c r="C5144" s="29"/>
      <c r="D5144" s="30"/>
      <c r="E5144" s="28"/>
      <c r="F5144" s="28"/>
      <c r="G5144" s="28"/>
    </row>
    <row r="5145" spans="1:7" ht="15.75" customHeight="1">
      <c r="A5145" s="31"/>
      <c r="B5145" s="32"/>
      <c r="C5145" s="32"/>
      <c r="D5145" s="33"/>
      <c r="E5145" s="31"/>
      <c r="F5145" s="31"/>
      <c r="G5145" s="31"/>
    </row>
    <row r="5146" spans="1:7" ht="15.75" customHeight="1">
      <c r="A5146" s="28"/>
      <c r="B5146" s="29"/>
      <c r="C5146" s="29"/>
      <c r="D5146" s="30"/>
      <c r="E5146" s="28"/>
      <c r="F5146" s="28"/>
      <c r="G5146" s="28"/>
    </row>
    <row r="5147" spans="1:7" ht="15.75" customHeight="1">
      <c r="A5147" s="31"/>
      <c r="B5147" s="32"/>
      <c r="C5147" s="32"/>
      <c r="D5147" s="33"/>
      <c r="E5147" s="31"/>
      <c r="F5147" s="31"/>
      <c r="G5147" s="31"/>
    </row>
    <row r="5148" spans="1:7" ht="15.75" customHeight="1">
      <c r="A5148" s="28"/>
      <c r="B5148" s="29"/>
      <c r="C5148" s="29"/>
      <c r="D5148" s="30"/>
      <c r="E5148" s="28"/>
      <c r="F5148" s="28"/>
      <c r="G5148" s="28"/>
    </row>
    <row r="5149" spans="1:7" ht="15.75" customHeight="1">
      <c r="A5149" s="31"/>
      <c r="B5149" s="32"/>
      <c r="C5149" s="32"/>
      <c r="D5149" s="33"/>
      <c r="E5149" s="31"/>
      <c r="F5149" s="31"/>
      <c r="G5149" s="31"/>
    </row>
    <row r="5150" spans="1:7" ht="15.75" customHeight="1">
      <c r="A5150" s="28"/>
      <c r="B5150" s="29"/>
      <c r="C5150" s="29"/>
      <c r="D5150" s="30"/>
      <c r="E5150" s="28"/>
      <c r="F5150" s="28"/>
      <c r="G5150" s="28"/>
    </row>
    <row r="5151" spans="1:7" ht="15.75" customHeight="1">
      <c r="A5151" s="31"/>
      <c r="B5151" s="32"/>
      <c r="C5151" s="32"/>
      <c r="D5151" s="33"/>
      <c r="E5151" s="31"/>
      <c r="F5151" s="31"/>
      <c r="G5151" s="31"/>
    </row>
    <row r="5152" spans="1:7" ht="15.75" customHeight="1">
      <c r="A5152" s="28"/>
      <c r="B5152" s="29"/>
      <c r="C5152" s="29"/>
      <c r="D5152" s="30"/>
      <c r="E5152" s="28"/>
      <c r="F5152" s="28"/>
      <c r="G5152" s="28"/>
    </row>
    <row r="5153" spans="1:7" ht="15.75" customHeight="1">
      <c r="A5153" s="31"/>
      <c r="B5153" s="32"/>
      <c r="C5153" s="32"/>
      <c r="D5153" s="33"/>
      <c r="E5153" s="31"/>
      <c r="F5153" s="31"/>
      <c r="G5153" s="31"/>
    </row>
    <row r="5154" spans="1:7" ht="15.75" customHeight="1">
      <c r="A5154" s="28"/>
      <c r="B5154" s="29"/>
      <c r="C5154" s="29"/>
      <c r="D5154" s="30"/>
      <c r="E5154" s="28"/>
      <c r="F5154" s="28"/>
      <c r="G5154" s="28"/>
    </row>
    <row r="5155" spans="1:7" ht="15.75" customHeight="1">
      <c r="A5155" s="31"/>
      <c r="B5155" s="32"/>
      <c r="C5155" s="32"/>
      <c r="D5155" s="33"/>
      <c r="E5155" s="31"/>
      <c r="F5155" s="31"/>
      <c r="G5155" s="31"/>
    </row>
    <row r="5156" spans="1:7" ht="15.75" customHeight="1">
      <c r="A5156" s="28"/>
      <c r="B5156" s="29"/>
      <c r="C5156" s="29"/>
      <c r="D5156" s="30"/>
      <c r="E5156" s="28"/>
      <c r="F5156" s="28"/>
      <c r="G5156" s="28"/>
    </row>
    <row r="5157" spans="1:7" ht="15.75" customHeight="1">
      <c r="A5157" s="31"/>
      <c r="B5157" s="32"/>
      <c r="C5157" s="32"/>
      <c r="D5157" s="33"/>
      <c r="E5157" s="31"/>
      <c r="F5157" s="31"/>
      <c r="G5157" s="31"/>
    </row>
    <row r="5158" spans="1:7" ht="15.75" customHeight="1">
      <c r="A5158" s="28"/>
      <c r="B5158" s="29"/>
      <c r="C5158" s="29"/>
      <c r="D5158" s="30"/>
      <c r="E5158" s="28"/>
      <c r="F5158" s="28"/>
      <c r="G5158" s="28"/>
    </row>
    <row r="5159" spans="1:7" ht="15.75" customHeight="1">
      <c r="A5159" s="31"/>
      <c r="B5159" s="32"/>
      <c r="C5159" s="32"/>
      <c r="D5159" s="33"/>
      <c r="E5159" s="31"/>
      <c r="F5159" s="31"/>
      <c r="G5159" s="31"/>
    </row>
    <row r="5160" spans="1:7" ht="15.75" customHeight="1">
      <c r="A5160" s="28"/>
      <c r="B5160" s="29"/>
      <c r="C5160" s="29"/>
      <c r="D5160" s="30"/>
      <c r="E5160" s="28"/>
      <c r="F5160" s="28"/>
      <c r="G5160" s="28"/>
    </row>
    <row r="5161" spans="1:7" ht="15.75" customHeight="1">
      <c r="A5161" s="31"/>
      <c r="B5161" s="32"/>
      <c r="C5161" s="32"/>
      <c r="D5161" s="33"/>
      <c r="E5161" s="31"/>
      <c r="F5161" s="31"/>
      <c r="G5161" s="31"/>
    </row>
    <row r="5162" spans="1:7" ht="15.75" customHeight="1">
      <c r="A5162" s="28"/>
      <c r="B5162" s="29"/>
      <c r="C5162" s="29"/>
      <c r="D5162" s="30"/>
      <c r="E5162" s="28"/>
      <c r="F5162" s="28"/>
      <c r="G5162" s="28"/>
    </row>
    <row r="5163" spans="1:7" ht="15.75" customHeight="1">
      <c r="A5163" s="31"/>
      <c r="B5163" s="32"/>
      <c r="C5163" s="32"/>
      <c r="D5163" s="33"/>
      <c r="E5163" s="31"/>
      <c r="F5163" s="31"/>
      <c r="G5163" s="31"/>
    </row>
    <row r="5164" spans="1:7" ht="15.75" customHeight="1">
      <c r="A5164" s="28"/>
      <c r="B5164" s="29"/>
      <c r="C5164" s="29"/>
      <c r="D5164" s="30"/>
      <c r="E5164" s="28"/>
      <c r="F5164" s="28"/>
      <c r="G5164" s="28"/>
    </row>
    <row r="5165" spans="1:7" ht="15.75" customHeight="1">
      <c r="A5165" s="31"/>
      <c r="B5165" s="32"/>
      <c r="C5165" s="32"/>
      <c r="D5165" s="33"/>
      <c r="E5165" s="31"/>
      <c r="F5165" s="31"/>
      <c r="G5165" s="31"/>
    </row>
    <row r="5166" spans="1:7" ht="15.75" customHeight="1">
      <c r="A5166" s="28"/>
      <c r="B5166" s="29"/>
      <c r="C5166" s="29"/>
      <c r="D5166" s="30"/>
      <c r="E5166" s="28"/>
      <c r="F5166" s="28"/>
      <c r="G5166" s="28"/>
    </row>
    <row r="5167" spans="1:7" ht="15.75" customHeight="1">
      <c r="A5167" s="31"/>
      <c r="B5167" s="32"/>
      <c r="C5167" s="32"/>
      <c r="D5167" s="33"/>
      <c r="E5167" s="31"/>
      <c r="F5167" s="31"/>
      <c r="G5167" s="31"/>
    </row>
    <row r="5168" spans="1:7" ht="15.75" customHeight="1">
      <c r="A5168" s="28"/>
      <c r="B5168" s="29"/>
      <c r="C5168" s="29"/>
      <c r="D5168" s="30"/>
      <c r="E5168" s="28"/>
      <c r="F5168" s="28"/>
      <c r="G5168" s="28"/>
    </row>
    <row r="5169" spans="1:7" ht="15.75" customHeight="1">
      <c r="A5169" s="31"/>
      <c r="B5169" s="32"/>
      <c r="C5169" s="32"/>
      <c r="D5169" s="33"/>
      <c r="E5169" s="31"/>
      <c r="F5169" s="31"/>
      <c r="G5169" s="31"/>
    </row>
    <row r="5170" spans="1:7" ht="15.75" customHeight="1">
      <c r="A5170" s="28"/>
      <c r="B5170" s="29"/>
      <c r="C5170" s="29"/>
      <c r="D5170" s="30"/>
      <c r="E5170" s="28"/>
      <c r="F5170" s="28"/>
      <c r="G5170" s="28"/>
    </row>
    <row r="5171" spans="1:7" ht="15.75" customHeight="1">
      <c r="A5171" s="31"/>
      <c r="B5171" s="32"/>
      <c r="C5171" s="32"/>
      <c r="D5171" s="33"/>
      <c r="E5171" s="31"/>
      <c r="F5171" s="31"/>
      <c r="G5171" s="31"/>
    </row>
    <row r="5172" spans="1:7" ht="15.75" customHeight="1">
      <c r="A5172" s="28"/>
      <c r="B5172" s="29"/>
      <c r="C5172" s="29"/>
      <c r="D5172" s="30"/>
      <c r="E5172" s="28"/>
      <c r="F5172" s="28"/>
      <c r="G5172" s="28"/>
    </row>
    <row r="5173" spans="1:7" ht="15.75" customHeight="1">
      <c r="A5173" s="31"/>
      <c r="B5173" s="32"/>
      <c r="C5173" s="32"/>
      <c r="D5173" s="33"/>
      <c r="E5173" s="31"/>
      <c r="F5173" s="31"/>
      <c r="G5173" s="31"/>
    </row>
    <row r="5174" spans="1:7" ht="15.75" customHeight="1">
      <c r="A5174" s="28"/>
      <c r="B5174" s="29"/>
      <c r="C5174" s="29"/>
      <c r="D5174" s="30"/>
      <c r="E5174" s="28"/>
      <c r="F5174" s="28"/>
      <c r="G5174" s="28"/>
    </row>
    <row r="5175" spans="1:7" ht="15.75" customHeight="1">
      <c r="A5175" s="31"/>
      <c r="B5175" s="32"/>
      <c r="C5175" s="32"/>
      <c r="D5175" s="33"/>
      <c r="E5175" s="31"/>
      <c r="F5175" s="31"/>
      <c r="G5175" s="31"/>
    </row>
    <row r="5176" spans="1:7" ht="15.75" customHeight="1">
      <c r="A5176" s="28"/>
      <c r="B5176" s="29"/>
      <c r="C5176" s="29"/>
      <c r="D5176" s="30"/>
      <c r="E5176" s="28"/>
      <c r="F5176" s="28"/>
      <c r="G5176" s="28"/>
    </row>
    <row r="5177" spans="1:7" ht="15.75" customHeight="1">
      <c r="A5177" s="31"/>
      <c r="B5177" s="32"/>
      <c r="C5177" s="32"/>
      <c r="D5177" s="33"/>
      <c r="E5177" s="31"/>
      <c r="F5177" s="31"/>
      <c r="G5177" s="31"/>
    </row>
    <row r="5178" spans="1:7" ht="15.75" customHeight="1">
      <c r="A5178" s="28"/>
      <c r="B5178" s="29"/>
      <c r="C5178" s="29"/>
      <c r="D5178" s="30"/>
      <c r="E5178" s="28"/>
      <c r="F5178" s="28"/>
      <c r="G5178" s="28"/>
    </row>
    <row r="5179" spans="1:7" ht="15.75" customHeight="1">
      <c r="A5179" s="31"/>
      <c r="B5179" s="32"/>
      <c r="C5179" s="32"/>
      <c r="D5179" s="33"/>
      <c r="E5179" s="31"/>
      <c r="F5179" s="31"/>
      <c r="G5179" s="31"/>
    </row>
    <row r="5180" spans="1:7" ht="15.75" customHeight="1">
      <c r="A5180" s="28"/>
      <c r="B5180" s="29"/>
      <c r="C5180" s="29"/>
      <c r="D5180" s="30"/>
      <c r="E5180" s="28"/>
      <c r="F5180" s="28"/>
      <c r="G5180" s="28"/>
    </row>
    <row r="5181" spans="1:7" ht="15.75" customHeight="1">
      <c r="A5181" s="31"/>
      <c r="B5181" s="32"/>
      <c r="C5181" s="32"/>
      <c r="D5181" s="33"/>
      <c r="E5181" s="31"/>
      <c r="F5181" s="31"/>
      <c r="G5181" s="31"/>
    </row>
    <row r="5182" spans="1:7" ht="15.75" customHeight="1">
      <c r="A5182" s="28"/>
      <c r="B5182" s="29"/>
      <c r="C5182" s="29"/>
      <c r="D5182" s="30"/>
      <c r="E5182" s="28"/>
      <c r="F5182" s="28"/>
      <c r="G5182" s="28"/>
    </row>
    <row r="5183" spans="1:7" ht="15.75" customHeight="1">
      <c r="A5183" s="31"/>
      <c r="B5183" s="32"/>
      <c r="C5183" s="32"/>
      <c r="D5183" s="33"/>
      <c r="E5183" s="31"/>
      <c r="F5183" s="31"/>
      <c r="G5183" s="31"/>
    </row>
    <row r="5184" spans="1:7" ht="15.75" customHeight="1">
      <c r="A5184" s="28"/>
      <c r="B5184" s="29"/>
      <c r="C5184" s="29"/>
      <c r="D5184" s="30"/>
      <c r="E5184" s="28"/>
      <c r="F5184" s="28"/>
      <c r="G5184" s="28"/>
    </row>
    <row r="5185" spans="1:7" ht="15.75" customHeight="1">
      <c r="A5185" s="31"/>
      <c r="B5185" s="32"/>
      <c r="C5185" s="32"/>
      <c r="D5185" s="33"/>
      <c r="E5185" s="31"/>
      <c r="F5185" s="31"/>
      <c r="G5185" s="31"/>
    </row>
    <row r="5186" spans="1:7" ht="15.75" customHeight="1">
      <c r="A5186" s="28"/>
      <c r="B5186" s="29"/>
      <c r="C5186" s="29"/>
      <c r="D5186" s="30"/>
      <c r="E5186" s="28"/>
      <c r="F5186" s="28"/>
      <c r="G5186" s="28"/>
    </row>
    <row r="5187" spans="1:7" ht="15.75" customHeight="1">
      <c r="A5187" s="31"/>
      <c r="B5187" s="32"/>
      <c r="C5187" s="32"/>
      <c r="D5187" s="33"/>
      <c r="E5187" s="31"/>
      <c r="F5187" s="31"/>
      <c r="G5187" s="31"/>
    </row>
    <row r="5188" spans="1:7" ht="15.75" customHeight="1">
      <c r="A5188" s="28"/>
      <c r="B5188" s="29"/>
      <c r="C5188" s="29"/>
      <c r="D5188" s="30"/>
      <c r="E5188" s="28"/>
      <c r="F5188" s="28"/>
      <c r="G5188" s="28"/>
    </row>
    <row r="5189" spans="1:7" ht="15.75" customHeight="1">
      <c r="A5189" s="31"/>
      <c r="B5189" s="32"/>
      <c r="C5189" s="32"/>
      <c r="D5189" s="33"/>
      <c r="E5189" s="31"/>
      <c r="F5189" s="31"/>
      <c r="G5189" s="31"/>
    </row>
    <row r="5190" spans="1:7" ht="15.75" customHeight="1">
      <c r="A5190" s="28"/>
      <c r="B5190" s="29"/>
      <c r="C5190" s="29"/>
      <c r="D5190" s="30"/>
      <c r="E5190" s="28"/>
      <c r="F5190" s="28"/>
      <c r="G5190" s="28"/>
    </row>
    <row r="5191" spans="1:7" ht="15.75" customHeight="1">
      <c r="A5191" s="31"/>
      <c r="B5191" s="32"/>
      <c r="C5191" s="32"/>
      <c r="D5191" s="33"/>
      <c r="E5191" s="31"/>
      <c r="F5191" s="31"/>
      <c r="G5191" s="31"/>
    </row>
    <row r="5192" spans="1:7" ht="15.75" customHeight="1">
      <c r="A5192" s="28"/>
      <c r="B5192" s="29"/>
      <c r="C5192" s="29"/>
      <c r="D5192" s="30"/>
      <c r="E5192" s="28"/>
      <c r="F5192" s="28"/>
      <c r="G5192" s="28"/>
    </row>
    <row r="5193" spans="1:7" ht="15.75" customHeight="1">
      <c r="A5193" s="31"/>
      <c r="B5193" s="32"/>
      <c r="C5193" s="32"/>
      <c r="D5193" s="33"/>
      <c r="E5193" s="31"/>
      <c r="F5193" s="31"/>
      <c r="G5193" s="31"/>
    </row>
    <row r="5194" spans="1:7" ht="15.75" customHeight="1">
      <c r="A5194" s="28"/>
      <c r="B5194" s="29"/>
      <c r="C5194" s="29"/>
      <c r="D5194" s="30"/>
      <c r="E5194" s="28"/>
      <c r="F5194" s="28"/>
      <c r="G5194" s="28"/>
    </row>
    <row r="5195" spans="1:7" ht="15.75" customHeight="1">
      <c r="A5195" s="31"/>
      <c r="B5195" s="32"/>
      <c r="C5195" s="32"/>
      <c r="D5195" s="33"/>
      <c r="E5195" s="31"/>
      <c r="F5195" s="31"/>
      <c r="G5195" s="31"/>
    </row>
    <row r="5196" spans="1:7" ht="15.75" customHeight="1">
      <c r="A5196" s="28"/>
      <c r="B5196" s="29"/>
      <c r="C5196" s="29"/>
      <c r="D5196" s="30"/>
      <c r="E5196" s="28"/>
      <c r="F5196" s="28"/>
      <c r="G5196" s="28"/>
    </row>
  </sheetData>
  <autoFilter ref="A1:C4210" xr:uid="{00000000-0009-0000-0000-000002000000}"/>
  <conditionalFormatting sqref="A1:A5196 B2:B4208 C2:C5196">
    <cfRule type="expression" dxfId="6" priority="1">
      <formula>AND(MOD(ROW(),2)=1,$A1&lt;&gt;"")</formula>
    </cfRule>
  </conditionalFormatting>
  <conditionalFormatting sqref="D9">
    <cfRule type="colorScale" priority="6">
      <colorScale>
        <cfvo type="min"/>
        <cfvo type="max"/>
        <color rgb="FF63BE7B"/>
        <color rgb="FFFCFCFF"/>
      </colorScale>
    </cfRule>
  </conditionalFormatting>
  <conditionalFormatting sqref="D2:E4195">
    <cfRule type="expression" dxfId="5" priority="5">
      <formula>AND(MOD(ROW(),2)=1,$A2&lt;&gt;"")</formula>
    </cfRule>
  </conditionalFormatting>
  <hyperlinks>
    <hyperlink ref="D322" r:id="rId1" xr:uid="{00000000-0004-0000-0200-000000000000}"/>
    <hyperlink ref="D323" r:id="rId2" xr:uid="{00000000-0004-0000-0200-000001000000}"/>
    <hyperlink ref="D324" r:id="rId3" xr:uid="{00000000-0004-0000-0200-000002000000}"/>
    <hyperlink ref="D330" r:id="rId4" xr:uid="{00000000-0004-0000-0200-000003000000}"/>
  </hyperlinks>
  <pageMargins left="0.511811024" right="0.511811024" top="0.78740157499999996" bottom="0.78740157499999996" header="0" footer="0"/>
  <pageSetup paperSize="9" scale="56" orientation="portrait"/>
  <headerFooter>
    <oddFooter>&amp;L#000000Documento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/>
  <cols>
    <col min="1" max="1" width="10.7109375" customWidth="1"/>
    <col min="2" max="2" width="43.7109375" customWidth="1"/>
    <col min="3" max="3" width="14" customWidth="1"/>
    <col min="4" max="4" width="21.28515625" customWidth="1"/>
    <col min="5" max="5" width="23.28515625" customWidth="1"/>
    <col min="6" max="6" width="34.7109375" customWidth="1"/>
    <col min="7" max="7" width="8.7109375" customWidth="1"/>
    <col min="8" max="8" width="16.28515625" customWidth="1"/>
    <col min="9" max="9" width="18" customWidth="1"/>
    <col min="10" max="10" width="24" customWidth="1"/>
    <col min="11" max="26" width="8.7109375" customWidth="1"/>
  </cols>
  <sheetData>
    <row r="1" spans="1:13">
      <c r="A1" s="95" t="s">
        <v>4947</v>
      </c>
      <c r="B1" s="96" t="s">
        <v>4948</v>
      </c>
      <c r="C1" s="97" t="s">
        <v>4949</v>
      </c>
      <c r="D1" s="97" t="s">
        <v>4</v>
      </c>
      <c r="E1" s="98" t="s">
        <v>4950</v>
      </c>
      <c r="F1" s="99" t="s">
        <v>4951</v>
      </c>
      <c r="H1" s="100"/>
      <c r="I1" s="100"/>
    </row>
    <row r="2" spans="1:13">
      <c r="A2" s="2" t="s">
        <v>4952</v>
      </c>
      <c r="B2" s="2" t="s">
        <v>7</v>
      </c>
      <c r="C2" s="101" t="s">
        <v>9</v>
      </c>
      <c r="D2" s="101" t="s">
        <v>10</v>
      </c>
      <c r="E2" s="2"/>
      <c r="F2" s="102" t="s">
        <v>4953</v>
      </c>
      <c r="H2" s="100" t="s">
        <v>4954</v>
      </c>
      <c r="I2" s="100"/>
      <c r="J2" s="103"/>
    </row>
    <row r="3" spans="1:13">
      <c r="A3" s="2" t="s">
        <v>4955</v>
      </c>
      <c r="B3" s="2" t="s">
        <v>18</v>
      </c>
      <c r="C3" s="101" t="s">
        <v>9</v>
      </c>
      <c r="D3" s="101" t="s">
        <v>10</v>
      </c>
      <c r="E3" s="2"/>
      <c r="F3" s="102" t="s">
        <v>4956</v>
      </c>
      <c r="H3" s="100" t="s">
        <v>4957</v>
      </c>
      <c r="I3" s="100"/>
      <c r="J3" s="100"/>
      <c r="K3" s="100"/>
      <c r="L3" s="100"/>
      <c r="M3" s="100"/>
    </row>
    <row r="4" spans="1:13">
      <c r="A4" s="2" t="s">
        <v>4958</v>
      </c>
      <c r="B4" s="2" t="s">
        <v>4959</v>
      </c>
      <c r="C4" s="101" t="s">
        <v>4960</v>
      </c>
      <c r="D4" s="101" t="s">
        <v>4961</v>
      </c>
      <c r="E4" s="2"/>
      <c r="F4" s="102" t="s">
        <v>4962</v>
      </c>
      <c r="H4" s="100"/>
      <c r="I4" s="100"/>
    </row>
    <row r="5" spans="1:13" ht="30" customHeight="1">
      <c r="A5" s="2" t="s">
        <v>4963</v>
      </c>
      <c r="B5" s="2" t="s">
        <v>4964</v>
      </c>
      <c r="C5" s="101" t="s">
        <v>4960</v>
      </c>
      <c r="D5" s="101" t="s">
        <v>4965</v>
      </c>
      <c r="E5" s="2"/>
      <c r="F5" s="102" t="s">
        <v>4966</v>
      </c>
      <c r="H5" s="100"/>
      <c r="I5" s="100"/>
    </row>
    <row r="6" spans="1:13" ht="30" customHeight="1">
      <c r="A6" s="2" t="s">
        <v>4967</v>
      </c>
      <c r="B6" s="2" t="s">
        <v>4968</v>
      </c>
      <c r="C6" s="101" t="s">
        <v>4969</v>
      </c>
      <c r="D6" s="101" t="s">
        <v>4961</v>
      </c>
      <c r="E6" s="2"/>
      <c r="F6" s="102" t="s">
        <v>4970</v>
      </c>
      <c r="H6" s="100"/>
      <c r="I6" s="100"/>
    </row>
    <row r="7" spans="1:13" ht="45" customHeight="1">
      <c r="A7" s="2" t="s">
        <v>4971</v>
      </c>
      <c r="B7" s="2" t="s">
        <v>4972</v>
      </c>
      <c r="C7" s="101" t="s">
        <v>4960</v>
      </c>
      <c r="D7" s="101" t="s">
        <v>4961</v>
      </c>
      <c r="E7" s="2"/>
      <c r="F7" s="104"/>
      <c r="H7" s="100"/>
      <c r="I7" s="100"/>
    </row>
    <row r="8" spans="1:13">
      <c r="A8" s="105"/>
      <c r="B8" s="105"/>
      <c r="C8" s="105"/>
      <c r="D8" s="20"/>
      <c r="E8" s="105"/>
      <c r="F8" s="105"/>
      <c r="H8" s="100"/>
      <c r="I8" s="100"/>
    </row>
    <row r="9" spans="1:13">
      <c r="A9" s="105"/>
      <c r="B9" s="105"/>
      <c r="C9" s="105"/>
      <c r="D9" s="20"/>
      <c r="E9" s="105"/>
      <c r="F9" s="105"/>
      <c r="H9" s="100"/>
      <c r="I9" s="100"/>
    </row>
    <row r="10" spans="1:13">
      <c r="A10" s="105"/>
      <c r="B10" s="105"/>
      <c r="C10" s="105"/>
      <c r="D10" s="20"/>
      <c r="E10" s="105"/>
      <c r="F10" s="105"/>
      <c r="H10" s="100"/>
      <c r="I10" s="100"/>
    </row>
    <row r="11" spans="1:13">
      <c r="A11" s="105"/>
      <c r="B11" s="105"/>
      <c r="C11" s="105"/>
      <c r="D11" s="20"/>
      <c r="E11" s="105"/>
      <c r="F11" s="105"/>
      <c r="H11" s="100"/>
      <c r="I11" s="100"/>
    </row>
    <row r="12" spans="1:13">
      <c r="A12" s="105"/>
      <c r="B12" s="105"/>
      <c r="C12" s="105"/>
      <c r="D12" s="20"/>
      <c r="E12" s="105"/>
      <c r="F12" s="105"/>
      <c r="H12" s="100"/>
      <c r="I12" s="100"/>
    </row>
    <row r="13" spans="1:13">
      <c r="A13" s="105"/>
      <c r="B13" s="105"/>
      <c r="C13" s="105"/>
      <c r="D13" s="20"/>
      <c r="E13" s="105"/>
      <c r="F13" s="105"/>
      <c r="H13" s="100"/>
      <c r="I13" s="100"/>
    </row>
    <row r="14" spans="1:13">
      <c r="A14" s="105"/>
      <c r="B14" s="105"/>
      <c r="C14" s="105"/>
      <c r="D14" s="20"/>
      <c r="E14" s="105"/>
      <c r="F14" s="105"/>
      <c r="H14" s="100"/>
      <c r="I14" s="100"/>
    </row>
    <row r="15" spans="1:13">
      <c r="A15" s="105"/>
      <c r="B15" s="105"/>
      <c r="C15" s="105"/>
      <c r="D15" s="20"/>
      <c r="E15" s="105"/>
      <c r="F15" s="105"/>
      <c r="H15" s="100"/>
      <c r="I15" s="100"/>
    </row>
    <row r="16" spans="1:13">
      <c r="A16" s="105"/>
      <c r="B16" s="105"/>
      <c r="C16" s="105"/>
      <c r="D16" s="20"/>
      <c r="E16" s="105"/>
      <c r="F16" s="105"/>
      <c r="H16" s="100"/>
      <c r="I16" s="100"/>
    </row>
    <row r="17" spans="1:9">
      <c r="A17" s="105"/>
      <c r="B17" s="105"/>
      <c r="C17" s="105"/>
      <c r="D17" s="20"/>
      <c r="E17" s="105"/>
      <c r="F17" s="105"/>
      <c r="H17" s="100"/>
      <c r="I17" s="100"/>
    </row>
    <row r="18" spans="1:9">
      <c r="A18" s="105"/>
      <c r="B18" s="105"/>
      <c r="C18" s="105"/>
      <c r="D18" s="20"/>
      <c r="E18" s="105"/>
      <c r="F18" s="105"/>
      <c r="H18" s="100"/>
      <c r="I18" s="100"/>
    </row>
    <row r="19" spans="1:9">
      <c r="A19" s="105"/>
      <c r="B19" s="105"/>
      <c r="C19" s="105"/>
      <c r="D19" s="20"/>
      <c r="E19" s="105"/>
      <c r="F19" s="105"/>
      <c r="H19" s="100"/>
      <c r="I19" s="100"/>
    </row>
    <row r="20" spans="1:9">
      <c r="A20" s="105"/>
      <c r="B20" s="105"/>
      <c r="C20" s="105"/>
      <c r="D20" s="20"/>
      <c r="E20" s="105"/>
      <c r="F20" s="105"/>
      <c r="H20" s="100"/>
      <c r="I20" s="100"/>
    </row>
    <row r="21" spans="1:9" ht="15.75" customHeight="1">
      <c r="A21" s="105"/>
      <c r="B21" s="105"/>
      <c r="C21" s="105"/>
      <c r="D21" s="20"/>
      <c r="E21" s="105"/>
      <c r="F21" s="105"/>
      <c r="H21" s="100"/>
      <c r="I21" s="100"/>
    </row>
    <row r="22" spans="1:9" ht="15.75" customHeight="1">
      <c r="A22" s="105"/>
      <c r="B22" s="105"/>
      <c r="C22" s="105"/>
      <c r="D22" s="20"/>
      <c r="E22" s="105"/>
      <c r="F22" s="105"/>
      <c r="H22" s="100"/>
      <c r="I22" s="100"/>
    </row>
    <row r="23" spans="1:9" ht="15.75" customHeight="1">
      <c r="A23" s="105"/>
      <c r="B23" s="105"/>
      <c r="C23" s="105"/>
      <c r="D23" s="20"/>
      <c r="E23" s="105"/>
      <c r="F23" s="105"/>
      <c r="H23" s="100"/>
      <c r="I23" s="100"/>
    </row>
    <row r="24" spans="1:9" ht="15.75" customHeight="1">
      <c r="A24" s="105"/>
      <c r="B24" s="105"/>
      <c r="C24" s="105"/>
      <c r="D24" s="20"/>
      <c r="E24" s="105"/>
      <c r="F24" s="105"/>
      <c r="H24" s="100"/>
      <c r="I24" s="100"/>
    </row>
    <row r="25" spans="1:9" ht="15.75" customHeight="1">
      <c r="A25" s="105"/>
      <c r="B25" s="105"/>
      <c r="C25" s="105"/>
      <c r="D25" s="20"/>
      <c r="E25" s="105"/>
      <c r="F25" s="105"/>
      <c r="H25" s="100"/>
      <c r="I25" s="100"/>
    </row>
    <row r="26" spans="1:9" ht="15.75" customHeight="1">
      <c r="A26" s="105"/>
      <c r="B26" s="105"/>
      <c r="C26" s="105"/>
      <c r="D26" s="20"/>
      <c r="E26" s="105"/>
      <c r="F26" s="105"/>
      <c r="H26" s="100"/>
      <c r="I26" s="100"/>
    </row>
    <row r="27" spans="1:9" ht="15.75" customHeight="1">
      <c r="A27" s="105"/>
      <c r="B27" s="105"/>
      <c r="C27" s="105"/>
      <c r="D27" s="20"/>
      <c r="E27" s="105"/>
      <c r="F27" s="105"/>
      <c r="H27" s="100"/>
      <c r="I27" s="100"/>
    </row>
    <row r="28" spans="1:9" ht="15.75" customHeight="1">
      <c r="A28" s="105"/>
      <c r="B28" s="105"/>
      <c r="C28" s="105"/>
      <c r="D28" s="20"/>
      <c r="E28" s="105"/>
      <c r="F28" s="105"/>
      <c r="H28" s="100"/>
      <c r="I28" s="100"/>
    </row>
    <row r="29" spans="1:9" ht="15.75" customHeight="1">
      <c r="A29" s="105"/>
      <c r="B29" s="105"/>
      <c r="C29" s="105"/>
      <c r="D29" s="20"/>
      <c r="E29" s="105"/>
      <c r="F29" s="105"/>
      <c r="H29" s="100"/>
      <c r="I29" s="100"/>
    </row>
    <row r="30" spans="1:9" ht="15.75" customHeight="1">
      <c r="A30" s="105"/>
      <c r="B30" s="105"/>
      <c r="C30" s="105"/>
      <c r="D30" s="20"/>
      <c r="E30" s="105"/>
      <c r="F30" s="105"/>
      <c r="H30" s="100"/>
      <c r="I30" s="100"/>
    </row>
    <row r="31" spans="1:9" ht="15.75" customHeight="1">
      <c r="A31" s="105"/>
      <c r="B31" s="105"/>
      <c r="C31" s="105"/>
      <c r="D31" s="20"/>
      <c r="E31" s="105"/>
      <c r="F31" s="105"/>
      <c r="H31" s="100"/>
      <c r="I31" s="100"/>
    </row>
    <row r="32" spans="1:9" ht="15.75" customHeight="1">
      <c r="A32" s="105"/>
      <c r="B32" s="105"/>
      <c r="C32" s="105"/>
      <c r="D32" s="20"/>
      <c r="E32" s="105"/>
      <c r="F32" s="105"/>
      <c r="H32" s="100"/>
      <c r="I32" s="100"/>
    </row>
    <row r="33" spans="1:9" ht="15.75" customHeight="1">
      <c r="A33" s="105"/>
      <c r="B33" s="105"/>
      <c r="C33" s="105"/>
      <c r="D33" s="20"/>
      <c r="E33" s="105"/>
      <c r="F33" s="105"/>
      <c r="H33" s="100"/>
      <c r="I33" s="100"/>
    </row>
    <row r="34" spans="1:9" ht="15.75" customHeight="1">
      <c r="A34" s="105"/>
      <c r="B34" s="105"/>
      <c r="C34" s="105"/>
      <c r="D34" s="20"/>
      <c r="E34" s="105"/>
      <c r="F34" s="105"/>
      <c r="H34" s="100"/>
      <c r="I34" s="100"/>
    </row>
    <row r="35" spans="1:9" ht="15.75" customHeight="1">
      <c r="A35" s="105"/>
      <c r="B35" s="105"/>
      <c r="C35" s="105"/>
      <c r="D35" s="20"/>
      <c r="E35" s="105"/>
      <c r="F35" s="105"/>
      <c r="H35" s="100"/>
      <c r="I35" s="100"/>
    </row>
    <row r="36" spans="1:9" ht="15.75" customHeight="1">
      <c r="A36" s="105"/>
      <c r="B36" s="105"/>
      <c r="C36" s="105"/>
      <c r="D36" s="20"/>
      <c r="E36" s="105"/>
      <c r="F36" s="105"/>
      <c r="H36" s="100"/>
      <c r="I36" s="100"/>
    </row>
    <row r="37" spans="1:9" ht="15.75" customHeight="1">
      <c r="A37" s="105"/>
      <c r="B37" s="105"/>
      <c r="C37" s="105"/>
      <c r="D37" s="20"/>
      <c r="E37" s="105"/>
      <c r="F37" s="105"/>
      <c r="H37" s="100"/>
      <c r="I37" s="100"/>
    </row>
    <row r="38" spans="1:9" ht="15.75" customHeight="1">
      <c r="A38" s="105"/>
      <c r="B38" s="105"/>
      <c r="C38" s="105"/>
      <c r="D38" s="20"/>
      <c r="E38" s="105"/>
      <c r="F38" s="105"/>
      <c r="H38" s="100"/>
      <c r="I38" s="100"/>
    </row>
    <row r="39" spans="1:9" ht="15.75" customHeight="1">
      <c r="A39" s="105"/>
      <c r="B39" s="105"/>
      <c r="C39" s="105"/>
      <c r="D39" s="20"/>
      <c r="E39" s="105"/>
      <c r="F39" s="105"/>
      <c r="H39" s="100"/>
      <c r="I39" s="100"/>
    </row>
    <row r="40" spans="1:9" ht="15.75" customHeight="1">
      <c r="A40" s="105"/>
      <c r="B40" s="105"/>
      <c r="C40" s="105"/>
      <c r="D40" s="20"/>
      <c r="E40" s="105"/>
      <c r="F40" s="105"/>
      <c r="H40" s="100"/>
      <c r="I40" s="100"/>
    </row>
    <row r="41" spans="1:9" ht="15.75" customHeight="1">
      <c r="A41" s="105"/>
      <c r="B41" s="105"/>
      <c r="C41" s="105"/>
      <c r="D41" s="20"/>
      <c r="E41" s="105"/>
      <c r="F41" s="105"/>
      <c r="H41" s="100"/>
      <c r="I41" s="100"/>
    </row>
    <row r="42" spans="1:9" ht="15.75" customHeight="1">
      <c r="A42" s="105"/>
      <c r="B42" s="105"/>
      <c r="C42" s="105"/>
      <c r="D42" s="20"/>
      <c r="E42" s="105"/>
      <c r="F42" s="105"/>
      <c r="H42" s="100"/>
      <c r="I42" s="100"/>
    </row>
    <row r="43" spans="1:9" ht="15.75" customHeight="1">
      <c r="A43" s="105"/>
      <c r="B43" s="105"/>
      <c r="C43" s="105"/>
      <c r="D43" s="20"/>
      <c r="E43" s="105"/>
      <c r="F43" s="105"/>
      <c r="H43" s="100"/>
      <c r="I43" s="100"/>
    </row>
    <row r="44" spans="1:9" ht="15.75" customHeight="1">
      <c r="A44" s="105"/>
      <c r="B44" s="105"/>
      <c r="C44" s="105"/>
      <c r="D44" s="20"/>
      <c r="E44" s="105"/>
      <c r="F44" s="105"/>
      <c r="H44" s="100"/>
      <c r="I44" s="100"/>
    </row>
    <row r="45" spans="1:9" ht="15.75" customHeight="1">
      <c r="A45" s="105"/>
      <c r="B45" s="105"/>
      <c r="C45" s="105"/>
      <c r="D45" s="20"/>
      <c r="E45" s="105"/>
      <c r="F45" s="105"/>
      <c r="H45" s="100"/>
      <c r="I45" s="100"/>
    </row>
    <row r="46" spans="1:9" ht="15.75" customHeight="1">
      <c r="A46" s="105"/>
      <c r="B46" s="105"/>
      <c r="C46" s="105"/>
      <c r="D46" s="20"/>
      <c r="E46" s="105"/>
      <c r="F46" s="105"/>
      <c r="H46" s="100"/>
      <c r="I46" s="100"/>
    </row>
    <row r="47" spans="1:9" ht="15.75" customHeight="1">
      <c r="A47" s="105"/>
      <c r="B47" s="105"/>
      <c r="C47" s="105"/>
      <c r="D47" s="20"/>
      <c r="E47" s="105"/>
      <c r="F47" s="105"/>
      <c r="H47" s="100"/>
      <c r="I47" s="100"/>
    </row>
    <row r="48" spans="1:9" ht="15.75" customHeight="1">
      <c r="A48" s="105"/>
      <c r="B48" s="105"/>
      <c r="C48" s="105"/>
      <c r="D48" s="20"/>
      <c r="E48" s="105"/>
      <c r="F48" s="105"/>
      <c r="H48" s="100"/>
      <c r="I48" s="100"/>
    </row>
    <row r="49" spans="1:9" ht="15.75" customHeight="1">
      <c r="A49" s="105"/>
      <c r="B49" s="105"/>
      <c r="C49" s="105"/>
      <c r="D49" s="20"/>
      <c r="E49" s="105"/>
      <c r="F49" s="105"/>
      <c r="H49" s="100"/>
      <c r="I49" s="100"/>
    </row>
    <row r="50" spans="1:9" ht="15.75" customHeight="1">
      <c r="A50" s="105"/>
      <c r="B50" s="105"/>
      <c r="C50" s="105"/>
      <c r="D50" s="20"/>
      <c r="E50" s="105"/>
      <c r="F50" s="105"/>
      <c r="H50" s="100"/>
      <c r="I50" s="100"/>
    </row>
    <row r="51" spans="1:9" ht="15.75" customHeight="1">
      <c r="A51" s="105"/>
      <c r="B51" s="105"/>
      <c r="C51" s="105"/>
      <c r="D51" s="20"/>
      <c r="E51" s="105"/>
      <c r="F51" s="105"/>
      <c r="H51" s="100"/>
      <c r="I51" s="100"/>
    </row>
    <row r="52" spans="1:9" ht="15.75" customHeight="1">
      <c r="A52" s="105"/>
      <c r="B52" s="105"/>
      <c r="C52" s="105"/>
      <c r="D52" s="20"/>
      <c r="E52" s="105"/>
      <c r="F52" s="105"/>
      <c r="H52" s="100"/>
      <c r="I52" s="100"/>
    </row>
    <row r="53" spans="1:9" ht="15.75" customHeight="1">
      <c r="A53" s="105"/>
      <c r="B53" s="105"/>
      <c r="C53" s="105"/>
      <c r="D53" s="20"/>
      <c r="E53" s="105"/>
      <c r="F53" s="105"/>
      <c r="H53" s="100"/>
      <c r="I53" s="100"/>
    </row>
    <row r="54" spans="1:9" ht="15.75" customHeight="1">
      <c r="A54" s="105"/>
      <c r="B54" s="105"/>
      <c r="C54" s="105"/>
      <c r="D54" s="20"/>
      <c r="E54" s="105"/>
      <c r="F54" s="105"/>
      <c r="H54" s="100"/>
      <c r="I54" s="100"/>
    </row>
    <row r="55" spans="1:9" ht="15.75" customHeight="1">
      <c r="A55" s="105"/>
      <c r="B55" s="105"/>
      <c r="C55" s="105"/>
      <c r="D55" s="20"/>
      <c r="E55" s="105"/>
      <c r="F55" s="105"/>
      <c r="H55" s="100"/>
      <c r="I55" s="100"/>
    </row>
    <row r="56" spans="1:9" ht="15.75" customHeight="1">
      <c r="A56" s="105"/>
      <c r="B56" s="105"/>
      <c r="C56" s="105"/>
      <c r="D56" s="20"/>
      <c r="E56" s="105"/>
      <c r="F56" s="105"/>
      <c r="H56" s="100"/>
      <c r="I56" s="100"/>
    </row>
    <row r="57" spans="1:9" ht="15.75" customHeight="1">
      <c r="A57" s="105"/>
      <c r="B57" s="105"/>
      <c r="C57" s="105"/>
      <c r="D57" s="20"/>
      <c r="E57" s="105"/>
      <c r="F57" s="105"/>
      <c r="H57" s="100"/>
      <c r="I57" s="100"/>
    </row>
    <row r="58" spans="1:9" ht="15.75" customHeight="1">
      <c r="A58" s="105"/>
      <c r="B58" s="105"/>
      <c r="C58" s="105"/>
      <c r="D58" s="20"/>
      <c r="E58" s="105"/>
      <c r="F58" s="105"/>
      <c r="H58" s="100"/>
      <c r="I58" s="100"/>
    </row>
    <row r="59" spans="1:9" ht="15.75" customHeight="1">
      <c r="A59" s="105"/>
      <c r="B59" s="105"/>
      <c r="C59" s="105"/>
      <c r="D59" s="20"/>
      <c r="E59" s="105"/>
      <c r="F59" s="105"/>
      <c r="H59" s="100"/>
      <c r="I59" s="100"/>
    </row>
    <row r="60" spans="1:9" ht="15.75" customHeight="1">
      <c r="A60" s="105"/>
      <c r="B60" s="105"/>
      <c r="C60" s="105"/>
      <c r="D60" s="20"/>
      <c r="E60" s="105"/>
      <c r="F60" s="105"/>
      <c r="H60" s="100"/>
      <c r="I60" s="100"/>
    </row>
    <row r="61" spans="1:9" ht="15.75" customHeight="1">
      <c r="A61" s="105"/>
      <c r="B61" s="105"/>
      <c r="C61" s="105"/>
      <c r="D61" s="20"/>
      <c r="E61" s="105"/>
      <c r="F61" s="105"/>
      <c r="H61" s="100"/>
      <c r="I61" s="100"/>
    </row>
    <row r="62" spans="1:9" ht="15.75" customHeight="1">
      <c r="A62" s="105"/>
      <c r="B62" s="105"/>
      <c r="C62" s="105"/>
      <c r="D62" s="20"/>
      <c r="E62" s="105"/>
      <c r="F62" s="105"/>
      <c r="H62" s="100"/>
      <c r="I62" s="100"/>
    </row>
    <row r="63" spans="1:9" ht="15.75" customHeight="1">
      <c r="A63" s="105"/>
      <c r="B63" s="105"/>
      <c r="C63" s="105"/>
      <c r="D63" s="20"/>
      <c r="E63" s="105"/>
      <c r="F63" s="105"/>
      <c r="H63" s="100"/>
      <c r="I63" s="100"/>
    </row>
    <row r="64" spans="1:9" ht="15.75" customHeight="1">
      <c r="A64" s="105"/>
      <c r="B64" s="105"/>
      <c r="C64" s="105"/>
      <c r="D64" s="20"/>
      <c r="E64" s="105"/>
      <c r="F64" s="105"/>
      <c r="H64" s="100"/>
      <c r="I64" s="100"/>
    </row>
    <row r="65" spans="1:9" ht="15.75" customHeight="1">
      <c r="A65" s="105"/>
      <c r="B65" s="105"/>
      <c r="C65" s="105"/>
      <c r="D65" s="20"/>
      <c r="E65" s="105"/>
      <c r="F65" s="105"/>
      <c r="H65" s="100"/>
      <c r="I65" s="100"/>
    </row>
    <row r="66" spans="1:9" ht="15.75" customHeight="1">
      <c r="A66" s="105"/>
      <c r="B66" s="105"/>
      <c r="C66" s="105"/>
      <c r="D66" s="20"/>
      <c r="E66" s="105"/>
      <c r="F66" s="105"/>
      <c r="H66" s="100"/>
      <c r="I66" s="100"/>
    </row>
    <row r="67" spans="1:9" ht="15.75" customHeight="1">
      <c r="A67" s="105"/>
      <c r="B67" s="105"/>
      <c r="C67" s="105"/>
      <c r="D67" s="20"/>
      <c r="E67" s="105"/>
      <c r="F67" s="105"/>
      <c r="H67" s="100"/>
      <c r="I67" s="100"/>
    </row>
    <row r="68" spans="1:9" ht="15.75" customHeight="1">
      <c r="A68" s="105"/>
      <c r="B68" s="105"/>
      <c r="C68" s="105"/>
      <c r="D68" s="20"/>
      <c r="E68" s="105"/>
      <c r="F68" s="105"/>
      <c r="H68" s="100"/>
      <c r="I68" s="100"/>
    </row>
    <row r="69" spans="1:9" ht="15.75" customHeight="1">
      <c r="A69" s="105"/>
      <c r="B69" s="105"/>
      <c r="C69" s="105"/>
      <c r="D69" s="20"/>
      <c r="E69" s="105"/>
      <c r="F69" s="105"/>
      <c r="H69" s="100"/>
      <c r="I69" s="100"/>
    </row>
    <row r="70" spans="1:9" ht="15.75" customHeight="1">
      <c r="A70" s="105"/>
      <c r="B70" s="105"/>
      <c r="C70" s="105"/>
      <c r="D70" s="20"/>
      <c r="E70" s="105"/>
      <c r="F70" s="105"/>
      <c r="H70" s="100"/>
      <c r="I70" s="100"/>
    </row>
    <row r="71" spans="1:9" ht="15.75" customHeight="1">
      <c r="A71" s="105"/>
      <c r="B71" s="105"/>
      <c r="C71" s="105"/>
      <c r="D71" s="20"/>
      <c r="E71" s="105"/>
      <c r="F71" s="105"/>
      <c r="H71" s="100"/>
      <c r="I71" s="100"/>
    </row>
    <row r="72" spans="1:9" ht="15.75" customHeight="1">
      <c r="A72" s="105"/>
      <c r="B72" s="105"/>
      <c r="C72" s="105"/>
      <c r="D72" s="20"/>
      <c r="E72" s="105"/>
      <c r="F72" s="105"/>
      <c r="H72" s="100"/>
      <c r="I72" s="100"/>
    </row>
    <row r="73" spans="1:9" ht="15.75" customHeight="1">
      <c r="A73" s="105"/>
      <c r="B73" s="105"/>
      <c r="C73" s="105"/>
      <c r="D73" s="20"/>
      <c r="E73" s="105"/>
      <c r="F73" s="105"/>
      <c r="H73" s="100"/>
      <c r="I73" s="100"/>
    </row>
    <row r="74" spans="1:9" ht="15.75" customHeight="1">
      <c r="A74" s="105"/>
      <c r="B74" s="105"/>
      <c r="C74" s="105"/>
      <c r="D74" s="20"/>
      <c r="E74" s="105"/>
      <c r="F74" s="105"/>
      <c r="H74" s="100"/>
      <c r="I74" s="100"/>
    </row>
    <row r="75" spans="1:9" ht="15.75" customHeight="1">
      <c r="A75" s="105"/>
      <c r="B75" s="105"/>
      <c r="C75" s="105"/>
      <c r="D75" s="20"/>
      <c r="E75" s="105"/>
      <c r="F75" s="105"/>
      <c r="H75" s="100"/>
      <c r="I75" s="100"/>
    </row>
    <row r="76" spans="1:9" ht="15.75" customHeight="1">
      <c r="A76" s="105"/>
      <c r="B76" s="105"/>
      <c r="C76" s="105"/>
      <c r="D76" s="20"/>
      <c r="E76" s="105"/>
      <c r="F76" s="105"/>
      <c r="H76" s="100"/>
      <c r="I76" s="100"/>
    </row>
    <row r="77" spans="1:9" ht="15.75" customHeight="1">
      <c r="A77" s="105"/>
      <c r="B77" s="105"/>
      <c r="C77" s="105"/>
      <c r="D77" s="20"/>
      <c r="E77" s="105"/>
      <c r="F77" s="105"/>
      <c r="H77" s="100"/>
      <c r="I77" s="100"/>
    </row>
    <row r="78" spans="1:9" ht="15.75" customHeight="1">
      <c r="A78" s="105"/>
      <c r="B78" s="105"/>
      <c r="C78" s="105"/>
      <c r="D78" s="20"/>
      <c r="E78" s="105"/>
      <c r="F78" s="105"/>
      <c r="H78" s="100"/>
      <c r="I78" s="100"/>
    </row>
    <row r="79" spans="1:9" ht="15.75" customHeight="1">
      <c r="A79" s="105"/>
      <c r="B79" s="105"/>
      <c r="C79" s="105"/>
      <c r="D79" s="20"/>
      <c r="E79" s="105"/>
      <c r="F79" s="105"/>
      <c r="H79" s="100"/>
      <c r="I79" s="100"/>
    </row>
    <row r="80" spans="1:9" ht="15.75" customHeight="1">
      <c r="A80" s="105"/>
      <c r="B80" s="105"/>
      <c r="C80" s="105"/>
      <c r="D80" s="20"/>
      <c r="E80" s="105"/>
      <c r="F80" s="105"/>
      <c r="H80" s="100"/>
      <c r="I80" s="100"/>
    </row>
    <row r="81" spans="1:9" ht="15.75" customHeight="1">
      <c r="A81" s="105"/>
      <c r="B81" s="105"/>
      <c r="C81" s="105"/>
      <c r="D81" s="20"/>
      <c r="E81" s="105"/>
      <c r="F81" s="105"/>
      <c r="H81" s="100"/>
      <c r="I81" s="100"/>
    </row>
    <row r="82" spans="1:9" ht="15.75" customHeight="1">
      <c r="A82" s="105"/>
      <c r="B82" s="105"/>
      <c r="C82" s="105"/>
      <c r="D82" s="20"/>
      <c r="E82" s="105"/>
      <c r="F82" s="105"/>
      <c r="H82" s="100"/>
      <c r="I82" s="100"/>
    </row>
    <row r="83" spans="1:9" ht="15.75" customHeight="1">
      <c r="A83" s="105"/>
      <c r="B83" s="105"/>
      <c r="C83" s="105"/>
      <c r="D83" s="20"/>
      <c r="E83" s="105"/>
      <c r="F83" s="105"/>
      <c r="H83" s="100"/>
      <c r="I83" s="100"/>
    </row>
    <row r="84" spans="1:9" ht="15.75" customHeight="1">
      <c r="A84" s="105"/>
      <c r="B84" s="105"/>
      <c r="C84" s="105"/>
      <c r="D84" s="20"/>
      <c r="E84" s="105"/>
      <c r="F84" s="105"/>
      <c r="H84" s="100"/>
      <c r="I84" s="100"/>
    </row>
    <row r="85" spans="1:9" ht="15.75" customHeight="1">
      <c r="A85" s="105"/>
      <c r="B85" s="105"/>
      <c r="C85" s="105"/>
      <c r="D85" s="20"/>
      <c r="E85" s="105"/>
      <c r="F85" s="105"/>
      <c r="H85" s="100"/>
      <c r="I85" s="100"/>
    </row>
    <row r="86" spans="1:9" ht="15.75" customHeight="1">
      <c r="A86" s="105"/>
      <c r="B86" s="105"/>
      <c r="C86" s="105"/>
      <c r="D86" s="20"/>
      <c r="E86" s="105"/>
      <c r="F86" s="105"/>
      <c r="H86" s="100"/>
      <c r="I86" s="100"/>
    </row>
    <row r="87" spans="1:9" ht="15.75" customHeight="1">
      <c r="A87" s="105"/>
      <c r="B87" s="105"/>
      <c r="C87" s="105"/>
      <c r="D87" s="20"/>
      <c r="E87" s="105"/>
      <c r="F87" s="105"/>
      <c r="H87" s="100"/>
      <c r="I87" s="100"/>
    </row>
    <row r="88" spans="1:9" ht="15.75" customHeight="1">
      <c r="A88" s="105"/>
      <c r="B88" s="105"/>
      <c r="C88" s="105"/>
      <c r="D88" s="20"/>
      <c r="E88" s="105"/>
      <c r="F88" s="105"/>
      <c r="H88" s="100"/>
      <c r="I88" s="100"/>
    </row>
    <row r="89" spans="1:9" ht="15.75" customHeight="1">
      <c r="A89" s="105"/>
      <c r="B89" s="105"/>
      <c r="C89" s="105"/>
      <c r="D89" s="20"/>
      <c r="E89" s="105"/>
      <c r="F89" s="105"/>
      <c r="H89" s="100"/>
      <c r="I89" s="100"/>
    </row>
    <row r="90" spans="1:9" ht="15.75" customHeight="1">
      <c r="A90" s="105"/>
      <c r="B90" s="105"/>
      <c r="C90" s="105"/>
      <c r="D90" s="20"/>
      <c r="E90" s="105"/>
      <c r="F90" s="105"/>
      <c r="H90" s="100"/>
      <c r="I90" s="100"/>
    </row>
    <row r="91" spans="1:9" ht="15.75" customHeight="1">
      <c r="A91" s="105"/>
      <c r="B91" s="105"/>
      <c r="C91" s="105"/>
      <c r="D91" s="20"/>
      <c r="E91" s="105"/>
      <c r="F91" s="105"/>
      <c r="H91" s="100"/>
      <c r="I91" s="100"/>
    </row>
    <row r="92" spans="1:9" ht="15.75" customHeight="1">
      <c r="A92" s="105"/>
      <c r="B92" s="105"/>
      <c r="C92" s="105"/>
      <c r="D92" s="20"/>
      <c r="E92" s="105"/>
      <c r="F92" s="105"/>
      <c r="H92" s="100"/>
      <c r="I92" s="100"/>
    </row>
    <row r="93" spans="1:9" ht="15.75" customHeight="1">
      <c r="A93" s="105"/>
      <c r="B93" s="105"/>
      <c r="C93" s="105"/>
      <c r="D93" s="20"/>
      <c r="E93" s="105"/>
      <c r="F93" s="105"/>
      <c r="H93" s="100"/>
      <c r="I93" s="100"/>
    </row>
    <row r="94" spans="1:9" ht="15.75" customHeight="1">
      <c r="A94" s="105"/>
      <c r="B94" s="105"/>
      <c r="C94" s="105"/>
      <c r="D94" s="20"/>
      <c r="E94" s="105"/>
      <c r="F94" s="105"/>
      <c r="H94" s="100"/>
      <c r="I94" s="100"/>
    </row>
    <row r="95" spans="1:9" ht="15.75" customHeight="1">
      <c r="A95" s="105"/>
      <c r="B95" s="105"/>
      <c r="C95" s="105"/>
      <c r="D95" s="20"/>
      <c r="E95" s="105"/>
      <c r="F95" s="105"/>
      <c r="H95" s="100"/>
      <c r="I95" s="100"/>
    </row>
    <row r="96" spans="1:9" ht="15.75" customHeight="1">
      <c r="A96" s="105"/>
      <c r="B96" s="105"/>
      <c r="C96" s="105"/>
      <c r="D96" s="20"/>
      <c r="E96" s="105"/>
      <c r="F96" s="105"/>
      <c r="H96" s="100"/>
      <c r="I96" s="100"/>
    </row>
    <row r="97" spans="1:9" ht="15.75" customHeight="1">
      <c r="A97" s="105"/>
      <c r="B97" s="105"/>
      <c r="C97" s="105"/>
      <c r="D97" s="20"/>
      <c r="E97" s="105"/>
      <c r="F97" s="105"/>
      <c r="H97" s="100"/>
      <c r="I97" s="100"/>
    </row>
    <row r="98" spans="1:9" ht="15.75" customHeight="1">
      <c r="A98" s="105"/>
      <c r="B98" s="105"/>
      <c r="C98" s="105"/>
      <c r="D98" s="20"/>
      <c r="E98" s="105"/>
      <c r="F98" s="105"/>
      <c r="H98" s="100"/>
      <c r="I98" s="100"/>
    </row>
    <row r="99" spans="1:9" ht="15.75" customHeight="1">
      <c r="A99" s="105"/>
      <c r="B99" s="105"/>
      <c r="C99" s="105"/>
      <c r="D99" s="20"/>
      <c r="E99" s="105"/>
      <c r="F99" s="105"/>
      <c r="H99" s="100"/>
      <c r="I99" s="100"/>
    </row>
    <row r="100" spans="1:9" ht="15.75" customHeight="1">
      <c r="A100" s="105"/>
      <c r="B100" s="105"/>
      <c r="C100" s="105"/>
      <c r="D100" s="20"/>
      <c r="E100" s="105"/>
      <c r="F100" s="105"/>
      <c r="H100" s="100"/>
      <c r="I100" s="100"/>
    </row>
    <row r="101" spans="1:9" ht="15.75" customHeight="1">
      <c r="A101" s="105"/>
      <c r="B101" s="105"/>
      <c r="C101" s="105"/>
      <c r="D101" s="20"/>
      <c r="E101" s="105"/>
      <c r="F101" s="105"/>
      <c r="H101" s="100"/>
      <c r="I101" s="100"/>
    </row>
    <row r="102" spans="1:9" ht="15.75" customHeight="1">
      <c r="A102" s="105"/>
      <c r="B102" s="105"/>
      <c r="C102" s="105"/>
      <c r="D102" s="20"/>
      <c r="E102" s="105"/>
      <c r="F102" s="105"/>
      <c r="H102" s="100"/>
      <c r="I102" s="100"/>
    </row>
    <row r="103" spans="1:9" ht="15.75" customHeight="1">
      <c r="A103" s="105"/>
      <c r="B103" s="105"/>
      <c r="C103" s="105"/>
      <c r="D103" s="20"/>
      <c r="E103" s="105"/>
      <c r="F103" s="105"/>
      <c r="H103" s="100"/>
      <c r="I103" s="100"/>
    </row>
    <row r="104" spans="1:9" ht="15.75" customHeight="1">
      <c r="A104" s="105"/>
      <c r="B104" s="105"/>
      <c r="C104" s="105"/>
      <c r="D104" s="20"/>
      <c r="E104" s="105"/>
      <c r="F104" s="105"/>
      <c r="H104" s="100"/>
      <c r="I104" s="100"/>
    </row>
    <row r="105" spans="1:9" ht="15.75" customHeight="1">
      <c r="A105" s="105"/>
      <c r="B105" s="105"/>
      <c r="C105" s="105"/>
      <c r="D105" s="20"/>
      <c r="E105" s="105"/>
      <c r="F105" s="105"/>
      <c r="H105" s="100"/>
      <c r="I105" s="100"/>
    </row>
    <row r="106" spans="1:9" ht="15.75" customHeight="1">
      <c r="A106" s="105"/>
      <c r="B106" s="105"/>
      <c r="C106" s="105"/>
      <c r="D106" s="20"/>
      <c r="E106" s="105"/>
      <c r="F106" s="105"/>
      <c r="H106" s="100"/>
      <c r="I106" s="100"/>
    </row>
    <row r="107" spans="1:9" ht="15.75" customHeight="1">
      <c r="A107" s="105"/>
      <c r="B107" s="105"/>
      <c r="C107" s="105"/>
      <c r="D107" s="20"/>
      <c r="E107" s="105"/>
      <c r="F107" s="105"/>
      <c r="H107" s="100"/>
      <c r="I107" s="100"/>
    </row>
    <row r="108" spans="1:9" ht="15.75" customHeight="1">
      <c r="A108" s="105"/>
      <c r="B108" s="105"/>
      <c r="C108" s="105"/>
      <c r="D108" s="20"/>
      <c r="E108" s="105"/>
      <c r="F108" s="105"/>
      <c r="H108" s="100"/>
      <c r="I108" s="100"/>
    </row>
    <row r="109" spans="1:9" ht="15.75" customHeight="1">
      <c r="A109" s="105"/>
      <c r="B109" s="105"/>
      <c r="C109" s="105"/>
      <c r="D109" s="20"/>
      <c r="E109" s="105"/>
      <c r="F109" s="105"/>
      <c r="H109" s="100"/>
      <c r="I109" s="100"/>
    </row>
    <row r="110" spans="1:9" ht="15.75" customHeight="1">
      <c r="A110" s="105"/>
      <c r="B110" s="105"/>
      <c r="C110" s="105"/>
      <c r="D110" s="20"/>
      <c r="E110" s="105"/>
      <c r="F110" s="105"/>
      <c r="H110" s="100"/>
      <c r="I110" s="100"/>
    </row>
    <row r="111" spans="1:9" ht="15.75" customHeight="1">
      <c r="A111" s="105"/>
      <c r="B111" s="105"/>
      <c r="C111" s="105"/>
      <c r="D111" s="20"/>
      <c r="E111" s="105"/>
      <c r="F111" s="105"/>
      <c r="H111" s="100"/>
      <c r="I111" s="100"/>
    </row>
    <row r="112" spans="1:9" ht="15.75" customHeight="1">
      <c r="A112" s="105"/>
      <c r="B112" s="105"/>
      <c r="C112" s="105"/>
      <c r="D112" s="20"/>
      <c r="E112" s="105"/>
      <c r="F112" s="105"/>
      <c r="H112" s="100"/>
      <c r="I112" s="100"/>
    </row>
    <row r="113" spans="1:9" ht="15.75" customHeight="1">
      <c r="A113" s="105"/>
      <c r="B113" s="105"/>
      <c r="C113" s="105"/>
      <c r="D113" s="20"/>
      <c r="E113" s="105"/>
      <c r="F113" s="105"/>
      <c r="H113" s="100"/>
      <c r="I113" s="100"/>
    </row>
    <row r="114" spans="1:9" ht="15.75" customHeight="1">
      <c r="A114" s="105"/>
      <c r="B114" s="105"/>
      <c r="C114" s="105"/>
      <c r="D114" s="20"/>
      <c r="E114" s="105"/>
      <c r="F114" s="105"/>
      <c r="H114" s="100"/>
      <c r="I114" s="100"/>
    </row>
    <row r="115" spans="1:9" ht="15.75" customHeight="1">
      <c r="A115" s="105"/>
      <c r="B115" s="105"/>
      <c r="C115" s="105"/>
      <c r="D115" s="20"/>
      <c r="E115" s="105"/>
      <c r="F115" s="105"/>
      <c r="H115" s="100"/>
      <c r="I115" s="100"/>
    </row>
    <row r="116" spans="1:9" ht="15.75" customHeight="1">
      <c r="A116" s="105"/>
      <c r="B116" s="105"/>
      <c r="C116" s="105"/>
      <c r="D116" s="20"/>
      <c r="E116" s="105"/>
      <c r="F116" s="105"/>
      <c r="H116" s="100"/>
      <c r="I116" s="100"/>
    </row>
    <row r="117" spans="1:9" ht="15.75" customHeight="1">
      <c r="A117" s="105"/>
      <c r="B117" s="105"/>
      <c r="C117" s="105"/>
      <c r="D117" s="20"/>
      <c r="E117" s="105"/>
      <c r="F117" s="105"/>
      <c r="H117" s="100"/>
      <c r="I117" s="100"/>
    </row>
    <row r="118" spans="1:9" ht="15.75" customHeight="1">
      <c r="A118" s="105"/>
      <c r="B118" s="105"/>
      <c r="C118" s="105"/>
      <c r="D118" s="20"/>
      <c r="E118" s="105"/>
      <c r="F118" s="105"/>
      <c r="H118" s="100"/>
      <c r="I118" s="100"/>
    </row>
    <row r="119" spans="1:9" ht="15.75" customHeight="1">
      <c r="A119" s="105"/>
      <c r="B119" s="105"/>
      <c r="C119" s="105"/>
      <c r="D119" s="20"/>
      <c r="E119" s="105"/>
      <c r="F119" s="105"/>
      <c r="H119" s="100"/>
      <c r="I119" s="100"/>
    </row>
    <row r="120" spans="1:9" ht="15.75" customHeight="1">
      <c r="A120" s="105"/>
      <c r="B120" s="105"/>
      <c r="C120" s="105"/>
      <c r="D120" s="20"/>
      <c r="E120" s="105"/>
      <c r="F120" s="105"/>
      <c r="H120" s="100"/>
      <c r="I120" s="100"/>
    </row>
    <row r="121" spans="1:9" ht="15.75" customHeight="1">
      <c r="A121" s="105"/>
      <c r="B121" s="105"/>
      <c r="C121" s="105"/>
      <c r="D121" s="20"/>
      <c r="E121" s="105"/>
      <c r="F121" s="105"/>
      <c r="H121" s="100"/>
      <c r="I121" s="100"/>
    </row>
    <row r="122" spans="1:9" ht="15.75" customHeight="1">
      <c r="A122" s="105"/>
      <c r="B122" s="105"/>
      <c r="C122" s="105"/>
      <c r="D122" s="20"/>
      <c r="E122" s="105"/>
      <c r="F122" s="105"/>
      <c r="H122" s="100"/>
      <c r="I122" s="100"/>
    </row>
    <row r="123" spans="1:9" ht="15.75" customHeight="1">
      <c r="A123" s="105"/>
      <c r="B123" s="105"/>
      <c r="C123" s="105"/>
      <c r="D123" s="20"/>
      <c r="E123" s="105"/>
      <c r="F123" s="105"/>
      <c r="H123" s="100"/>
      <c r="I123" s="100"/>
    </row>
    <row r="124" spans="1:9" ht="15.75" customHeight="1">
      <c r="A124" s="105"/>
      <c r="B124" s="105"/>
      <c r="C124" s="105"/>
      <c r="D124" s="20"/>
      <c r="E124" s="105"/>
      <c r="F124" s="105"/>
      <c r="H124" s="100"/>
      <c r="I124" s="100"/>
    </row>
    <row r="125" spans="1:9" ht="15.75" customHeight="1">
      <c r="A125" s="105"/>
      <c r="B125" s="105"/>
      <c r="C125" s="105"/>
      <c r="D125" s="20"/>
      <c r="E125" s="105"/>
      <c r="F125" s="105"/>
      <c r="H125" s="100"/>
      <c r="I125" s="100"/>
    </row>
    <row r="126" spans="1:9" ht="15.75" customHeight="1">
      <c r="A126" s="105"/>
      <c r="B126" s="105"/>
      <c r="C126" s="105"/>
      <c r="D126" s="20"/>
      <c r="E126" s="105"/>
      <c r="F126" s="105"/>
      <c r="H126" s="100"/>
      <c r="I126" s="100"/>
    </row>
    <row r="127" spans="1:9" ht="15.75" customHeight="1">
      <c r="A127" s="105"/>
      <c r="B127" s="105"/>
      <c r="C127" s="105"/>
      <c r="D127" s="20"/>
      <c r="E127" s="105"/>
      <c r="F127" s="105"/>
      <c r="H127" s="100"/>
      <c r="I127" s="100"/>
    </row>
    <row r="128" spans="1:9" ht="15.75" customHeight="1">
      <c r="A128" s="105"/>
      <c r="B128" s="105"/>
      <c r="C128" s="105"/>
      <c r="D128" s="20"/>
      <c r="E128" s="105"/>
      <c r="F128" s="105"/>
      <c r="H128" s="100"/>
      <c r="I128" s="100"/>
    </row>
    <row r="129" spans="1:9" ht="15.75" customHeight="1">
      <c r="A129" s="105"/>
      <c r="B129" s="105"/>
      <c r="C129" s="105"/>
      <c r="D129" s="20"/>
      <c r="E129" s="105"/>
      <c r="F129" s="105"/>
      <c r="H129" s="100"/>
      <c r="I129" s="100"/>
    </row>
    <row r="130" spans="1:9" ht="15.75" customHeight="1">
      <c r="A130" s="105"/>
      <c r="B130" s="105"/>
      <c r="C130" s="105"/>
      <c r="D130" s="20"/>
      <c r="E130" s="105"/>
      <c r="F130" s="105"/>
      <c r="H130" s="100"/>
      <c r="I130" s="100"/>
    </row>
    <row r="131" spans="1:9" ht="15.75" customHeight="1">
      <c r="A131" s="105"/>
      <c r="B131" s="105"/>
      <c r="C131" s="105"/>
      <c r="D131" s="20"/>
      <c r="E131" s="105"/>
      <c r="F131" s="105"/>
      <c r="H131" s="100"/>
      <c r="I131" s="100"/>
    </row>
    <row r="132" spans="1:9" ht="15.75" customHeight="1">
      <c r="A132" s="105"/>
      <c r="B132" s="105"/>
      <c r="C132" s="105"/>
      <c r="D132" s="20"/>
      <c r="E132" s="105"/>
      <c r="F132" s="105"/>
      <c r="H132" s="100"/>
      <c r="I132" s="100"/>
    </row>
    <row r="133" spans="1:9" ht="15.75" customHeight="1">
      <c r="A133" s="105"/>
      <c r="B133" s="105"/>
      <c r="C133" s="105"/>
      <c r="D133" s="20"/>
      <c r="E133" s="105"/>
      <c r="F133" s="105"/>
      <c r="H133" s="100"/>
      <c r="I133" s="100"/>
    </row>
    <row r="134" spans="1:9" ht="15.75" customHeight="1">
      <c r="A134" s="105"/>
      <c r="B134" s="105"/>
      <c r="C134" s="105"/>
      <c r="D134" s="20"/>
      <c r="E134" s="105"/>
      <c r="F134" s="105"/>
      <c r="H134" s="100"/>
      <c r="I134" s="100"/>
    </row>
    <row r="135" spans="1:9" ht="15.75" customHeight="1">
      <c r="A135" s="105"/>
      <c r="B135" s="105"/>
      <c r="C135" s="105"/>
      <c r="D135" s="20"/>
      <c r="E135" s="105"/>
      <c r="F135" s="105"/>
      <c r="H135" s="100"/>
      <c r="I135" s="100"/>
    </row>
    <row r="136" spans="1:9" ht="15.75" customHeight="1">
      <c r="A136" s="105"/>
      <c r="B136" s="105"/>
      <c r="C136" s="105"/>
      <c r="D136" s="20"/>
      <c r="E136" s="105"/>
      <c r="F136" s="105"/>
      <c r="H136" s="100"/>
      <c r="I136" s="100"/>
    </row>
    <row r="137" spans="1:9" ht="15.75" customHeight="1">
      <c r="A137" s="105"/>
      <c r="B137" s="105"/>
      <c r="C137" s="105"/>
      <c r="D137" s="20"/>
      <c r="E137" s="105"/>
      <c r="F137" s="105"/>
      <c r="H137" s="100"/>
      <c r="I137" s="100"/>
    </row>
    <row r="138" spans="1:9" ht="15.75" customHeight="1">
      <c r="A138" s="105"/>
      <c r="B138" s="105"/>
      <c r="C138" s="105"/>
      <c r="D138" s="20"/>
      <c r="E138" s="105"/>
      <c r="F138" s="105"/>
      <c r="H138" s="100"/>
      <c r="I138" s="100"/>
    </row>
    <row r="139" spans="1:9" ht="15.75" customHeight="1">
      <c r="A139" s="105"/>
      <c r="B139" s="105"/>
      <c r="C139" s="105"/>
      <c r="D139" s="20"/>
      <c r="E139" s="105"/>
      <c r="F139" s="105"/>
      <c r="H139" s="100"/>
      <c r="I139" s="100"/>
    </row>
    <row r="140" spans="1:9" ht="15.75" customHeight="1">
      <c r="A140" s="105"/>
      <c r="B140" s="105"/>
      <c r="C140" s="105"/>
      <c r="D140" s="20"/>
      <c r="E140" s="105"/>
      <c r="F140" s="105"/>
      <c r="H140" s="100"/>
      <c r="I140" s="100"/>
    </row>
    <row r="141" spans="1:9" ht="15.75" customHeight="1">
      <c r="A141" s="105"/>
      <c r="B141" s="105"/>
      <c r="C141" s="105"/>
      <c r="D141" s="20"/>
      <c r="E141" s="105"/>
      <c r="F141" s="105"/>
      <c r="H141" s="100"/>
      <c r="I141" s="100"/>
    </row>
    <row r="142" spans="1:9" ht="15.75" customHeight="1">
      <c r="A142" s="105"/>
      <c r="B142" s="105"/>
      <c r="C142" s="105"/>
      <c r="D142" s="20"/>
      <c r="E142" s="105"/>
      <c r="F142" s="105"/>
      <c r="H142" s="100"/>
      <c r="I142" s="100"/>
    </row>
    <row r="143" spans="1:9" ht="15.75" customHeight="1">
      <c r="A143" s="105"/>
      <c r="B143" s="105"/>
      <c r="C143" s="105"/>
      <c r="D143" s="20"/>
      <c r="E143" s="105"/>
      <c r="F143" s="105"/>
      <c r="H143" s="100"/>
      <c r="I143" s="100"/>
    </row>
    <row r="144" spans="1:9" ht="15.75" customHeight="1">
      <c r="A144" s="105"/>
      <c r="B144" s="105"/>
      <c r="C144" s="105"/>
      <c r="D144" s="20"/>
      <c r="E144" s="105"/>
      <c r="F144" s="105"/>
      <c r="H144" s="100"/>
      <c r="I144" s="100"/>
    </row>
    <row r="145" spans="1:9" ht="15.75" customHeight="1">
      <c r="A145" s="105"/>
      <c r="B145" s="105"/>
      <c r="C145" s="105"/>
      <c r="D145" s="20"/>
      <c r="E145" s="105"/>
      <c r="F145" s="105"/>
      <c r="H145" s="100"/>
      <c r="I145" s="100"/>
    </row>
    <row r="146" spans="1:9" ht="15.75" customHeight="1">
      <c r="A146" s="105"/>
      <c r="B146" s="105"/>
      <c r="C146" s="105"/>
      <c r="D146" s="20"/>
      <c r="E146" s="105"/>
      <c r="F146" s="105"/>
      <c r="H146" s="100"/>
      <c r="I146" s="100"/>
    </row>
    <row r="147" spans="1:9" ht="15.75" customHeight="1">
      <c r="A147" s="105"/>
      <c r="B147" s="105"/>
      <c r="C147" s="105"/>
      <c r="D147" s="20"/>
      <c r="E147" s="105"/>
      <c r="F147" s="105"/>
      <c r="H147" s="100"/>
      <c r="I147" s="100"/>
    </row>
    <row r="148" spans="1:9" ht="15.75" customHeight="1">
      <c r="A148" s="105"/>
      <c r="B148" s="105"/>
      <c r="C148" s="105"/>
      <c r="D148" s="20"/>
      <c r="E148" s="105"/>
      <c r="F148" s="105"/>
      <c r="H148" s="100"/>
      <c r="I148" s="100"/>
    </row>
    <row r="149" spans="1:9" ht="15.75" customHeight="1">
      <c r="A149" s="105"/>
      <c r="B149" s="105"/>
      <c r="C149" s="105"/>
      <c r="D149" s="20"/>
      <c r="E149" s="105"/>
      <c r="F149" s="105"/>
      <c r="H149" s="100"/>
      <c r="I149" s="100"/>
    </row>
    <row r="150" spans="1:9" ht="15.75" customHeight="1">
      <c r="A150" s="105"/>
      <c r="B150" s="105"/>
      <c r="C150" s="105"/>
      <c r="D150" s="20"/>
      <c r="E150" s="105"/>
      <c r="F150" s="105"/>
      <c r="H150" s="100"/>
      <c r="I150" s="100"/>
    </row>
    <row r="151" spans="1:9" ht="15.75" customHeight="1">
      <c r="A151" s="105"/>
      <c r="B151" s="105"/>
      <c r="C151" s="105"/>
      <c r="D151" s="20"/>
      <c r="E151" s="105"/>
      <c r="F151" s="105"/>
      <c r="H151" s="100"/>
      <c r="I151" s="100"/>
    </row>
    <row r="152" spans="1:9" ht="15.75" customHeight="1">
      <c r="A152" s="105"/>
      <c r="B152" s="105"/>
      <c r="C152" s="105"/>
      <c r="D152" s="20"/>
      <c r="E152" s="105"/>
      <c r="F152" s="105"/>
      <c r="H152" s="100"/>
      <c r="I152" s="100"/>
    </row>
    <row r="153" spans="1:9" ht="15.75" customHeight="1">
      <c r="A153" s="105"/>
      <c r="B153" s="105"/>
      <c r="C153" s="105"/>
      <c r="D153" s="20"/>
      <c r="E153" s="105"/>
      <c r="F153" s="105"/>
      <c r="H153" s="100"/>
      <c r="I153" s="100"/>
    </row>
    <row r="154" spans="1:9" ht="15.75" customHeight="1">
      <c r="A154" s="105"/>
      <c r="B154" s="105"/>
      <c r="C154" s="105"/>
      <c r="D154" s="20"/>
      <c r="E154" s="105"/>
      <c r="F154" s="105"/>
      <c r="H154" s="100"/>
      <c r="I154" s="100"/>
    </row>
    <row r="155" spans="1:9" ht="15.75" customHeight="1">
      <c r="A155" s="105"/>
      <c r="B155" s="105"/>
      <c r="C155" s="105"/>
      <c r="D155" s="20"/>
      <c r="E155" s="105"/>
      <c r="F155" s="105"/>
      <c r="H155" s="100"/>
      <c r="I155" s="100"/>
    </row>
    <row r="156" spans="1:9" ht="15.75" customHeight="1">
      <c r="A156" s="105"/>
      <c r="B156" s="105"/>
      <c r="C156" s="105"/>
      <c r="D156" s="20"/>
      <c r="E156" s="105"/>
      <c r="F156" s="105"/>
      <c r="H156" s="100"/>
      <c r="I156" s="100"/>
    </row>
    <row r="157" spans="1:9" ht="15.75" customHeight="1">
      <c r="A157" s="105"/>
      <c r="B157" s="105"/>
      <c r="C157" s="105"/>
      <c r="D157" s="20"/>
      <c r="E157" s="105"/>
      <c r="F157" s="105"/>
      <c r="H157" s="100"/>
      <c r="I157" s="100"/>
    </row>
    <row r="158" spans="1:9" ht="15.75" customHeight="1">
      <c r="A158" s="105"/>
      <c r="B158" s="105"/>
      <c r="C158" s="105"/>
      <c r="D158" s="20"/>
      <c r="E158" s="105"/>
      <c r="F158" s="105"/>
      <c r="H158" s="100"/>
      <c r="I158" s="100"/>
    </row>
    <row r="159" spans="1:9" ht="15.75" customHeight="1">
      <c r="A159" s="105"/>
      <c r="B159" s="105"/>
      <c r="C159" s="105"/>
      <c r="D159" s="20"/>
      <c r="E159" s="105"/>
      <c r="F159" s="105"/>
      <c r="H159" s="100"/>
      <c r="I159" s="100"/>
    </row>
    <row r="160" spans="1:9" ht="15.75" customHeight="1">
      <c r="A160" s="105"/>
      <c r="B160" s="105"/>
      <c r="C160" s="105"/>
      <c r="D160" s="20"/>
      <c r="E160" s="105"/>
      <c r="F160" s="105"/>
      <c r="H160" s="100"/>
      <c r="I160" s="100"/>
    </row>
    <row r="161" spans="1:9" ht="15.75" customHeight="1">
      <c r="A161" s="105"/>
      <c r="B161" s="105"/>
      <c r="C161" s="105"/>
      <c r="D161" s="20"/>
      <c r="E161" s="105"/>
      <c r="F161" s="105"/>
      <c r="H161" s="100"/>
      <c r="I161" s="100"/>
    </row>
    <row r="162" spans="1:9" ht="15.75" customHeight="1">
      <c r="A162" s="105"/>
      <c r="B162" s="105"/>
      <c r="C162" s="105"/>
      <c r="D162" s="20"/>
      <c r="E162" s="105"/>
      <c r="F162" s="105"/>
      <c r="H162" s="100"/>
      <c r="I162" s="100"/>
    </row>
    <row r="163" spans="1:9" ht="15.75" customHeight="1">
      <c r="A163" s="105"/>
      <c r="B163" s="105"/>
      <c r="C163" s="105"/>
      <c r="D163" s="20"/>
      <c r="E163" s="105"/>
      <c r="F163" s="105"/>
      <c r="H163" s="100"/>
      <c r="I163" s="100"/>
    </row>
    <row r="164" spans="1:9" ht="15.75" customHeight="1">
      <c r="A164" s="105"/>
      <c r="B164" s="105"/>
      <c r="C164" s="105"/>
      <c r="D164" s="20"/>
      <c r="E164" s="105"/>
      <c r="F164" s="105"/>
      <c r="H164" s="100"/>
      <c r="I164" s="100"/>
    </row>
    <row r="165" spans="1:9" ht="15.75" customHeight="1">
      <c r="A165" s="105"/>
      <c r="B165" s="105"/>
      <c r="C165" s="105"/>
      <c r="D165" s="20"/>
      <c r="E165" s="105"/>
      <c r="F165" s="105"/>
      <c r="H165" s="100"/>
      <c r="I165" s="100"/>
    </row>
    <row r="166" spans="1:9" ht="15.75" customHeight="1">
      <c r="A166" s="105"/>
      <c r="B166" s="105"/>
      <c r="C166" s="105"/>
      <c r="D166" s="20"/>
      <c r="E166" s="105"/>
      <c r="F166" s="105"/>
      <c r="H166" s="100"/>
      <c r="I166" s="100"/>
    </row>
    <row r="167" spans="1:9" ht="15.75" customHeight="1">
      <c r="A167" s="105"/>
      <c r="B167" s="105"/>
      <c r="C167" s="105"/>
      <c r="D167" s="20"/>
      <c r="E167" s="105"/>
      <c r="F167" s="105"/>
      <c r="H167" s="100"/>
      <c r="I167" s="100"/>
    </row>
    <row r="168" spans="1:9" ht="15.75" customHeight="1">
      <c r="A168" s="105"/>
      <c r="B168" s="105"/>
      <c r="C168" s="105"/>
      <c r="D168" s="20"/>
      <c r="E168" s="105"/>
      <c r="F168" s="105"/>
      <c r="H168" s="100"/>
      <c r="I168" s="100"/>
    </row>
    <row r="169" spans="1:9" ht="15.75" customHeight="1">
      <c r="A169" s="105"/>
      <c r="B169" s="105"/>
      <c r="C169" s="105"/>
      <c r="D169" s="20"/>
      <c r="E169" s="105"/>
      <c r="F169" s="105"/>
      <c r="H169" s="100"/>
      <c r="I169" s="100"/>
    </row>
    <row r="170" spans="1:9" ht="15.75" customHeight="1">
      <c r="A170" s="105"/>
      <c r="B170" s="105"/>
      <c r="C170" s="105"/>
      <c r="D170" s="20"/>
      <c r="E170" s="105"/>
      <c r="F170" s="105"/>
      <c r="H170" s="100"/>
      <c r="I170" s="100"/>
    </row>
    <row r="171" spans="1:9" ht="15.75" customHeight="1">
      <c r="A171" s="105"/>
      <c r="B171" s="105"/>
      <c r="C171" s="105"/>
      <c r="D171" s="20"/>
      <c r="E171" s="105"/>
      <c r="F171" s="105"/>
      <c r="H171" s="100"/>
      <c r="I171" s="100"/>
    </row>
    <row r="172" spans="1:9" ht="15.75" customHeight="1">
      <c r="A172" s="105"/>
      <c r="B172" s="105"/>
      <c r="C172" s="105"/>
      <c r="D172" s="20"/>
      <c r="E172" s="105"/>
      <c r="F172" s="105"/>
      <c r="H172" s="100"/>
      <c r="I172" s="100"/>
    </row>
    <row r="173" spans="1:9" ht="15.75" customHeight="1">
      <c r="A173" s="105"/>
      <c r="B173" s="105"/>
      <c r="C173" s="105"/>
      <c r="D173" s="20"/>
      <c r="E173" s="105"/>
      <c r="F173" s="105"/>
      <c r="H173" s="100"/>
      <c r="I173" s="100"/>
    </row>
    <row r="174" spans="1:9" ht="15.75" customHeight="1">
      <c r="A174" s="105"/>
      <c r="B174" s="105"/>
      <c r="C174" s="105"/>
      <c r="D174" s="20"/>
      <c r="E174" s="105"/>
      <c r="F174" s="105"/>
      <c r="H174" s="100"/>
      <c r="I174" s="100"/>
    </row>
    <row r="175" spans="1:9" ht="15.75" customHeight="1">
      <c r="A175" s="105"/>
      <c r="B175" s="105"/>
      <c r="C175" s="105"/>
      <c r="D175" s="20"/>
      <c r="E175" s="105"/>
      <c r="F175" s="105"/>
      <c r="H175" s="100"/>
      <c r="I175" s="100"/>
    </row>
    <row r="176" spans="1:9" ht="15.75" customHeight="1">
      <c r="A176" s="105"/>
      <c r="B176" s="105"/>
      <c r="C176" s="105"/>
      <c r="D176" s="20"/>
      <c r="E176" s="105"/>
      <c r="F176" s="105"/>
      <c r="H176" s="100"/>
      <c r="I176" s="100"/>
    </row>
    <row r="177" spans="1:9" ht="15.75" customHeight="1">
      <c r="A177" s="105"/>
      <c r="B177" s="105"/>
      <c r="C177" s="105"/>
      <c r="D177" s="20"/>
      <c r="E177" s="105"/>
      <c r="F177" s="105"/>
      <c r="H177" s="100"/>
      <c r="I177" s="100"/>
    </row>
    <row r="178" spans="1:9" ht="15.75" customHeight="1">
      <c r="A178" s="105"/>
      <c r="B178" s="105"/>
      <c r="C178" s="105"/>
      <c r="D178" s="20"/>
      <c r="E178" s="105"/>
      <c r="F178" s="105"/>
      <c r="H178" s="100"/>
      <c r="I178" s="100"/>
    </row>
    <row r="179" spans="1:9" ht="15.75" customHeight="1">
      <c r="A179" s="105"/>
      <c r="B179" s="105"/>
      <c r="C179" s="105"/>
      <c r="D179" s="20"/>
      <c r="E179" s="105"/>
      <c r="F179" s="105"/>
      <c r="H179" s="100"/>
      <c r="I179" s="100"/>
    </row>
    <row r="180" spans="1:9" ht="15.75" customHeight="1">
      <c r="A180" s="105"/>
      <c r="B180" s="105"/>
      <c r="C180" s="105"/>
      <c r="D180" s="20"/>
      <c r="E180" s="105"/>
      <c r="F180" s="105"/>
      <c r="H180" s="100"/>
      <c r="I180" s="100"/>
    </row>
    <row r="181" spans="1:9" ht="15.75" customHeight="1">
      <c r="A181" s="105"/>
      <c r="B181" s="105"/>
      <c r="C181" s="105"/>
      <c r="D181" s="20"/>
      <c r="E181" s="105"/>
      <c r="F181" s="105"/>
      <c r="H181" s="100"/>
      <c r="I181" s="100"/>
    </row>
    <row r="182" spans="1:9" ht="15.75" customHeight="1">
      <c r="A182" s="105"/>
      <c r="B182" s="105"/>
      <c r="C182" s="105"/>
      <c r="D182" s="20"/>
      <c r="E182" s="105"/>
      <c r="F182" s="105"/>
      <c r="H182" s="100"/>
      <c r="I182" s="100"/>
    </row>
    <row r="183" spans="1:9" ht="15.75" customHeight="1">
      <c r="A183" s="105"/>
      <c r="B183" s="105"/>
      <c r="C183" s="105"/>
      <c r="D183" s="20"/>
      <c r="E183" s="105"/>
      <c r="F183" s="105"/>
      <c r="H183" s="100"/>
      <c r="I183" s="100"/>
    </row>
    <row r="184" spans="1:9" ht="15.75" customHeight="1">
      <c r="A184" s="105"/>
      <c r="B184" s="105"/>
      <c r="C184" s="105"/>
      <c r="D184" s="20"/>
      <c r="E184" s="105"/>
      <c r="F184" s="105"/>
      <c r="H184" s="100"/>
      <c r="I184" s="100"/>
    </row>
    <row r="185" spans="1:9" ht="15.75" customHeight="1">
      <c r="A185" s="105"/>
      <c r="B185" s="105"/>
      <c r="C185" s="105"/>
      <c r="D185" s="20"/>
      <c r="E185" s="105"/>
      <c r="F185" s="105"/>
      <c r="H185" s="100"/>
      <c r="I185" s="100"/>
    </row>
    <row r="186" spans="1:9" ht="15.75" customHeight="1">
      <c r="A186" s="105"/>
      <c r="B186" s="105"/>
      <c r="C186" s="105"/>
      <c r="D186" s="20"/>
      <c r="E186" s="105"/>
      <c r="F186" s="105"/>
      <c r="H186" s="100"/>
      <c r="I186" s="100"/>
    </row>
    <row r="187" spans="1:9" ht="15.75" customHeight="1">
      <c r="A187" s="105"/>
      <c r="B187" s="105"/>
      <c r="C187" s="105"/>
      <c r="D187" s="20"/>
      <c r="E187" s="105"/>
      <c r="F187" s="105"/>
      <c r="H187" s="100"/>
      <c r="I187" s="100"/>
    </row>
    <row r="188" spans="1:9" ht="15.75" customHeight="1">
      <c r="A188" s="105"/>
      <c r="B188" s="105"/>
      <c r="C188" s="105"/>
      <c r="D188" s="20"/>
      <c r="E188" s="105"/>
      <c r="F188" s="105"/>
      <c r="H188" s="100"/>
      <c r="I188" s="100"/>
    </row>
    <row r="189" spans="1:9" ht="15.75" customHeight="1">
      <c r="A189" s="105"/>
      <c r="B189" s="105"/>
      <c r="C189" s="105"/>
      <c r="D189" s="20"/>
      <c r="E189" s="105"/>
      <c r="F189" s="105"/>
      <c r="H189" s="100"/>
      <c r="I189" s="100"/>
    </row>
    <row r="190" spans="1:9" ht="15.75" customHeight="1">
      <c r="A190" s="105"/>
      <c r="B190" s="105"/>
      <c r="C190" s="105"/>
      <c r="D190" s="20"/>
      <c r="E190" s="105"/>
      <c r="F190" s="105"/>
      <c r="H190" s="100"/>
      <c r="I190" s="100"/>
    </row>
    <row r="191" spans="1:9" ht="15.75" customHeight="1">
      <c r="A191" s="105"/>
      <c r="B191" s="105"/>
      <c r="C191" s="105"/>
      <c r="D191" s="20"/>
      <c r="E191" s="105"/>
      <c r="F191" s="105"/>
      <c r="H191" s="100"/>
      <c r="I191" s="100"/>
    </row>
    <row r="192" spans="1:9" ht="15.75" customHeight="1">
      <c r="A192" s="105"/>
      <c r="B192" s="105"/>
      <c r="C192" s="105"/>
      <c r="D192" s="20"/>
      <c r="E192" s="105"/>
      <c r="F192" s="105"/>
      <c r="H192" s="100"/>
      <c r="I192" s="100"/>
    </row>
    <row r="193" spans="1:9" ht="15.75" customHeight="1">
      <c r="A193" s="105"/>
      <c r="B193" s="105"/>
      <c r="C193" s="105"/>
      <c r="D193" s="20"/>
      <c r="E193" s="105"/>
      <c r="F193" s="105"/>
      <c r="H193" s="100"/>
      <c r="I193" s="100"/>
    </row>
    <row r="194" spans="1:9" ht="15.75" customHeight="1">
      <c r="A194" s="105"/>
      <c r="B194" s="105"/>
      <c r="C194" s="105"/>
      <c r="D194" s="20"/>
      <c r="E194" s="105"/>
      <c r="F194" s="105"/>
      <c r="H194" s="100"/>
      <c r="I194" s="100"/>
    </row>
    <row r="195" spans="1:9" ht="15.75" customHeight="1">
      <c r="A195" s="105"/>
      <c r="B195" s="105"/>
      <c r="C195" s="105"/>
      <c r="D195" s="20"/>
      <c r="E195" s="105"/>
      <c r="F195" s="105"/>
      <c r="H195" s="100"/>
      <c r="I195" s="100"/>
    </row>
    <row r="196" spans="1:9" ht="15.75" customHeight="1">
      <c r="A196" s="105"/>
      <c r="B196" s="105"/>
      <c r="C196" s="105"/>
      <c r="D196" s="20"/>
      <c r="E196" s="105"/>
      <c r="F196" s="105"/>
      <c r="H196" s="100"/>
      <c r="I196" s="100"/>
    </row>
    <row r="197" spans="1:9" ht="15.75" customHeight="1">
      <c r="A197" s="105"/>
      <c r="B197" s="105"/>
      <c r="C197" s="105"/>
      <c r="D197" s="20"/>
      <c r="E197" s="105"/>
      <c r="F197" s="105"/>
      <c r="H197" s="100"/>
      <c r="I197" s="100"/>
    </row>
    <row r="198" spans="1:9" ht="15.75" customHeight="1">
      <c r="A198" s="105"/>
      <c r="B198" s="105"/>
      <c r="C198" s="105"/>
      <c r="D198" s="20"/>
      <c r="E198" s="105"/>
      <c r="F198" s="105"/>
      <c r="H198" s="100"/>
      <c r="I198" s="100"/>
    </row>
    <row r="199" spans="1:9" ht="15.75" customHeight="1">
      <c r="A199" s="105"/>
      <c r="B199" s="105"/>
      <c r="C199" s="105"/>
      <c r="D199" s="20"/>
      <c r="E199" s="105"/>
      <c r="F199" s="105"/>
      <c r="H199" s="100"/>
      <c r="I199" s="100"/>
    </row>
    <row r="200" spans="1:9" ht="15.75" customHeight="1">
      <c r="A200" s="105"/>
      <c r="B200" s="105"/>
      <c r="C200" s="105"/>
      <c r="D200" s="20"/>
      <c r="E200" s="105"/>
      <c r="F200" s="105"/>
      <c r="H200" s="100"/>
      <c r="I200" s="100"/>
    </row>
    <row r="201" spans="1:9" ht="15.75" customHeight="1">
      <c r="A201" s="105"/>
      <c r="B201" s="105"/>
      <c r="C201" s="105"/>
      <c r="D201" s="20"/>
      <c r="E201" s="105"/>
      <c r="F201" s="105"/>
      <c r="H201" s="100"/>
      <c r="I201" s="100"/>
    </row>
    <row r="202" spans="1:9" ht="15.75" customHeight="1">
      <c r="A202" s="105"/>
      <c r="B202" s="105"/>
      <c r="C202" s="105"/>
      <c r="D202" s="20"/>
      <c r="E202" s="105"/>
      <c r="F202" s="105"/>
      <c r="H202" s="100"/>
      <c r="I202" s="100"/>
    </row>
    <row r="203" spans="1:9" ht="15.75" customHeight="1">
      <c r="A203" s="105"/>
      <c r="B203" s="105"/>
      <c r="C203" s="105"/>
      <c r="D203" s="20"/>
      <c r="E203" s="105"/>
      <c r="F203" s="105"/>
      <c r="H203" s="100"/>
      <c r="I203" s="100"/>
    </row>
    <row r="204" spans="1:9" ht="15.75" customHeight="1">
      <c r="A204" s="105"/>
      <c r="B204" s="105"/>
      <c r="C204" s="105"/>
      <c r="D204" s="20"/>
      <c r="E204" s="105"/>
      <c r="F204" s="105"/>
      <c r="H204" s="100"/>
      <c r="I204" s="100"/>
    </row>
    <row r="205" spans="1:9" ht="15.75" customHeight="1">
      <c r="A205" s="105"/>
      <c r="B205" s="105"/>
      <c r="C205" s="105"/>
      <c r="D205" s="20"/>
      <c r="E205" s="105"/>
      <c r="F205" s="105"/>
      <c r="H205" s="100"/>
      <c r="I205" s="100"/>
    </row>
    <row r="206" spans="1:9" ht="15.75" customHeight="1">
      <c r="A206" s="105"/>
      <c r="B206" s="105"/>
      <c r="C206" s="105"/>
      <c r="D206" s="20"/>
      <c r="E206" s="105"/>
      <c r="F206" s="105"/>
      <c r="H206" s="100"/>
      <c r="I206" s="100"/>
    </row>
    <row r="207" spans="1:9" ht="15.75" customHeight="1">
      <c r="A207" s="105"/>
      <c r="B207" s="105"/>
      <c r="C207" s="105"/>
      <c r="D207" s="20"/>
      <c r="E207" s="105"/>
      <c r="F207" s="105"/>
      <c r="H207" s="100"/>
      <c r="I207" s="100"/>
    </row>
    <row r="208" spans="1:9" ht="15.75" customHeight="1">
      <c r="A208" s="105"/>
      <c r="B208" s="105"/>
      <c r="C208" s="105"/>
      <c r="D208" s="20"/>
      <c r="E208" s="105"/>
      <c r="F208" s="105"/>
      <c r="H208" s="100"/>
      <c r="I208" s="100"/>
    </row>
    <row r="209" spans="1:9" ht="15.75" customHeight="1">
      <c r="A209" s="105"/>
      <c r="B209" s="105"/>
      <c r="C209" s="105"/>
      <c r="D209" s="20"/>
      <c r="E209" s="105"/>
      <c r="F209" s="105"/>
      <c r="H209" s="100"/>
      <c r="I209" s="100"/>
    </row>
    <row r="210" spans="1:9" ht="15.75" customHeight="1">
      <c r="A210" s="105"/>
      <c r="B210" s="105"/>
      <c r="C210" s="105"/>
      <c r="D210" s="20"/>
      <c r="E210" s="105"/>
      <c r="F210" s="105"/>
      <c r="H210" s="100"/>
      <c r="I210" s="100"/>
    </row>
    <row r="211" spans="1:9" ht="15.75" customHeight="1">
      <c r="A211" s="105"/>
      <c r="B211" s="105"/>
      <c r="C211" s="105"/>
      <c r="D211" s="20"/>
      <c r="E211" s="105"/>
      <c r="F211" s="105"/>
      <c r="H211" s="100"/>
      <c r="I211" s="100"/>
    </row>
    <row r="212" spans="1:9" ht="15.75" customHeight="1">
      <c r="A212" s="105"/>
      <c r="B212" s="105"/>
      <c r="C212" s="105"/>
      <c r="D212" s="20"/>
      <c r="E212" s="105"/>
      <c r="F212" s="105"/>
      <c r="H212" s="100"/>
      <c r="I212" s="100"/>
    </row>
    <row r="213" spans="1:9" ht="15.75" customHeight="1">
      <c r="A213" s="105"/>
      <c r="B213" s="105"/>
      <c r="C213" s="105"/>
      <c r="D213" s="20"/>
      <c r="E213" s="105"/>
      <c r="F213" s="105"/>
      <c r="H213" s="100"/>
      <c r="I213" s="100"/>
    </row>
    <row r="214" spans="1:9" ht="15.75" customHeight="1">
      <c r="A214" s="105"/>
      <c r="B214" s="105"/>
      <c r="C214" s="105"/>
      <c r="D214" s="20"/>
      <c r="E214" s="105"/>
      <c r="F214" s="105"/>
      <c r="H214" s="100"/>
      <c r="I214" s="100"/>
    </row>
    <row r="215" spans="1:9" ht="15.75" customHeight="1">
      <c r="A215" s="105"/>
      <c r="B215" s="105"/>
      <c r="C215" s="105"/>
      <c r="D215" s="20"/>
      <c r="E215" s="105"/>
      <c r="F215" s="105"/>
      <c r="H215" s="100"/>
      <c r="I215" s="100"/>
    </row>
    <row r="216" spans="1:9" ht="15.75" customHeight="1">
      <c r="A216" s="105"/>
      <c r="B216" s="105"/>
      <c r="C216" s="105"/>
      <c r="D216" s="20"/>
      <c r="E216" s="105"/>
      <c r="F216" s="105"/>
      <c r="H216" s="100"/>
      <c r="I216" s="100"/>
    </row>
    <row r="217" spans="1:9" ht="15.75" customHeight="1">
      <c r="A217" s="105"/>
      <c r="B217" s="105"/>
      <c r="C217" s="105"/>
      <c r="D217" s="20"/>
      <c r="E217" s="105"/>
      <c r="F217" s="105"/>
      <c r="H217" s="100"/>
      <c r="I217" s="100"/>
    </row>
    <row r="218" spans="1:9" ht="15.75" customHeight="1">
      <c r="A218" s="105"/>
      <c r="B218" s="105"/>
      <c r="C218" s="105"/>
      <c r="D218" s="20"/>
      <c r="E218" s="105"/>
      <c r="F218" s="105"/>
      <c r="H218" s="100"/>
      <c r="I218" s="100"/>
    </row>
    <row r="219" spans="1:9" ht="15.75" customHeight="1">
      <c r="A219" s="105"/>
      <c r="B219" s="105"/>
      <c r="C219" s="105"/>
      <c r="D219" s="20"/>
      <c r="E219" s="105"/>
      <c r="F219" s="105"/>
      <c r="H219" s="100"/>
      <c r="I219" s="100"/>
    </row>
    <row r="220" spans="1:9" ht="15.75" customHeight="1">
      <c r="A220" s="105"/>
      <c r="B220" s="105"/>
      <c r="C220" s="105"/>
      <c r="D220" s="20"/>
      <c r="E220" s="105"/>
      <c r="F220" s="105"/>
      <c r="H220" s="100"/>
      <c r="I220" s="100"/>
    </row>
    <row r="221" spans="1:9" ht="15.75" customHeight="1">
      <c r="A221" s="105"/>
      <c r="B221" s="105"/>
      <c r="C221" s="105"/>
      <c r="D221" s="20"/>
      <c r="E221" s="105"/>
      <c r="F221" s="105"/>
      <c r="H221" s="100"/>
      <c r="I221" s="100"/>
    </row>
    <row r="222" spans="1:9" ht="15.75" customHeight="1">
      <c r="A222" s="105"/>
      <c r="B222" s="105"/>
      <c r="C222" s="105"/>
      <c r="D222" s="20"/>
      <c r="E222" s="105"/>
      <c r="F222" s="105"/>
      <c r="H222" s="100"/>
      <c r="I222" s="100"/>
    </row>
    <row r="223" spans="1:9" ht="15.75" customHeight="1">
      <c r="A223" s="105"/>
      <c r="B223" s="105"/>
      <c r="C223" s="105"/>
      <c r="D223" s="20"/>
      <c r="E223" s="105"/>
      <c r="F223" s="105"/>
      <c r="H223" s="100"/>
      <c r="I223" s="100"/>
    </row>
    <row r="224" spans="1:9" ht="15.75" customHeight="1">
      <c r="A224" s="105"/>
      <c r="B224" s="105"/>
      <c r="C224" s="105"/>
      <c r="D224" s="20"/>
      <c r="E224" s="105"/>
      <c r="F224" s="105"/>
      <c r="H224" s="100"/>
      <c r="I224" s="100"/>
    </row>
    <row r="225" spans="1:9" ht="15.75" customHeight="1">
      <c r="A225" s="105"/>
      <c r="B225" s="105"/>
      <c r="C225" s="105"/>
      <c r="D225" s="20"/>
      <c r="E225" s="105"/>
      <c r="F225" s="105"/>
      <c r="H225" s="100"/>
      <c r="I225" s="100"/>
    </row>
    <row r="226" spans="1:9" ht="15.75" customHeight="1">
      <c r="A226" s="105"/>
      <c r="B226" s="105"/>
      <c r="C226" s="105"/>
      <c r="D226" s="20"/>
      <c r="E226" s="105"/>
      <c r="F226" s="105"/>
      <c r="H226" s="100"/>
      <c r="I226" s="100"/>
    </row>
    <row r="227" spans="1:9" ht="15.75" customHeight="1">
      <c r="A227" s="105"/>
      <c r="B227" s="105"/>
      <c r="C227" s="105"/>
      <c r="D227" s="20"/>
      <c r="E227" s="105"/>
      <c r="F227" s="105"/>
      <c r="H227" s="100"/>
      <c r="I227" s="100"/>
    </row>
    <row r="228" spans="1:9" ht="15.75" customHeight="1">
      <c r="A228" s="105"/>
      <c r="B228" s="105"/>
      <c r="C228" s="105"/>
      <c r="D228" s="20"/>
      <c r="E228" s="105"/>
      <c r="F228" s="105"/>
      <c r="H228" s="100"/>
      <c r="I228" s="100"/>
    </row>
    <row r="229" spans="1:9" ht="15.75" customHeight="1">
      <c r="A229" s="105"/>
      <c r="B229" s="105"/>
      <c r="C229" s="105"/>
      <c r="D229" s="20"/>
      <c r="E229" s="105"/>
      <c r="F229" s="105"/>
      <c r="H229" s="100"/>
      <c r="I229" s="100"/>
    </row>
    <row r="230" spans="1:9" ht="15.75" customHeight="1">
      <c r="A230" s="105"/>
      <c r="B230" s="105"/>
      <c r="C230" s="105"/>
      <c r="D230" s="20"/>
      <c r="E230" s="105"/>
      <c r="F230" s="105"/>
      <c r="H230" s="100"/>
      <c r="I230" s="100"/>
    </row>
    <row r="231" spans="1:9" ht="15.75" customHeight="1">
      <c r="A231" s="105"/>
      <c r="B231" s="105"/>
      <c r="C231" s="105"/>
      <c r="D231" s="20"/>
      <c r="E231" s="105"/>
      <c r="F231" s="105"/>
      <c r="H231" s="100"/>
      <c r="I231" s="100"/>
    </row>
    <row r="232" spans="1:9" ht="15.75" customHeight="1">
      <c r="A232" s="105"/>
      <c r="B232" s="105"/>
      <c r="C232" s="105"/>
      <c r="D232" s="20"/>
      <c r="E232" s="105"/>
      <c r="F232" s="105"/>
      <c r="H232" s="100"/>
      <c r="I232" s="100"/>
    </row>
    <row r="233" spans="1:9" ht="15.75" customHeight="1">
      <c r="A233" s="105"/>
      <c r="B233" s="105"/>
      <c r="C233" s="105"/>
      <c r="D233" s="20"/>
      <c r="E233" s="105"/>
      <c r="F233" s="105"/>
      <c r="H233" s="100"/>
      <c r="I233" s="100"/>
    </row>
    <row r="234" spans="1:9" ht="15.75" customHeight="1">
      <c r="A234" s="105"/>
      <c r="B234" s="105"/>
      <c r="C234" s="105"/>
      <c r="D234" s="20"/>
      <c r="E234" s="105"/>
      <c r="F234" s="105"/>
      <c r="H234" s="100"/>
      <c r="I234" s="100"/>
    </row>
    <row r="235" spans="1:9" ht="15.75" customHeight="1">
      <c r="A235" s="105"/>
      <c r="B235" s="105"/>
      <c r="C235" s="105"/>
      <c r="D235" s="20"/>
      <c r="E235" s="105"/>
      <c r="F235" s="105"/>
      <c r="H235" s="100"/>
      <c r="I235" s="100"/>
    </row>
    <row r="236" spans="1:9" ht="15.75" customHeight="1">
      <c r="A236" s="105"/>
      <c r="B236" s="105"/>
      <c r="C236" s="105"/>
      <c r="D236" s="20"/>
      <c r="E236" s="105"/>
      <c r="F236" s="105"/>
      <c r="H236" s="100"/>
      <c r="I236" s="100"/>
    </row>
    <row r="237" spans="1:9" ht="15.75" customHeight="1">
      <c r="A237" s="105"/>
      <c r="B237" s="105"/>
      <c r="C237" s="105"/>
      <c r="D237" s="20"/>
      <c r="E237" s="105"/>
      <c r="F237" s="105"/>
      <c r="H237" s="100"/>
      <c r="I237" s="100"/>
    </row>
    <row r="238" spans="1:9" ht="15.75" customHeight="1">
      <c r="A238" s="105"/>
      <c r="B238" s="105"/>
      <c r="C238" s="105"/>
      <c r="D238" s="20"/>
      <c r="E238" s="105"/>
      <c r="F238" s="105"/>
      <c r="H238" s="100"/>
      <c r="I238" s="100"/>
    </row>
    <row r="239" spans="1:9" ht="15.75" customHeight="1">
      <c r="A239" s="105"/>
      <c r="B239" s="105"/>
      <c r="C239" s="105"/>
      <c r="D239" s="20"/>
      <c r="E239" s="105"/>
      <c r="F239" s="105"/>
      <c r="H239" s="100"/>
      <c r="I239" s="100"/>
    </row>
    <row r="240" spans="1:9" ht="15.75" customHeight="1">
      <c r="A240" s="105"/>
      <c r="B240" s="105"/>
      <c r="C240" s="105"/>
      <c r="D240" s="20"/>
      <c r="E240" s="105"/>
      <c r="F240" s="105"/>
      <c r="H240" s="100"/>
      <c r="I240" s="100"/>
    </row>
    <row r="241" spans="1:9" ht="15.75" customHeight="1">
      <c r="A241" s="105"/>
      <c r="B241" s="105"/>
      <c r="C241" s="105"/>
      <c r="D241" s="20"/>
      <c r="E241" s="105"/>
      <c r="F241" s="105"/>
      <c r="H241" s="100"/>
      <c r="I241" s="100"/>
    </row>
    <row r="242" spans="1:9" ht="15.75" customHeight="1">
      <c r="A242" s="105"/>
      <c r="B242" s="105"/>
      <c r="C242" s="105"/>
      <c r="D242" s="20"/>
      <c r="E242" s="105"/>
      <c r="F242" s="105"/>
      <c r="H242" s="100"/>
      <c r="I242" s="100"/>
    </row>
    <row r="243" spans="1:9" ht="15.75" customHeight="1">
      <c r="A243" s="105"/>
      <c r="B243" s="105"/>
      <c r="C243" s="105"/>
      <c r="D243" s="20"/>
      <c r="E243" s="105"/>
      <c r="F243" s="105"/>
      <c r="H243" s="100"/>
      <c r="I243" s="100"/>
    </row>
    <row r="244" spans="1:9" ht="15.75" customHeight="1">
      <c r="A244" s="105"/>
      <c r="B244" s="105"/>
      <c r="C244" s="105"/>
      <c r="D244" s="20"/>
      <c r="E244" s="105"/>
      <c r="F244" s="105"/>
      <c r="H244" s="100"/>
      <c r="I244" s="100"/>
    </row>
    <row r="245" spans="1:9" ht="15.75" customHeight="1">
      <c r="A245" s="105"/>
      <c r="B245" s="105"/>
      <c r="C245" s="105"/>
      <c r="D245" s="20"/>
      <c r="E245" s="105"/>
      <c r="F245" s="105"/>
      <c r="H245" s="100"/>
      <c r="I245" s="100"/>
    </row>
    <row r="246" spans="1:9" ht="15.75" customHeight="1">
      <c r="A246" s="105"/>
      <c r="B246" s="105"/>
      <c r="C246" s="105"/>
      <c r="D246" s="20"/>
      <c r="E246" s="105"/>
      <c r="F246" s="105"/>
      <c r="H246" s="100"/>
      <c r="I246" s="100"/>
    </row>
    <row r="247" spans="1:9" ht="15.75" customHeight="1">
      <c r="A247" s="105"/>
      <c r="B247" s="105"/>
      <c r="C247" s="105"/>
      <c r="D247" s="20"/>
      <c r="E247" s="105"/>
      <c r="F247" s="105"/>
      <c r="H247" s="100"/>
      <c r="I247" s="100"/>
    </row>
    <row r="248" spans="1:9" ht="15.75" customHeight="1">
      <c r="A248" s="105"/>
      <c r="B248" s="105"/>
      <c r="C248" s="105"/>
      <c r="D248" s="20"/>
      <c r="E248" s="105"/>
      <c r="F248" s="105"/>
      <c r="H248" s="100"/>
      <c r="I248" s="100"/>
    </row>
    <row r="249" spans="1:9" ht="15.75" customHeight="1">
      <c r="A249" s="105"/>
      <c r="B249" s="105"/>
      <c r="C249" s="105"/>
      <c r="D249" s="20"/>
      <c r="E249" s="105"/>
      <c r="F249" s="105"/>
      <c r="H249" s="100"/>
      <c r="I249" s="100"/>
    </row>
    <row r="250" spans="1:9" ht="15.75" customHeight="1">
      <c r="A250" s="105"/>
      <c r="B250" s="105"/>
      <c r="C250" s="105"/>
      <c r="D250" s="20"/>
      <c r="E250" s="105"/>
      <c r="F250" s="105"/>
      <c r="H250" s="100"/>
      <c r="I250" s="100"/>
    </row>
    <row r="251" spans="1:9" ht="15.75" customHeight="1">
      <c r="A251" s="105"/>
      <c r="B251" s="105"/>
      <c r="C251" s="105"/>
      <c r="D251" s="20"/>
      <c r="E251" s="105"/>
      <c r="F251" s="105"/>
      <c r="H251" s="100"/>
      <c r="I251" s="100"/>
    </row>
    <row r="252" spans="1:9" ht="15.75" customHeight="1">
      <c r="A252" s="105"/>
      <c r="B252" s="105"/>
      <c r="C252" s="105"/>
      <c r="D252" s="20"/>
      <c r="E252" s="105"/>
      <c r="F252" s="105"/>
      <c r="H252" s="100"/>
      <c r="I252" s="100"/>
    </row>
    <row r="253" spans="1:9" ht="15.75" customHeight="1">
      <c r="A253" s="105"/>
      <c r="B253" s="105"/>
      <c r="C253" s="105"/>
      <c r="D253" s="20"/>
      <c r="E253" s="105"/>
      <c r="F253" s="105"/>
      <c r="H253" s="100"/>
      <c r="I253" s="100"/>
    </row>
    <row r="254" spans="1:9" ht="15.75" customHeight="1">
      <c r="A254" s="105"/>
      <c r="B254" s="105"/>
      <c r="C254" s="105"/>
      <c r="D254" s="20"/>
      <c r="E254" s="105"/>
      <c r="F254" s="105"/>
      <c r="H254" s="100"/>
      <c r="I254" s="100"/>
    </row>
    <row r="255" spans="1:9" ht="15.75" customHeight="1">
      <c r="A255" s="105"/>
      <c r="B255" s="105"/>
      <c r="C255" s="105"/>
      <c r="D255" s="20"/>
      <c r="E255" s="105"/>
      <c r="F255" s="105"/>
      <c r="H255" s="100"/>
      <c r="I255" s="100"/>
    </row>
    <row r="256" spans="1:9" ht="15.75" customHeight="1">
      <c r="A256" s="105"/>
      <c r="B256" s="105"/>
      <c r="C256" s="105"/>
      <c r="D256" s="20"/>
      <c r="E256" s="105"/>
      <c r="F256" s="105"/>
      <c r="H256" s="100"/>
      <c r="I256" s="100"/>
    </row>
    <row r="257" spans="1:9" ht="15.75" customHeight="1">
      <c r="A257" s="105"/>
      <c r="B257" s="105"/>
      <c r="C257" s="105"/>
      <c r="D257" s="20"/>
      <c r="E257" s="105"/>
      <c r="F257" s="105"/>
      <c r="H257" s="100"/>
      <c r="I257" s="100"/>
    </row>
    <row r="258" spans="1:9" ht="15.75" customHeight="1">
      <c r="A258" s="105"/>
      <c r="B258" s="105"/>
      <c r="C258" s="105"/>
      <c r="D258" s="20"/>
      <c r="E258" s="105"/>
      <c r="F258" s="105"/>
      <c r="H258" s="100"/>
      <c r="I258" s="100"/>
    </row>
    <row r="259" spans="1:9" ht="15.75" customHeight="1">
      <c r="A259" s="105"/>
      <c r="B259" s="105"/>
      <c r="C259" s="105"/>
      <c r="D259" s="20"/>
      <c r="E259" s="105"/>
      <c r="F259" s="105"/>
      <c r="H259" s="100"/>
      <c r="I259" s="100"/>
    </row>
    <row r="260" spans="1:9" ht="15.75" customHeight="1">
      <c r="A260" s="105"/>
      <c r="B260" s="105"/>
      <c r="C260" s="105"/>
      <c r="D260" s="20"/>
      <c r="E260" s="105"/>
      <c r="F260" s="105"/>
      <c r="H260" s="100"/>
      <c r="I260" s="100"/>
    </row>
    <row r="261" spans="1:9" ht="15.75" customHeight="1">
      <c r="A261" s="105"/>
      <c r="B261" s="105"/>
      <c r="C261" s="105"/>
      <c r="D261" s="20"/>
      <c r="E261" s="105"/>
      <c r="F261" s="105"/>
      <c r="H261" s="100"/>
      <c r="I261" s="100"/>
    </row>
    <row r="262" spans="1:9" ht="15.75" customHeight="1">
      <c r="A262" s="105"/>
      <c r="B262" s="105"/>
      <c r="C262" s="105"/>
      <c r="D262" s="20"/>
      <c r="E262" s="105"/>
      <c r="F262" s="105"/>
      <c r="H262" s="100"/>
      <c r="I262" s="100"/>
    </row>
    <row r="263" spans="1:9" ht="15.75" customHeight="1">
      <c r="A263" s="105"/>
      <c r="B263" s="105"/>
      <c r="C263" s="105"/>
      <c r="D263" s="20"/>
      <c r="E263" s="105"/>
      <c r="F263" s="105"/>
      <c r="H263" s="100"/>
      <c r="I263" s="100"/>
    </row>
    <row r="264" spans="1:9" ht="15.75" customHeight="1">
      <c r="A264" s="105"/>
      <c r="B264" s="105"/>
      <c r="C264" s="105"/>
      <c r="D264" s="20"/>
      <c r="E264" s="105"/>
      <c r="F264" s="105"/>
      <c r="H264" s="100"/>
      <c r="I264" s="100"/>
    </row>
    <row r="265" spans="1:9" ht="15.75" customHeight="1">
      <c r="A265" s="105"/>
      <c r="B265" s="105"/>
      <c r="C265" s="105"/>
      <c r="D265" s="20"/>
      <c r="E265" s="105"/>
      <c r="F265" s="105"/>
      <c r="H265" s="100"/>
      <c r="I265" s="100"/>
    </row>
    <row r="266" spans="1:9" ht="15.75" customHeight="1">
      <c r="A266" s="105"/>
      <c r="B266" s="105"/>
      <c r="C266" s="105"/>
      <c r="D266" s="20"/>
      <c r="E266" s="105"/>
      <c r="F266" s="105"/>
      <c r="H266" s="100"/>
      <c r="I266" s="100"/>
    </row>
    <row r="267" spans="1:9" ht="15.75" customHeight="1">
      <c r="A267" s="105"/>
      <c r="B267" s="105"/>
      <c r="C267" s="105"/>
      <c r="D267" s="20"/>
      <c r="E267" s="105"/>
      <c r="F267" s="105"/>
      <c r="H267" s="100"/>
      <c r="I267" s="100"/>
    </row>
    <row r="268" spans="1:9" ht="15.75" customHeight="1">
      <c r="A268" s="105"/>
      <c r="B268" s="105"/>
      <c r="C268" s="105"/>
      <c r="D268" s="20"/>
      <c r="E268" s="105"/>
      <c r="F268" s="105"/>
      <c r="H268" s="100"/>
      <c r="I268" s="100"/>
    </row>
    <row r="269" spans="1:9" ht="15.75" customHeight="1">
      <c r="A269" s="105"/>
      <c r="B269" s="105"/>
      <c r="C269" s="105"/>
      <c r="D269" s="20"/>
      <c r="E269" s="105"/>
      <c r="F269" s="105"/>
      <c r="H269" s="100"/>
      <c r="I269" s="100"/>
    </row>
    <row r="270" spans="1:9" ht="15.75" customHeight="1">
      <c r="A270" s="105"/>
      <c r="B270" s="105"/>
      <c r="C270" s="105"/>
      <c r="D270" s="20"/>
      <c r="E270" s="105"/>
      <c r="F270" s="105"/>
      <c r="H270" s="100"/>
      <c r="I270" s="100"/>
    </row>
    <row r="271" spans="1:9" ht="15.75" customHeight="1">
      <c r="A271" s="105"/>
      <c r="B271" s="105"/>
      <c r="C271" s="105"/>
      <c r="D271" s="20"/>
      <c r="E271" s="105"/>
      <c r="F271" s="105"/>
      <c r="H271" s="100"/>
      <c r="I271" s="100"/>
    </row>
    <row r="272" spans="1:9" ht="15.75" customHeight="1">
      <c r="A272" s="105"/>
      <c r="B272" s="105"/>
      <c r="C272" s="105"/>
      <c r="D272" s="20"/>
      <c r="E272" s="105"/>
      <c r="F272" s="105"/>
      <c r="H272" s="100"/>
      <c r="I272" s="100"/>
    </row>
    <row r="273" spans="1:9" ht="15.75" customHeight="1">
      <c r="A273" s="105"/>
      <c r="B273" s="105"/>
      <c r="C273" s="105"/>
      <c r="D273" s="20"/>
      <c r="E273" s="105"/>
      <c r="F273" s="105"/>
      <c r="H273" s="100"/>
      <c r="I273" s="100"/>
    </row>
    <row r="274" spans="1:9" ht="15.75" customHeight="1">
      <c r="A274" s="105"/>
      <c r="B274" s="105"/>
      <c r="C274" s="105"/>
      <c r="D274" s="20"/>
      <c r="E274" s="105"/>
      <c r="F274" s="105"/>
      <c r="H274" s="100"/>
      <c r="I274" s="100"/>
    </row>
    <row r="275" spans="1:9" ht="15.75" customHeight="1">
      <c r="A275" s="105"/>
      <c r="B275" s="105"/>
      <c r="C275" s="105"/>
      <c r="D275" s="20"/>
      <c r="E275" s="105"/>
      <c r="F275" s="105"/>
      <c r="H275" s="100"/>
      <c r="I275" s="100"/>
    </row>
    <row r="276" spans="1:9" ht="15.75" customHeight="1">
      <c r="A276" s="105"/>
      <c r="B276" s="105"/>
      <c r="C276" s="105"/>
      <c r="D276" s="20"/>
      <c r="E276" s="105"/>
      <c r="F276" s="105"/>
      <c r="H276" s="100"/>
      <c r="I276" s="100"/>
    </row>
    <row r="277" spans="1:9" ht="15.75" customHeight="1">
      <c r="A277" s="105"/>
      <c r="B277" s="105"/>
      <c r="C277" s="105"/>
      <c r="D277" s="20"/>
      <c r="E277" s="105"/>
      <c r="F277" s="105"/>
      <c r="H277" s="100"/>
      <c r="I277" s="100"/>
    </row>
    <row r="278" spans="1:9" ht="15.75" customHeight="1">
      <c r="A278" s="105"/>
      <c r="B278" s="105"/>
      <c r="C278" s="105"/>
      <c r="D278" s="20"/>
      <c r="E278" s="105"/>
      <c r="F278" s="105"/>
      <c r="H278" s="100"/>
      <c r="I278" s="100"/>
    </row>
    <row r="279" spans="1:9" ht="15.75" customHeight="1">
      <c r="A279" s="105"/>
      <c r="B279" s="105"/>
      <c r="C279" s="105"/>
      <c r="D279" s="20"/>
      <c r="E279" s="105"/>
      <c r="F279" s="105"/>
      <c r="H279" s="100"/>
      <c r="I279" s="100"/>
    </row>
    <row r="280" spans="1:9" ht="15.75" customHeight="1">
      <c r="A280" s="105"/>
      <c r="B280" s="105"/>
      <c r="C280" s="105"/>
      <c r="D280" s="20"/>
      <c r="E280" s="105"/>
      <c r="F280" s="105"/>
      <c r="H280" s="100"/>
      <c r="I280" s="100"/>
    </row>
    <row r="281" spans="1:9" ht="15.75" customHeight="1">
      <c r="A281" s="105"/>
      <c r="B281" s="105"/>
      <c r="C281" s="105"/>
      <c r="D281" s="20"/>
      <c r="E281" s="105"/>
      <c r="F281" s="105"/>
      <c r="H281" s="100"/>
      <c r="I281" s="100"/>
    </row>
    <row r="282" spans="1:9" ht="15.75" customHeight="1">
      <c r="A282" s="105"/>
      <c r="B282" s="105"/>
      <c r="C282" s="105"/>
      <c r="D282" s="20"/>
      <c r="E282" s="105"/>
      <c r="F282" s="105"/>
      <c r="H282" s="100"/>
      <c r="I282" s="100"/>
    </row>
    <row r="283" spans="1:9" ht="15.75" customHeight="1">
      <c r="A283" s="105"/>
      <c r="B283" s="105"/>
      <c r="C283" s="105"/>
      <c r="D283" s="20"/>
      <c r="E283" s="105"/>
      <c r="F283" s="105"/>
      <c r="H283" s="100"/>
      <c r="I283" s="100"/>
    </row>
    <row r="284" spans="1:9" ht="15.75" customHeight="1">
      <c r="A284" s="105"/>
      <c r="B284" s="105"/>
      <c r="C284" s="105"/>
      <c r="D284" s="20"/>
      <c r="E284" s="105"/>
      <c r="F284" s="105"/>
      <c r="H284" s="100"/>
      <c r="I284" s="100"/>
    </row>
    <row r="285" spans="1:9" ht="15.75" customHeight="1">
      <c r="A285" s="105"/>
      <c r="B285" s="105"/>
      <c r="C285" s="105"/>
      <c r="D285" s="20"/>
      <c r="E285" s="105"/>
      <c r="F285" s="105"/>
      <c r="H285" s="100"/>
      <c r="I285" s="100"/>
    </row>
    <row r="286" spans="1:9" ht="15.75" customHeight="1">
      <c r="A286" s="105"/>
      <c r="B286" s="105"/>
      <c r="C286" s="105"/>
      <c r="D286" s="20"/>
      <c r="E286" s="105"/>
      <c r="F286" s="105"/>
      <c r="H286" s="100"/>
      <c r="I286" s="100"/>
    </row>
    <row r="287" spans="1:9" ht="15.75" customHeight="1">
      <c r="A287" s="105"/>
      <c r="B287" s="105"/>
      <c r="C287" s="105"/>
      <c r="D287" s="20"/>
      <c r="E287" s="105"/>
      <c r="F287" s="105"/>
      <c r="H287" s="100"/>
      <c r="I287" s="100"/>
    </row>
    <row r="288" spans="1:9" ht="15.75" customHeight="1">
      <c r="A288" s="105"/>
      <c r="B288" s="105"/>
      <c r="C288" s="105"/>
      <c r="D288" s="20"/>
      <c r="E288" s="105"/>
      <c r="F288" s="105"/>
      <c r="H288" s="100"/>
      <c r="I288" s="100"/>
    </row>
    <row r="289" spans="1:9" ht="15.75" customHeight="1">
      <c r="A289" s="105"/>
      <c r="B289" s="105"/>
      <c r="C289" s="105"/>
      <c r="D289" s="20"/>
      <c r="E289" s="105"/>
      <c r="F289" s="105"/>
      <c r="H289" s="100"/>
      <c r="I289" s="100"/>
    </row>
    <row r="290" spans="1:9" ht="15.75" customHeight="1">
      <c r="A290" s="105"/>
      <c r="B290" s="105"/>
      <c r="C290" s="105"/>
      <c r="D290" s="20"/>
      <c r="E290" s="105"/>
      <c r="F290" s="105"/>
      <c r="H290" s="100"/>
      <c r="I290" s="100"/>
    </row>
    <row r="291" spans="1:9" ht="15.75" customHeight="1">
      <c r="A291" s="105"/>
      <c r="B291" s="105"/>
      <c r="C291" s="105"/>
      <c r="D291" s="20"/>
      <c r="E291" s="105"/>
      <c r="F291" s="105"/>
      <c r="H291" s="100"/>
      <c r="I291" s="100"/>
    </row>
    <row r="292" spans="1:9" ht="15.75" customHeight="1">
      <c r="A292" s="105"/>
      <c r="B292" s="105"/>
      <c r="C292" s="105"/>
      <c r="D292" s="20"/>
      <c r="E292" s="105"/>
      <c r="F292" s="105"/>
      <c r="H292" s="100"/>
      <c r="I292" s="100"/>
    </row>
    <row r="293" spans="1:9" ht="15.75" customHeight="1">
      <c r="A293" s="105"/>
      <c r="B293" s="105"/>
      <c r="C293" s="105"/>
      <c r="D293" s="20"/>
      <c r="E293" s="105"/>
      <c r="F293" s="105"/>
      <c r="H293" s="100"/>
      <c r="I293" s="100"/>
    </row>
    <row r="294" spans="1:9" ht="15.75" customHeight="1">
      <c r="A294" s="105"/>
      <c r="B294" s="105"/>
      <c r="C294" s="105"/>
      <c r="D294" s="20"/>
      <c r="E294" s="105"/>
      <c r="F294" s="105"/>
      <c r="H294" s="100"/>
      <c r="I294" s="100"/>
    </row>
    <row r="295" spans="1:9" ht="15.75" customHeight="1">
      <c r="A295" s="105"/>
      <c r="B295" s="105"/>
      <c r="C295" s="105"/>
      <c r="D295" s="20"/>
      <c r="E295" s="105"/>
      <c r="F295" s="105"/>
      <c r="H295" s="100"/>
      <c r="I295" s="100"/>
    </row>
    <row r="296" spans="1:9" ht="15.75" customHeight="1">
      <c r="A296" s="105"/>
      <c r="B296" s="105"/>
      <c r="C296" s="105"/>
      <c r="D296" s="20"/>
      <c r="E296" s="105"/>
      <c r="F296" s="105"/>
      <c r="H296" s="100"/>
      <c r="I296" s="100"/>
    </row>
    <row r="297" spans="1:9" ht="15.75" customHeight="1">
      <c r="A297" s="105"/>
      <c r="B297" s="105"/>
      <c r="C297" s="105"/>
      <c r="D297" s="20"/>
      <c r="E297" s="105"/>
      <c r="F297" s="105"/>
      <c r="H297" s="100"/>
      <c r="I297" s="100"/>
    </row>
    <row r="298" spans="1:9" ht="15.75" customHeight="1">
      <c r="A298" s="105"/>
      <c r="B298" s="105"/>
      <c r="C298" s="105"/>
      <c r="D298" s="20"/>
      <c r="E298" s="105"/>
      <c r="F298" s="105"/>
      <c r="H298" s="100"/>
      <c r="I298" s="100"/>
    </row>
    <row r="299" spans="1:9" ht="15.75" customHeight="1">
      <c r="A299" s="105"/>
      <c r="B299" s="105"/>
      <c r="C299" s="105"/>
      <c r="D299" s="20"/>
      <c r="E299" s="105"/>
      <c r="F299" s="105"/>
      <c r="H299" s="100"/>
      <c r="I299" s="100"/>
    </row>
    <row r="300" spans="1:9" ht="15.75" customHeight="1">
      <c r="A300" s="105"/>
      <c r="B300" s="105"/>
      <c r="C300" s="105"/>
      <c r="D300" s="20"/>
      <c r="E300" s="105"/>
      <c r="F300" s="105"/>
      <c r="H300" s="100"/>
      <c r="I300" s="100"/>
    </row>
    <row r="301" spans="1:9" ht="15.75" customHeight="1">
      <c r="A301" s="105"/>
      <c r="B301" s="105"/>
      <c r="C301" s="105"/>
      <c r="D301" s="20"/>
      <c r="E301" s="105"/>
      <c r="F301" s="105"/>
      <c r="H301" s="100"/>
      <c r="I301" s="100"/>
    </row>
    <row r="302" spans="1:9" ht="15.75" customHeight="1">
      <c r="A302" s="105"/>
      <c r="B302" s="105"/>
      <c r="C302" s="105"/>
      <c r="D302" s="20"/>
      <c r="E302" s="105"/>
      <c r="F302" s="105"/>
      <c r="H302" s="100"/>
      <c r="I302" s="100"/>
    </row>
    <row r="303" spans="1:9" ht="15.75" customHeight="1">
      <c r="A303" s="105"/>
      <c r="B303" s="105"/>
      <c r="C303" s="105"/>
      <c r="D303" s="20"/>
      <c r="E303" s="105"/>
      <c r="F303" s="105"/>
      <c r="H303" s="100"/>
      <c r="I303" s="100"/>
    </row>
    <row r="304" spans="1:9" ht="15.75" customHeight="1">
      <c r="A304" s="105"/>
      <c r="B304" s="105"/>
      <c r="C304" s="105"/>
      <c r="D304" s="20"/>
      <c r="E304" s="105"/>
      <c r="F304" s="105"/>
      <c r="H304" s="100"/>
      <c r="I304" s="100"/>
    </row>
    <row r="305" spans="1:9" ht="15.75" customHeight="1">
      <c r="A305" s="105"/>
      <c r="B305" s="105"/>
      <c r="C305" s="105"/>
      <c r="D305" s="20"/>
      <c r="E305" s="105"/>
      <c r="F305" s="105"/>
      <c r="H305" s="100"/>
      <c r="I305" s="100"/>
    </row>
    <row r="306" spans="1:9" ht="15.75" customHeight="1">
      <c r="A306" s="105"/>
      <c r="B306" s="105"/>
      <c r="C306" s="105"/>
      <c r="D306" s="20"/>
      <c r="E306" s="105"/>
      <c r="F306" s="105"/>
      <c r="H306" s="100"/>
      <c r="I306" s="100"/>
    </row>
    <row r="307" spans="1:9" ht="15.75" customHeight="1">
      <c r="A307" s="105"/>
      <c r="B307" s="105"/>
      <c r="C307" s="105"/>
      <c r="D307" s="20"/>
      <c r="E307" s="105"/>
      <c r="F307" s="105"/>
      <c r="H307" s="100"/>
      <c r="I307" s="100"/>
    </row>
    <row r="308" spans="1:9" ht="15.75" customHeight="1">
      <c r="A308" s="105"/>
      <c r="B308" s="105"/>
      <c r="C308" s="105"/>
      <c r="D308" s="20"/>
      <c r="E308" s="105"/>
      <c r="F308" s="105"/>
      <c r="H308" s="100"/>
      <c r="I308" s="100"/>
    </row>
    <row r="309" spans="1:9" ht="15.75" customHeight="1">
      <c r="A309" s="105"/>
      <c r="B309" s="105"/>
      <c r="C309" s="105"/>
      <c r="D309" s="20"/>
      <c r="E309" s="105"/>
      <c r="F309" s="105"/>
      <c r="H309" s="100"/>
      <c r="I309" s="100"/>
    </row>
    <row r="310" spans="1:9" ht="15.75" customHeight="1">
      <c r="A310" s="105"/>
      <c r="B310" s="105"/>
      <c r="C310" s="105"/>
      <c r="D310" s="20"/>
      <c r="E310" s="105"/>
      <c r="F310" s="105"/>
      <c r="H310" s="100"/>
      <c r="I310" s="100"/>
    </row>
    <row r="311" spans="1:9" ht="15.75" customHeight="1">
      <c r="A311" s="105"/>
      <c r="B311" s="105"/>
      <c r="C311" s="105"/>
      <c r="D311" s="20"/>
      <c r="E311" s="105"/>
      <c r="F311" s="105"/>
      <c r="H311" s="100"/>
      <c r="I311" s="100"/>
    </row>
    <row r="312" spans="1:9" ht="15.75" customHeight="1">
      <c r="A312" s="105"/>
      <c r="B312" s="105"/>
      <c r="C312" s="105"/>
      <c r="D312" s="20"/>
      <c r="E312" s="105"/>
      <c r="F312" s="105"/>
      <c r="H312" s="100"/>
      <c r="I312" s="100"/>
    </row>
    <row r="313" spans="1:9" ht="15.75" customHeight="1">
      <c r="A313" s="105"/>
      <c r="B313" s="105"/>
      <c r="C313" s="105"/>
      <c r="D313" s="20"/>
      <c r="E313" s="105"/>
      <c r="F313" s="105"/>
      <c r="H313" s="100"/>
      <c r="I313" s="100"/>
    </row>
    <row r="314" spans="1:9" ht="15.75" customHeight="1">
      <c r="A314" s="105"/>
      <c r="B314" s="105"/>
      <c r="C314" s="105"/>
      <c r="D314" s="20"/>
      <c r="E314" s="105"/>
      <c r="F314" s="105"/>
      <c r="H314" s="100"/>
      <c r="I314" s="100"/>
    </row>
    <row r="315" spans="1:9" ht="15.75" customHeight="1">
      <c r="A315" s="105"/>
      <c r="B315" s="105"/>
      <c r="C315" s="105"/>
      <c r="D315" s="20"/>
      <c r="E315" s="105"/>
      <c r="F315" s="105"/>
      <c r="H315" s="100"/>
      <c r="I315" s="100"/>
    </row>
    <row r="316" spans="1:9" ht="15.75" customHeight="1">
      <c r="A316" s="105"/>
      <c r="B316" s="105"/>
      <c r="C316" s="105"/>
      <c r="D316" s="20"/>
      <c r="E316" s="105"/>
      <c r="F316" s="105"/>
      <c r="H316" s="100"/>
      <c r="I316" s="100"/>
    </row>
    <row r="317" spans="1:9" ht="15.75" customHeight="1">
      <c r="A317" s="105"/>
      <c r="B317" s="105"/>
      <c r="C317" s="105"/>
      <c r="D317" s="20"/>
      <c r="E317" s="105"/>
      <c r="F317" s="105"/>
      <c r="H317" s="100"/>
      <c r="I317" s="100"/>
    </row>
    <row r="318" spans="1:9" ht="15.75" customHeight="1">
      <c r="A318" s="105"/>
      <c r="B318" s="105"/>
      <c r="C318" s="105"/>
      <c r="D318" s="20"/>
      <c r="E318" s="105"/>
      <c r="F318" s="105"/>
      <c r="H318" s="100"/>
      <c r="I318" s="100"/>
    </row>
    <row r="319" spans="1:9" ht="15.75" customHeight="1">
      <c r="A319" s="105"/>
      <c r="B319" s="105"/>
      <c r="C319" s="105"/>
      <c r="D319" s="20"/>
      <c r="E319" s="105"/>
      <c r="F319" s="105"/>
      <c r="H319" s="100"/>
      <c r="I319" s="100"/>
    </row>
    <row r="320" spans="1:9" ht="15.75" customHeight="1">
      <c r="A320" s="105"/>
      <c r="B320" s="105"/>
      <c r="C320" s="105"/>
      <c r="D320" s="20"/>
      <c r="E320" s="105"/>
      <c r="F320" s="105"/>
      <c r="H320" s="100"/>
      <c r="I320" s="100"/>
    </row>
    <row r="321" spans="1:9" ht="15.75" customHeight="1">
      <c r="A321" s="105"/>
      <c r="B321" s="105"/>
      <c r="C321" s="105"/>
      <c r="D321" s="20"/>
      <c r="E321" s="105"/>
      <c r="F321" s="105"/>
      <c r="H321" s="100"/>
      <c r="I321" s="100"/>
    </row>
    <row r="322" spans="1:9" ht="15.75" customHeight="1">
      <c r="A322" s="105"/>
      <c r="B322" s="105"/>
      <c r="C322" s="105"/>
      <c r="D322" s="20"/>
      <c r="E322" s="105"/>
      <c r="F322" s="105"/>
      <c r="H322" s="100"/>
      <c r="I322" s="100"/>
    </row>
    <row r="323" spans="1:9" ht="15.75" customHeight="1">
      <c r="A323" s="105"/>
      <c r="B323" s="105"/>
      <c r="C323" s="105"/>
      <c r="D323" s="20"/>
      <c r="E323" s="105"/>
      <c r="F323" s="105"/>
      <c r="H323" s="100"/>
      <c r="I323" s="100"/>
    </row>
    <row r="324" spans="1:9" ht="15.75" customHeight="1">
      <c r="A324" s="105"/>
      <c r="B324" s="105"/>
      <c r="C324" s="105"/>
      <c r="D324" s="20"/>
      <c r="E324" s="105"/>
      <c r="F324" s="105"/>
      <c r="H324" s="100"/>
      <c r="I324" s="100"/>
    </row>
    <row r="325" spans="1:9" ht="15.75" customHeight="1">
      <c r="A325" s="105"/>
      <c r="B325" s="105"/>
      <c r="C325" s="105"/>
      <c r="D325" s="20"/>
      <c r="E325" s="105"/>
      <c r="F325" s="105"/>
      <c r="H325" s="100"/>
      <c r="I325" s="100"/>
    </row>
    <row r="326" spans="1:9" ht="15.75" customHeight="1">
      <c r="A326" s="105"/>
      <c r="B326" s="105"/>
      <c r="C326" s="105"/>
      <c r="D326" s="20"/>
      <c r="E326" s="105"/>
      <c r="F326" s="105"/>
      <c r="H326" s="100"/>
      <c r="I326" s="100"/>
    </row>
    <row r="327" spans="1:9" ht="15.75" customHeight="1">
      <c r="A327" s="105"/>
      <c r="B327" s="105"/>
      <c r="C327" s="105"/>
      <c r="D327" s="20"/>
      <c r="E327" s="105"/>
      <c r="F327" s="105"/>
      <c r="H327" s="100"/>
      <c r="I327" s="100"/>
    </row>
    <row r="328" spans="1:9" ht="15.75" customHeight="1">
      <c r="A328" s="105"/>
      <c r="B328" s="105"/>
      <c r="C328" s="105"/>
      <c r="D328" s="20"/>
      <c r="E328" s="105"/>
      <c r="F328" s="105"/>
      <c r="H328" s="100"/>
      <c r="I328" s="100"/>
    </row>
    <row r="329" spans="1:9" ht="15.75" customHeight="1">
      <c r="A329" s="105"/>
      <c r="B329" s="105"/>
      <c r="C329" s="105"/>
      <c r="D329" s="20"/>
      <c r="E329" s="105"/>
      <c r="F329" s="105"/>
      <c r="H329" s="100"/>
      <c r="I329" s="100"/>
    </row>
    <row r="330" spans="1:9" ht="15.75" customHeight="1">
      <c r="A330" s="105"/>
      <c r="B330" s="105"/>
      <c r="C330" s="105"/>
      <c r="D330" s="20"/>
      <c r="E330" s="105"/>
      <c r="F330" s="105"/>
      <c r="H330" s="100"/>
      <c r="I330" s="100"/>
    </row>
    <row r="331" spans="1:9" ht="15.75" customHeight="1">
      <c r="A331" s="105"/>
      <c r="B331" s="105"/>
      <c r="C331" s="105"/>
      <c r="D331" s="20"/>
      <c r="E331" s="105"/>
      <c r="F331" s="105"/>
      <c r="H331" s="100"/>
      <c r="I331" s="100"/>
    </row>
    <row r="332" spans="1:9" ht="15.75" customHeight="1">
      <c r="A332" s="105"/>
      <c r="B332" s="105"/>
      <c r="C332" s="105"/>
      <c r="D332" s="20"/>
      <c r="E332" s="105"/>
      <c r="F332" s="105"/>
      <c r="H332" s="100"/>
      <c r="I332" s="100"/>
    </row>
    <row r="333" spans="1:9" ht="15.75" customHeight="1">
      <c r="A333" s="105"/>
      <c r="B333" s="105"/>
      <c r="C333" s="105"/>
      <c r="D333" s="20"/>
      <c r="E333" s="105"/>
      <c r="F333" s="105"/>
      <c r="H333" s="100"/>
      <c r="I333" s="100"/>
    </row>
    <row r="334" spans="1:9" ht="15.75" customHeight="1">
      <c r="A334" s="105"/>
      <c r="B334" s="105"/>
      <c r="C334" s="105"/>
      <c r="D334" s="20"/>
      <c r="E334" s="105"/>
      <c r="F334" s="105"/>
      <c r="H334" s="100"/>
      <c r="I334" s="100"/>
    </row>
    <row r="335" spans="1:9" ht="15.75" customHeight="1">
      <c r="A335" s="105"/>
      <c r="B335" s="105"/>
      <c r="C335" s="105"/>
      <c r="D335" s="20"/>
      <c r="E335" s="105"/>
      <c r="F335" s="105"/>
      <c r="H335" s="100"/>
      <c r="I335" s="100"/>
    </row>
    <row r="336" spans="1:9" ht="15.75" customHeight="1">
      <c r="A336" s="105"/>
      <c r="B336" s="105"/>
      <c r="C336" s="105"/>
      <c r="D336" s="20"/>
      <c r="E336" s="105"/>
      <c r="F336" s="105"/>
      <c r="H336" s="100"/>
      <c r="I336" s="100"/>
    </row>
    <row r="337" spans="1:9" ht="15.75" customHeight="1">
      <c r="A337" s="105"/>
      <c r="B337" s="105"/>
      <c r="C337" s="105"/>
      <c r="D337" s="20"/>
      <c r="E337" s="105"/>
      <c r="F337" s="105"/>
      <c r="H337" s="100"/>
      <c r="I337" s="100"/>
    </row>
    <row r="338" spans="1:9" ht="15.75" customHeight="1">
      <c r="A338" s="105"/>
      <c r="B338" s="105"/>
      <c r="C338" s="105"/>
      <c r="D338" s="20"/>
      <c r="E338" s="105"/>
      <c r="F338" s="105"/>
      <c r="H338" s="100"/>
      <c r="I338" s="100"/>
    </row>
    <row r="339" spans="1:9" ht="15.75" customHeight="1">
      <c r="A339" s="105"/>
      <c r="B339" s="105"/>
      <c r="C339" s="105"/>
      <c r="D339" s="20"/>
      <c r="E339" s="105"/>
      <c r="F339" s="105"/>
      <c r="H339" s="100"/>
      <c r="I339" s="100"/>
    </row>
    <row r="340" spans="1:9" ht="15.75" customHeight="1">
      <c r="A340" s="105"/>
      <c r="B340" s="105"/>
      <c r="C340" s="105"/>
      <c r="D340" s="20"/>
      <c r="E340" s="105"/>
      <c r="F340" s="105"/>
      <c r="H340" s="100"/>
      <c r="I340" s="100"/>
    </row>
    <row r="341" spans="1:9" ht="15.75" customHeight="1">
      <c r="A341" s="105"/>
      <c r="B341" s="105"/>
      <c r="C341" s="105"/>
      <c r="D341" s="20"/>
      <c r="E341" s="105"/>
      <c r="F341" s="105"/>
      <c r="H341" s="100"/>
      <c r="I341" s="100"/>
    </row>
    <row r="342" spans="1:9" ht="15.75" customHeight="1">
      <c r="A342" s="105"/>
      <c r="B342" s="105"/>
      <c r="C342" s="105"/>
      <c r="D342" s="20"/>
      <c r="E342" s="105"/>
      <c r="F342" s="105"/>
      <c r="H342" s="100"/>
      <c r="I342" s="100"/>
    </row>
    <row r="343" spans="1:9" ht="15.75" customHeight="1">
      <c r="A343" s="105"/>
      <c r="B343" s="105"/>
      <c r="C343" s="105"/>
      <c r="D343" s="20"/>
      <c r="E343" s="105"/>
      <c r="F343" s="105"/>
      <c r="H343" s="100"/>
      <c r="I343" s="100"/>
    </row>
    <row r="344" spans="1:9" ht="15.75" customHeight="1">
      <c r="A344" s="105"/>
      <c r="B344" s="105"/>
      <c r="C344" s="105"/>
      <c r="D344" s="20"/>
      <c r="E344" s="105"/>
      <c r="F344" s="105"/>
      <c r="H344" s="100"/>
      <c r="I344" s="100"/>
    </row>
    <row r="345" spans="1:9" ht="15.75" customHeight="1">
      <c r="A345" s="105"/>
      <c r="B345" s="105"/>
      <c r="C345" s="105"/>
      <c r="D345" s="20"/>
      <c r="E345" s="105"/>
      <c r="F345" s="105"/>
      <c r="H345" s="100"/>
      <c r="I345" s="100"/>
    </row>
    <row r="346" spans="1:9" ht="15.75" customHeight="1">
      <c r="A346" s="105"/>
      <c r="B346" s="105"/>
      <c r="C346" s="105"/>
      <c r="D346" s="20"/>
      <c r="E346" s="105"/>
      <c r="F346" s="105"/>
      <c r="H346" s="100"/>
      <c r="I346" s="100"/>
    </row>
    <row r="347" spans="1:9" ht="15.75" customHeight="1">
      <c r="A347" s="105"/>
      <c r="B347" s="105"/>
      <c r="C347" s="105"/>
      <c r="D347" s="20"/>
      <c r="E347" s="105"/>
      <c r="F347" s="105"/>
      <c r="H347" s="100"/>
      <c r="I347" s="100"/>
    </row>
    <row r="348" spans="1:9" ht="15.75" customHeight="1">
      <c r="A348" s="105"/>
      <c r="B348" s="105"/>
      <c r="C348" s="105"/>
      <c r="D348" s="20"/>
      <c r="E348" s="105"/>
      <c r="F348" s="105"/>
      <c r="H348" s="100"/>
      <c r="I348" s="100"/>
    </row>
    <row r="349" spans="1:9" ht="15.75" customHeight="1">
      <c r="A349" s="105"/>
      <c r="B349" s="105"/>
      <c r="C349" s="105"/>
      <c r="D349" s="20"/>
      <c r="E349" s="105"/>
      <c r="F349" s="105"/>
      <c r="H349" s="100"/>
      <c r="I349" s="100"/>
    </row>
    <row r="350" spans="1:9" ht="15.75" customHeight="1">
      <c r="A350" s="105"/>
      <c r="B350" s="105"/>
      <c r="C350" s="105"/>
      <c r="D350" s="20"/>
      <c r="E350" s="105"/>
      <c r="F350" s="105"/>
      <c r="H350" s="100"/>
      <c r="I350" s="100"/>
    </row>
    <row r="351" spans="1:9" ht="15.75" customHeight="1">
      <c r="A351" s="105"/>
      <c r="B351" s="105"/>
      <c r="C351" s="105"/>
      <c r="D351" s="20"/>
      <c r="E351" s="105"/>
      <c r="F351" s="105"/>
      <c r="H351" s="100"/>
      <c r="I351" s="100"/>
    </row>
    <row r="352" spans="1:9" ht="15.75" customHeight="1">
      <c r="A352" s="105"/>
      <c r="B352" s="105"/>
      <c r="C352" s="105"/>
      <c r="D352" s="20"/>
      <c r="E352" s="105"/>
      <c r="F352" s="105"/>
      <c r="H352" s="100"/>
      <c r="I352" s="100"/>
    </row>
    <row r="353" spans="1:9" ht="15.75" customHeight="1">
      <c r="A353" s="105"/>
      <c r="B353" s="105"/>
      <c r="C353" s="105"/>
      <c r="D353" s="20"/>
      <c r="E353" s="105"/>
      <c r="F353" s="105"/>
      <c r="H353" s="100"/>
      <c r="I353" s="100"/>
    </row>
    <row r="354" spans="1:9" ht="15.75" customHeight="1">
      <c r="A354" s="105"/>
      <c r="B354" s="105"/>
      <c r="C354" s="105"/>
      <c r="D354" s="20"/>
      <c r="E354" s="105"/>
      <c r="F354" s="105"/>
      <c r="H354" s="100"/>
      <c r="I354" s="100"/>
    </row>
    <row r="355" spans="1:9" ht="15.75" customHeight="1">
      <c r="A355" s="105"/>
      <c r="B355" s="105"/>
      <c r="C355" s="105"/>
      <c r="D355" s="20"/>
      <c r="E355" s="105"/>
      <c r="F355" s="105"/>
      <c r="H355" s="100"/>
      <c r="I355" s="100"/>
    </row>
    <row r="356" spans="1:9" ht="15.75" customHeight="1">
      <c r="A356" s="105"/>
      <c r="B356" s="105"/>
      <c r="C356" s="105"/>
      <c r="D356" s="20"/>
      <c r="E356" s="105"/>
      <c r="F356" s="105"/>
      <c r="H356" s="100"/>
      <c r="I356" s="100"/>
    </row>
    <row r="357" spans="1:9" ht="15.75" customHeight="1">
      <c r="A357" s="105"/>
      <c r="B357" s="105"/>
      <c r="C357" s="105"/>
      <c r="D357" s="20"/>
      <c r="E357" s="105"/>
      <c r="F357" s="105"/>
      <c r="H357" s="100"/>
      <c r="I357" s="100"/>
    </row>
    <row r="358" spans="1:9" ht="15.75" customHeight="1">
      <c r="A358" s="105"/>
      <c r="B358" s="105"/>
      <c r="C358" s="105"/>
      <c r="D358" s="20"/>
      <c r="E358" s="105"/>
      <c r="F358" s="105"/>
      <c r="H358" s="100"/>
      <c r="I358" s="100"/>
    </row>
    <row r="359" spans="1:9" ht="15.75" customHeight="1">
      <c r="A359" s="105"/>
      <c r="B359" s="105"/>
      <c r="C359" s="105"/>
      <c r="D359" s="20"/>
      <c r="E359" s="105"/>
      <c r="F359" s="105"/>
      <c r="H359" s="100"/>
      <c r="I359" s="100"/>
    </row>
    <row r="360" spans="1:9" ht="15.75" customHeight="1">
      <c r="A360" s="105"/>
      <c r="B360" s="105"/>
      <c r="C360" s="105"/>
      <c r="D360" s="20"/>
      <c r="E360" s="105"/>
      <c r="F360" s="105"/>
      <c r="H360" s="100"/>
      <c r="I360" s="100"/>
    </row>
    <row r="361" spans="1:9" ht="15.75" customHeight="1">
      <c r="A361" s="105"/>
      <c r="B361" s="105"/>
      <c r="C361" s="105"/>
      <c r="D361" s="20"/>
      <c r="E361" s="105"/>
      <c r="F361" s="105"/>
      <c r="H361" s="100"/>
      <c r="I361" s="100"/>
    </row>
    <row r="362" spans="1:9" ht="15.75" customHeight="1">
      <c r="A362" s="105"/>
      <c r="B362" s="105"/>
      <c r="C362" s="105"/>
      <c r="D362" s="20"/>
      <c r="E362" s="105"/>
      <c r="F362" s="105"/>
      <c r="H362" s="100"/>
      <c r="I362" s="100"/>
    </row>
    <row r="363" spans="1:9" ht="15.75" customHeight="1">
      <c r="A363" s="105"/>
      <c r="B363" s="105"/>
      <c r="C363" s="105"/>
      <c r="D363" s="20"/>
      <c r="E363" s="105"/>
      <c r="F363" s="105"/>
      <c r="H363" s="100"/>
      <c r="I363" s="100"/>
    </row>
    <row r="364" spans="1:9" ht="15.75" customHeight="1">
      <c r="A364" s="105"/>
      <c r="B364" s="105"/>
      <c r="C364" s="105"/>
      <c r="D364" s="20"/>
      <c r="E364" s="105"/>
      <c r="F364" s="105"/>
      <c r="H364" s="100"/>
      <c r="I364" s="100"/>
    </row>
    <row r="365" spans="1:9" ht="15.75" customHeight="1">
      <c r="A365" s="105"/>
      <c r="B365" s="105"/>
      <c r="C365" s="105"/>
      <c r="D365" s="20"/>
      <c r="E365" s="105"/>
      <c r="F365" s="105"/>
      <c r="H365" s="100"/>
      <c r="I365" s="100"/>
    </row>
    <row r="366" spans="1:9" ht="15.75" customHeight="1">
      <c r="A366" s="105"/>
      <c r="B366" s="105"/>
      <c r="C366" s="105"/>
      <c r="D366" s="20"/>
      <c r="E366" s="105"/>
      <c r="F366" s="105"/>
      <c r="H366" s="100"/>
      <c r="I366" s="100"/>
    </row>
    <row r="367" spans="1:9" ht="15.75" customHeight="1">
      <c r="A367" s="105"/>
      <c r="B367" s="105"/>
      <c r="C367" s="105"/>
      <c r="D367" s="20"/>
      <c r="E367" s="105"/>
      <c r="F367" s="105"/>
      <c r="H367" s="100"/>
      <c r="I367" s="100"/>
    </row>
    <row r="368" spans="1:9" ht="15.75" customHeight="1">
      <c r="A368" s="105"/>
      <c r="B368" s="105"/>
      <c r="C368" s="105"/>
      <c r="D368" s="20"/>
      <c r="E368" s="105"/>
      <c r="F368" s="105"/>
      <c r="H368" s="100"/>
      <c r="I368" s="100"/>
    </row>
    <row r="369" spans="1:9" ht="15.75" customHeight="1">
      <c r="A369" s="105"/>
      <c r="B369" s="105"/>
      <c r="C369" s="105"/>
      <c r="D369" s="20"/>
      <c r="E369" s="105"/>
      <c r="F369" s="105"/>
      <c r="H369" s="100"/>
      <c r="I369" s="100"/>
    </row>
    <row r="370" spans="1:9" ht="15.75" customHeight="1">
      <c r="A370" s="105"/>
      <c r="B370" s="105"/>
      <c r="C370" s="105"/>
      <c r="D370" s="20"/>
      <c r="E370" s="105"/>
      <c r="F370" s="105"/>
      <c r="H370" s="100"/>
      <c r="I370" s="100"/>
    </row>
    <row r="371" spans="1:9" ht="15.75" customHeight="1">
      <c r="A371" s="105"/>
      <c r="B371" s="105"/>
      <c r="C371" s="105"/>
      <c r="D371" s="20"/>
      <c r="E371" s="105"/>
      <c r="F371" s="105"/>
      <c r="H371" s="100"/>
      <c r="I371" s="100"/>
    </row>
    <row r="372" spans="1:9" ht="15.75" customHeight="1">
      <c r="A372" s="105"/>
      <c r="B372" s="105"/>
      <c r="C372" s="105"/>
      <c r="D372" s="20"/>
      <c r="E372" s="105"/>
      <c r="F372" s="105"/>
      <c r="H372" s="100"/>
      <c r="I372" s="100"/>
    </row>
    <row r="373" spans="1:9" ht="15.75" customHeight="1">
      <c r="A373" s="105"/>
      <c r="B373" s="105"/>
      <c r="C373" s="105"/>
      <c r="D373" s="20"/>
      <c r="E373" s="105"/>
      <c r="F373" s="105"/>
      <c r="H373" s="100"/>
      <c r="I373" s="100"/>
    </row>
    <row r="374" spans="1:9" ht="15.75" customHeight="1">
      <c r="A374" s="105"/>
      <c r="B374" s="105"/>
      <c r="C374" s="105"/>
      <c r="D374" s="20"/>
      <c r="E374" s="105"/>
      <c r="F374" s="105"/>
      <c r="H374" s="100"/>
      <c r="I374" s="100"/>
    </row>
    <row r="375" spans="1:9" ht="15.75" customHeight="1">
      <c r="A375" s="105"/>
      <c r="B375" s="105"/>
      <c r="C375" s="105"/>
      <c r="D375" s="20"/>
      <c r="E375" s="105"/>
      <c r="F375" s="105"/>
      <c r="H375" s="100"/>
      <c r="I375" s="100"/>
    </row>
    <row r="376" spans="1:9" ht="15.75" customHeight="1">
      <c r="A376" s="105"/>
      <c r="B376" s="105"/>
      <c r="C376" s="105"/>
      <c r="D376" s="20"/>
      <c r="E376" s="105"/>
      <c r="F376" s="105"/>
      <c r="H376" s="100"/>
      <c r="I376" s="100"/>
    </row>
    <row r="377" spans="1:9" ht="15.75" customHeight="1">
      <c r="A377" s="105"/>
      <c r="B377" s="105"/>
      <c r="C377" s="105"/>
      <c r="D377" s="20"/>
      <c r="E377" s="105"/>
      <c r="F377" s="105"/>
      <c r="H377" s="100"/>
      <c r="I377" s="100"/>
    </row>
    <row r="378" spans="1:9" ht="15.75" customHeight="1">
      <c r="A378" s="105"/>
      <c r="B378" s="105"/>
      <c r="C378" s="105"/>
      <c r="D378" s="20"/>
      <c r="E378" s="105"/>
      <c r="F378" s="105"/>
      <c r="H378" s="100"/>
      <c r="I378" s="100"/>
    </row>
    <row r="379" spans="1:9" ht="15.75" customHeight="1">
      <c r="A379" s="105"/>
      <c r="B379" s="105"/>
      <c r="C379" s="105"/>
      <c r="D379" s="20"/>
      <c r="E379" s="105"/>
      <c r="F379" s="105"/>
      <c r="H379" s="100"/>
      <c r="I379" s="100"/>
    </row>
    <row r="380" spans="1:9" ht="15.75" customHeight="1">
      <c r="A380" s="105"/>
      <c r="B380" s="105"/>
      <c r="C380" s="105"/>
      <c r="D380" s="20"/>
      <c r="E380" s="105"/>
      <c r="F380" s="105"/>
      <c r="H380" s="100"/>
      <c r="I380" s="100"/>
    </row>
    <row r="381" spans="1:9" ht="15.75" customHeight="1">
      <c r="A381" s="105"/>
      <c r="B381" s="105"/>
      <c r="C381" s="105"/>
      <c r="D381" s="20"/>
      <c r="E381" s="105"/>
      <c r="F381" s="105"/>
      <c r="H381" s="100"/>
      <c r="I381" s="100"/>
    </row>
    <row r="382" spans="1:9" ht="15.75" customHeight="1">
      <c r="A382" s="105"/>
      <c r="B382" s="105"/>
      <c r="C382" s="105"/>
      <c r="D382" s="20"/>
      <c r="E382" s="105"/>
      <c r="F382" s="105"/>
      <c r="H382" s="100"/>
      <c r="I382" s="100"/>
    </row>
    <row r="383" spans="1:9" ht="15.75" customHeight="1">
      <c r="A383" s="105"/>
      <c r="B383" s="105"/>
      <c r="C383" s="105"/>
      <c r="D383" s="20"/>
      <c r="E383" s="105"/>
      <c r="F383" s="105"/>
      <c r="H383" s="100"/>
      <c r="I383" s="100"/>
    </row>
    <row r="384" spans="1:9" ht="15.75" customHeight="1">
      <c r="A384" s="105"/>
      <c r="B384" s="105"/>
      <c r="C384" s="105"/>
      <c r="D384" s="20"/>
      <c r="E384" s="105"/>
      <c r="F384" s="105"/>
      <c r="H384" s="100"/>
      <c r="I384" s="100"/>
    </row>
    <row r="385" spans="1:9" ht="15.75" customHeight="1">
      <c r="A385" s="105"/>
      <c r="B385" s="105"/>
      <c r="C385" s="105"/>
      <c r="D385" s="20"/>
      <c r="E385" s="105"/>
      <c r="F385" s="105"/>
      <c r="H385" s="100"/>
      <c r="I385" s="100"/>
    </row>
    <row r="386" spans="1:9" ht="15.75" customHeight="1">
      <c r="A386" s="105"/>
      <c r="B386" s="105"/>
      <c r="C386" s="105"/>
      <c r="D386" s="20"/>
      <c r="E386" s="105"/>
      <c r="F386" s="105"/>
      <c r="H386" s="100"/>
      <c r="I386" s="100"/>
    </row>
    <row r="387" spans="1:9" ht="15.75" customHeight="1">
      <c r="A387" s="105"/>
      <c r="B387" s="105"/>
      <c r="C387" s="105"/>
      <c r="D387" s="20"/>
      <c r="E387" s="105"/>
      <c r="F387" s="105"/>
      <c r="H387" s="100"/>
      <c r="I387" s="100"/>
    </row>
    <row r="388" spans="1:9" ht="15.75" customHeight="1">
      <c r="A388" s="105"/>
      <c r="B388" s="105"/>
      <c r="C388" s="105"/>
      <c r="D388" s="20"/>
      <c r="E388" s="105"/>
      <c r="F388" s="105"/>
      <c r="H388" s="100"/>
      <c r="I388" s="100"/>
    </row>
    <row r="389" spans="1:9" ht="15.75" customHeight="1">
      <c r="A389" s="105"/>
      <c r="B389" s="105"/>
      <c r="C389" s="105"/>
      <c r="D389" s="20"/>
      <c r="E389" s="105"/>
      <c r="F389" s="105"/>
      <c r="H389" s="100"/>
      <c r="I389" s="100"/>
    </row>
    <row r="390" spans="1:9" ht="15.75" customHeight="1">
      <c r="A390" s="105"/>
      <c r="B390" s="105"/>
      <c r="C390" s="105"/>
      <c r="D390" s="20"/>
      <c r="E390" s="105"/>
      <c r="F390" s="105"/>
      <c r="H390" s="100"/>
      <c r="I390" s="100"/>
    </row>
    <row r="391" spans="1:9" ht="15.75" customHeight="1">
      <c r="A391" s="105"/>
      <c r="B391" s="105"/>
      <c r="C391" s="105"/>
      <c r="D391" s="20"/>
      <c r="E391" s="105"/>
      <c r="F391" s="105"/>
      <c r="H391" s="100"/>
      <c r="I391" s="100"/>
    </row>
    <row r="392" spans="1:9" ht="15.75" customHeight="1">
      <c r="A392" s="105"/>
      <c r="B392" s="105"/>
      <c r="C392" s="105"/>
      <c r="D392" s="20"/>
      <c r="E392" s="105"/>
      <c r="F392" s="105"/>
      <c r="H392" s="100"/>
      <c r="I392" s="100"/>
    </row>
    <row r="393" spans="1:9" ht="15.75" customHeight="1">
      <c r="A393" s="105"/>
      <c r="B393" s="105"/>
      <c r="C393" s="105"/>
      <c r="D393" s="20"/>
      <c r="E393" s="105"/>
      <c r="F393" s="105"/>
      <c r="H393" s="100"/>
      <c r="I393" s="100"/>
    </row>
    <row r="394" spans="1:9" ht="15.75" customHeight="1">
      <c r="A394" s="105"/>
      <c r="B394" s="105"/>
      <c r="C394" s="105"/>
      <c r="D394" s="20"/>
      <c r="E394" s="105"/>
      <c r="F394" s="105"/>
      <c r="H394" s="100"/>
      <c r="I394" s="100"/>
    </row>
    <row r="395" spans="1:9" ht="15.75" customHeight="1">
      <c r="A395" s="105"/>
      <c r="B395" s="105"/>
      <c r="C395" s="105"/>
      <c r="D395" s="20"/>
      <c r="E395" s="105"/>
      <c r="F395" s="105"/>
      <c r="H395" s="100"/>
      <c r="I395" s="100"/>
    </row>
    <row r="396" spans="1:9" ht="15.75" customHeight="1">
      <c r="A396" s="105"/>
      <c r="B396" s="105"/>
      <c r="C396" s="105"/>
      <c r="D396" s="20"/>
      <c r="E396" s="105"/>
      <c r="F396" s="105"/>
      <c r="H396" s="100"/>
      <c r="I396" s="100"/>
    </row>
    <row r="397" spans="1:9" ht="15.75" customHeight="1">
      <c r="A397" s="105"/>
      <c r="B397" s="105"/>
      <c r="C397" s="105"/>
      <c r="D397" s="20"/>
      <c r="E397" s="105"/>
      <c r="F397" s="105"/>
      <c r="H397" s="100"/>
      <c r="I397" s="100"/>
    </row>
    <row r="398" spans="1:9" ht="15.75" customHeight="1">
      <c r="A398" s="105"/>
      <c r="B398" s="105"/>
      <c r="C398" s="105"/>
      <c r="D398" s="20"/>
      <c r="E398" s="105"/>
      <c r="F398" s="105"/>
      <c r="H398" s="100"/>
      <c r="I398" s="100"/>
    </row>
    <row r="399" spans="1:9" ht="15.75" customHeight="1">
      <c r="A399" s="105"/>
      <c r="B399" s="105"/>
      <c r="C399" s="105"/>
      <c r="D399" s="20"/>
      <c r="E399" s="105"/>
      <c r="F399" s="105"/>
      <c r="H399" s="100"/>
      <c r="I399" s="100"/>
    </row>
    <row r="400" spans="1:9" ht="15.75" customHeight="1">
      <c r="A400" s="105"/>
      <c r="B400" s="105"/>
      <c r="C400" s="105"/>
      <c r="D400" s="20"/>
      <c r="E400" s="105"/>
      <c r="F400" s="105"/>
      <c r="H400" s="100"/>
      <c r="I400" s="100"/>
    </row>
    <row r="401" spans="1:9" ht="15.75" customHeight="1">
      <c r="A401" s="105"/>
      <c r="B401" s="105"/>
      <c r="C401" s="105"/>
      <c r="D401" s="20"/>
      <c r="E401" s="105"/>
      <c r="F401" s="105"/>
      <c r="H401" s="100"/>
      <c r="I401" s="100"/>
    </row>
    <row r="402" spans="1:9" ht="15.75" customHeight="1">
      <c r="A402" s="105"/>
      <c r="B402" s="105"/>
      <c r="C402" s="105"/>
      <c r="D402" s="20"/>
      <c r="E402" s="105"/>
      <c r="F402" s="105"/>
      <c r="H402" s="100"/>
      <c r="I402" s="100"/>
    </row>
    <row r="403" spans="1:9" ht="15.75" customHeight="1">
      <c r="A403" s="105"/>
      <c r="B403" s="105"/>
      <c r="C403" s="105"/>
      <c r="D403" s="20"/>
      <c r="E403" s="105"/>
      <c r="F403" s="105"/>
      <c r="H403" s="100"/>
      <c r="I403" s="100"/>
    </row>
    <row r="404" spans="1:9" ht="15.75" customHeight="1">
      <c r="A404" s="105"/>
      <c r="B404" s="105"/>
      <c r="C404" s="105"/>
      <c r="D404" s="20"/>
      <c r="E404" s="105"/>
      <c r="F404" s="105"/>
      <c r="H404" s="100"/>
      <c r="I404" s="100"/>
    </row>
    <row r="405" spans="1:9" ht="15.75" customHeight="1">
      <c r="A405" s="105"/>
      <c r="B405" s="105"/>
      <c r="C405" s="105"/>
      <c r="D405" s="20"/>
      <c r="E405" s="105"/>
      <c r="F405" s="105"/>
      <c r="H405" s="100"/>
      <c r="I405" s="100"/>
    </row>
    <row r="406" spans="1:9" ht="15.75" customHeight="1">
      <c r="A406" s="105"/>
      <c r="B406" s="105"/>
      <c r="C406" s="105"/>
      <c r="D406" s="20"/>
      <c r="E406" s="105"/>
      <c r="F406" s="105"/>
      <c r="H406" s="100"/>
      <c r="I406" s="100"/>
    </row>
    <row r="407" spans="1:9" ht="15.75" customHeight="1">
      <c r="A407" s="105"/>
      <c r="B407" s="105"/>
      <c r="C407" s="105"/>
      <c r="D407" s="20"/>
      <c r="E407" s="105"/>
      <c r="F407" s="105"/>
      <c r="H407" s="100"/>
      <c r="I407" s="100"/>
    </row>
    <row r="408" spans="1:9" ht="15.75" customHeight="1">
      <c r="A408" s="105"/>
      <c r="B408" s="105"/>
      <c r="C408" s="105"/>
      <c r="D408" s="20"/>
      <c r="E408" s="105"/>
      <c r="F408" s="105"/>
      <c r="H408" s="100"/>
      <c r="I408" s="100"/>
    </row>
    <row r="409" spans="1:9" ht="15.75" customHeight="1">
      <c r="A409" s="105"/>
      <c r="B409" s="105"/>
      <c r="C409" s="105"/>
      <c r="D409" s="20"/>
      <c r="E409" s="105"/>
      <c r="F409" s="105"/>
      <c r="H409" s="100"/>
      <c r="I409" s="100"/>
    </row>
    <row r="410" spans="1:9" ht="15.75" customHeight="1">
      <c r="A410" s="105"/>
      <c r="B410" s="105"/>
      <c r="C410" s="105"/>
      <c r="D410" s="20"/>
      <c r="E410" s="105"/>
      <c r="F410" s="105"/>
      <c r="H410" s="100"/>
      <c r="I410" s="100"/>
    </row>
    <row r="411" spans="1:9" ht="15.75" customHeight="1">
      <c r="A411" s="105"/>
      <c r="B411" s="105"/>
      <c r="C411" s="105"/>
      <c r="D411" s="20"/>
      <c r="E411" s="105"/>
      <c r="F411" s="105"/>
      <c r="H411" s="100"/>
      <c r="I411" s="100"/>
    </row>
    <row r="412" spans="1:9" ht="15.75" customHeight="1">
      <c r="A412" s="105"/>
      <c r="B412" s="105"/>
      <c r="C412" s="105"/>
      <c r="D412" s="20"/>
      <c r="E412" s="105"/>
      <c r="F412" s="105"/>
      <c r="H412" s="100"/>
      <c r="I412" s="100"/>
    </row>
    <row r="413" spans="1:9" ht="15.75" customHeight="1">
      <c r="A413" s="105"/>
      <c r="B413" s="105"/>
      <c r="C413" s="105"/>
      <c r="D413" s="20"/>
      <c r="E413" s="105"/>
      <c r="F413" s="105"/>
      <c r="H413" s="100"/>
      <c r="I413" s="100"/>
    </row>
    <row r="414" spans="1:9" ht="15.75" customHeight="1">
      <c r="A414" s="105"/>
      <c r="B414" s="105"/>
      <c r="C414" s="105"/>
      <c r="D414" s="20"/>
      <c r="E414" s="105"/>
      <c r="F414" s="105"/>
      <c r="H414" s="100"/>
      <c r="I414" s="100"/>
    </row>
    <row r="415" spans="1:9" ht="15.75" customHeight="1">
      <c r="A415" s="105"/>
      <c r="B415" s="105"/>
      <c r="C415" s="105"/>
      <c r="D415" s="20"/>
      <c r="E415" s="105"/>
      <c r="F415" s="105"/>
      <c r="H415" s="100"/>
      <c r="I415" s="100"/>
    </row>
    <row r="416" spans="1:9" ht="15.75" customHeight="1">
      <c r="A416" s="105"/>
      <c r="B416" s="105"/>
      <c r="C416" s="105"/>
      <c r="D416" s="20"/>
      <c r="E416" s="105"/>
      <c r="F416" s="105"/>
      <c r="H416" s="100"/>
      <c r="I416" s="100"/>
    </row>
    <row r="417" spans="1:9" ht="15.75" customHeight="1">
      <c r="A417" s="105"/>
      <c r="B417" s="105"/>
      <c r="C417" s="105"/>
      <c r="D417" s="20"/>
      <c r="E417" s="105"/>
      <c r="F417" s="105"/>
      <c r="H417" s="100"/>
      <c r="I417" s="100"/>
    </row>
    <row r="418" spans="1:9" ht="15.75" customHeight="1">
      <c r="A418" s="105"/>
      <c r="B418" s="105"/>
      <c r="C418" s="105"/>
      <c r="D418" s="20"/>
      <c r="E418" s="105"/>
      <c r="F418" s="105"/>
      <c r="H418" s="100"/>
      <c r="I418" s="100"/>
    </row>
    <row r="419" spans="1:9" ht="15.75" customHeight="1">
      <c r="A419" s="105"/>
      <c r="B419" s="105"/>
      <c r="C419" s="105"/>
      <c r="D419" s="20"/>
      <c r="E419" s="105"/>
      <c r="F419" s="105"/>
      <c r="H419" s="100"/>
      <c r="I419" s="100"/>
    </row>
    <row r="420" spans="1:9" ht="15.75" customHeight="1">
      <c r="A420" s="105"/>
      <c r="B420" s="105"/>
      <c r="C420" s="105"/>
      <c r="D420" s="20"/>
      <c r="E420" s="105"/>
      <c r="F420" s="105"/>
      <c r="H420" s="100"/>
      <c r="I420" s="100"/>
    </row>
    <row r="421" spans="1:9" ht="15.75" customHeight="1">
      <c r="A421" s="105"/>
      <c r="B421" s="105"/>
      <c r="C421" s="105"/>
      <c r="D421" s="20"/>
      <c r="E421" s="105"/>
      <c r="F421" s="105"/>
      <c r="H421" s="100"/>
      <c r="I421" s="100"/>
    </row>
    <row r="422" spans="1:9" ht="15.75" customHeight="1">
      <c r="A422" s="105"/>
      <c r="B422" s="105"/>
      <c r="C422" s="105"/>
      <c r="D422" s="20"/>
      <c r="E422" s="105"/>
      <c r="F422" s="105"/>
      <c r="H422" s="100"/>
      <c r="I422" s="100"/>
    </row>
    <row r="423" spans="1:9" ht="15.75" customHeight="1">
      <c r="A423" s="105"/>
      <c r="B423" s="105"/>
      <c r="C423" s="105"/>
      <c r="D423" s="20"/>
      <c r="E423" s="105"/>
      <c r="F423" s="105"/>
      <c r="H423" s="100"/>
      <c r="I423" s="100"/>
    </row>
    <row r="424" spans="1:9" ht="15.75" customHeight="1">
      <c r="A424" s="105"/>
      <c r="B424" s="105"/>
      <c r="C424" s="105"/>
      <c r="D424" s="20"/>
      <c r="E424" s="105"/>
      <c r="F424" s="105"/>
      <c r="H424" s="100"/>
      <c r="I424" s="100"/>
    </row>
    <row r="425" spans="1:9" ht="15.75" customHeight="1">
      <c r="A425" s="105"/>
      <c r="B425" s="105"/>
      <c r="C425" s="105"/>
      <c r="D425" s="20"/>
      <c r="E425" s="105"/>
      <c r="F425" s="105"/>
      <c r="H425" s="100"/>
      <c r="I425" s="100"/>
    </row>
    <row r="426" spans="1:9" ht="15.75" customHeight="1">
      <c r="A426" s="105"/>
      <c r="B426" s="105"/>
      <c r="C426" s="105"/>
      <c r="D426" s="20"/>
      <c r="E426" s="105"/>
      <c r="F426" s="105"/>
      <c r="H426" s="100"/>
      <c r="I426" s="100"/>
    </row>
    <row r="427" spans="1:9" ht="15.75" customHeight="1">
      <c r="A427" s="105"/>
      <c r="B427" s="105"/>
      <c r="C427" s="105"/>
      <c r="D427" s="20"/>
      <c r="E427" s="105"/>
      <c r="F427" s="105"/>
      <c r="H427" s="100"/>
      <c r="I427" s="100"/>
    </row>
    <row r="428" spans="1:9" ht="15.75" customHeight="1">
      <c r="A428" s="105"/>
      <c r="B428" s="105"/>
      <c r="C428" s="105"/>
      <c r="D428" s="20"/>
      <c r="E428" s="105"/>
      <c r="F428" s="105"/>
      <c r="H428" s="100"/>
      <c r="I428" s="100"/>
    </row>
    <row r="429" spans="1:9" ht="15.75" customHeight="1">
      <c r="A429" s="105"/>
      <c r="B429" s="105"/>
      <c r="C429" s="105"/>
      <c r="D429" s="20"/>
      <c r="E429" s="105"/>
      <c r="F429" s="105"/>
      <c r="H429" s="100"/>
      <c r="I429" s="100"/>
    </row>
    <row r="430" spans="1:9" ht="15.75" customHeight="1">
      <c r="A430" s="105"/>
      <c r="B430" s="105"/>
      <c r="C430" s="105"/>
      <c r="D430" s="20"/>
      <c r="E430" s="105"/>
      <c r="F430" s="105"/>
      <c r="H430" s="100"/>
      <c r="I430" s="100"/>
    </row>
    <row r="431" spans="1:9" ht="15.75" customHeight="1">
      <c r="A431" s="105"/>
      <c r="B431" s="105"/>
      <c r="C431" s="105"/>
      <c r="D431" s="20"/>
      <c r="E431" s="105"/>
      <c r="F431" s="105"/>
      <c r="H431" s="100"/>
      <c r="I431" s="100"/>
    </row>
    <row r="432" spans="1:9" ht="15.75" customHeight="1">
      <c r="A432" s="105"/>
      <c r="B432" s="105"/>
      <c r="C432" s="105"/>
      <c r="D432" s="20"/>
      <c r="E432" s="105"/>
      <c r="F432" s="105"/>
      <c r="H432" s="100"/>
      <c r="I432" s="100"/>
    </row>
    <row r="433" spans="1:9" ht="15.75" customHeight="1">
      <c r="A433" s="105"/>
      <c r="B433" s="105"/>
      <c r="C433" s="105"/>
      <c r="D433" s="20"/>
      <c r="E433" s="105"/>
      <c r="F433" s="105"/>
      <c r="H433" s="100"/>
      <c r="I433" s="100"/>
    </row>
    <row r="434" spans="1:9" ht="15.75" customHeight="1">
      <c r="A434" s="105"/>
      <c r="B434" s="105"/>
      <c r="C434" s="105"/>
      <c r="D434" s="20"/>
      <c r="E434" s="105"/>
      <c r="F434" s="105"/>
      <c r="H434" s="100"/>
      <c r="I434" s="100"/>
    </row>
    <row r="435" spans="1:9" ht="15.75" customHeight="1">
      <c r="A435" s="105"/>
      <c r="B435" s="105"/>
      <c r="C435" s="105"/>
      <c r="D435" s="20"/>
      <c r="E435" s="105"/>
      <c r="F435" s="105"/>
      <c r="H435" s="100"/>
      <c r="I435" s="100"/>
    </row>
    <row r="436" spans="1:9" ht="15.75" customHeight="1">
      <c r="A436" s="105"/>
      <c r="B436" s="105"/>
      <c r="C436" s="105"/>
      <c r="D436" s="20"/>
      <c r="E436" s="105"/>
      <c r="F436" s="105"/>
      <c r="H436" s="100"/>
      <c r="I436" s="100"/>
    </row>
    <row r="437" spans="1:9" ht="15.75" customHeight="1">
      <c r="A437" s="105"/>
      <c r="B437" s="105"/>
      <c r="C437" s="105"/>
      <c r="D437" s="20"/>
      <c r="E437" s="105"/>
      <c r="F437" s="105"/>
      <c r="H437" s="100"/>
      <c r="I437" s="100"/>
    </row>
    <row r="438" spans="1:9" ht="15.75" customHeight="1">
      <c r="A438" s="105"/>
      <c r="B438" s="105"/>
      <c r="C438" s="105"/>
      <c r="D438" s="20"/>
      <c r="E438" s="105"/>
      <c r="F438" s="105"/>
      <c r="H438" s="100"/>
      <c r="I438" s="100"/>
    </row>
    <row r="439" spans="1:9" ht="15.75" customHeight="1">
      <c r="A439" s="105"/>
      <c r="B439" s="105"/>
      <c r="C439" s="105"/>
      <c r="D439" s="20"/>
      <c r="E439" s="105"/>
      <c r="F439" s="105"/>
      <c r="H439" s="100"/>
      <c r="I439" s="100"/>
    </row>
    <row r="440" spans="1:9" ht="15.75" customHeight="1">
      <c r="A440" s="105"/>
      <c r="B440" s="105"/>
      <c r="C440" s="105"/>
      <c r="D440" s="20"/>
      <c r="E440" s="105"/>
      <c r="F440" s="105"/>
      <c r="H440" s="100"/>
      <c r="I440" s="100"/>
    </row>
    <row r="441" spans="1:9" ht="15.75" customHeight="1">
      <c r="A441" s="105"/>
      <c r="B441" s="105"/>
      <c r="C441" s="105"/>
      <c r="D441" s="20"/>
      <c r="E441" s="105"/>
      <c r="F441" s="105"/>
      <c r="H441" s="100"/>
      <c r="I441" s="100"/>
    </row>
    <row r="442" spans="1:9" ht="15.75" customHeight="1">
      <c r="A442" s="105"/>
      <c r="B442" s="105"/>
      <c r="C442" s="105"/>
      <c r="D442" s="20"/>
      <c r="E442" s="105"/>
      <c r="F442" s="105"/>
      <c r="H442" s="100"/>
      <c r="I442" s="100"/>
    </row>
    <row r="443" spans="1:9" ht="15.75" customHeight="1">
      <c r="A443" s="105"/>
      <c r="B443" s="105"/>
      <c r="C443" s="105"/>
      <c r="D443" s="20"/>
      <c r="E443" s="105"/>
      <c r="F443" s="105"/>
      <c r="H443" s="100"/>
      <c r="I443" s="100"/>
    </row>
    <row r="444" spans="1:9" ht="15.75" customHeight="1">
      <c r="A444" s="105"/>
      <c r="B444" s="105"/>
      <c r="C444" s="105"/>
      <c r="D444" s="20"/>
      <c r="E444" s="105"/>
      <c r="F444" s="105"/>
      <c r="H444" s="100"/>
      <c r="I444" s="100"/>
    </row>
    <row r="445" spans="1:9" ht="15.75" customHeight="1">
      <c r="A445" s="105"/>
      <c r="B445" s="105"/>
      <c r="C445" s="105"/>
      <c r="D445" s="20"/>
      <c r="E445" s="105"/>
      <c r="F445" s="105"/>
      <c r="H445" s="100"/>
      <c r="I445" s="100"/>
    </row>
    <row r="446" spans="1:9" ht="15.75" customHeight="1">
      <c r="A446" s="105"/>
      <c r="B446" s="105"/>
      <c r="C446" s="105"/>
      <c r="D446" s="20"/>
      <c r="E446" s="105"/>
      <c r="F446" s="105"/>
      <c r="H446" s="100"/>
      <c r="I446" s="100"/>
    </row>
    <row r="447" spans="1:9" ht="15.75" customHeight="1">
      <c r="A447" s="105"/>
      <c r="B447" s="105"/>
      <c r="C447" s="105"/>
      <c r="D447" s="20"/>
      <c r="E447" s="105"/>
      <c r="F447" s="105"/>
      <c r="H447" s="100"/>
      <c r="I447" s="100"/>
    </row>
    <row r="448" spans="1:9" ht="15.75" customHeight="1">
      <c r="A448" s="105"/>
      <c r="B448" s="105"/>
      <c r="C448" s="105"/>
      <c r="D448" s="20"/>
      <c r="E448" s="105"/>
      <c r="F448" s="105"/>
      <c r="H448" s="100"/>
      <c r="I448" s="100"/>
    </row>
    <row r="449" spans="1:9" ht="15.75" customHeight="1">
      <c r="A449" s="105"/>
      <c r="B449" s="105"/>
      <c r="C449" s="105"/>
      <c r="D449" s="20"/>
      <c r="E449" s="105"/>
      <c r="F449" s="105"/>
      <c r="H449" s="100"/>
      <c r="I449" s="100"/>
    </row>
    <row r="450" spans="1:9" ht="15.75" customHeight="1">
      <c r="A450" s="105"/>
      <c r="B450" s="105"/>
      <c r="C450" s="105"/>
      <c r="D450" s="20"/>
      <c r="E450" s="105"/>
      <c r="F450" s="105"/>
      <c r="H450" s="100"/>
      <c r="I450" s="100"/>
    </row>
    <row r="451" spans="1:9" ht="15.75" customHeight="1">
      <c r="A451" s="105"/>
      <c r="B451" s="105"/>
      <c r="C451" s="105"/>
      <c r="D451" s="20"/>
      <c r="E451" s="105"/>
      <c r="F451" s="105"/>
      <c r="H451" s="100"/>
      <c r="I451" s="100"/>
    </row>
    <row r="452" spans="1:9" ht="15.75" customHeight="1">
      <c r="A452" s="105"/>
      <c r="B452" s="105"/>
      <c r="C452" s="105"/>
      <c r="D452" s="20"/>
      <c r="E452" s="105"/>
      <c r="F452" s="105"/>
      <c r="H452" s="100"/>
      <c r="I452" s="100"/>
    </row>
    <row r="453" spans="1:9" ht="15.75" customHeight="1">
      <c r="A453" s="105"/>
      <c r="B453" s="105"/>
      <c r="C453" s="105"/>
      <c r="D453" s="20"/>
      <c r="E453" s="105"/>
      <c r="F453" s="105"/>
      <c r="H453" s="100"/>
      <c r="I453" s="100"/>
    </row>
    <row r="454" spans="1:9" ht="15.75" customHeight="1">
      <c r="A454" s="105"/>
      <c r="B454" s="105"/>
      <c r="C454" s="105"/>
      <c r="D454" s="20"/>
      <c r="E454" s="105"/>
      <c r="F454" s="105"/>
      <c r="H454" s="100"/>
      <c r="I454" s="100"/>
    </row>
    <row r="455" spans="1:9" ht="15.75" customHeight="1">
      <c r="A455" s="105"/>
      <c r="B455" s="105"/>
      <c r="C455" s="105"/>
      <c r="D455" s="20"/>
      <c r="E455" s="105"/>
      <c r="F455" s="105"/>
      <c r="H455" s="100"/>
      <c r="I455" s="100"/>
    </row>
    <row r="456" spans="1:9" ht="15.75" customHeight="1">
      <c r="A456" s="105"/>
      <c r="B456" s="105"/>
      <c r="C456" s="105"/>
      <c r="D456" s="20"/>
      <c r="E456" s="105"/>
      <c r="F456" s="105"/>
      <c r="H456" s="100"/>
      <c r="I456" s="100"/>
    </row>
    <row r="457" spans="1:9" ht="15.75" customHeight="1">
      <c r="A457" s="105"/>
      <c r="B457" s="105"/>
      <c r="C457" s="105"/>
      <c r="D457" s="20"/>
      <c r="E457" s="105"/>
      <c r="F457" s="105"/>
      <c r="H457" s="100"/>
      <c r="I457" s="100"/>
    </row>
    <row r="458" spans="1:9" ht="15.75" customHeight="1">
      <c r="A458" s="105"/>
      <c r="B458" s="105"/>
      <c r="C458" s="105"/>
      <c r="D458" s="20"/>
      <c r="E458" s="105"/>
      <c r="F458" s="105"/>
      <c r="H458" s="100"/>
      <c r="I458" s="100"/>
    </row>
    <row r="459" spans="1:9" ht="15.75" customHeight="1">
      <c r="A459" s="105"/>
      <c r="B459" s="105"/>
      <c r="C459" s="105"/>
      <c r="D459" s="20"/>
      <c r="E459" s="105"/>
      <c r="F459" s="105"/>
      <c r="H459" s="100"/>
      <c r="I459" s="100"/>
    </row>
    <row r="460" spans="1:9" ht="15.75" customHeight="1">
      <c r="A460" s="105"/>
      <c r="B460" s="105"/>
      <c r="C460" s="105"/>
      <c r="D460" s="20"/>
      <c r="E460" s="105"/>
      <c r="F460" s="105"/>
      <c r="H460" s="100"/>
      <c r="I460" s="100"/>
    </row>
    <row r="461" spans="1:9" ht="15.75" customHeight="1">
      <c r="A461" s="105"/>
      <c r="B461" s="105"/>
      <c r="C461" s="105"/>
      <c r="D461" s="20"/>
      <c r="E461" s="105"/>
      <c r="F461" s="105"/>
      <c r="H461" s="100"/>
      <c r="I461" s="100"/>
    </row>
    <row r="462" spans="1:9" ht="15.75" customHeight="1">
      <c r="A462" s="105"/>
      <c r="B462" s="105"/>
      <c r="C462" s="105"/>
      <c r="D462" s="20"/>
      <c r="E462" s="105"/>
      <c r="F462" s="105"/>
      <c r="H462" s="100"/>
      <c r="I462" s="100"/>
    </row>
    <row r="463" spans="1:9" ht="15.75" customHeight="1">
      <c r="A463" s="105"/>
      <c r="B463" s="105"/>
      <c r="C463" s="105"/>
      <c r="D463" s="20"/>
      <c r="E463" s="105"/>
      <c r="F463" s="105"/>
      <c r="H463" s="100"/>
      <c r="I463" s="100"/>
    </row>
    <row r="464" spans="1:9" ht="15.75" customHeight="1">
      <c r="A464" s="105"/>
      <c r="B464" s="105"/>
      <c r="C464" s="105"/>
      <c r="D464" s="20"/>
      <c r="E464" s="105"/>
      <c r="F464" s="105"/>
      <c r="H464" s="100"/>
      <c r="I464" s="100"/>
    </row>
    <row r="465" spans="1:9" ht="15.75" customHeight="1">
      <c r="A465" s="105"/>
      <c r="B465" s="105"/>
      <c r="C465" s="105"/>
      <c r="D465" s="20"/>
      <c r="E465" s="105"/>
      <c r="F465" s="105"/>
      <c r="H465" s="100"/>
      <c r="I465" s="100"/>
    </row>
    <row r="466" spans="1:9" ht="15.75" customHeight="1">
      <c r="A466" s="105"/>
      <c r="B466" s="105"/>
      <c r="C466" s="105"/>
      <c r="D466" s="20"/>
      <c r="E466" s="105"/>
      <c r="F466" s="105"/>
      <c r="H466" s="100"/>
      <c r="I466" s="100"/>
    </row>
    <row r="467" spans="1:9" ht="15.75" customHeight="1">
      <c r="A467" s="105"/>
      <c r="B467" s="105"/>
      <c r="C467" s="105"/>
      <c r="D467" s="20"/>
      <c r="E467" s="105"/>
      <c r="F467" s="105"/>
      <c r="H467" s="100"/>
      <c r="I467" s="100"/>
    </row>
    <row r="468" spans="1:9" ht="15.75" customHeight="1">
      <c r="A468" s="105"/>
      <c r="B468" s="105"/>
      <c r="C468" s="105"/>
      <c r="D468" s="20"/>
      <c r="E468" s="105"/>
      <c r="F468" s="105"/>
      <c r="H468" s="100"/>
      <c r="I468" s="100"/>
    </row>
    <row r="469" spans="1:9" ht="15.75" customHeight="1">
      <c r="A469" s="105"/>
      <c r="B469" s="105"/>
      <c r="C469" s="105"/>
      <c r="D469" s="20"/>
      <c r="E469" s="105"/>
      <c r="F469" s="105"/>
      <c r="H469" s="100"/>
      <c r="I469" s="100"/>
    </row>
    <row r="470" spans="1:9" ht="15.75" customHeight="1">
      <c r="A470" s="105"/>
      <c r="B470" s="105"/>
      <c r="C470" s="105"/>
      <c r="D470" s="20"/>
      <c r="E470" s="105"/>
      <c r="F470" s="105"/>
      <c r="H470" s="100"/>
      <c r="I470" s="100"/>
    </row>
    <row r="471" spans="1:9" ht="15.75" customHeight="1">
      <c r="A471" s="105"/>
      <c r="B471" s="105"/>
      <c r="C471" s="105"/>
      <c r="D471" s="20"/>
      <c r="E471" s="105"/>
      <c r="F471" s="105"/>
      <c r="H471" s="100"/>
      <c r="I471" s="100"/>
    </row>
    <row r="472" spans="1:9" ht="15.75" customHeight="1">
      <c r="A472" s="105"/>
      <c r="B472" s="105"/>
      <c r="C472" s="105"/>
      <c r="D472" s="20"/>
      <c r="E472" s="105"/>
      <c r="F472" s="105"/>
      <c r="H472" s="100"/>
      <c r="I472" s="100"/>
    </row>
    <row r="473" spans="1:9" ht="15.75" customHeight="1">
      <c r="A473" s="105"/>
      <c r="B473" s="105"/>
      <c r="C473" s="105"/>
      <c r="D473" s="20"/>
      <c r="E473" s="105"/>
      <c r="F473" s="105"/>
      <c r="H473" s="100"/>
      <c r="I473" s="100"/>
    </row>
    <row r="474" spans="1:9" ht="15.75" customHeight="1">
      <c r="A474" s="105"/>
      <c r="B474" s="105"/>
      <c r="C474" s="105"/>
      <c r="D474" s="20"/>
      <c r="E474" s="105"/>
      <c r="F474" s="105"/>
      <c r="H474" s="100"/>
      <c r="I474" s="100"/>
    </row>
    <row r="475" spans="1:9" ht="15.75" customHeight="1">
      <c r="A475" s="105"/>
      <c r="B475" s="105"/>
      <c r="C475" s="105"/>
      <c r="D475" s="20"/>
      <c r="E475" s="105"/>
      <c r="F475" s="105"/>
      <c r="H475" s="100"/>
      <c r="I475" s="100"/>
    </row>
    <row r="476" spans="1:9" ht="15.75" customHeight="1">
      <c r="A476" s="105"/>
      <c r="B476" s="105"/>
      <c r="C476" s="105"/>
      <c r="D476" s="20"/>
      <c r="E476" s="105"/>
      <c r="F476" s="105"/>
      <c r="H476" s="100"/>
      <c r="I476" s="100"/>
    </row>
    <row r="477" spans="1:9" ht="15.75" customHeight="1">
      <c r="A477" s="105"/>
      <c r="B477" s="105"/>
      <c r="C477" s="105"/>
      <c r="D477" s="20"/>
      <c r="E477" s="105"/>
      <c r="F477" s="105"/>
      <c r="H477" s="100"/>
      <c r="I477" s="100"/>
    </row>
    <row r="478" spans="1:9" ht="15.75" customHeight="1">
      <c r="A478" s="105"/>
      <c r="B478" s="105"/>
      <c r="C478" s="105"/>
      <c r="D478" s="20"/>
      <c r="E478" s="105"/>
      <c r="F478" s="105"/>
      <c r="H478" s="100"/>
      <c r="I478" s="100"/>
    </row>
    <row r="479" spans="1:9" ht="15.75" customHeight="1">
      <c r="A479" s="105"/>
      <c r="B479" s="105"/>
      <c r="C479" s="105"/>
      <c r="D479" s="20"/>
      <c r="E479" s="105"/>
      <c r="F479" s="105"/>
      <c r="H479" s="100"/>
      <c r="I479" s="100"/>
    </row>
    <row r="480" spans="1:9" ht="15.75" customHeight="1">
      <c r="A480" s="105"/>
      <c r="B480" s="105"/>
      <c r="C480" s="105"/>
      <c r="D480" s="20"/>
      <c r="E480" s="105"/>
      <c r="F480" s="105"/>
      <c r="H480" s="100"/>
      <c r="I480" s="100"/>
    </row>
    <row r="481" spans="1:9" ht="15.75" customHeight="1">
      <c r="A481" s="105"/>
      <c r="B481" s="105"/>
      <c r="C481" s="105"/>
      <c r="D481" s="20"/>
      <c r="E481" s="105"/>
      <c r="F481" s="105"/>
      <c r="H481" s="100"/>
      <c r="I481" s="100"/>
    </row>
    <row r="482" spans="1:9" ht="15.75" customHeight="1">
      <c r="A482" s="105"/>
      <c r="B482" s="105"/>
      <c r="C482" s="105"/>
      <c r="D482" s="20"/>
      <c r="E482" s="105"/>
      <c r="F482" s="105"/>
      <c r="H482" s="100"/>
      <c r="I482" s="100"/>
    </row>
    <row r="483" spans="1:9" ht="15.75" customHeight="1">
      <c r="A483" s="105"/>
      <c r="B483" s="105"/>
      <c r="C483" s="105"/>
      <c r="D483" s="20"/>
      <c r="E483" s="105"/>
      <c r="F483" s="105"/>
      <c r="H483" s="100"/>
      <c r="I483" s="100"/>
    </row>
    <row r="484" spans="1:9" ht="15.75" customHeight="1">
      <c r="A484" s="105"/>
      <c r="B484" s="105"/>
      <c r="C484" s="105"/>
      <c r="D484" s="20"/>
      <c r="E484" s="105"/>
      <c r="F484" s="105"/>
      <c r="H484" s="100"/>
      <c r="I484" s="100"/>
    </row>
    <row r="485" spans="1:9" ht="15.75" customHeight="1">
      <c r="A485" s="105"/>
      <c r="B485" s="105"/>
      <c r="C485" s="105"/>
      <c r="D485" s="20"/>
      <c r="E485" s="105"/>
      <c r="F485" s="105"/>
      <c r="H485" s="100"/>
      <c r="I485" s="100"/>
    </row>
    <row r="486" spans="1:9" ht="15.75" customHeight="1">
      <c r="A486" s="105"/>
      <c r="B486" s="105"/>
      <c r="C486" s="105"/>
      <c r="D486" s="20"/>
      <c r="E486" s="105"/>
      <c r="F486" s="105"/>
      <c r="H486" s="100"/>
      <c r="I486" s="100"/>
    </row>
    <row r="487" spans="1:9" ht="15.75" customHeight="1">
      <c r="A487" s="105"/>
      <c r="B487" s="105"/>
      <c r="C487" s="105"/>
      <c r="D487" s="20"/>
      <c r="E487" s="105"/>
      <c r="F487" s="105"/>
      <c r="H487" s="100"/>
      <c r="I487" s="100"/>
    </row>
    <row r="488" spans="1:9" ht="15.75" customHeight="1">
      <c r="A488" s="105"/>
      <c r="B488" s="105"/>
      <c r="C488" s="105"/>
      <c r="D488" s="20"/>
      <c r="E488" s="105"/>
      <c r="F488" s="105"/>
      <c r="H488" s="100"/>
      <c r="I488" s="100"/>
    </row>
    <row r="489" spans="1:9" ht="15.75" customHeight="1">
      <c r="A489" s="105"/>
      <c r="B489" s="105"/>
      <c r="C489" s="105"/>
      <c r="D489" s="20"/>
      <c r="E489" s="105"/>
      <c r="F489" s="105"/>
      <c r="H489" s="100"/>
      <c r="I489" s="100"/>
    </row>
    <row r="490" spans="1:9" ht="15.75" customHeight="1">
      <c r="A490" s="105"/>
      <c r="B490" s="105"/>
      <c r="C490" s="105"/>
      <c r="D490" s="20"/>
      <c r="E490" s="105"/>
      <c r="F490" s="105"/>
      <c r="H490" s="100"/>
      <c r="I490" s="100"/>
    </row>
    <row r="491" spans="1:9" ht="15.75" customHeight="1">
      <c r="A491" s="105"/>
      <c r="B491" s="105"/>
      <c r="C491" s="105"/>
      <c r="D491" s="20"/>
      <c r="E491" s="105"/>
      <c r="F491" s="105"/>
      <c r="H491" s="100"/>
      <c r="I491" s="100"/>
    </row>
    <row r="492" spans="1:9" ht="15.75" customHeight="1">
      <c r="A492" s="105"/>
      <c r="B492" s="105"/>
      <c r="C492" s="105"/>
      <c r="D492" s="20"/>
      <c r="E492" s="105"/>
      <c r="F492" s="105"/>
      <c r="H492" s="100"/>
      <c r="I492" s="100"/>
    </row>
    <row r="493" spans="1:9" ht="15.75" customHeight="1">
      <c r="A493" s="105"/>
      <c r="B493" s="105"/>
      <c r="C493" s="105"/>
      <c r="D493" s="20"/>
      <c r="E493" s="105"/>
      <c r="F493" s="105"/>
      <c r="H493" s="100"/>
      <c r="I493" s="100"/>
    </row>
    <row r="494" spans="1:9" ht="15.75" customHeight="1">
      <c r="A494" s="105"/>
      <c r="B494" s="105"/>
      <c r="C494" s="105"/>
      <c r="D494" s="20"/>
      <c r="E494" s="105"/>
      <c r="F494" s="105"/>
      <c r="H494" s="100"/>
      <c r="I494" s="100"/>
    </row>
    <row r="495" spans="1:9" ht="15.75" customHeight="1">
      <c r="A495" s="105"/>
      <c r="B495" s="105"/>
      <c r="C495" s="105"/>
      <c r="D495" s="20"/>
      <c r="E495" s="105"/>
      <c r="F495" s="105"/>
      <c r="H495" s="100"/>
      <c r="I495" s="100"/>
    </row>
    <row r="496" spans="1:9" ht="15.75" customHeight="1">
      <c r="A496" s="105"/>
      <c r="B496" s="105"/>
      <c r="C496" s="105"/>
      <c r="D496" s="20"/>
      <c r="E496" s="105"/>
      <c r="F496" s="105"/>
      <c r="H496" s="100"/>
      <c r="I496" s="100"/>
    </row>
    <row r="497" spans="1:9" ht="15.75" customHeight="1">
      <c r="A497" s="105"/>
      <c r="B497" s="105"/>
      <c r="C497" s="105"/>
      <c r="D497" s="20"/>
      <c r="E497" s="105"/>
      <c r="F497" s="105"/>
      <c r="H497" s="100"/>
      <c r="I497" s="100"/>
    </row>
    <row r="498" spans="1:9" ht="15.75" customHeight="1">
      <c r="A498" s="105"/>
      <c r="B498" s="105"/>
      <c r="C498" s="105"/>
      <c r="D498" s="20"/>
      <c r="E498" s="105"/>
      <c r="F498" s="105"/>
      <c r="H498" s="100"/>
      <c r="I498" s="100"/>
    </row>
    <row r="499" spans="1:9" ht="15.75" customHeight="1">
      <c r="A499" s="105"/>
      <c r="B499" s="105"/>
      <c r="C499" s="105"/>
      <c r="D499" s="20"/>
      <c r="E499" s="105"/>
      <c r="F499" s="105"/>
      <c r="H499" s="100"/>
      <c r="I499" s="100"/>
    </row>
    <row r="500" spans="1:9" ht="15.75" customHeight="1">
      <c r="A500" s="105"/>
      <c r="B500" s="105"/>
      <c r="C500" s="105"/>
      <c r="D500" s="20"/>
      <c r="E500" s="105"/>
      <c r="F500" s="105"/>
      <c r="H500" s="100"/>
      <c r="I500" s="100"/>
    </row>
    <row r="501" spans="1:9" ht="15.75" customHeight="1">
      <c r="A501" s="105"/>
      <c r="B501" s="105"/>
      <c r="C501" s="105"/>
      <c r="D501" s="20"/>
      <c r="E501" s="105"/>
      <c r="F501" s="105"/>
      <c r="H501" s="100"/>
      <c r="I501" s="100"/>
    </row>
    <row r="502" spans="1:9" ht="15.75" customHeight="1">
      <c r="A502" s="105"/>
      <c r="B502" s="105"/>
      <c r="C502" s="105"/>
      <c r="D502" s="20"/>
      <c r="E502" s="105"/>
      <c r="F502" s="105"/>
      <c r="H502" s="100"/>
      <c r="I502" s="100"/>
    </row>
    <row r="503" spans="1:9" ht="15.75" customHeight="1">
      <c r="A503" s="105"/>
      <c r="B503" s="105"/>
      <c r="C503" s="105"/>
      <c r="D503" s="20"/>
      <c r="E503" s="105"/>
      <c r="F503" s="105"/>
      <c r="H503" s="100"/>
      <c r="I503" s="100"/>
    </row>
    <row r="504" spans="1:9" ht="15.75" customHeight="1">
      <c r="A504" s="105"/>
      <c r="B504" s="105"/>
      <c r="C504" s="105"/>
      <c r="D504" s="20"/>
      <c r="E504" s="105"/>
      <c r="F504" s="105"/>
      <c r="H504" s="100"/>
      <c r="I504" s="100"/>
    </row>
    <row r="505" spans="1:9" ht="15.75" customHeight="1">
      <c r="A505" s="105"/>
      <c r="B505" s="105"/>
      <c r="C505" s="105"/>
      <c r="D505" s="20"/>
      <c r="E505" s="105"/>
      <c r="F505" s="105"/>
      <c r="H505" s="100"/>
      <c r="I505" s="100"/>
    </row>
    <row r="506" spans="1:9" ht="15.75" customHeight="1">
      <c r="A506" s="105"/>
      <c r="B506" s="105"/>
      <c r="C506" s="105"/>
      <c r="D506" s="20"/>
      <c r="E506" s="105"/>
      <c r="F506" s="105"/>
      <c r="H506" s="100"/>
      <c r="I506" s="100"/>
    </row>
    <row r="507" spans="1:9" ht="15.75" customHeight="1">
      <c r="A507" s="105"/>
      <c r="B507" s="105"/>
      <c r="C507" s="105"/>
      <c r="D507" s="20"/>
      <c r="E507" s="105"/>
      <c r="F507" s="105"/>
      <c r="H507" s="100"/>
      <c r="I507" s="100"/>
    </row>
    <row r="508" spans="1:9" ht="15.75" customHeight="1">
      <c r="A508" s="105"/>
      <c r="B508" s="105"/>
      <c r="C508" s="105"/>
      <c r="D508" s="20"/>
      <c r="E508" s="105"/>
      <c r="F508" s="105"/>
      <c r="H508" s="100"/>
      <c r="I508" s="100"/>
    </row>
    <row r="509" spans="1:9" ht="15.75" customHeight="1">
      <c r="A509" s="105"/>
      <c r="B509" s="105"/>
      <c r="C509" s="105"/>
      <c r="D509" s="20"/>
      <c r="E509" s="105"/>
      <c r="F509" s="105"/>
      <c r="H509" s="100"/>
      <c r="I509" s="100"/>
    </row>
    <row r="510" spans="1:9" ht="15.75" customHeight="1">
      <c r="A510" s="105"/>
      <c r="B510" s="105"/>
      <c r="C510" s="105"/>
      <c r="D510" s="20"/>
      <c r="E510" s="105"/>
      <c r="F510" s="105"/>
      <c r="H510" s="100"/>
      <c r="I510" s="100"/>
    </row>
    <row r="511" spans="1:9" ht="15.75" customHeight="1">
      <c r="A511" s="105"/>
      <c r="B511" s="105"/>
      <c r="C511" s="105"/>
      <c r="D511" s="20"/>
      <c r="E511" s="105"/>
      <c r="F511" s="105"/>
      <c r="H511" s="100"/>
      <c r="I511" s="100"/>
    </row>
    <row r="512" spans="1:9" ht="15.75" customHeight="1">
      <c r="A512" s="105"/>
      <c r="B512" s="105"/>
      <c r="C512" s="105"/>
      <c r="D512" s="20"/>
      <c r="E512" s="105"/>
      <c r="F512" s="105"/>
      <c r="H512" s="100"/>
      <c r="I512" s="100"/>
    </row>
    <row r="513" spans="1:9" ht="15.75" customHeight="1">
      <c r="A513" s="105"/>
      <c r="B513" s="105"/>
      <c r="C513" s="105"/>
      <c r="D513" s="20"/>
      <c r="E513" s="105"/>
      <c r="F513" s="105"/>
      <c r="H513" s="100"/>
      <c r="I513" s="100"/>
    </row>
    <row r="514" spans="1:9" ht="15.75" customHeight="1">
      <c r="A514" s="105"/>
      <c r="B514" s="105"/>
      <c r="C514" s="105"/>
      <c r="D514" s="20"/>
      <c r="E514" s="105"/>
      <c r="F514" s="105"/>
      <c r="H514" s="100"/>
      <c r="I514" s="100"/>
    </row>
    <row r="515" spans="1:9" ht="15.75" customHeight="1">
      <c r="A515" s="105"/>
      <c r="B515" s="105"/>
      <c r="C515" s="105"/>
      <c r="D515" s="20"/>
      <c r="E515" s="105"/>
      <c r="F515" s="105"/>
      <c r="H515" s="100"/>
      <c r="I515" s="100"/>
    </row>
    <row r="516" spans="1:9" ht="15.75" customHeight="1">
      <c r="A516" s="105"/>
      <c r="B516" s="105"/>
      <c r="C516" s="105"/>
      <c r="D516" s="20"/>
      <c r="E516" s="105"/>
      <c r="F516" s="105"/>
      <c r="H516" s="100"/>
      <c r="I516" s="100"/>
    </row>
    <row r="517" spans="1:9" ht="15.75" customHeight="1">
      <c r="A517" s="105"/>
      <c r="B517" s="105"/>
      <c r="C517" s="105"/>
      <c r="D517" s="20"/>
      <c r="E517" s="105"/>
      <c r="F517" s="105"/>
      <c r="H517" s="100"/>
      <c r="I517" s="100"/>
    </row>
    <row r="518" spans="1:9" ht="15.75" customHeight="1">
      <c r="A518" s="105"/>
      <c r="B518" s="105"/>
      <c r="C518" s="105"/>
      <c r="D518" s="20"/>
      <c r="E518" s="105"/>
      <c r="F518" s="105"/>
      <c r="H518" s="100"/>
      <c r="I518" s="100"/>
    </row>
    <row r="519" spans="1:9" ht="15.75" customHeight="1">
      <c r="A519" s="105"/>
      <c r="B519" s="105"/>
      <c r="C519" s="105"/>
      <c r="D519" s="20"/>
      <c r="E519" s="105"/>
      <c r="F519" s="105"/>
      <c r="H519" s="100"/>
      <c r="I519" s="100"/>
    </row>
    <row r="520" spans="1:9" ht="15.75" customHeight="1">
      <c r="A520" s="105"/>
      <c r="B520" s="105"/>
      <c r="C520" s="105"/>
      <c r="D520" s="20"/>
      <c r="E520" s="105"/>
      <c r="F520" s="105"/>
      <c r="H520" s="100"/>
      <c r="I520" s="100"/>
    </row>
    <row r="521" spans="1:9" ht="15.75" customHeight="1">
      <c r="A521" s="105"/>
      <c r="B521" s="105"/>
      <c r="C521" s="105"/>
      <c r="D521" s="20"/>
      <c r="E521" s="105"/>
      <c r="F521" s="105"/>
      <c r="H521" s="100"/>
      <c r="I521" s="100"/>
    </row>
    <row r="522" spans="1:9" ht="15.75" customHeight="1">
      <c r="A522" s="105"/>
      <c r="B522" s="105"/>
      <c r="C522" s="105"/>
      <c r="D522" s="20"/>
      <c r="E522" s="105"/>
      <c r="F522" s="105"/>
      <c r="H522" s="100"/>
      <c r="I522" s="100"/>
    </row>
    <row r="523" spans="1:9" ht="15.75" customHeight="1">
      <c r="A523" s="105"/>
      <c r="B523" s="105"/>
      <c r="C523" s="105"/>
      <c r="D523" s="20"/>
      <c r="E523" s="105"/>
      <c r="F523" s="105"/>
      <c r="H523" s="100"/>
      <c r="I523" s="100"/>
    </row>
    <row r="524" spans="1:9" ht="15.75" customHeight="1">
      <c r="A524" s="105"/>
      <c r="B524" s="105"/>
      <c r="C524" s="105"/>
      <c r="D524" s="20"/>
      <c r="E524" s="105"/>
      <c r="F524" s="105"/>
      <c r="H524" s="100"/>
      <c r="I524" s="100"/>
    </row>
    <row r="525" spans="1:9" ht="15.75" customHeight="1">
      <c r="A525" s="105"/>
      <c r="B525" s="105"/>
      <c r="C525" s="105"/>
      <c r="D525" s="20"/>
      <c r="E525" s="105"/>
      <c r="F525" s="105"/>
      <c r="H525" s="100"/>
      <c r="I525" s="100"/>
    </row>
    <row r="526" spans="1:9" ht="15.75" customHeight="1">
      <c r="A526" s="105"/>
      <c r="B526" s="105"/>
      <c r="C526" s="105"/>
      <c r="D526" s="20"/>
      <c r="E526" s="105"/>
      <c r="F526" s="105"/>
      <c r="H526" s="100"/>
      <c r="I526" s="100"/>
    </row>
    <row r="527" spans="1:9" ht="15.75" customHeight="1">
      <c r="A527" s="105"/>
      <c r="B527" s="105"/>
      <c r="C527" s="105"/>
      <c r="D527" s="20"/>
      <c r="E527" s="105"/>
      <c r="F527" s="105"/>
      <c r="H527" s="100"/>
      <c r="I527" s="100"/>
    </row>
    <row r="528" spans="1:9" ht="15.75" customHeight="1">
      <c r="A528" s="105"/>
      <c r="B528" s="105"/>
      <c r="C528" s="105"/>
      <c r="D528" s="20"/>
      <c r="E528" s="105"/>
      <c r="F528" s="105"/>
      <c r="H528" s="100"/>
      <c r="I528" s="100"/>
    </row>
    <row r="529" spans="1:9" ht="15.75" customHeight="1">
      <c r="A529" s="105"/>
      <c r="B529" s="105"/>
      <c r="C529" s="105"/>
      <c r="D529" s="20"/>
      <c r="E529" s="105"/>
      <c r="F529" s="105"/>
      <c r="H529" s="100"/>
      <c r="I529" s="100"/>
    </row>
    <row r="530" spans="1:9" ht="15.75" customHeight="1">
      <c r="A530" s="105"/>
      <c r="B530" s="105"/>
      <c r="C530" s="105"/>
      <c r="D530" s="20"/>
      <c r="E530" s="105"/>
      <c r="F530" s="105"/>
      <c r="H530" s="100"/>
      <c r="I530" s="100"/>
    </row>
    <row r="531" spans="1:9" ht="15.75" customHeight="1">
      <c r="A531" s="105"/>
      <c r="B531" s="105"/>
      <c r="C531" s="105"/>
      <c r="D531" s="20"/>
      <c r="E531" s="105"/>
      <c r="F531" s="105"/>
      <c r="H531" s="100"/>
      <c r="I531" s="100"/>
    </row>
    <row r="532" spans="1:9" ht="15.75" customHeight="1">
      <c r="A532" s="105"/>
      <c r="B532" s="105"/>
      <c r="C532" s="105"/>
      <c r="D532" s="20"/>
      <c r="E532" s="105"/>
      <c r="F532" s="105"/>
      <c r="H532" s="100"/>
      <c r="I532" s="100"/>
    </row>
    <row r="533" spans="1:9" ht="15.75" customHeight="1">
      <c r="A533" s="105"/>
      <c r="B533" s="105"/>
      <c r="C533" s="105"/>
      <c r="D533" s="20"/>
      <c r="E533" s="105"/>
      <c r="F533" s="105"/>
      <c r="H533" s="100"/>
      <c r="I533" s="100"/>
    </row>
    <row r="534" spans="1:9" ht="15.75" customHeight="1">
      <c r="A534" s="105"/>
      <c r="B534" s="105"/>
      <c r="C534" s="105"/>
      <c r="D534" s="20"/>
      <c r="E534" s="105"/>
      <c r="F534" s="105"/>
      <c r="H534" s="100"/>
      <c r="I534" s="100"/>
    </row>
    <row r="535" spans="1:9" ht="15.75" customHeight="1">
      <c r="A535" s="105"/>
      <c r="B535" s="105"/>
      <c r="C535" s="105"/>
      <c r="D535" s="20"/>
      <c r="E535" s="105"/>
      <c r="F535" s="105"/>
      <c r="H535" s="100"/>
      <c r="I535" s="100"/>
    </row>
    <row r="536" spans="1:9" ht="15.75" customHeight="1">
      <c r="A536" s="105"/>
      <c r="B536" s="105"/>
      <c r="C536" s="105"/>
      <c r="D536" s="20"/>
      <c r="E536" s="105"/>
      <c r="F536" s="105"/>
      <c r="H536" s="100"/>
      <c r="I536" s="100"/>
    </row>
    <row r="537" spans="1:9" ht="15.75" customHeight="1">
      <c r="A537" s="105"/>
      <c r="B537" s="105"/>
      <c r="C537" s="105"/>
      <c r="D537" s="20"/>
      <c r="E537" s="105"/>
      <c r="F537" s="105"/>
      <c r="H537" s="100"/>
      <c r="I537" s="100"/>
    </row>
    <row r="538" spans="1:9" ht="15.75" customHeight="1">
      <c r="A538" s="105"/>
      <c r="B538" s="105"/>
      <c r="C538" s="105"/>
      <c r="D538" s="20"/>
      <c r="E538" s="105"/>
      <c r="F538" s="105"/>
      <c r="H538" s="100"/>
      <c r="I538" s="100"/>
    </row>
    <row r="539" spans="1:9" ht="15.75" customHeight="1">
      <c r="A539" s="105"/>
      <c r="B539" s="105"/>
      <c r="C539" s="105"/>
      <c r="D539" s="20"/>
      <c r="E539" s="105"/>
      <c r="F539" s="105"/>
      <c r="H539" s="100"/>
      <c r="I539" s="100"/>
    </row>
    <row r="540" spans="1:9" ht="15.75" customHeight="1">
      <c r="A540" s="105"/>
      <c r="B540" s="105"/>
      <c r="C540" s="105"/>
      <c r="D540" s="20"/>
      <c r="E540" s="105"/>
      <c r="F540" s="105"/>
      <c r="H540" s="100"/>
      <c r="I540" s="100"/>
    </row>
    <row r="541" spans="1:9" ht="15.75" customHeight="1">
      <c r="A541" s="105"/>
      <c r="B541" s="105"/>
      <c r="C541" s="105"/>
      <c r="D541" s="20"/>
      <c r="E541" s="105"/>
      <c r="F541" s="105"/>
      <c r="H541" s="100"/>
      <c r="I541" s="100"/>
    </row>
    <row r="542" spans="1:9" ht="15.75" customHeight="1">
      <c r="A542" s="105"/>
      <c r="B542" s="105"/>
      <c r="C542" s="105"/>
      <c r="D542" s="20"/>
      <c r="E542" s="105"/>
      <c r="F542" s="105"/>
      <c r="H542" s="100"/>
      <c r="I542" s="100"/>
    </row>
    <row r="543" spans="1:9" ht="15.75" customHeight="1">
      <c r="A543" s="105"/>
      <c r="B543" s="105"/>
      <c r="C543" s="105"/>
      <c r="D543" s="20"/>
      <c r="E543" s="105"/>
      <c r="F543" s="105"/>
      <c r="H543" s="100"/>
      <c r="I543" s="100"/>
    </row>
    <row r="544" spans="1:9" ht="15.75" customHeight="1">
      <c r="A544" s="105"/>
      <c r="B544" s="105"/>
      <c r="C544" s="105"/>
      <c r="D544" s="20"/>
      <c r="E544" s="105"/>
      <c r="F544" s="105"/>
      <c r="H544" s="100"/>
      <c r="I544" s="100"/>
    </row>
    <row r="545" spans="1:9" ht="15.75" customHeight="1">
      <c r="A545" s="105"/>
      <c r="B545" s="105"/>
      <c r="C545" s="105"/>
      <c r="D545" s="20"/>
      <c r="E545" s="105"/>
      <c r="F545" s="105"/>
      <c r="H545" s="100"/>
      <c r="I545" s="100"/>
    </row>
    <row r="546" spans="1:9" ht="15.75" customHeight="1">
      <c r="A546" s="105"/>
      <c r="B546" s="105"/>
      <c r="C546" s="105"/>
      <c r="D546" s="20"/>
      <c r="E546" s="105"/>
      <c r="F546" s="105"/>
      <c r="H546" s="100"/>
      <c r="I546" s="100"/>
    </row>
    <row r="547" spans="1:9" ht="15.75" customHeight="1">
      <c r="A547" s="105"/>
      <c r="B547" s="105"/>
      <c r="C547" s="105"/>
      <c r="D547" s="20"/>
      <c r="E547" s="105"/>
      <c r="F547" s="105"/>
      <c r="H547" s="100"/>
      <c r="I547" s="100"/>
    </row>
    <row r="548" spans="1:9" ht="15.75" customHeight="1">
      <c r="A548" s="105"/>
      <c r="B548" s="105"/>
      <c r="C548" s="105"/>
      <c r="D548" s="20"/>
      <c r="E548" s="105"/>
      <c r="F548" s="105"/>
      <c r="H548" s="100"/>
      <c r="I548" s="100"/>
    </row>
    <row r="549" spans="1:9" ht="15.75" customHeight="1">
      <c r="A549" s="105"/>
      <c r="B549" s="105"/>
      <c r="C549" s="105"/>
      <c r="D549" s="20"/>
      <c r="E549" s="105"/>
      <c r="F549" s="105"/>
      <c r="H549" s="100"/>
      <c r="I549" s="100"/>
    </row>
    <row r="550" spans="1:9" ht="15.75" customHeight="1">
      <c r="A550" s="105"/>
      <c r="B550" s="105"/>
      <c r="C550" s="105"/>
      <c r="D550" s="20"/>
      <c r="E550" s="105"/>
      <c r="F550" s="105"/>
      <c r="H550" s="100"/>
      <c r="I550" s="100"/>
    </row>
    <row r="551" spans="1:9" ht="15.75" customHeight="1">
      <c r="A551" s="105"/>
      <c r="B551" s="105"/>
      <c r="C551" s="105"/>
      <c r="D551" s="20"/>
      <c r="E551" s="105"/>
      <c r="F551" s="105"/>
      <c r="H551" s="100"/>
      <c r="I551" s="100"/>
    </row>
    <row r="552" spans="1:9" ht="15.75" customHeight="1">
      <c r="A552" s="105"/>
      <c r="B552" s="105"/>
      <c r="C552" s="105"/>
      <c r="D552" s="20"/>
      <c r="E552" s="105"/>
      <c r="F552" s="105"/>
      <c r="H552" s="100"/>
      <c r="I552" s="100"/>
    </row>
    <row r="553" spans="1:9" ht="15.75" customHeight="1">
      <c r="A553" s="105"/>
      <c r="B553" s="105"/>
      <c r="C553" s="105"/>
      <c r="D553" s="20"/>
      <c r="E553" s="105"/>
      <c r="F553" s="105"/>
      <c r="H553" s="100"/>
      <c r="I553" s="100"/>
    </row>
    <row r="554" spans="1:9" ht="15.75" customHeight="1">
      <c r="A554" s="105"/>
      <c r="B554" s="105"/>
      <c r="C554" s="105"/>
      <c r="D554" s="20"/>
      <c r="E554" s="105"/>
      <c r="F554" s="105"/>
      <c r="H554" s="100"/>
      <c r="I554" s="100"/>
    </row>
    <row r="555" spans="1:9" ht="15.75" customHeight="1">
      <c r="A555" s="105"/>
      <c r="B555" s="105"/>
      <c r="C555" s="105"/>
      <c r="D555" s="20"/>
      <c r="E555" s="105"/>
      <c r="F555" s="105"/>
      <c r="H555" s="100"/>
      <c r="I555" s="100"/>
    </row>
    <row r="556" spans="1:9" ht="15.75" customHeight="1">
      <c r="A556" s="105"/>
      <c r="B556" s="105"/>
      <c r="C556" s="105"/>
      <c r="D556" s="20"/>
      <c r="E556" s="105"/>
      <c r="F556" s="105"/>
      <c r="H556" s="100"/>
      <c r="I556" s="100"/>
    </row>
    <row r="557" spans="1:9" ht="15.75" customHeight="1">
      <c r="A557" s="105"/>
      <c r="B557" s="105"/>
      <c r="C557" s="105"/>
      <c r="D557" s="20"/>
      <c r="E557" s="105"/>
      <c r="F557" s="105"/>
      <c r="H557" s="100"/>
      <c r="I557" s="100"/>
    </row>
    <row r="558" spans="1:9" ht="15.75" customHeight="1">
      <c r="A558" s="105"/>
      <c r="B558" s="105"/>
      <c r="C558" s="105"/>
      <c r="D558" s="20"/>
      <c r="E558" s="105"/>
      <c r="F558" s="105"/>
      <c r="H558" s="100"/>
      <c r="I558" s="100"/>
    </row>
    <row r="559" spans="1:9" ht="15.75" customHeight="1">
      <c r="A559" s="105"/>
      <c r="B559" s="105"/>
      <c r="C559" s="105"/>
      <c r="D559" s="20"/>
      <c r="E559" s="105"/>
      <c r="F559" s="105"/>
      <c r="H559" s="100"/>
      <c r="I559" s="100"/>
    </row>
    <row r="560" spans="1:9" ht="15.75" customHeight="1">
      <c r="A560" s="105"/>
      <c r="B560" s="105"/>
      <c r="C560" s="105"/>
      <c r="D560" s="20"/>
      <c r="E560" s="105"/>
      <c r="F560" s="105"/>
      <c r="H560" s="100"/>
      <c r="I560" s="100"/>
    </row>
    <row r="561" spans="1:9" ht="15.75" customHeight="1">
      <c r="A561" s="105"/>
      <c r="B561" s="105"/>
      <c r="C561" s="105"/>
      <c r="D561" s="20"/>
      <c r="E561" s="105"/>
      <c r="F561" s="105"/>
      <c r="H561" s="100"/>
      <c r="I561" s="100"/>
    </row>
    <row r="562" spans="1:9" ht="15.75" customHeight="1">
      <c r="A562" s="105"/>
      <c r="B562" s="105"/>
      <c r="C562" s="105"/>
      <c r="D562" s="20"/>
      <c r="E562" s="105"/>
      <c r="F562" s="105"/>
      <c r="H562" s="100"/>
      <c r="I562" s="100"/>
    </row>
    <row r="563" spans="1:9" ht="15.75" customHeight="1">
      <c r="A563" s="105"/>
      <c r="B563" s="105"/>
      <c r="C563" s="105"/>
      <c r="D563" s="20"/>
      <c r="E563" s="105"/>
      <c r="F563" s="105"/>
      <c r="H563" s="100"/>
      <c r="I563" s="100"/>
    </row>
    <row r="564" spans="1:9" ht="15.75" customHeight="1">
      <c r="A564" s="105"/>
      <c r="B564" s="105"/>
      <c r="C564" s="105"/>
      <c r="D564" s="20"/>
      <c r="E564" s="105"/>
      <c r="F564" s="105"/>
      <c r="H564" s="100"/>
      <c r="I564" s="100"/>
    </row>
    <row r="565" spans="1:9" ht="15.75" customHeight="1">
      <c r="A565" s="105"/>
      <c r="B565" s="105"/>
      <c r="C565" s="105"/>
      <c r="D565" s="20"/>
      <c r="E565" s="105"/>
      <c r="F565" s="105"/>
      <c r="H565" s="100"/>
      <c r="I565" s="100"/>
    </row>
    <row r="566" spans="1:9" ht="15.75" customHeight="1">
      <c r="A566" s="105"/>
      <c r="B566" s="105"/>
      <c r="C566" s="105"/>
      <c r="D566" s="20"/>
      <c r="E566" s="105"/>
      <c r="F566" s="105"/>
      <c r="H566" s="100"/>
      <c r="I566" s="100"/>
    </row>
    <row r="567" spans="1:9" ht="15.75" customHeight="1">
      <c r="A567" s="105"/>
      <c r="B567" s="105"/>
      <c r="C567" s="105"/>
      <c r="D567" s="20"/>
      <c r="E567" s="105"/>
      <c r="F567" s="105"/>
      <c r="H567" s="100"/>
      <c r="I567" s="100"/>
    </row>
    <row r="568" spans="1:9" ht="15.75" customHeight="1">
      <c r="A568" s="105"/>
      <c r="B568" s="105"/>
      <c r="C568" s="105"/>
      <c r="D568" s="20"/>
      <c r="E568" s="105"/>
      <c r="F568" s="105"/>
      <c r="H568" s="100"/>
      <c r="I568" s="100"/>
    </row>
    <row r="569" spans="1:9" ht="15.75" customHeight="1">
      <c r="A569" s="105"/>
      <c r="B569" s="105"/>
      <c r="C569" s="105"/>
      <c r="D569" s="20"/>
      <c r="E569" s="105"/>
      <c r="F569" s="105"/>
      <c r="H569" s="100"/>
      <c r="I569" s="100"/>
    </row>
    <row r="570" spans="1:9" ht="15.75" customHeight="1">
      <c r="A570" s="105"/>
      <c r="B570" s="105"/>
      <c r="C570" s="105"/>
      <c r="D570" s="20"/>
      <c r="E570" s="105"/>
      <c r="F570" s="105"/>
      <c r="H570" s="100"/>
      <c r="I570" s="100"/>
    </row>
    <row r="571" spans="1:9" ht="15.75" customHeight="1">
      <c r="A571" s="105"/>
      <c r="B571" s="105"/>
      <c r="C571" s="105"/>
      <c r="D571" s="20"/>
      <c r="E571" s="105"/>
      <c r="F571" s="105"/>
      <c r="H571" s="100"/>
      <c r="I571" s="100"/>
    </row>
    <row r="572" spans="1:9" ht="15.75" customHeight="1">
      <c r="A572" s="105"/>
      <c r="B572" s="105"/>
      <c r="C572" s="105"/>
      <c r="D572" s="20"/>
      <c r="E572" s="105"/>
      <c r="F572" s="105"/>
      <c r="H572" s="100"/>
      <c r="I572" s="100"/>
    </row>
    <row r="573" spans="1:9" ht="15.75" customHeight="1">
      <c r="A573" s="105"/>
      <c r="B573" s="105"/>
      <c r="C573" s="105"/>
      <c r="D573" s="20"/>
      <c r="E573" s="105"/>
      <c r="F573" s="105"/>
      <c r="H573" s="100"/>
      <c r="I573" s="100"/>
    </row>
    <row r="574" spans="1:9" ht="15.75" customHeight="1">
      <c r="A574" s="105"/>
      <c r="B574" s="105"/>
      <c r="C574" s="105"/>
      <c r="D574" s="20"/>
      <c r="E574" s="105"/>
      <c r="F574" s="105"/>
      <c r="H574" s="100"/>
      <c r="I574" s="100"/>
    </row>
    <row r="575" spans="1:9" ht="15.75" customHeight="1">
      <c r="A575" s="105"/>
      <c r="B575" s="105"/>
      <c r="C575" s="105"/>
      <c r="D575" s="20"/>
      <c r="E575" s="105"/>
      <c r="F575" s="105"/>
      <c r="H575" s="100"/>
      <c r="I575" s="100"/>
    </row>
    <row r="576" spans="1:9" ht="15.75" customHeight="1">
      <c r="A576" s="105"/>
      <c r="B576" s="105"/>
      <c r="C576" s="105"/>
      <c r="D576" s="20"/>
      <c r="E576" s="105"/>
      <c r="F576" s="105"/>
      <c r="H576" s="100"/>
      <c r="I576" s="100"/>
    </row>
    <row r="577" spans="1:9" ht="15.75" customHeight="1">
      <c r="A577" s="105"/>
      <c r="B577" s="105"/>
      <c r="C577" s="105"/>
      <c r="D577" s="20"/>
      <c r="E577" s="105"/>
      <c r="F577" s="105"/>
      <c r="H577" s="100"/>
      <c r="I577" s="100"/>
    </row>
    <row r="578" spans="1:9" ht="15.75" customHeight="1">
      <c r="A578" s="105"/>
      <c r="B578" s="105"/>
      <c r="C578" s="105"/>
      <c r="D578" s="20"/>
      <c r="E578" s="105"/>
      <c r="F578" s="105"/>
      <c r="H578" s="100"/>
      <c r="I578" s="100"/>
    </row>
    <row r="579" spans="1:9" ht="15.75" customHeight="1">
      <c r="A579" s="105"/>
      <c r="B579" s="105"/>
      <c r="C579" s="105"/>
      <c r="D579" s="20"/>
      <c r="E579" s="105"/>
      <c r="F579" s="105"/>
      <c r="H579" s="100"/>
      <c r="I579" s="100"/>
    </row>
    <row r="580" spans="1:9" ht="15.75" customHeight="1">
      <c r="A580" s="105"/>
      <c r="B580" s="105"/>
      <c r="C580" s="105"/>
      <c r="D580" s="20"/>
      <c r="E580" s="105"/>
      <c r="F580" s="105"/>
      <c r="H580" s="100"/>
      <c r="I580" s="100"/>
    </row>
    <row r="581" spans="1:9" ht="15.75" customHeight="1">
      <c r="A581" s="105"/>
      <c r="B581" s="105"/>
      <c r="C581" s="105"/>
      <c r="D581" s="20"/>
      <c r="E581" s="105"/>
      <c r="F581" s="105"/>
      <c r="H581" s="100"/>
      <c r="I581" s="100"/>
    </row>
    <row r="582" spans="1:9" ht="15.75" customHeight="1">
      <c r="A582" s="105"/>
      <c r="B582" s="105"/>
      <c r="C582" s="105"/>
      <c r="D582" s="20"/>
      <c r="E582" s="105"/>
      <c r="F582" s="105"/>
      <c r="H582" s="100"/>
      <c r="I582" s="100"/>
    </row>
    <row r="583" spans="1:9" ht="15.75" customHeight="1">
      <c r="A583" s="105"/>
      <c r="B583" s="105"/>
      <c r="C583" s="105"/>
      <c r="D583" s="20"/>
      <c r="E583" s="105"/>
      <c r="F583" s="105"/>
      <c r="H583" s="100"/>
      <c r="I583" s="100"/>
    </row>
    <row r="584" spans="1:9" ht="15.75" customHeight="1">
      <c r="A584" s="105"/>
      <c r="B584" s="105"/>
      <c r="C584" s="105"/>
      <c r="D584" s="20"/>
      <c r="E584" s="105"/>
      <c r="F584" s="105"/>
      <c r="H584" s="100"/>
      <c r="I584" s="100"/>
    </row>
    <row r="585" spans="1:9" ht="15.75" customHeight="1">
      <c r="A585" s="105"/>
      <c r="B585" s="105"/>
      <c r="C585" s="105"/>
      <c r="D585" s="20"/>
      <c r="E585" s="105"/>
      <c r="F585" s="105"/>
      <c r="H585" s="100"/>
      <c r="I585" s="100"/>
    </row>
    <row r="586" spans="1:9" ht="15.75" customHeight="1">
      <c r="A586" s="105"/>
      <c r="B586" s="105"/>
      <c r="C586" s="105"/>
      <c r="D586" s="20"/>
      <c r="E586" s="105"/>
      <c r="F586" s="105"/>
      <c r="H586" s="100"/>
      <c r="I586" s="100"/>
    </row>
    <row r="587" spans="1:9" ht="15.75" customHeight="1">
      <c r="A587" s="105"/>
      <c r="B587" s="105"/>
      <c r="C587" s="105"/>
      <c r="D587" s="20"/>
      <c r="E587" s="105"/>
      <c r="F587" s="105"/>
      <c r="H587" s="100"/>
      <c r="I587" s="100"/>
    </row>
    <row r="588" spans="1:9" ht="15.75" customHeight="1">
      <c r="A588" s="105"/>
      <c r="B588" s="105"/>
      <c r="C588" s="105"/>
      <c r="D588" s="20"/>
      <c r="E588" s="105"/>
      <c r="F588" s="105"/>
      <c r="H588" s="100"/>
      <c r="I588" s="100"/>
    </row>
    <row r="589" spans="1:9" ht="15.75" customHeight="1">
      <c r="A589" s="105"/>
      <c r="B589" s="105"/>
      <c r="C589" s="105"/>
      <c r="D589" s="20"/>
      <c r="E589" s="105"/>
      <c r="F589" s="105"/>
      <c r="H589" s="100"/>
      <c r="I589" s="100"/>
    </row>
    <row r="590" spans="1:9" ht="15.75" customHeight="1">
      <c r="A590" s="105"/>
      <c r="B590" s="105"/>
      <c r="C590" s="105"/>
      <c r="D590" s="20"/>
      <c r="E590" s="105"/>
      <c r="F590" s="105"/>
      <c r="H590" s="100"/>
      <c r="I590" s="100"/>
    </row>
    <row r="591" spans="1:9" ht="15.75" customHeight="1">
      <c r="A591" s="105"/>
      <c r="B591" s="105"/>
      <c r="C591" s="105"/>
      <c r="D591" s="20"/>
      <c r="E591" s="105"/>
      <c r="F591" s="105"/>
      <c r="H591" s="100"/>
      <c r="I591" s="100"/>
    </row>
    <row r="592" spans="1:9" ht="15.75" customHeight="1">
      <c r="A592" s="105"/>
      <c r="B592" s="105"/>
      <c r="C592" s="105"/>
      <c r="D592" s="20"/>
      <c r="E592" s="105"/>
      <c r="F592" s="105"/>
      <c r="H592" s="100"/>
      <c r="I592" s="100"/>
    </row>
    <row r="593" spans="1:9" ht="15.75" customHeight="1">
      <c r="A593" s="105"/>
      <c r="B593" s="105"/>
      <c r="C593" s="105"/>
      <c r="D593" s="20"/>
      <c r="E593" s="105"/>
      <c r="F593" s="105"/>
      <c r="H593" s="100"/>
      <c r="I593" s="100"/>
    </row>
    <row r="594" spans="1:9" ht="15.75" customHeight="1">
      <c r="A594" s="105"/>
      <c r="B594" s="105"/>
      <c r="C594" s="105"/>
      <c r="D594" s="20"/>
      <c r="E594" s="105"/>
      <c r="F594" s="105"/>
      <c r="H594" s="100"/>
      <c r="I594" s="100"/>
    </row>
    <row r="595" spans="1:9" ht="15.75" customHeight="1">
      <c r="A595" s="105"/>
      <c r="B595" s="105"/>
      <c r="C595" s="105"/>
      <c r="D595" s="20"/>
      <c r="E595" s="105"/>
      <c r="F595" s="105"/>
      <c r="H595" s="100"/>
      <c r="I595" s="100"/>
    </row>
    <row r="596" spans="1:9" ht="15.75" customHeight="1">
      <c r="A596" s="105"/>
      <c r="B596" s="105"/>
      <c r="C596" s="105"/>
      <c r="D596" s="20"/>
      <c r="E596" s="105"/>
      <c r="F596" s="105"/>
      <c r="H596" s="100"/>
      <c r="I596" s="100"/>
    </row>
    <row r="597" spans="1:9" ht="15.75" customHeight="1">
      <c r="A597" s="105"/>
      <c r="B597" s="105"/>
      <c r="C597" s="105"/>
      <c r="D597" s="20"/>
      <c r="E597" s="105"/>
      <c r="F597" s="105"/>
      <c r="H597" s="100"/>
      <c r="I597" s="100"/>
    </row>
    <row r="598" spans="1:9" ht="15.75" customHeight="1">
      <c r="A598" s="105"/>
      <c r="B598" s="105"/>
      <c r="C598" s="105"/>
      <c r="D598" s="20"/>
      <c r="E598" s="105"/>
      <c r="F598" s="105"/>
      <c r="H598" s="100"/>
      <c r="I598" s="100"/>
    </row>
    <row r="599" spans="1:9" ht="15.75" customHeight="1">
      <c r="A599" s="105"/>
      <c r="B599" s="105"/>
      <c r="C599" s="105"/>
      <c r="D599" s="20"/>
      <c r="E599" s="105"/>
      <c r="F599" s="105"/>
      <c r="H599" s="100"/>
      <c r="I599" s="100"/>
    </row>
    <row r="600" spans="1:9" ht="15.75" customHeight="1">
      <c r="A600" s="105"/>
      <c r="B600" s="105"/>
      <c r="C600" s="105"/>
      <c r="D600" s="20"/>
      <c r="E600" s="105"/>
      <c r="F600" s="105"/>
      <c r="H600" s="100"/>
      <c r="I600" s="100"/>
    </row>
    <row r="601" spans="1:9" ht="15.75" customHeight="1">
      <c r="A601" s="105"/>
      <c r="B601" s="105"/>
      <c r="C601" s="105"/>
      <c r="D601" s="20"/>
      <c r="E601" s="105"/>
      <c r="F601" s="105"/>
      <c r="H601" s="100"/>
      <c r="I601" s="100"/>
    </row>
    <row r="602" spans="1:9" ht="15.75" customHeight="1">
      <c r="A602" s="105"/>
      <c r="B602" s="105"/>
      <c r="C602" s="105"/>
      <c r="D602" s="20"/>
      <c r="E602" s="105"/>
      <c r="F602" s="105"/>
      <c r="H602" s="100"/>
      <c r="I602" s="100"/>
    </row>
    <row r="603" spans="1:9" ht="15.75" customHeight="1">
      <c r="A603" s="105"/>
      <c r="B603" s="105"/>
      <c r="C603" s="105"/>
      <c r="D603" s="20"/>
      <c r="E603" s="105"/>
      <c r="F603" s="105"/>
      <c r="H603" s="100"/>
      <c r="I603" s="100"/>
    </row>
    <row r="604" spans="1:9" ht="15.75" customHeight="1">
      <c r="A604" s="105"/>
      <c r="B604" s="105"/>
      <c r="C604" s="105"/>
      <c r="D604" s="20"/>
      <c r="E604" s="105"/>
      <c r="F604" s="105"/>
      <c r="H604" s="100"/>
      <c r="I604" s="100"/>
    </row>
    <row r="605" spans="1:9" ht="15.75" customHeight="1">
      <c r="A605" s="105"/>
      <c r="B605" s="105"/>
      <c r="C605" s="105"/>
      <c r="D605" s="20"/>
      <c r="E605" s="105"/>
      <c r="F605" s="105"/>
      <c r="H605" s="100"/>
      <c r="I605" s="100"/>
    </row>
    <row r="606" spans="1:9" ht="15.75" customHeight="1">
      <c r="A606" s="105"/>
      <c r="B606" s="105"/>
      <c r="C606" s="105"/>
      <c r="D606" s="20"/>
      <c r="E606" s="105"/>
      <c r="F606" s="105"/>
      <c r="H606" s="100"/>
      <c r="I606" s="100"/>
    </row>
    <row r="607" spans="1:9" ht="15.75" customHeight="1">
      <c r="A607" s="105"/>
      <c r="B607" s="105"/>
      <c r="C607" s="105"/>
      <c r="D607" s="20"/>
      <c r="E607" s="105"/>
      <c r="F607" s="105"/>
      <c r="H607" s="100"/>
      <c r="I607" s="100"/>
    </row>
    <row r="608" spans="1:9" ht="15.75" customHeight="1">
      <c r="A608" s="105"/>
      <c r="B608" s="105"/>
      <c r="C608" s="105"/>
      <c r="D608" s="20"/>
      <c r="E608" s="105"/>
      <c r="F608" s="105"/>
      <c r="H608" s="100"/>
      <c r="I608" s="100"/>
    </row>
    <row r="609" spans="1:9" ht="15.75" customHeight="1">
      <c r="A609" s="105"/>
      <c r="B609" s="105"/>
      <c r="C609" s="105"/>
      <c r="D609" s="20"/>
      <c r="E609" s="105"/>
      <c r="F609" s="105"/>
      <c r="H609" s="100"/>
      <c r="I609" s="100"/>
    </row>
    <row r="610" spans="1:9" ht="15.75" customHeight="1">
      <c r="A610" s="105"/>
      <c r="B610" s="105"/>
      <c r="C610" s="105"/>
      <c r="D610" s="20"/>
      <c r="E610" s="105"/>
      <c r="F610" s="105"/>
      <c r="H610" s="100"/>
      <c r="I610" s="100"/>
    </row>
    <row r="611" spans="1:9" ht="15.75" customHeight="1">
      <c r="A611" s="105"/>
      <c r="B611" s="105"/>
      <c r="C611" s="105"/>
      <c r="D611" s="20"/>
      <c r="E611" s="105"/>
      <c r="F611" s="105"/>
      <c r="H611" s="100"/>
      <c r="I611" s="100"/>
    </row>
    <row r="612" spans="1:9" ht="15.75" customHeight="1">
      <c r="A612" s="105"/>
      <c r="B612" s="105"/>
      <c r="C612" s="105"/>
      <c r="D612" s="20"/>
      <c r="E612" s="105"/>
      <c r="F612" s="105"/>
      <c r="H612" s="100"/>
      <c r="I612" s="100"/>
    </row>
    <row r="613" spans="1:9" ht="15.75" customHeight="1">
      <c r="A613" s="105"/>
      <c r="B613" s="105"/>
      <c r="C613" s="105"/>
      <c r="D613" s="20"/>
      <c r="E613" s="105"/>
      <c r="F613" s="105"/>
      <c r="H613" s="100"/>
      <c r="I613" s="100"/>
    </row>
    <row r="614" spans="1:9" ht="15.75" customHeight="1">
      <c r="A614" s="105"/>
      <c r="B614" s="105"/>
      <c r="C614" s="105"/>
      <c r="D614" s="20"/>
      <c r="E614" s="105"/>
      <c r="F614" s="105"/>
      <c r="H614" s="100"/>
      <c r="I614" s="100"/>
    </row>
    <row r="615" spans="1:9" ht="15.75" customHeight="1">
      <c r="A615" s="105"/>
      <c r="B615" s="105"/>
      <c r="C615" s="105"/>
      <c r="D615" s="20"/>
      <c r="E615" s="105"/>
      <c r="F615" s="105"/>
      <c r="H615" s="100"/>
      <c r="I615" s="100"/>
    </row>
    <row r="616" spans="1:9" ht="15.75" customHeight="1">
      <c r="A616" s="105"/>
      <c r="B616" s="105"/>
      <c r="C616" s="105"/>
      <c r="D616" s="20"/>
      <c r="E616" s="105"/>
      <c r="F616" s="105"/>
      <c r="H616" s="100"/>
      <c r="I616" s="100"/>
    </row>
    <row r="617" spans="1:9" ht="15.75" customHeight="1">
      <c r="A617" s="105"/>
      <c r="B617" s="105"/>
      <c r="C617" s="105"/>
      <c r="D617" s="20"/>
      <c r="E617" s="105"/>
      <c r="F617" s="105"/>
      <c r="H617" s="100"/>
      <c r="I617" s="100"/>
    </row>
    <row r="618" spans="1:9" ht="15.75" customHeight="1">
      <c r="A618" s="105"/>
      <c r="B618" s="105"/>
      <c r="C618" s="105"/>
      <c r="D618" s="20"/>
      <c r="E618" s="105"/>
      <c r="F618" s="105"/>
      <c r="H618" s="100"/>
      <c r="I618" s="100"/>
    </row>
    <row r="619" spans="1:9" ht="15.75" customHeight="1">
      <c r="A619" s="105"/>
      <c r="B619" s="105"/>
      <c r="C619" s="105"/>
      <c r="D619" s="20"/>
      <c r="E619" s="105"/>
      <c r="F619" s="105"/>
      <c r="H619" s="100"/>
      <c r="I619" s="100"/>
    </row>
    <row r="620" spans="1:9" ht="15.75" customHeight="1">
      <c r="A620" s="105"/>
      <c r="B620" s="105"/>
      <c r="C620" s="105"/>
      <c r="D620" s="20"/>
      <c r="E620" s="105"/>
      <c r="F620" s="105"/>
      <c r="H620" s="100"/>
      <c r="I620" s="100"/>
    </row>
    <row r="621" spans="1:9" ht="15.75" customHeight="1">
      <c r="A621" s="105"/>
      <c r="B621" s="105"/>
      <c r="C621" s="105"/>
      <c r="D621" s="20"/>
      <c r="E621" s="105"/>
      <c r="F621" s="105"/>
      <c r="H621" s="100"/>
      <c r="I621" s="100"/>
    </row>
    <row r="622" spans="1:9" ht="15.75" customHeight="1">
      <c r="A622" s="105"/>
      <c r="B622" s="105"/>
      <c r="C622" s="105"/>
      <c r="D622" s="20"/>
      <c r="E622" s="105"/>
      <c r="F622" s="105"/>
      <c r="H622" s="100"/>
      <c r="I622" s="100"/>
    </row>
    <row r="623" spans="1:9" ht="15.75" customHeight="1">
      <c r="A623" s="105"/>
      <c r="B623" s="105"/>
      <c r="C623" s="105"/>
      <c r="D623" s="20"/>
      <c r="E623" s="105"/>
      <c r="F623" s="105"/>
      <c r="H623" s="100"/>
      <c r="I623" s="100"/>
    </row>
    <row r="624" spans="1:9" ht="15.75" customHeight="1">
      <c r="A624" s="105"/>
      <c r="B624" s="105"/>
      <c r="C624" s="105"/>
      <c r="D624" s="20"/>
      <c r="E624" s="105"/>
      <c r="F624" s="105"/>
      <c r="H624" s="100"/>
      <c r="I624" s="100"/>
    </row>
    <row r="625" spans="1:9" ht="15.75" customHeight="1">
      <c r="A625" s="105"/>
      <c r="B625" s="105"/>
      <c r="C625" s="105"/>
      <c r="D625" s="20"/>
      <c r="E625" s="105"/>
      <c r="F625" s="105"/>
      <c r="H625" s="100"/>
      <c r="I625" s="100"/>
    </row>
    <row r="626" spans="1:9" ht="15.75" customHeight="1">
      <c r="A626" s="105"/>
      <c r="B626" s="105"/>
      <c r="C626" s="105"/>
      <c r="D626" s="20"/>
      <c r="E626" s="105"/>
      <c r="F626" s="105"/>
      <c r="H626" s="100"/>
      <c r="I626" s="100"/>
    </row>
    <row r="627" spans="1:9" ht="15.75" customHeight="1">
      <c r="A627" s="105"/>
      <c r="B627" s="105"/>
      <c r="C627" s="105"/>
      <c r="D627" s="20"/>
      <c r="E627" s="105"/>
      <c r="F627" s="105"/>
      <c r="H627" s="100"/>
      <c r="I627" s="100"/>
    </row>
    <row r="628" spans="1:9" ht="15.75" customHeight="1">
      <c r="A628" s="105"/>
      <c r="B628" s="105"/>
      <c r="C628" s="105"/>
      <c r="D628" s="20"/>
      <c r="E628" s="105"/>
      <c r="F628" s="105"/>
      <c r="H628" s="100"/>
      <c r="I628" s="100"/>
    </row>
    <row r="629" spans="1:9" ht="15.75" customHeight="1">
      <c r="A629" s="105"/>
      <c r="B629" s="105"/>
      <c r="C629" s="105"/>
      <c r="D629" s="20"/>
      <c r="E629" s="105"/>
      <c r="F629" s="105"/>
      <c r="H629" s="100"/>
      <c r="I629" s="100"/>
    </row>
    <row r="630" spans="1:9" ht="15.75" customHeight="1">
      <c r="A630" s="105"/>
      <c r="B630" s="105"/>
      <c r="C630" s="105"/>
      <c r="D630" s="20"/>
      <c r="E630" s="105"/>
      <c r="F630" s="105"/>
      <c r="H630" s="100"/>
      <c r="I630" s="100"/>
    </row>
    <row r="631" spans="1:9" ht="15.75" customHeight="1">
      <c r="A631" s="105"/>
      <c r="B631" s="105"/>
      <c r="C631" s="105"/>
      <c r="D631" s="20"/>
      <c r="E631" s="105"/>
      <c r="F631" s="105"/>
      <c r="H631" s="100"/>
      <c r="I631" s="100"/>
    </row>
    <row r="632" spans="1:9" ht="15.75" customHeight="1">
      <c r="A632" s="105"/>
      <c r="B632" s="105"/>
      <c r="C632" s="105"/>
      <c r="D632" s="20"/>
      <c r="E632" s="105"/>
      <c r="F632" s="105"/>
      <c r="H632" s="100"/>
      <c r="I632" s="100"/>
    </row>
    <row r="633" spans="1:9" ht="15.75" customHeight="1">
      <c r="A633" s="105"/>
      <c r="B633" s="105"/>
      <c r="C633" s="105"/>
      <c r="D633" s="20"/>
      <c r="E633" s="105"/>
      <c r="F633" s="105"/>
      <c r="H633" s="100"/>
      <c r="I633" s="100"/>
    </row>
    <row r="634" spans="1:9" ht="15.75" customHeight="1">
      <c r="A634" s="105"/>
      <c r="B634" s="105"/>
      <c r="C634" s="105"/>
      <c r="D634" s="20"/>
      <c r="E634" s="105"/>
      <c r="F634" s="105"/>
      <c r="H634" s="100"/>
      <c r="I634" s="100"/>
    </row>
    <row r="635" spans="1:9" ht="15.75" customHeight="1">
      <c r="A635" s="105"/>
      <c r="B635" s="105"/>
      <c r="C635" s="105"/>
      <c r="D635" s="20"/>
      <c r="E635" s="105"/>
      <c r="F635" s="105"/>
      <c r="H635" s="100"/>
      <c r="I635" s="100"/>
    </row>
    <row r="636" spans="1:9" ht="15.75" customHeight="1">
      <c r="A636" s="105"/>
      <c r="B636" s="105"/>
      <c r="C636" s="105"/>
      <c r="D636" s="20"/>
      <c r="E636" s="105"/>
      <c r="F636" s="105"/>
      <c r="H636" s="100"/>
      <c r="I636" s="100"/>
    </row>
    <row r="637" spans="1:9" ht="15.75" customHeight="1">
      <c r="A637" s="105"/>
      <c r="B637" s="105"/>
      <c r="C637" s="105"/>
      <c r="D637" s="20"/>
      <c r="E637" s="105"/>
      <c r="F637" s="105"/>
      <c r="H637" s="100"/>
      <c r="I637" s="100"/>
    </row>
    <row r="638" spans="1:9" ht="15.75" customHeight="1">
      <c r="A638" s="105"/>
      <c r="B638" s="105"/>
      <c r="C638" s="105"/>
      <c r="D638" s="20"/>
      <c r="E638" s="105"/>
      <c r="F638" s="105"/>
      <c r="H638" s="100"/>
      <c r="I638" s="100"/>
    </row>
    <row r="639" spans="1:9" ht="15.75" customHeight="1">
      <c r="A639" s="105"/>
      <c r="B639" s="105"/>
      <c r="C639" s="105"/>
      <c r="D639" s="20"/>
      <c r="E639" s="105"/>
      <c r="F639" s="105"/>
      <c r="H639" s="100"/>
      <c r="I639" s="100"/>
    </row>
    <row r="640" spans="1:9" ht="15.75" customHeight="1">
      <c r="A640" s="105"/>
      <c r="B640" s="105"/>
      <c r="C640" s="105"/>
      <c r="D640" s="20"/>
      <c r="E640" s="105"/>
      <c r="F640" s="105"/>
      <c r="H640" s="100"/>
      <c r="I640" s="100"/>
    </row>
    <row r="641" spans="1:9" ht="15.75" customHeight="1">
      <c r="A641" s="105"/>
      <c r="B641" s="105"/>
      <c r="C641" s="105"/>
      <c r="D641" s="20"/>
      <c r="E641" s="105"/>
      <c r="F641" s="105"/>
      <c r="H641" s="100"/>
      <c r="I641" s="100"/>
    </row>
    <row r="642" spans="1:9" ht="15.75" customHeight="1">
      <c r="A642" s="105"/>
      <c r="B642" s="105"/>
      <c r="C642" s="105"/>
      <c r="D642" s="20"/>
      <c r="E642" s="105"/>
      <c r="F642" s="105"/>
      <c r="H642" s="100"/>
      <c r="I642" s="100"/>
    </row>
    <row r="643" spans="1:9" ht="15.75" customHeight="1">
      <c r="A643" s="105"/>
      <c r="B643" s="105"/>
      <c r="C643" s="105"/>
      <c r="D643" s="20"/>
      <c r="E643" s="105"/>
      <c r="F643" s="105"/>
      <c r="H643" s="100"/>
      <c r="I643" s="100"/>
    </row>
    <row r="644" spans="1:9" ht="15.75" customHeight="1">
      <c r="A644" s="105"/>
      <c r="B644" s="105"/>
      <c r="C644" s="105"/>
      <c r="D644" s="20"/>
      <c r="E644" s="105"/>
      <c r="F644" s="105"/>
      <c r="H644" s="100"/>
      <c r="I644" s="100"/>
    </row>
    <row r="645" spans="1:9" ht="15.75" customHeight="1">
      <c r="A645" s="105"/>
      <c r="B645" s="105"/>
      <c r="C645" s="105"/>
      <c r="D645" s="20"/>
      <c r="E645" s="105"/>
      <c r="F645" s="105"/>
      <c r="H645" s="100"/>
      <c r="I645" s="100"/>
    </row>
    <row r="646" spans="1:9" ht="15.75" customHeight="1">
      <c r="A646" s="105"/>
      <c r="B646" s="105"/>
      <c r="C646" s="105"/>
      <c r="D646" s="20"/>
      <c r="E646" s="105"/>
      <c r="F646" s="105"/>
      <c r="H646" s="100"/>
      <c r="I646" s="100"/>
    </row>
    <row r="647" spans="1:9" ht="15.75" customHeight="1">
      <c r="A647" s="105"/>
      <c r="B647" s="105"/>
      <c r="C647" s="105"/>
      <c r="D647" s="20"/>
      <c r="E647" s="105"/>
      <c r="F647" s="105"/>
      <c r="H647" s="100"/>
      <c r="I647" s="100"/>
    </row>
    <row r="648" spans="1:9" ht="15.75" customHeight="1">
      <c r="A648" s="105"/>
      <c r="B648" s="105"/>
      <c r="C648" s="105"/>
      <c r="D648" s="20"/>
      <c r="E648" s="105"/>
      <c r="F648" s="105"/>
      <c r="H648" s="100"/>
      <c r="I648" s="100"/>
    </row>
    <row r="649" spans="1:9" ht="15.75" customHeight="1">
      <c r="A649" s="105"/>
      <c r="B649" s="105"/>
      <c r="C649" s="105"/>
      <c r="D649" s="20"/>
      <c r="E649" s="105"/>
      <c r="F649" s="105"/>
      <c r="H649" s="100"/>
      <c r="I649" s="100"/>
    </row>
    <row r="650" spans="1:9" ht="15.75" customHeight="1">
      <c r="A650" s="105"/>
      <c r="B650" s="105"/>
      <c r="C650" s="105"/>
      <c r="D650" s="20"/>
      <c r="E650" s="105"/>
      <c r="F650" s="105"/>
      <c r="H650" s="100"/>
      <c r="I650" s="100"/>
    </row>
    <row r="651" spans="1:9" ht="15.75" customHeight="1">
      <c r="A651" s="105"/>
      <c r="B651" s="105"/>
      <c r="C651" s="105"/>
      <c r="D651" s="20"/>
      <c r="E651" s="105"/>
      <c r="F651" s="105"/>
      <c r="H651" s="100"/>
      <c r="I651" s="100"/>
    </row>
    <row r="652" spans="1:9" ht="15.75" customHeight="1">
      <c r="A652" s="105"/>
      <c r="B652" s="105"/>
      <c r="C652" s="105"/>
      <c r="D652" s="20"/>
      <c r="E652" s="105"/>
      <c r="F652" s="105"/>
      <c r="H652" s="100"/>
      <c r="I652" s="100"/>
    </row>
    <row r="653" spans="1:9" ht="15.75" customHeight="1">
      <c r="A653" s="105"/>
      <c r="B653" s="105"/>
      <c r="C653" s="105"/>
      <c r="D653" s="20"/>
      <c r="E653" s="105"/>
      <c r="F653" s="105"/>
      <c r="H653" s="100"/>
      <c r="I653" s="100"/>
    </row>
    <row r="654" spans="1:9" ht="15.75" customHeight="1">
      <c r="A654" s="105"/>
      <c r="B654" s="105"/>
      <c r="C654" s="105"/>
      <c r="D654" s="20"/>
      <c r="E654" s="105"/>
      <c r="F654" s="105"/>
      <c r="H654" s="100"/>
      <c r="I654" s="100"/>
    </row>
    <row r="655" spans="1:9" ht="15.75" customHeight="1">
      <c r="A655" s="105"/>
      <c r="B655" s="105"/>
      <c r="C655" s="105"/>
      <c r="D655" s="20"/>
      <c r="E655" s="105"/>
      <c r="F655" s="105"/>
      <c r="H655" s="100"/>
      <c r="I655" s="100"/>
    </row>
    <row r="656" spans="1:9" ht="15.75" customHeight="1">
      <c r="A656" s="105"/>
      <c r="B656" s="105"/>
      <c r="C656" s="105"/>
      <c r="D656" s="20"/>
      <c r="E656" s="105"/>
      <c r="F656" s="105"/>
      <c r="H656" s="100"/>
      <c r="I656" s="100"/>
    </row>
    <row r="657" spans="1:9" ht="15.75" customHeight="1">
      <c r="A657" s="105"/>
      <c r="B657" s="105"/>
      <c r="C657" s="105"/>
      <c r="D657" s="20"/>
      <c r="E657" s="105"/>
      <c r="F657" s="105"/>
      <c r="H657" s="100"/>
      <c r="I657" s="100"/>
    </row>
    <row r="658" spans="1:9" ht="15.75" customHeight="1">
      <c r="A658" s="105"/>
      <c r="B658" s="105"/>
      <c r="C658" s="105"/>
      <c r="D658" s="20"/>
      <c r="E658" s="105"/>
      <c r="F658" s="105"/>
      <c r="H658" s="100"/>
      <c r="I658" s="100"/>
    </row>
    <row r="659" spans="1:9" ht="15.75" customHeight="1">
      <c r="A659" s="105"/>
      <c r="B659" s="105"/>
      <c r="C659" s="105"/>
      <c r="D659" s="20"/>
      <c r="E659" s="105"/>
      <c r="F659" s="105"/>
      <c r="H659" s="100"/>
      <c r="I659" s="100"/>
    </row>
    <row r="660" spans="1:9" ht="15.75" customHeight="1">
      <c r="A660" s="105"/>
      <c r="B660" s="105"/>
      <c r="C660" s="105"/>
      <c r="D660" s="20"/>
      <c r="E660" s="105"/>
      <c r="F660" s="105"/>
      <c r="H660" s="100"/>
      <c r="I660" s="100"/>
    </row>
    <row r="661" spans="1:9" ht="15.75" customHeight="1">
      <c r="A661" s="105"/>
      <c r="B661" s="105"/>
      <c r="C661" s="105"/>
      <c r="D661" s="20"/>
      <c r="E661" s="105"/>
      <c r="F661" s="105"/>
      <c r="H661" s="100"/>
      <c r="I661" s="100"/>
    </row>
    <row r="662" spans="1:9" ht="15.75" customHeight="1">
      <c r="A662" s="105"/>
      <c r="B662" s="105"/>
      <c r="C662" s="105"/>
      <c r="D662" s="20"/>
      <c r="E662" s="105"/>
      <c r="F662" s="105"/>
      <c r="H662" s="100"/>
      <c r="I662" s="100"/>
    </row>
    <row r="663" spans="1:9" ht="15.75" customHeight="1">
      <c r="A663" s="105"/>
      <c r="B663" s="105"/>
      <c r="C663" s="105"/>
      <c r="D663" s="20"/>
      <c r="E663" s="105"/>
      <c r="F663" s="105"/>
      <c r="H663" s="100"/>
      <c r="I663" s="100"/>
    </row>
    <row r="664" spans="1:9" ht="15.75" customHeight="1">
      <c r="A664" s="105"/>
      <c r="B664" s="105"/>
      <c r="C664" s="105"/>
      <c r="D664" s="20"/>
      <c r="E664" s="105"/>
      <c r="F664" s="105"/>
      <c r="H664" s="100"/>
      <c r="I664" s="100"/>
    </row>
    <row r="665" spans="1:9" ht="15.75" customHeight="1">
      <c r="A665" s="105"/>
      <c r="B665" s="105"/>
      <c r="C665" s="105"/>
      <c r="D665" s="20"/>
      <c r="E665" s="105"/>
      <c r="F665" s="105"/>
      <c r="H665" s="100"/>
      <c r="I665" s="100"/>
    </row>
    <row r="666" spans="1:9" ht="15.75" customHeight="1">
      <c r="A666" s="105"/>
      <c r="B666" s="105"/>
      <c r="C666" s="105"/>
      <c r="D666" s="20"/>
      <c r="E666" s="105"/>
      <c r="F666" s="105"/>
      <c r="H666" s="100"/>
      <c r="I666" s="100"/>
    </row>
    <row r="667" spans="1:9" ht="15.75" customHeight="1">
      <c r="A667" s="105"/>
      <c r="B667" s="105"/>
      <c r="C667" s="105"/>
      <c r="D667" s="20"/>
      <c r="E667" s="105"/>
      <c r="F667" s="105"/>
      <c r="H667" s="100"/>
      <c r="I667" s="100"/>
    </row>
    <row r="668" spans="1:9" ht="15.75" customHeight="1">
      <c r="A668" s="105"/>
      <c r="B668" s="105"/>
      <c r="C668" s="105"/>
      <c r="D668" s="20"/>
      <c r="E668" s="105"/>
      <c r="F668" s="105"/>
      <c r="H668" s="100"/>
      <c r="I668" s="100"/>
    </row>
    <row r="669" spans="1:9" ht="15.75" customHeight="1">
      <c r="A669" s="105"/>
      <c r="B669" s="105"/>
      <c r="C669" s="105"/>
      <c r="D669" s="20"/>
      <c r="E669" s="105"/>
      <c r="F669" s="105"/>
      <c r="H669" s="100"/>
      <c r="I669" s="100"/>
    </row>
    <row r="670" spans="1:9" ht="15.75" customHeight="1">
      <c r="A670" s="105"/>
      <c r="B670" s="105"/>
      <c r="C670" s="105"/>
      <c r="D670" s="20"/>
      <c r="E670" s="105"/>
      <c r="F670" s="105"/>
      <c r="H670" s="100"/>
      <c r="I670" s="100"/>
    </row>
    <row r="671" spans="1:9" ht="15.75" customHeight="1">
      <c r="A671" s="105"/>
      <c r="B671" s="105"/>
      <c r="C671" s="105"/>
      <c r="D671" s="20"/>
      <c r="E671" s="105"/>
      <c r="F671" s="105"/>
      <c r="H671" s="100"/>
      <c r="I671" s="100"/>
    </row>
    <row r="672" spans="1:9" ht="15.75" customHeight="1">
      <c r="A672" s="105"/>
      <c r="B672" s="105"/>
      <c r="C672" s="105"/>
      <c r="D672" s="20"/>
      <c r="E672" s="105"/>
      <c r="F672" s="105"/>
      <c r="H672" s="100"/>
      <c r="I672" s="100"/>
    </row>
    <row r="673" spans="1:9" ht="15.75" customHeight="1">
      <c r="A673" s="105"/>
      <c r="B673" s="105"/>
      <c r="C673" s="105"/>
      <c r="D673" s="20"/>
      <c r="E673" s="105"/>
      <c r="F673" s="105"/>
      <c r="H673" s="100"/>
      <c r="I673" s="100"/>
    </row>
    <row r="674" spans="1:9" ht="15.75" customHeight="1">
      <c r="A674" s="105"/>
      <c r="B674" s="105"/>
      <c r="C674" s="105"/>
      <c r="D674" s="20"/>
      <c r="E674" s="105"/>
      <c r="F674" s="105"/>
      <c r="H674" s="100"/>
      <c r="I674" s="100"/>
    </row>
    <row r="675" spans="1:9" ht="15.75" customHeight="1">
      <c r="A675" s="105"/>
      <c r="B675" s="105"/>
      <c r="C675" s="105"/>
      <c r="D675" s="20"/>
      <c r="E675" s="105"/>
      <c r="F675" s="105"/>
      <c r="H675" s="100"/>
      <c r="I675" s="100"/>
    </row>
    <row r="676" spans="1:9" ht="15.75" customHeight="1">
      <c r="A676" s="105"/>
      <c r="B676" s="105"/>
      <c r="C676" s="105"/>
      <c r="D676" s="20"/>
      <c r="E676" s="105"/>
      <c r="F676" s="105"/>
      <c r="H676" s="100"/>
      <c r="I676" s="100"/>
    </row>
    <row r="677" spans="1:9" ht="15.75" customHeight="1">
      <c r="A677" s="105"/>
      <c r="B677" s="105"/>
      <c r="C677" s="105"/>
      <c r="D677" s="20"/>
      <c r="E677" s="105"/>
      <c r="F677" s="105"/>
      <c r="H677" s="100"/>
      <c r="I677" s="100"/>
    </row>
    <row r="678" spans="1:9" ht="15.75" customHeight="1">
      <c r="A678" s="105"/>
      <c r="B678" s="105"/>
      <c r="C678" s="105"/>
      <c r="D678" s="20"/>
      <c r="E678" s="105"/>
      <c r="F678" s="105"/>
      <c r="H678" s="100"/>
      <c r="I678" s="100"/>
    </row>
    <row r="679" spans="1:9" ht="15.75" customHeight="1">
      <c r="A679" s="105"/>
      <c r="B679" s="105"/>
      <c r="C679" s="105"/>
      <c r="D679" s="20"/>
      <c r="E679" s="105"/>
      <c r="F679" s="105"/>
      <c r="H679" s="100"/>
      <c r="I679" s="100"/>
    </row>
    <row r="680" spans="1:9" ht="15.75" customHeight="1">
      <c r="A680" s="105"/>
      <c r="B680" s="105"/>
      <c r="C680" s="105"/>
      <c r="D680" s="20"/>
      <c r="E680" s="105"/>
      <c r="F680" s="105"/>
      <c r="H680" s="100"/>
      <c r="I680" s="100"/>
    </row>
    <row r="681" spans="1:9" ht="15.75" customHeight="1">
      <c r="A681" s="105"/>
      <c r="B681" s="105"/>
      <c r="C681" s="105"/>
      <c r="D681" s="20"/>
      <c r="E681" s="105"/>
      <c r="F681" s="105"/>
      <c r="H681" s="100"/>
      <c r="I681" s="100"/>
    </row>
    <row r="682" spans="1:9" ht="15.75" customHeight="1">
      <c r="A682" s="105"/>
      <c r="B682" s="105"/>
      <c r="C682" s="105"/>
      <c r="D682" s="20"/>
      <c r="E682" s="105"/>
      <c r="F682" s="105"/>
      <c r="H682" s="100"/>
      <c r="I682" s="100"/>
    </row>
    <row r="683" spans="1:9" ht="15.75" customHeight="1">
      <c r="A683" s="105"/>
      <c r="B683" s="105"/>
      <c r="C683" s="105"/>
      <c r="D683" s="20"/>
      <c r="E683" s="105"/>
      <c r="F683" s="105"/>
      <c r="H683" s="100"/>
      <c r="I683" s="100"/>
    </row>
    <row r="684" spans="1:9" ht="15.75" customHeight="1">
      <c r="A684" s="105"/>
      <c r="B684" s="105"/>
      <c r="C684" s="105"/>
      <c r="D684" s="20"/>
      <c r="E684" s="105"/>
      <c r="F684" s="105"/>
      <c r="H684" s="100"/>
      <c r="I684" s="100"/>
    </row>
    <row r="685" spans="1:9" ht="15.75" customHeight="1">
      <c r="A685" s="105"/>
      <c r="B685" s="105"/>
      <c r="C685" s="105"/>
      <c r="D685" s="20"/>
      <c r="E685" s="105"/>
      <c r="F685" s="105"/>
      <c r="H685" s="100"/>
      <c r="I685" s="100"/>
    </row>
    <row r="686" spans="1:9" ht="15.75" customHeight="1">
      <c r="A686" s="105"/>
      <c r="B686" s="105"/>
      <c r="C686" s="105"/>
      <c r="D686" s="20"/>
      <c r="E686" s="105"/>
      <c r="F686" s="105"/>
      <c r="H686" s="100"/>
      <c r="I686" s="100"/>
    </row>
    <row r="687" spans="1:9" ht="15.75" customHeight="1">
      <c r="A687" s="105"/>
      <c r="B687" s="105"/>
      <c r="C687" s="105"/>
      <c r="D687" s="20"/>
      <c r="E687" s="105"/>
      <c r="F687" s="105"/>
      <c r="H687" s="100"/>
      <c r="I687" s="100"/>
    </row>
    <row r="688" spans="1:9" ht="15.75" customHeight="1">
      <c r="A688" s="105"/>
      <c r="B688" s="105"/>
      <c r="C688" s="105"/>
      <c r="D688" s="20"/>
      <c r="E688" s="105"/>
      <c r="F688" s="105"/>
      <c r="H688" s="100"/>
      <c r="I688" s="100"/>
    </row>
    <row r="689" spans="1:9" ht="15.75" customHeight="1">
      <c r="A689" s="105"/>
      <c r="B689" s="105"/>
      <c r="C689" s="105"/>
      <c r="D689" s="20"/>
      <c r="E689" s="105"/>
      <c r="F689" s="105"/>
      <c r="H689" s="100"/>
      <c r="I689" s="100"/>
    </row>
    <row r="690" spans="1:9" ht="15.75" customHeight="1">
      <c r="A690" s="105"/>
      <c r="B690" s="105"/>
      <c r="C690" s="105"/>
      <c r="D690" s="20"/>
      <c r="E690" s="105"/>
      <c r="F690" s="105"/>
      <c r="H690" s="100"/>
      <c r="I690" s="100"/>
    </row>
    <row r="691" spans="1:9" ht="15.75" customHeight="1">
      <c r="A691" s="105"/>
      <c r="B691" s="105"/>
      <c r="C691" s="105"/>
      <c r="D691" s="20"/>
      <c r="E691" s="105"/>
      <c r="F691" s="105"/>
      <c r="H691" s="100"/>
      <c r="I691" s="100"/>
    </row>
    <row r="692" spans="1:9" ht="15.75" customHeight="1">
      <c r="A692" s="105"/>
      <c r="B692" s="105"/>
      <c r="C692" s="105"/>
      <c r="D692" s="20"/>
      <c r="E692" s="105"/>
      <c r="F692" s="105"/>
      <c r="H692" s="100"/>
      <c r="I692" s="100"/>
    </row>
    <row r="693" spans="1:9" ht="15.75" customHeight="1">
      <c r="A693" s="105"/>
      <c r="B693" s="105"/>
      <c r="C693" s="105"/>
      <c r="D693" s="20"/>
      <c r="E693" s="105"/>
      <c r="F693" s="105"/>
      <c r="H693" s="100"/>
      <c r="I693" s="100"/>
    </row>
    <row r="694" spans="1:9" ht="15.75" customHeight="1">
      <c r="A694" s="105"/>
      <c r="B694" s="105"/>
      <c r="C694" s="105"/>
      <c r="D694" s="20"/>
      <c r="E694" s="105"/>
      <c r="F694" s="105"/>
      <c r="H694" s="100"/>
      <c r="I694" s="100"/>
    </row>
    <row r="695" spans="1:9" ht="15.75" customHeight="1">
      <c r="A695" s="105"/>
      <c r="B695" s="105"/>
      <c r="C695" s="105"/>
      <c r="D695" s="20"/>
      <c r="E695" s="105"/>
      <c r="F695" s="105"/>
      <c r="H695" s="100"/>
      <c r="I695" s="100"/>
    </row>
    <row r="696" spans="1:9" ht="15.75" customHeight="1">
      <c r="A696" s="105"/>
      <c r="B696" s="105"/>
      <c r="C696" s="105"/>
      <c r="D696" s="20"/>
      <c r="E696" s="105"/>
      <c r="F696" s="105"/>
      <c r="H696" s="100"/>
      <c r="I696" s="100"/>
    </row>
    <row r="697" spans="1:9" ht="15.75" customHeight="1">
      <c r="A697" s="105"/>
      <c r="B697" s="105"/>
      <c r="C697" s="105"/>
      <c r="D697" s="20"/>
      <c r="E697" s="105"/>
      <c r="F697" s="105"/>
      <c r="H697" s="100"/>
      <c r="I697" s="100"/>
    </row>
    <row r="698" spans="1:9" ht="15.75" customHeight="1">
      <c r="A698" s="105"/>
      <c r="B698" s="105"/>
      <c r="C698" s="105"/>
      <c r="D698" s="20"/>
      <c r="E698" s="105"/>
      <c r="F698" s="105"/>
      <c r="H698" s="100"/>
      <c r="I698" s="100"/>
    </row>
    <row r="699" spans="1:9" ht="15.75" customHeight="1">
      <c r="A699" s="105"/>
      <c r="B699" s="105"/>
      <c r="C699" s="105"/>
      <c r="D699" s="20"/>
      <c r="E699" s="105"/>
      <c r="F699" s="105"/>
      <c r="H699" s="100"/>
      <c r="I699" s="100"/>
    </row>
    <row r="700" spans="1:9" ht="15.75" customHeight="1">
      <c r="A700" s="105"/>
      <c r="B700" s="105"/>
      <c r="C700" s="105"/>
      <c r="D700" s="20"/>
      <c r="E700" s="105"/>
      <c r="F700" s="105"/>
      <c r="H700" s="100"/>
      <c r="I700" s="100"/>
    </row>
    <row r="701" spans="1:9" ht="15.75" customHeight="1">
      <c r="A701" s="105"/>
      <c r="B701" s="105"/>
      <c r="C701" s="105"/>
      <c r="D701" s="20"/>
      <c r="E701" s="105"/>
      <c r="F701" s="105"/>
      <c r="H701" s="100"/>
      <c r="I701" s="100"/>
    </row>
    <row r="702" spans="1:9" ht="15.75" customHeight="1">
      <c r="A702" s="105"/>
      <c r="B702" s="105"/>
      <c r="C702" s="105"/>
      <c r="D702" s="20"/>
      <c r="E702" s="105"/>
      <c r="F702" s="105"/>
      <c r="H702" s="100"/>
      <c r="I702" s="100"/>
    </row>
    <row r="703" spans="1:9" ht="15.75" customHeight="1">
      <c r="A703" s="105"/>
      <c r="B703" s="105"/>
      <c r="C703" s="105"/>
      <c r="D703" s="20"/>
      <c r="E703" s="105"/>
      <c r="F703" s="105"/>
      <c r="H703" s="100"/>
      <c r="I703" s="100"/>
    </row>
    <row r="704" spans="1:9" ht="15.75" customHeight="1">
      <c r="A704" s="105"/>
      <c r="B704" s="105"/>
      <c r="C704" s="105"/>
      <c r="D704" s="20"/>
      <c r="E704" s="105"/>
      <c r="F704" s="105"/>
      <c r="H704" s="100"/>
      <c r="I704" s="100"/>
    </row>
    <row r="705" spans="1:9" ht="15.75" customHeight="1">
      <c r="A705" s="105"/>
      <c r="B705" s="105"/>
      <c r="C705" s="105"/>
      <c r="D705" s="20"/>
      <c r="E705" s="105"/>
      <c r="F705" s="105"/>
      <c r="H705" s="100"/>
      <c r="I705" s="100"/>
    </row>
    <row r="706" spans="1:9" ht="15.75" customHeight="1">
      <c r="A706" s="105"/>
      <c r="B706" s="105"/>
      <c r="C706" s="105"/>
      <c r="D706" s="20"/>
      <c r="E706" s="105"/>
      <c r="F706" s="105"/>
      <c r="H706" s="100"/>
      <c r="I706" s="100"/>
    </row>
    <row r="707" spans="1:9" ht="15.75" customHeight="1">
      <c r="A707" s="105"/>
      <c r="B707" s="105"/>
      <c r="C707" s="105"/>
      <c r="D707" s="20"/>
      <c r="E707" s="105"/>
      <c r="F707" s="105"/>
      <c r="H707" s="100"/>
      <c r="I707" s="100"/>
    </row>
    <row r="708" spans="1:9" ht="15.75" customHeight="1">
      <c r="A708" s="105"/>
      <c r="B708" s="105"/>
      <c r="C708" s="105"/>
      <c r="D708" s="20"/>
      <c r="E708" s="105"/>
      <c r="F708" s="105"/>
      <c r="H708" s="100"/>
      <c r="I708" s="100"/>
    </row>
    <row r="709" spans="1:9" ht="15.75" customHeight="1">
      <c r="A709" s="105"/>
      <c r="B709" s="105"/>
      <c r="C709" s="105"/>
      <c r="D709" s="20"/>
      <c r="E709" s="105"/>
      <c r="F709" s="105"/>
      <c r="H709" s="100"/>
      <c r="I709" s="100"/>
    </row>
    <row r="710" spans="1:9" ht="15.75" customHeight="1">
      <c r="A710" s="105"/>
      <c r="B710" s="105"/>
      <c r="C710" s="105"/>
      <c r="D710" s="20"/>
      <c r="E710" s="105"/>
      <c r="F710" s="105"/>
      <c r="H710" s="100"/>
      <c r="I710" s="100"/>
    </row>
    <row r="711" spans="1:9" ht="15.75" customHeight="1">
      <c r="A711" s="105"/>
      <c r="B711" s="105"/>
      <c r="C711" s="105"/>
      <c r="D711" s="20"/>
      <c r="E711" s="105"/>
      <c r="F711" s="105"/>
      <c r="H711" s="100"/>
      <c r="I711" s="100"/>
    </row>
    <row r="712" spans="1:9" ht="15.75" customHeight="1">
      <c r="A712" s="105"/>
      <c r="B712" s="105"/>
      <c r="C712" s="105"/>
      <c r="D712" s="20"/>
      <c r="E712" s="105"/>
      <c r="F712" s="105"/>
      <c r="H712" s="100"/>
      <c r="I712" s="100"/>
    </row>
    <row r="713" spans="1:9" ht="15.75" customHeight="1">
      <c r="A713" s="105"/>
      <c r="B713" s="105"/>
      <c r="C713" s="105"/>
      <c r="D713" s="20"/>
      <c r="E713" s="105"/>
      <c r="F713" s="105"/>
      <c r="H713" s="100"/>
      <c r="I713" s="100"/>
    </row>
    <row r="714" spans="1:9" ht="15.75" customHeight="1">
      <c r="A714" s="105"/>
      <c r="B714" s="105"/>
      <c r="C714" s="105"/>
      <c r="D714" s="20"/>
      <c r="E714" s="105"/>
      <c r="F714" s="105"/>
      <c r="H714" s="100"/>
      <c r="I714" s="100"/>
    </row>
    <row r="715" spans="1:9" ht="15.75" customHeight="1">
      <c r="A715" s="105"/>
      <c r="B715" s="105"/>
      <c r="C715" s="105"/>
      <c r="D715" s="20"/>
      <c r="E715" s="105"/>
      <c r="F715" s="105"/>
      <c r="H715" s="100"/>
      <c r="I715" s="100"/>
    </row>
    <row r="716" spans="1:9" ht="15.75" customHeight="1">
      <c r="A716" s="105"/>
      <c r="B716" s="105"/>
      <c r="C716" s="105"/>
      <c r="D716" s="20"/>
      <c r="E716" s="105"/>
      <c r="F716" s="105"/>
      <c r="H716" s="100"/>
      <c r="I716" s="100"/>
    </row>
    <row r="717" spans="1:9" ht="15.75" customHeight="1">
      <c r="A717" s="105"/>
      <c r="B717" s="105"/>
      <c r="C717" s="105"/>
      <c r="D717" s="20"/>
      <c r="E717" s="105"/>
      <c r="F717" s="105"/>
      <c r="H717" s="100"/>
      <c r="I717" s="100"/>
    </row>
    <row r="718" spans="1:9" ht="15.75" customHeight="1">
      <c r="A718" s="105"/>
      <c r="B718" s="105"/>
      <c r="C718" s="105"/>
      <c r="D718" s="20"/>
      <c r="E718" s="105"/>
      <c r="F718" s="105"/>
      <c r="H718" s="100"/>
      <c r="I718" s="100"/>
    </row>
    <row r="719" spans="1:9" ht="15.75" customHeight="1">
      <c r="A719" s="105"/>
      <c r="B719" s="105"/>
      <c r="C719" s="105"/>
      <c r="D719" s="20"/>
      <c r="E719" s="105"/>
      <c r="F719" s="105"/>
      <c r="H719" s="100"/>
      <c r="I719" s="100"/>
    </row>
    <row r="720" spans="1:9" ht="15.75" customHeight="1">
      <c r="A720" s="105"/>
      <c r="B720" s="105"/>
      <c r="C720" s="105"/>
      <c r="D720" s="20"/>
      <c r="E720" s="105"/>
      <c r="F720" s="105"/>
      <c r="H720" s="100"/>
      <c r="I720" s="100"/>
    </row>
    <row r="721" spans="1:9" ht="15.75" customHeight="1">
      <c r="A721" s="105"/>
      <c r="B721" s="105"/>
      <c r="C721" s="105"/>
      <c r="D721" s="20"/>
      <c r="E721" s="105"/>
      <c r="F721" s="105"/>
      <c r="H721" s="100"/>
      <c r="I721" s="100"/>
    </row>
    <row r="722" spans="1:9" ht="15.75" customHeight="1">
      <c r="A722" s="105"/>
      <c r="B722" s="105"/>
      <c r="C722" s="105"/>
      <c r="D722" s="20"/>
      <c r="E722" s="105"/>
      <c r="F722" s="105"/>
      <c r="H722" s="100"/>
      <c r="I722" s="100"/>
    </row>
    <row r="723" spans="1:9" ht="15.75" customHeight="1">
      <c r="A723" s="105"/>
      <c r="B723" s="105"/>
      <c r="C723" s="105"/>
      <c r="D723" s="20"/>
      <c r="E723" s="105"/>
      <c r="F723" s="105"/>
      <c r="H723" s="100"/>
      <c r="I723" s="100"/>
    </row>
    <row r="724" spans="1:9" ht="15.75" customHeight="1">
      <c r="A724" s="105"/>
      <c r="B724" s="105"/>
      <c r="C724" s="105"/>
      <c r="D724" s="20"/>
      <c r="E724" s="105"/>
      <c r="F724" s="105"/>
      <c r="H724" s="100"/>
      <c r="I724" s="100"/>
    </row>
    <row r="725" spans="1:9" ht="15.75" customHeight="1">
      <c r="A725" s="105"/>
      <c r="B725" s="105"/>
      <c r="C725" s="105"/>
      <c r="D725" s="20"/>
      <c r="E725" s="105"/>
      <c r="F725" s="105"/>
      <c r="H725" s="100"/>
      <c r="I725" s="100"/>
    </row>
    <row r="726" spans="1:9" ht="15.75" customHeight="1">
      <c r="A726" s="105"/>
      <c r="B726" s="105"/>
      <c r="C726" s="105"/>
      <c r="D726" s="20"/>
      <c r="E726" s="105"/>
      <c r="F726" s="105"/>
      <c r="H726" s="100"/>
      <c r="I726" s="100"/>
    </row>
    <row r="727" spans="1:9" ht="15.75" customHeight="1">
      <c r="A727" s="105"/>
      <c r="B727" s="105"/>
      <c r="C727" s="105"/>
      <c r="D727" s="20"/>
      <c r="E727" s="105"/>
      <c r="F727" s="105"/>
      <c r="H727" s="100"/>
      <c r="I727" s="100"/>
    </row>
    <row r="728" spans="1:9" ht="15.75" customHeight="1">
      <c r="A728" s="105"/>
      <c r="B728" s="105"/>
      <c r="C728" s="105"/>
      <c r="D728" s="20"/>
      <c r="E728" s="105"/>
      <c r="F728" s="105"/>
      <c r="H728" s="100"/>
      <c r="I728" s="100"/>
    </row>
    <row r="729" spans="1:9" ht="15.75" customHeight="1">
      <c r="A729" s="105"/>
      <c r="B729" s="105"/>
      <c r="C729" s="105"/>
      <c r="D729" s="20"/>
      <c r="E729" s="105"/>
      <c r="F729" s="105"/>
      <c r="H729" s="100"/>
      <c r="I729" s="100"/>
    </row>
    <row r="730" spans="1:9" ht="15.75" customHeight="1">
      <c r="A730" s="105"/>
      <c r="B730" s="105"/>
      <c r="C730" s="105"/>
      <c r="D730" s="20"/>
      <c r="E730" s="105"/>
      <c r="F730" s="105"/>
      <c r="H730" s="100"/>
      <c r="I730" s="100"/>
    </row>
    <row r="731" spans="1:9" ht="15.75" customHeight="1">
      <c r="A731" s="105"/>
      <c r="B731" s="105"/>
      <c r="C731" s="105"/>
      <c r="D731" s="20"/>
      <c r="E731" s="105"/>
      <c r="F731" s="105"/>
      <c r="H731" s="100"/>
      <c r="I731" s="100"/>
    </row>
    <row r="732" spans="1:9" ht="15.75" customHeight="1">
      <c r="A732" s="105"/>
      <c r="B732" s="105"/>
      <c r="C732" s="105"/>
      <c r="D732" s="20"/>
      <c r="E732" s="105"/>
      <c r="F732" s="105"/>
      <c r="H732" s="100"/>
      <c r="I732" s="100"/>
    </row>
    <row r="733" spans="1:9" ht="15.75" customHeight="1">
      <c r="A733" s="105"/>
      <c r="B733" s="105"/>
      <c r="C733" s="105"/>
      <c r="D733" s="20"/>
      <c r="E733" s="105"/>
      <c r="F733" s="105"/>
      <c r="H733" s="100"/>
      <c r="I733" s="100"/>
    </row>
    <row r="734" spans="1:9" ht="15.75" customHeight="1">
      <c r="A734" s="105"/>
      <c r="B734" s="105"/>
      <c r="C734" s="105"/>
      <c r="D734" s="20"/>
      <c r="E734" s="105"/>
      <c r="F734" s="105"/>
      <c r="H734" s="100"/>
      <c r="I734" s="100"/>
    </row>
    <row r="735" spans="1:9" ht="15.75" customHeight="1">
      <c r="A735" s="105"/>
      <c r="B735" s="105"/>
      <c r="C735" s="105"/>
      <c r="D735" s="20"/>
      <c r="E735" s="105"/>
      <c r="F735" s="105"/>
      <c r="H735" s="100"/>
      <c r="I735" s="100"/>
    </row>
    <row r="736" spans="1:9" ht="15.75" customHeight="1">
      <c r="A736" s="105"/>
      <c r="B736" s="105"/>
      <c r="C736" s="105"/>
      <c r="D736" s="20"/>
      <c r="E736" s="105"/>
      <c r="F736" s="105"/>
      <c r="H736" s="100"/>
      <c r="I736" s="100"/>
    </row>
    <row r="737" spans="1:9" ht="15.75" customHeight="1">
      <c r="A737" s="105"/>
      <c r="B737" s="105"/>
      <c r="C737" s="105"/>
      <c r="D737" s="20"/>
      <c r="E737" s="105"/>
      <c r="F737" s="105"/>
      <c r="H737" s="100"/>
      <c r="I737" s="100"/>
    </row>
    <row r="738" spans="1:9" ht="15.75" customHeight="1">
      <c r="A738" s="105"/>
      <c r="B738" s="105"/>
      <c r="C738" s="105"/>
      <c r="D738" s="20"/>
      <c r="E738" s="105"/>
      <c r="F738" s="105"/>
      <c r="H738" s="100"/>
      <c r="I738" s="100"/>
    </row>
    <row r="739" spans="1:9" ht="15.75" customHeight="1">
      <c r="A739" s="105"/>
      <c r="B739" s="105"/>
      <c r="C739" s="105"/>
      <c r="D739" s="20"/>
      <c r="E739" s="105"/>
      <c r="F739" s="105"/>
      <c r="H739" s="100"/>
      <c r="I739" s="100"/>
    </row>
    <row r="740" spans="1:9" ht="15.75" customHeight="1">
      <c r="A740" s="105"/>
      <c r="B740" s="105"/>
      <c r="C740" s="105"/>
      <c r="D740" s="20"/>
      <c r="E740" s="105"/>
      <c r="F740" s="105"/>
      <c r="H740" s="100"/>
      <c r="I740" s="100"/>
    </row>
    <row r="741" spans="1:9" ht="15.75" customHeight="1">
      <c r="A741" s="105"/>
      <c r="B741" s="105"/>
      <c r="C741" s="105"/>
      <c r="D741" s="20"/>
      <c r="E741" s="105"/>
      <c r="F741" s="105"/>
      <c r="H741" s="100"/>
      <c r="I741" s="100"/>
    </row>
    <row r="742" spans="1:9" ht="15.75" customHeight="1">
      <c r="A742" s="105"/>
      <c r="B742" s="105"/>
      <c r="C742" s="105"/>
      <c r="D742" s="20"/>
      <c r="E742" s="105"/>
      <c r="F742" s="105"/>
      <c r="H742" s="100"/>
      <c r="I742" s="100"/>
    </row>
    <row r="743" spans="1:9" ht="15.75" customHeight="1">
      <c r="A743" s="105"/>
      <c r="B743" s="105"/>
      <c r="C743" s="105"/>
      <c r="D743" s="20"/>
      <c r="E743" s="105"/>
      <c r="F743" s="105"/>
      <c r="H743" s="100"/>
      <c r="I743" s="100"/>
    </row>
    <row r="744" spans="1:9" ht="15.75" customHeight="1">
      <c r="A744" s="105"/>
      <c r="B744" s="105"/>
      <c r="C744" s="105"/>
      <c r="D744" s="20"/>
      <c r="E744" s="105"/>
      <c r="F744" s="105"/>
      <c r="H744" s="100"/>
      <c r="I744" s="100"/>
    </row>
    <row r="745" spans="1:9" ht="15.75" customHeight="1">
      <c r="A745" s="105"/>
      <c r="B745" s="105"/>
      <c r="C745" s="105"/>
      <c r="D745" s="20"/>
      <c r="E745" s="105"/>
      <c r="F745" s="105"/>
      <c r="H745" s="100"/>
      <c r="I745" s="100"/>
    </row>
    <row r="746" spans="1:9" ht="15.75" customHeight="1">
      <c r="A746" s="105"/>
      <c r="B746" s="105"/>
      <c r="C746" s="105"/>
      <c r="D746" s="20"/>
      <c r="E746" s="105"/>
      <c r="F746" s="105"/>
      <c r="H746" s="100"/>
      <c r="I746" s="100"/>
    </row>
    <row r="747" spans="1:9" ht="15.75" customHeight="1">
      <c r="A747" s="105"/>
      <c r="B747" s="105"/>
      <c r="C747" s="105"/>
      <c r="D747" s="20"/>
      <c r="E747" s="105"/>
      <c r="F747" s="105"/>
      <c r="H747" s="100"/>
      <c r="I747" s="100"/>
    </row>
    <row r="748" spans="1:9" ht="15.75" customHeight="1">
      <c r="A748" s="105"/>
      <c r="B748" s="105"/>
      <c r="C748" s="105"/>
      <c r="D748" s="20"/>
      <c r="E748" s="105"/>
      <c r="F748" s="105"/>
      <c r="H748" s="100"/>
      <c r="I748" s="100"/>
    </row>
    <row r="749" spans="1:9" ht="15.75" customHeight="1">
      <c r="A749" s="105"/>
      <c r="B749" s="105"/>
      <c r="C749" s="105"/>
      <c r="D749" s="20"/>
      <c r="E749" s="105"/>
      <c r="F749" s="105"/>
      <c r="H749" s="100"/>
      <c r="I749" s="100"/>
    </row>
    <row r="750" spans="1:9" ht="15.75" customHeight="1">
      <c r="A750" s="105"/>
      <c r="B750" s="105"/>
      <c r="C750" s="105"/>
      <c r="D750" s="20"/>
      <c r="E750" s="105"/>
      <c r="F750" s="105"/>
      <c r="H750" s="100"/>
      <c r="I750" s="100"/>
    </row>
    <row r="751" spans="1:9" ht="15.75" customHeight="1">
      <c r="A751" s="105"/>
      <c r="B751" s="105"/>
      <c r="C751" s="105"/>
      <c r="D751" s="20"/>
      <c r="E751" s="105"/>
      <c r="F751" s="105"/>
      <c r="H751" s="100"/>
      <c r="I751" s="100"/>
    </row>
    <row r="752" spans="1:9" ht="15.75" customHeight="1">
      <c r="A752" s="105"/>
      <c r="B752" s="105"/>
      <c r="C752" s="105"/>
      <c r="D752" s="20"/>
      <c r="E752" s="105"/>
      <c r="F752" s="105"/>
      <c r="H752" s="100"/>
      <c r="I752" s="100"/>
    </row>
    <row r="753" spans="1:9" ht="15.75" customHeight="1">
      <c r="A753" s="105"/>
      <c r="B753" s="105"/>
      <c r="C753" s="105"/>
      <c r="D753" s="20"/>
      <c r="E753" s="105"/>
      <c r="F753" s="105"/>
      <c r="H753" s="100"/>
      <c r="I753" s="100"/>
    </row>
    <row r="754" spans="1:9" ht="15.75" customHeight="1">
      <c r="A754" s="105"/>
      <c r="B754" s="105"/>
      <c r="C754" s="105"/>
      <c r="D754" s="20"/>
      <c r="E754" s="105"/>
      <c r="F754" s="105"/>
      <c r="H754" s="100"/>
      <c r="I754" s="100"/>
    </row>
    <row r="755" spans="1:9" ht="15.75" customHeight="1">
      <c r="A755" s="105"/>
      <c r="B755" s="105"/>
      <c r="C755" s="105"/>
      <c r="D755" s="20"/>
      <c r="E755" s="105"/>
      <c r="F755" s="105"/>
      <c r="H755" s="100"/>
      <c r="I755" s="100"/>
    </row>
    <row r="756" spans="1:9" ht="15.75" customHeight="1">
      <c r="A756" s="105"/>
      <c r="B756" s="105"/>
      <c r="C756" s="105"/>
      <c r="D756" s="20"/>
      <c r="E756" s="105"/>
      <c r="F756" s="105"/>
      <c r="H756" s="100"/>
      <c r="I756" s="100"/>
    </row>
    <row r="757" spans="1:9" ht="15.75" customHeight="1">
      <c r="A757" s="105"/>
      <c r="B757" s="105"/>
      <c r="C757" s="105"/>
      <c r="D757" s="20"/>
      <c r="E757" s="105"/>
      <c r="F757" s="105"/>
      <c r="H757" s="100"/>
      <c r="I757" s="100"/>
    </row>
    <row r="758" spans="1:9" ht="15.75" customHeight="1">
      <c r="A758" s="105"/>
      <c r="B758" s="105"/>
      <c r="C758" s="105"/>
      <c r="D758" s="20"/>
      <c r="E758" s="105"/>
      <c r="F758" s="105"/>
      <c r="H758" s="100"/>
      <c r="I758" s="100"/>
    </row>
    <row r="759" spans="1:9" ht="15.75" customHeight="1">
      <c r="A759" s="105"/>
      <c r="B759" s="105"/>
      <c r="C759" s="105"/>
      <c r="D759" s="20"/>
      <c r="E759" s="105"/>
      <c r="F759" s="105"/>
      <c r="H759" s="100"/>
      <c r="I759" s="100"/>
    </row>
    <row r="760" spans="1:9" ht="15.75" customHeight="1">
      <c r="A760" s="105"/>
      <c r="B760" s="105"/>
      <c r="C760" s="105"/>
      <c r="D760" s="20"/>
      <c r="E760" s="105"/>
      <c r="F760" s="105"/>
      <c r="H760" s="100"/>
      <c r="I760" s="100"/>
    </row>
    <row r="761" spans="1:9" ht="15.75" customHeight="1">
      <c r="A761" s="105"/>
      <c r="B761" s="105"/>
      <c r="C761" s="105"/>
      <c r="D761" s="20"/>
      <c r="E761" s="105"/>
      <c r="F761" s="105"/>
      <c r="H761" s="100"/>
      <c r="I761" s="100"/>
    </row>
    <row r="762" spans="1:9" ht="15.75" customHeight="1">
      <c r="A762" s="105"/>
      <c r="B762" s="105"/>
      <c r="C762" s="105"/>
      <c r="D762" s="20"/>
      <c r="E762" s="105"/>
      <c r="F762" s="105"/>
      <c r="H762" s="100"/>
      <c r="I762" s="100"/>
    </row>
    <row r="763" spans="1:9" ht="15.75" customHeight="1">
      <c r="A763" s="105"/>
      <c r="B763" s="105"/>
      <c r="C763" s="105"/>
      <c r="D763" s="20"/>
      <c r="E763" s="105"/>
      <c r="F763" s="105"/>
      <c r="H763" s="100"/>
      <c r="I763" s="100"/>
    </row>
    <row r="764" spans="1:9" ht="15.75" customHeight="1">
      <c r="A764" s="105"/>
      <c r="B764" s="105"/>
      <c r="C764" s="105"/>
      <c r="D764" s="20"/>
      <c r="E764" s="105"/>
      <c r="F764" s="105"/>
      <c r="H764" s="100"/>
      <c r="I764" s="100"/>
    </row>
    <row r="765" spans="1:9" ht="15.75" customHeight="1">
      <c r="A765" s="105"/>
      <c r="B765" s="105"/>
      <c r="C765" s="105"/>
      <c r="D765" s="20"/>
      <c r="E765" s="105"/>
      <c r="F765" s="105"/>
      <c r="H765" s="100"/>
      <c r="I765" s="100"/>
    </row>
    <row r="766" spans="1:9" ht="15.75" customHeight="1">
      <c r="A766" s="105"/>
      <c r="B766" s="105"/>
      <c r="C766" s="105"/>
      <c r="D766" s="20"/>
      <c r="E766" s="105"/>
      <c r="F766" s="105"/>
      <c r="H766" s="100"/>
      <c r="I766" s="100"/>
    </row>
    <row r="767" spans="1:9" ht="15.75" customHeight="1">
      <c r="A767" s="105"/>
      <c r="B767" s="105"/>
      <c r="C767" s="105"/>
      <c r="D767" s="20"/>
      <c r="E767" s="105"/>
      <c r="F767" s="105"/>
      <c r="H767" s="100"/>
      <c r="I767" s="100"/>
    </row>
    <row r="768" spans="1:9" ht="15.75" customHeight="1">
      <c r="A768" s="105"/>
      <c r="B768" s="105"/>
      <c r="C768" s="105"/>
      <c r="D768" s="20"/>
      <c r="E768" s="105"/>
      <c r="F768" s="105"/>
      <c r="H768" s="100"/>
      <c r="I768" s="100"/>
    </row>
    <row r="769" spans="1:9" ht="15.75" customHeight="1">
      <c r="A769" s="105"/>
      <c r="B769" s="105"/>
      <c r="C769" s="105"/>
      <c r="D769" s="20"/>
      <c r="E769" s="105"/>
      <c r="F769" s="105"/>
      <c r="H769" s="100"/>
      <c r="I769" s="100"/>
    </row>
    <row r="770" spans="1:9" ht="15.75" customHeight="1">
      <c r="A770" s="105"/>
      <c r="B770" s="105"/>
      <c r="C770" s="105"/>
      <c r="D770" s="20"/>
      <c r="E770" s="105"/>
      <c r="F770" s="105"/>
      <c r="H770" s="100"/>
      <c r="I770" s="100"/>
    </row>
    <row r="771" spans="1:9" ht="15.75" customHeight="1">
      <c r="A771" s="105"/>
      <c r="B771" s="105"/>
      <c r="C771" s="105"/>
      <c r="D771" s="20"/>
      <c r="E771" s="105"/>
      <c r="F771" s="105"/>
      <c r="H771" s="100"/>
      <c r="I771" s="100"/>
    </row>
    <row r="772" spans="1:9" ht="15.75" customHeight="1">
      <c r="A772" s="105"/>
      <c r="B772" s="105"/>
      <c r="C772" s="105"/>
      <c r="D772" s="20"/>
      <c r="E772" s="105"/>
      <c r="F772" s="105"/>
      <c r="H772" s="100"/>
      <c r="I772" s="100"/>
    </row>
    <row r="773" spans="1:9" ht="15.75" customHeight="1">
      <c r="A773" s="105"/>
      <c r="B773" s="105"/>
      <c r="C773" s="105"/>
      <c r="D773" s="20"/>
      <c r="E773" s="105"/>
      <c r="F773" s="105"/>
      <c r="H773" s="100"/>
      <c r="I773" s="100"/>
    </row>
    <row r="774" spans="1:9" ht="15.75" customHeight="1">
      <c r="A774" s="105"/>
      <c r="B774" s="105"/>
      <c r="C774" s="105"/>
      <c r="D774" s="20"/>
      <c r="E774" s="105"/>
      <c r="F774" s="105"/>
      <c r="H774" s="100"/>
      <c r="I774" s="100"/>
    </row>
    <row r="775" spans="1:9" ht="15.75" customHeight="1">
      <c r="A775" s="105"/>
      <c r="B775" s="105"/>
      <c r="C775" s="105"/>
      <c r="D775" s="20"/>
      <c r="E775" s="105"/>
      <c r="F775" s="105"/>
      <c r="H775" s="100"/>
      <c r="I775" s="100"/>
    </row>
    <row r="776" spans="1:9" ht="15.75" customHeight="1">
      <c r="A776" s="105"/>
      <c r="B776" s="105"/>
      <c r="C776" s="105"/>
      <c r="D776" s="20"/>
      <c r="E776" s="105"/>
      <c r="F776" s="105"/>
      <c r="H776" s="100"/>
      <c r="I776" s="100"/>
    </row>
    <row r="777" spans="1:9" ht="15.75" customHeight="1">
      <c r="A777" s="105"/>
      <c r="B777" s="105"/>
      <c r="C777" s="105"/>
      <c r="D777" s="20"/>
      <c r="E777" s="105"/>
      <c r="F777" s="105"/>
      <c r="H777" s="100"/>
      <c r="I777" s="100"/>
    </row>
    <row r="778" spans="1:9" ht="15.75" customHeight="1">
      <c r="A778" s="105"/>
      <c r="B778" s="105"/>
      <c r="C778" s="105"/>
      <c r="D778" s="20"/>
      <c r="E778" s="105"/>
      <c r="F778" s="105"/>
      <c r="H778" s="100"/>
      <c r="I778" s="100"/>
    </row>
    <row r="779" spans="1:9" ht="15.75" customHeight="1">
      <c r="A779" s="105"/>
      <c r="B779" s="105"/>
      <c r="C779" s="105"/>
      <c r="D779" s="20"/>
      <c r="E779" s="105"/>
      <c r="F779" s="105"/>
      <c r="H779" s="100"/>
      <c r="I779" s="100"/>
    </row>
    <row r="780" spans="1:9" ht="15.75" customHeight="1">
      <c r="A780" s="105"/>
      <c r="B780" s="105"/>
      <c r="C780" s="105"/>
      <c r="D780" s="20"/>
      <c r="E780" s="105"/>
      <c r="F780" s="105"/>
      <c r="H780" s="100"/>
      <c r="I780" s="100"/>
    </row>
    <row r="781" spans="1:9" ht="15.75" customHeight="1">
      <c r="A781" s="105"/>
      <c r="B781" s="105"/>
      <c r="C781" s="105"/>
      <c r="D781" s="20"/>
      <c r="E781" s="105"/>
      <c r="F781" s="105"/>
      <c r="H781" s="100"/>
      <c r="I781" s="100"/>
    </row>
    <row r="782" spans="1:9" ht="15.75" customHeight="1">
      <c r="A782" s="105"/>
      <c r="B782" s="105"/>
      <c r="C782" s="105"/>
      <c r="D782" s="20"/>
      <c r="E782" s="105"/>
      <c r="F782" s="105"/>
      <c r="H782" s="100"/>
      <c r="I782" s="100"/>
    </row>
    <row r="783" spans="1:9" ht="15.75" customHeight="1">
      <c r="A783" s="105"/>
      <c r="B783" s="105"/>
      <c r="C783" s="105"/>
      <c r="D783" s="20"/>
      <c r="E783" s="105"/>
      <c r="F783" s="105"/>
      <c r="H783" s="100"/>
      <c r="I783" s="100"/>
    </row>
    <row r="784" spans="1:9" ht="15.75" customHeight="1">
      <c r="A784" s="105"/>
      <c r="B784" s="105"/>
      <c r="C784" s="105"/>
      <c r="D784" s="20"/>
      <c r="E784" s="105"/>
      <c r="F784" s="105"/>
      <c r="H784" s="100"/>
      <c r="I784" s="100"/>
    </row>
    <row r="785" spans="1:9" ht="15.75" customHeight="1">
      <c r="A785" s="105"/>
      <c r="B785" s="105"/>
      <c r="C785" s="105"/>
      <c r="D785" s="20"/>
      <c r="E785" s="105"/>
      <c r="F785" s="105"/>
      <c r="H785" s="100"/>
      <c r="I785" s="100"/>
    </row>
    <row r="786" spans="1:9" ht="15.75" customHeight="1">
      <c r="A786" s="105"/>
      <c r="B786" s="105"/>
      <c r="C786" s="105"/>
      <c r="D786" s="20"/>
      <c r="E786" s="105"/>
      <c r="F786" s="105"/>
      <c r="H786" s="100"/>
      <c r="I786" s="100"/>
    </row>
    <row r="787" spans="1:9" ht="15.75" customHeight="1">
      <c r="A787" s="105"/>
      <c r="B787" s="105"/>
      <c r="C787" s="105"/>
      <c r="D787" s="20"/>
      <c r="E787" s="105"/>
      <c r="F787" s="105"/>
      <c r="H787" s="100"/>
      <c r="I787" s="100"/>
    </row>
    <row r="788" spans="1:9" ht="15.75" customHeight="1">
      <c r="A788" s="105"/>
      <c r="B788" s="105"/>
      <c r="C788" s="105"/>
      <c r="D788" s="20"/>
      <c r="E788" s="105"/>
      <c r="F788" s="105"/>
      <c r="H788" s="100"/>
      <c r="I788" s="100"/>
    </row>
    <row r="789" spans="1:9" ht="15.75" customHeight="1">
      <c r="A789" s="105"/>
      <c r="B789" s="105"/>
      <c r="C789" s="105"/>
      <c r="D789" s="20"/>
      <c r="E789" s="105"/>
      <c r="F789" s="105"/>
      <c r="H789" s="100"/>
      <c r="I789" s="100"/>
    </row>
    <row r="790" spans="1:9" ht="15.75" customHeight="1">
      <c r="A790" s="105"/>
      <c r="B790" s="105"/>
      <c r="C790" s="105"/>
      <c r="D790" s="20"/>
      <c r="E790" s="105"/>
      <c r="F790" s="105"/>
      <c r="H790" s="100"/>
      <c r="I790" s="100"/>
    </row>
    <row r="791" spans="1:9" ht="15.75" customHeight="1">
      <c r="A791" s="105"/>
      <c r="B791" s="105"/>
      <c r="C791" s="105"/>
      <c r="D791" s="20"/>
      <c r="E791" s="105"/>
      <c r="F791" s="105"/>
      <c r="H791" s="100"/>
      <c r="I791" s="100"/>
    </row>
    <row r="792" spans="1:9" ht="15.75" customHeight="1">
      <c r="A792" s="105"/>
      <c r="B792" s="105"/>
      <c r="C792" s="105"/>
      <c r="D792" s="20"/>
      <c r="E792" s="105"/>
      <c r="F792" s="105"/>
      <c r="H792" s="100"/>
      <c r="I792" s="100"/>
    </row>
    <row r="793" spans="1:9" ht="15.75" customHeight="1">
      <c r="A793" s="105"/>
      <c r="B793" s="105"/>
      <c r="C793" s="105"/>
      <c r="D793" s="20"/>
      <c r="E793" s="105"/>
      <c r="F793" s="105"/>
      <c r="H793" s="100"/>
      <c r="I793" s="100"/>
    </row>
    <row r="794" spans="1:9" ht="15.75" customHeight="1">
      <c r="A794" s="105"/>
      <c r="B794" s="105"/>
      <c r="C794" s="105"/>
      <c r="D794" s="20"/>
      <c r="E794" s="105"/>
      <c r="F794" s="105"/>
      <c r="H794" s="100"/>
      <c r="I794" s="100"/>
    </row>
    <row r="795" spans="1:9" ht="15.75" customHeight="1">
      <c r="A795" s="105"/>
      <c r="B795" s="105"/>
      <c r="C795" s="105"/>
      <c r="D795" s="20"/>
      <c r="E795" s="105"/>
      <c r="F795" s="105"/>
      <c r="H795" s="100"/>
      <c r="I795" s="100"/>
    </row>
    <row r="796" spans="1:9" ht="15.75" customHeight="1">
      <c r="A796" s="105"/>
      <c r="B796" s="105"/>
      <c r="C796" s="105"/>
      <c r="D796" s="20"/>
      <c r="E796" s="105"/>
      <c r="F796" s="105"/>
      <c r="H796" s="100"/>
      <c r="I796" s="100"/>
    </row>
    <row r="797" spans="1:9" ht="15.75" customHeight="1">
      <c r="A797" s="105"/>
      <c r="B797" s="105"/>
      <c r="C797" s="105"/>
      <c r="D797" s="20"/>
      <c r="E797" s="105"/>
      <c r="F797" s="105"/>
      <c r="H797" s="100"/>
      <c r="I797" s="100"/>
    </row>
    <row r="798" spans="1:9" ht="15.75" customHeight="1">
      <c r="A798" s="105"/>
      <c r="B798" s="105"/>
      <c r="C798" s="105"/>
      <c r="D798" s="20"/>
      <c r="E798" s="105"/>
      <c r="F798" s="105"/>
      <c r="H798" s="100"/>
      <c r="I798" s="100"/>
    </row>
    <row r="799" spans="1:9" ht="15.75" customHeight="1">
      <c r="A799" s="105"/>
      <c r="B799" s="105"/>
      <c r="C799" s="105"/>
      <c r="D799" s="20"/>
      <c r="E799" s="105"/>
      <c r="F799" s="105"/>
      <c r="H799" s="100"/>
      <c r="I799" s="100"/>
    </row>
    <row r="800" spans="1:9" ht="15.75" customHeight="1">
      <c r="A800" s="105"/>
      <c r="B800" s="105"/>
      <c r="C800" s="105"/>
      <c r="D800" s="20"/>
      <c r="E800" s="105"/>
      <c r="F800" s="105"/>
      <c r="H800" s="100"/>
      <c r="I800" s="100"/>
    </row>
    <row r="801" spans="1:9" ht="15.75" customHeight="1">
      <c r="A801" s="105"/>
      <c r="B801" s="105"/>
      <c r="C801" s="105"/>
      <c r="D801" s="20"/>
      <c r="E801" s="105"/>
      <c r="F801" s="105"/>
      <c r="H801" s="100"/>
      <c r="I801" s="100"/>
    </row>
    <row r="802" spans="1:9" ht="15.75" customHeight="1">
      <c r="A802" s="105"/>
      <c r="B802" s="105"/>
      <c r="C802" s="105"/>
      <c r="D802" s="20"/>
      <c r="E802" s="105"/>
      <c r="F802" s="105"/>
      <c r="H802" s="100"/>
      <c r="I802" s="100"/>
    </row>
    <row r="803" spans="1:9" ht="15.75" customHeight="1">
      <c r="A803" s="105"/>
      <c r="B803" s="105"/>
      <c r="C803" s="105"/>
      <c r="D803" s="20"/>
      <c r="E803" s="105"/>
      <c r="F803" s="105"/>
      <c r="H803" s="100"/>
      <c r="I803" s="100"/>
    </row>
    <row r="804" spans="1:9" ht="15.75" customHeight="1">
      <c r="A804" s="105"/>
      <c r="B804" s="105"/>
      <c r="C804" s="105"/>
      <c r="D804" s="20"/>
      <c r="E804" s="105"/>
      <c r="F804" s="105"/>
      <c r="H804" s="100"/>
      <c r="I804" s="100"/>
    </row>
    <row r="805" spans="1:9" ht="15.75" customHeight="1">
      <c r="A805" s="105"/>
      <c r="B805" s="105"/>
      <c r="C805" s="105"/>
      <c r="D805" s="20"/>
      <c r="E805" s="105"/>
      <c r="F805" s="105"/>
      <c r="H805" s="100"/>
      <c r="I805" s="100"/>
    </row>
    <row r="806" spans="1:9" ht="15.75" customHeight="1">
      <c r="A806" s="105"/>
      <c r="B806" s="105"/>
      <c r="C806" s="105"/>
      <c r="D806" s="20"/>
      <c r="E806" s="105"/>
      <c r="F806" s="105"/>
      <c r="H806" s="100"/>
      <c r="I806" s="100"/>
    </row>
    <row r="807" spans="1:9" ht="15.75" customHeight="1">
      <c r="A807" s="105"/>
      <c r="B807" s="105"/>
      <c r="C807" s="105"/>
      <c r="D807" s="20"/>
      <c r="E807" s="105"/>
      <c r="F807" s="105"/>
      <c r="H807" s="100"/>
      <c r="I807" s="100"/>
    </row>
    <row r="808" spans="1:9" ht="15.75" customHeight="1">
      <c r="A808" s="105"/>
      <c r="B808" s="105"/>
      <c r="C808" s="105"/>
      <c r="D808" s="20"/>
      <c r="E808" s="105"/>
      <c r="F808" s="105"/>
      <c r="H808" s="100"/>
      <c r="I808" s="100"/>
    </row>
    <row r="809" spans="1:9" ht="15.75" customHeight="1">
      <c r="A809" s="105"/>
      <c r="B809" s="105"/>
      <c r="C809" s="105"/>
      <c r="D809" s="20"/>
      <c r="E809" s="105"/>
      <c r="F809" s="105"/>
      <c r="H809" s="100"/>
      <c r="I809" s="100"/>
    </row>
    <row r="810" spans="1:9" ht="15.75" customHeight="1">
      <c r="A810" s="105"/>
      <c r="B810" s="105"/>
      <c r="C810" s="105"/>
      <c r="D810" s="20"/>
      <c r="E810" s="105"/>
      <c r="F810" s="105"/>
      <c r="H810" s="100"/>
      <c r="I810" s="100"/>
    </row>
    <row r="811" spans="1:9" ht="15.75" customHeight="1">
      <c r="A811" s="105"/>
      <c r="B811" s="105"/>
      <c r="C811" s="105"/>
      <c r="D811" s="20"/>
      <c r="E811" s="105"/>
      <c r="F811" s="105"/>
      <c r="H811" s="100"/>
      <c r="I811" s="100"/>
    </row>
    <row r="812" spans="1:9" ht="15.75" customHeight="1">
      <c r="A812" s="105"/>
      <c r="B812" s="105"/>
      <c r="C812" s="105"/>
      <c r="D812" s="20"/>
      <c r="E812" s="105"/>
      <c r="F812" s="105"/>
      <c r="H812" s="100"/>
      <c r="I812" s="100"/>
    </row>
    <row r="813" spans="1:9" ht="15.75" customHeight="1">
      <c r="A813" s="105"/>
      <c r="B813" s="105"/>
      <c r="C813" s="105"/>
      <c r="D813" s="20"/>
      <c r="E813" s="105"/>
      <c r="F813" s="105"/>
      <c r="H813" s="100"/>
      <c r="I813" s="100"/>
    </row>
    <row r="814" spans="1:9" ht="15.75" customHeight="1">
      <c r="A814" s="105"/>
      <c r="B814" s="105"/>
      <c r="C814" s="105"/>
      <c r="D814" s="20"/>
      <c r="E814" s="105"/>
      <c r="F814" s="105"/>
      <c r="H814" s="100"/>
      <c r="I814" s="100"/>
    </row>
    <row r="815" spans="1:9" ht="15.75" customHeight="1">
      <c r="A815" s="105"/>
      <c r="B815" s="105"/>
      <c r="C815" s="105"/>
      <c r="D815" s="20"/>
      <c r="E815" s="105"/>
      <c r="F815" s="105"/>
      <c r="H815" s="100"/>
      <c r="I815" s="100"/>
    </row>
    <row r="816" spans="1:9" ht="15.75" customHeight="1">
      <c r="A816" s="105"/>
      <c r="B816" s="105"/>
      <c r="C816" s="105"/>
      <c r="D816" s="20"/>
      <c r="E816" s="105"/>
      <c r="F816" s="105"/>
      <c r="H816" s="100"/>
      <c r="I816" s="100"/>
    </row>
    <row r="817" spans="1:9" ht="15.75" customHeight="1">
      <c r="A817" s="105"/>
      <c r="B817" s="105"/>
      <c r="C817" s="105"/>
      <c r="D817" s="20"/>
      <c r="E817" s="105"/>
      <c r="F817" s="105"/>
      <c r="H817" s="100"/>
      <c r="I817" s="100"/>
    </row>
    <row r="818" spans="1:9" ht="15.75" customHeight="1">
      <c r="A818" s="105"/>
      <c r="B818" s="105"/>
      <c r="C818" s="105"/>
      <c r="D818" s="20"/>
      <c r="E818" s="105"/>
      <c r="F818" s="105"/>
      <c r="H818" s="100"/>
      <c r="I818" s="100"/>
    </row>
    <row r="819" spans="1:9" ht="15.75" customHeight="1">
      <c r="A819" s="105"/>
      <c r="B819" s="105"/>
      <c r="C819" s="105"/>
      <c r="D819" s="20"/>
      <c r="E819" s="105"/>
      <c r="F819" s="105"/>
      <c r="H819" s="100"/>
      <c r="I819" s="100"/>
    </row>
    <row r="820" spans="1:9" ht="15.75" customHeight="1">
      <c r="A820" s="105"/>
      <c r="B820" s="105"/>
      <c r="C820" s="105"/>
      <c r="D820" s="20"/>
      <c r="E820" s="105"/>
      <c r="F820" s="105"/>
      <c r="H820" s="100"/>
      <c r="I820" s="100"/>
    </row>
    <row r="821" spans="1:9" ht="15.75" customHeight="1">
      <c r="A821" s="105"/>
      <c r="B821" s="105"/>
      <c r="C821" s="105"/>
      <c r="D821" s="20"/>
      <c r="E821" s="105"/>
      <c r="F821" s="105"/>
      <c r="H821" s="100"/>
      <c r="I821" s="100"/>
    </row>
    <row r="822" spans="1:9" ht="15.75" customHeight="1">
      <c r="A822" s="105"/>
      <c r="B822" s="105"/>
      <c r="C822" s="105"/>
      <c r="D822" s="20"/>
      <c r="E822" s="105"/>
      <c r="F822" s="105"/>
      <c r="H822" s="100"/>
      <c r="I822" s="100"/>
    </row>
    <row r="823" spans="1:9" ht="15.75" customHeight="1">
      <c r="A823" s="105"/>
      <c r="B823" s="105"/>
      <c r="C823" s="105"/>
      <c r="D823" s="20"/>
      <c r="E823" s="105"/>
      <c r="F823" s="105"/>
      <c r="H823" s="100"/>
      <c r="I823" s="100"/>
    </row>
    <row r="824" spans="1:9" ht="15.75" customHeight="1">
      <c r="A824" s="105"/>
      <c r="B824" s="105"/>
      <c r="C824" s="105"/>
      <c r="D824" s="20"/>
      <c r="E824" s="105"/>
      <c r="F824" s="105"/>
      <c r="H824" s="100"/>
      <c r="I824" s="100"/>
    </row>
    <row r="825" spans="1:9" ht="15.75" customHeight="1">
      <c r="A825" s="105"/>
      <c r="B825" s="105"/>
      <c r="C825" s="105"/>
      <c r="D825" s="20"/>
      <c r="E825" s="105"/>
      <c r="F825" s="105"/>
      <c r="H825" s="100"/>
      <c r="I825" s="100"/>
    </row>
    <row r="826" spans="1:9" ht="15.75" customHeight="1">
      <c r="A826" s="105"/>
      <c r="B826" s="105"/>
      <c r="C826" s="105"/>
      <c r="D826" s="20"/>
      <c r="E826" s="105"/>
      <c r="F826" s="105"/>
      <c r="H826" s="100"/>
      <c r="I826" s="100"/>
    </row>
    <row r="827" spans="1:9" ht="15.75" customHeight="1">
      <c r="A827" s="105"/>
      <c r="B827" s="105"/>
      <c r="C827" s="105"/>
      <c r="D827" s="20"/>
      <c r="E827" s="105"/>
      <c r="F827" s="105"/>
      <c r="H827" s="100"/>
      <c r="I827" s="100"/>
    </row>
    <row r="828" spans="1:9" ht="15.75" customHeight="1">
      <c r="A828" s="105"/>
      <c r="B828" s="105"/>
      <c r="C828" s="105"/>
      <c r="D828" s="20"/>
      <c r="E828" s="105"/>
      <c r="F828" s="105"/>
      <c r="H828" s="100"/>
      <c r="I828" s="100"/>
    </row>
    <row r="829" spans="1:9" ht="15.75" customHeight="1">
      <c r="A829" s="105"/>
      <c r="B829" s="105"/>
      <c r="C829" s="105"/>
      <c r="D829" s="20"/>
      <c r="E829" s="105"/>
      <c r="F829" s="105"/>
      <c r="H829" s="100"/>
      <c r="I829" s="100"/>
    </row>
    <row r="830" spans="1:9" ht="15.75" customHeight="1">
      <c r="A830" s="105"/>
      <c r="B830" s="105"/>
      <c r="C830" s="105"/>
      <c r="D830" s="20"/>
      <c r="E830" s="105"/>
      <c r="F830" s="105"/>
      <c r="H830" s="100"/>
      <c r="I830" s="100"/>
    </row>
    <row r="831" spans="1:9" ht="15.75" customHeight="1">
      <c r="A831" s="105"/>
      <c r="B831" s="105"/>
      <c r="C831" s="105"/>
      <c r="D831" s="20"/>
      <c r="E831" s="105"/>
      <c r="F831" s="105"/>
      <c r="H831" s="100"/>
      <c r="I831" s="100"/>
    </row>
    <row r="832" spans="1:9" ht="15.75" customHeight="1">
      <c r="A832" s="105"/>
      <c r="B832" s="105"/>
      <c r="C832" s="105"/>
      <c r="D832" s="20"/>
      <c r="E832" s="105"/>
      <c r="F832" s="105"/>
      <c r="H832" s="100"/>
      <c r="I832" s="100"/>
    </row>
    <row r="833" spans="1:9" ht="15.75" customHeight="1">
      <c r="A833" s="105"/>
      <c r="B833" s="105"/>
      <c r="C833" s="105"/>
      <c r="D833" s="20"/>
      <c r="E833" s="105"/>
      <c r="F833" s="105"/>
      <c r="H833" s="100"/>
      <c r="I833" s="100"/>
    </row>
    <row r="834" spans="1:9" ht="15.75" customHeight="1">
      <c r="A834" s="105"/>
      <c r="B834" s="105"/>
      <c r="C834" s="105"/>
      <c r="D834" s="20"/>
      <c r="E834" s="105"/>
      <c r="F834" s="105"/>
      <c r="H834" s="100"/>
      <c r="I834" s="100"/>
    </row>
    <row r="835" spans="1:9" ht="15.75" customHeight="1">
      <c r="A835" s="105"/>
      <c r="B835" s="105"/>
      <c r="C835" s="105"/>
      <c r="D835" s="20"/>
      <c r="E835" s="105"/>
      <c r="F835" s="105"/>
      <c r="H835" s="100"/>
      <c r="I835" s="100"/>
    </row>
    <row r="836" spans="1:9" ht="15.75" customHeight="1">
      <c r="A836" s="105"/>
      <c r="B836" s="105"/>
      <c r="C836" s="105"/>
      <c r="D836" s="20"/>
      <c r="E836" s="105"/>
      <c r="F836" s="105"/>
      <c r="H836" s="100"/>
      <c r="I836" s="100"/>
    </row>
    <row r="837" spans="1:9" ht="15.75" customHeight="1">
      <c r="A837" s="105"/>
      <c r="B837" s="105"/>
      <c r="C837" s="105"/>
      <c r="D837" s="20"/>
      <c r="E837" s="105"/>
      <c r="F837" s="105"/>
      <c r="H837" s="100"/>
      <c r="I837" s="100"/>
    </row>
    <row r="838" spans="1:9" ht="15.75" customHeight="1">
      <c r="A838" s="105"/>
      <c r="B838" s="105"/>
      <c r="C838" s="105"/>
      <c r="D838" s="20"/>
      <c r="E838" s="105"/>
      <c r="F838" s="105"/>
      <c r="H838" s="100"/>
      <c r="I838" s="100"/>
    </row>
    <row r="839" spans="1:9" ht="15.75" customHeight="1">
      <c r="A839" s="105"/>
      <c r="B839" s="105"/>
      <c r="C839" s="105"/>
      <c r="D839" s="20"/>
      <c r="E839" s="105"/>
      <c r="F839" s="105"/>
      <c r="H839" s="100"/>
      <c r="I839" s="100"/>
    </row>
    <row r="840" spans="1:9" ht="15.75" customHeight="1">
      <c r="A840" s="105"/>
      <c r="B840" s="105"/>
      <c r="C840" s="105"/>
      <c r="D840" s="20"/>
      <c r="E840" s="105"/>
      <c r="F840" s="105"/>
      <c r="H840" s="100"/>
      <c r="I840" s="100"/>
    </row>
    <row r="841" spans="1:9" ht="15.75" customHeight="1">
      <c r="A841" s="105"/>
      <c r="B841" s="105"/>
      <c r="C841" s="105"/>
      <c r="D841" s="20"/>
      <c r="E841" s="105"/>
      <c r="F841" s="105"/>
      <c r="H841" s="100"/>
      <c r="I841" s="100"/>
    </row>
    <row r="842" spans="1:9" ht="15.75" customHeight="1">
      <c r="A842" s="105"/>
      <c r="B842" s="105"/>
      <c r="C842" s="105"/>
      <c r="D842" s="20"/>
      <c r="E842" s="105"/>
      <c r="F842" s="105"/>
      <c r="H842" s="100"/>
      <c r="I842" s="100"/>
    </row>
    <row r="843" spans="1:9" ht="15.75" customHeight="1">
      <c r="A843" s="105"/>
      <c r="B843" s="105"/>
      <c r="C843" s="105"/>
      <c r="D843" s="20"/>
      <c r="E843" s="105"/>
      <c r="F843" s="105"/>
      <c r="H843" s="100"/>
      <c r="I843" s="100"/>
    </row>
    <row r="844" spans="1:9" ht="15.75" customHeight="1">
      <c r="A844" s="105"/>
      <c r="B844" s="105"/>
      <c r="C844" s="105"/>
      <c r="D844" s="20"/>
      <c r="E844" s="105"/>
      <c r="F844" s="105"/>
      <c r="H844" s="100"/>
      <c r="I844" s="100"/>
    </row>
    <row r="845" spans="1:9" ht="15.75" customHeight="1">
      <c r="A845" s="105"/>
      <c r="B845" s="105"/>
      <c r="C845" s="105"/>
      <c r="D845" s="20"/>
      <c r="E845" s="105"/>
      <c r="F845" s="105"/>
      <c r="H845" s="100"/>
      <c r="I845" s="100"/>
    </row>
    <row r="846" spans="1:9" ht="15.75" customHeight="1">
      <c r="A846" s="105"/>
      <c r="B846" s="105"/>
      <c r="C846" s="105"/>
      <c r="D846" s="20"/>
      <c r="E846" s="105"/>
      <c r="F846" s="105"/>
      <c r="H846" s="100"/>
      <c r="I846" s="100"/>
    </row>
    <row r="847" spans="1:9" ht="15.75" customHeight="1">
      <c r="A847" s="105"/>
      <c r="B847" s="105"/>
      <c r="C847" s="105"/>
      <c r="D847" s="20"/>
      <c r="E847" s="105"/>
      <c r="F847" s="105"/>
      <c r="H847" s="100"/>
      <c r="I847" s="100"/>
    </row>
    <row r="848" spans="1:9" ht="15.75" customHeight="1">
      <c r="A848" s="105"/>
      <c r="B848" s="105"/>
      <c r="C848" s="105"/>
      <c r="D848" s="20"/>
      <c r="E848" s="105"/>
      <c r="F848" s="105"/>
      <c r="H848" s="100"/>
      <c r="I848" s="100"/>
    </row>
    <row r="849" spans="1:9" ht="15.75" customHeight="1">
      <c r="A849" s="105"/>
      <c r="B849" s="105"/>
      <c r="C849" s="105"/>
      <c r="D849" s="20"/>
      <c r="E849" s="105"/>
      <c r="F849" s="105"/>
      <c r="H849" s="100"/>
      <c r="I849" s="100"/>
    </row>
    <row r="850" spans="1:9" ht="15.75" customHeight="1">
      <c r="A850" s="105"/>
      <c r="B850" s="105"/>
      <c r="C850" s="105"/>
      <c r="D850" s="20"/>
      <c r="E850" s="105"/>
      <c r="F850" s="105"/>
      <c r="H850" s="100"/>
      <c r="I850" s="100"/>
    </row>
    <row r="851" spans="1:9" ht="15.75" customHeight="1">
      <c r="A851" s="105"/>
      <c r="B851" s="105"/>
      <c r="C851" s="105"/>
      <c r="D851" s="20"/>
      <c r="E851" s="105"/>
      <c r="F851" s="105"/>
      <c r="H851" s="100"/>
      <c r="I851" s="100"/>
    </row>
    <row r="852" spans="1:9" ht="15.75" customHeight="1">
      <c r="A852" s="105"/>
      <c r="B852" s="105"/>
      <c r="C852" s="105"/>
      <c r="D852" s="20"/>
      <c r="E852" s="105"/>
      <c r="F852" s="105"/>
      <c r="H852" s="100"/>
      <c r="I852" s="100"/>
    </row>
    <row r="853" spans="1:9" ht="15.75" customHeight="1">
      <c r="A853" s="105"/>
      <c r="B853" s="105"/>
      <c r="C853" s="105"/>
      <c r="D853" s="20"/>
      <c r="E853" s="105"/>
      <c r="F853" s="105"/>
      <c r="H853" s="100"/>
      <c r="I853" s="100"/>
    </row>
    <row r="854" spans="1:9" ht="15.75" customHeight="1">
      <c r="A854" s="105"/>
      <c r="B854" s="105"/>
      <c r="C854" s="105"/>
      <c r="D854" s="20"/>
      <c r="E854" s="105"/>
      <c r="F854" s="105"/>
      <c r="H854" s="100"/>
      <c r="I854" s="100"/>
    </row>
    <row r="855" spans="1:9" ht="15.75" customHeight="1">
      <c r="A855" s="105"/>
      <c r="B855" s="105"/>
      <c r="C855" s="105"/>
      <c r="D855" s="20"/>
      <c r="E855" s="105"/>
      <c r="F855" s="105"/>
      <c r="H855" s="100"/>
      <c r="I855" s="100"/>
    </row>
    <row r="856" spans="1:9" ht="15.75" customHeight="1">
      <c r="A856" s="105"/>
      <c r="B856" s="105"/>
      <c r="C856" s="105"/>
      <c r="D856" s="20"/>
      <c r="E856" s="105"/>
      <c r="F856" s="105"/>
      <c r="H856" s="100"/>
      <c r="I856" s="100"/>
    </row>
    <row r="857" spans="1:9" ht="15.75" customHeight="1">
      <c r="A857" s="105"/>
      <c r="B857" s="105"/>
      <c r="C857" s="105"/>
      <c r="D857" s="20"/>
      <c r="E857" s="105"/>
      <c r="F857" s="105"/>
      <c r="H857" s="100"/>
      <c r="I857" s="100"/>
    </row>
    <row r="858" spans="1:9" ht="15.75" customHeight="1">
      <c r="A858" s="105"/>
      <c r="B858" s="105"/>
      <c r="C858" s="105"/>
      <c r="D858" s="20"/>
      <c r="E858" s="105"/>
      <c r="F858" s="105"/>
      <c r="H858" s="100"/>
      <c r="I858" s="100"/>
    </row>
    <row r="859" spans="1:9" ht="15.75" customHeight="1">
      <c r="A859" s="105"/>
      <c r="B859" s="105"/>
      <c r="C859" s="105"/>
      <c r="D859" s="20"/>
      <c r="E859" s="105"/>
      <c r="F859" s="105"/>
      <c r="H859" s="100"/>
      <c r="I859" s="100"/>
    </row>
    <row r="860" spans="1:9" ht="15.75" customHeight="1">
      <c r="A860" s="105"/>
      <c r="B860" s="105"/>
      <c r="C860" s="105"/>
      <c r="D860" s="20"/>
      <c r="E860" s="105"/>
      <c r="F860" s="105"/>
      <c r="H860" s="100"/>
      <c r="I860" s="100"/>
    </row>
    <row r="861" spans="1:9" ht="15.75" customHeight="1">
      <c r="A861" s="105"/>
      <c r="B861" s="105"/>
      <c r="C861" s="105"/>
      <c r="D861" s="20"/>
      <c r="E861" s="105"/>
      <c r="F861" s="105"/>
      <c r="H861" s="100"/>
      <c r="I861" s="100"/>
    </row>
    <row r="862" spans="1:9" ht="15.75" customHeight="1">
      <c r="A862" s="105"/>
      <c r="B862" s="105"/>
      <c r="C862" s="105"/>
      <c r="D862" s="20"/>
      <c r="E862" s="105"/>
      <c r="F862" s="105"/>
      <c r="H862" s="100"/>
      <c r="I862" s="100"/>
    </row>
    <row r="863" spans="1:9" ht="15.75" customHeight="1">
      <c r="A863" s="105"/>
      <c r="B863" s="105"/>
      <c r="C863" s="105"/>
      <c r="D863" s="20"/>
      <c r="E863" s="105"/>
      <c r="F863" s="105"/>
      <c r="H863" s="100"/>
      <c r="I863" s="100"/>
    </row>
    <row r="864" spans="1:9" ht="15.75" customHeight="1">
      <c r="A864" s="105"/>
      <c r="B864" s="105"/>
      <c r="C864" s="105"/>
      <c r="D864" s="20"/>
      <c r="E864" s="105"/>
      <c r="F864" s="105"/>
      <c r="H864" s="100"/>
      <c r="I864" s="100"/>
    </row>
    <row r="865" spans="1:9" ht="15.75" customHeight="1">
      <c r="A865" s="105"/>
      <c r="B865" s="105"/>
      <c r="C865" s="105"/>
      <c r="D865" s="20"/>
      <c r="E865" s="105"/>
      <c r="F865" s="105"/>
      <c r="H865" s="100"/>
      <c r="I865" s="100"/>
    </row>
    <row r="866" spans="1:9" ht="15.75" customHeight="1">
      <c r="A866" s="105"/>
      <c r="B866" s="105"/>
      <c r="C866" s="105"/>
      <c r="D866" s="20"/>
      <c r="E866" s="105"/>
      <c r="F866" s="105"/>
      <c r="H866" s="100"/>
      <c r="I866" s="100"/>
    </row>
    <row r="867" spans="1:9" ht="15.75" customHeight="1">
      <c r="A867" s="105"/>
      <c r="B867" s="105"/>
      <c r="C867" s="105"/>
      <c r="D867" s="20"/>
      <c r="E867" s="105"/>
      <c r="F867" s="105"/>
      <c r="H867" s="100"/>
      <c r="I867" s="100"/>
    </row>
    <row r="868" spans="1:9" ht="15.75" customHeight="1">
      <c r="A868" s="105"/>
      <c r="B868" s="105"/>
      <c r="C868" s="105"/>
      <c r="D868" s="20"/>
      <c r="E868" s="105"/>
      <c r="F868" s="105"/>
      <c r="H868" s="100"/>
      <c r="I868" s="100"/>
    </row>
    <row r="869" spans="1:9" ht="15.75" customHeight="1">
      <c r="A869" s="105"/>
      <c r="B869" s="105"/>
      <c r="C869" s="105"/>
      <c r="D869" s="20"/>
      <c r="E869" s="105"/>
      <c r="F869" s="105"/>
      <c r="H869" s="100"/>
      <c r="I869" s="100"/>
    </row>
    <row r="870" spans="1:9" ht="15.75" customHeight="1">
      <c r="A870" s="105"/>
      <c r="B870" s="105"/>
      <c r="C870" s="105"/>
      <c r="D870" s="20"/>
      <c r="E870" s="105"/>
      <c r="F870" s="105"/>
      <c r="H870" s="100"/>
      <c r="I870" s="100"/>
    </row>
    <row r="871" spans="1:9" ht="15.75" customHeight="1">
      <c r="A871" s="105"/>
      <c r="B871" s="105"/>
      <c r="C871" s="105"/>
      <c r="D871" s="20"/>
      <c r="E871" s="105"/>
      <c r="F871" s="105"/>
      <c r="H871" s="100"/>
      <c r="I871" s="100"/>
    </row>
    <row r="872" spans="1:9" ht="15.75" customHeight="1">
      <c r="A872" s="105"/>
      <c r="B872" s="105"/>
      <c r="C872" s="105"/>
      <c r="D872" s="20"/>
      <c r="E872" s="105"/>
      <c r="F872" s="105"/>
      <c r="H872" s="100"/>
      <c r="I872" s="100"/>
    </row>
    <row r="873" spans="1:9" ht="15.75" customHeight="1">
      <c r="A873" s="105"/>
      <c r="B873" s="105"/>
      <c r="C873" s="105"/>
      <c r="D873" s="20"/>
      <c r="E873" s="105"/>
      <c r="F873" s="105"/>
      <c r="H873" s="100"/>
      <c r="I873" s="100"/>
    </row>
    <row r="874" spans="1:9" ht="15.75" customHeight="1">
      <c r="A874" s="105"/>
      <c r="B874" s="105"/>
      <c r="C874" s="105"/>
      <c r="D874" s="20"/>
      <c r="E874" s="105"/>
      <c r="F874" s="105"/>
      <c r="H874" s="100"/>
      <c r="I874" s="100"/>
    </row>
    <row r="875" spans="1:9" ht="15.75" customHeight="1">
      <c r="A875" s="105"/>
      <c r="B875" s="105"/>
      <c r="C875" s="105"/>
      <c r="D875" s="20"/>
      <c r="E875" s="105"/>
      <c r="F875" s="105"/>
      <c r="H875" s="100"/>
      <c r="I875" s="100"/>
    </row>
    <row r="876" spans="1:9" ht="15.75" customHeight="1">
      <c r="A876" s="105"/>
      <c r="B876" s="105"/>
      <c r="C876" s="105"/>
      <c r="D876" s="20"/>
      <c r="E876" s="105"/>
      <c r="F876" s="105"/>
      <c r="H876" s="100"/>
      <c r="I876" s="100"/>
    </row>
    <row r="877" spans="1:9" ht="15.75" customHeight="1">
      <c r="A877" s="105"/>
      <c r="B877" s="105"/>
      <c r="C877" s="105"/>
      <c r="D877" s="20"/>
      <c r="E877" s="105"/>
      <c r="F877" s="105"/>
      <c r="H877" s="100"/>
      <c r="I877" s="100"/>
    </row>
    <row r="878" spans="1:9" ht="15.75" customHeight="1">
      <c r="A878" s="105"/>
      <c r="B878" s="105"/>
      <c r="C878" s="105"/>
      <c r="D878" s="20"/>
      <c r="E878" s="105"/>
      <c r="F878" s="105"/>
      <c r="H878" s="100"/>
      <c r="I878" s="100"/>
    </row>
    <row r="879" spans="1:9" ht="15.75" customHeight="1">
      <c r="A879" s="105"/>
      <c r="B879" s="105"/>
      <c r="C879" s="105"/>
      <c r="D879" s="20"/>
      <c r="E879" s="105"/>
      <c r="F879" s="105"/>
      <c r="H879" s="100"/>
      <c r="I879" s="100"/>
    </row>
    <row r="880" spans="1:9" ht="15.75" customHeight="1">
      <c r="A880" s="105"/>
      <c r="B880" s="105"/>
      <c r="C880" s="105"/>
      <c r="D880" s="20"/>
      <c r="E880" s="105"/>
      <c r="F880" s="105"/>
      <c r="H880" s="100"/>
      <c r="I880" s="100"/>
    </row>
    <row r="881" spans="1:9" ht="15.75" customHeight="1">
      <c r="A881" s="105"/>
      <c r="B881" s="105"/>
      <c r="C881" s="105"/>
      <c r="D881" s="20"/>
      <c r="E881" s="105"/>
      <c r="F881" s="105"/>
      <c r="H881" s="100"/>
      <c r="I881" s="100"/>
    </row>
    <row r="882" spans="1:9" ht="15.75" customHeight="1">
      <c r="A882" s="105"/>
      <c r="B882" s="105"/>
      <c r="C882" s="105"/>
      <c r="D882" s="20"/>
      <c r="E882" s="105"/>
      <c r="F882" s="105"/>
      <c r="H882" s="100"/>
      <c r="I882" s="100"/>
    </row>
    <row r="883" spans="1:9" ht="15.75" customHeight="1">
      <c r="A883" s="105"/>
      <c r="B883" s="105"/>
      <c r="C883" s="105"/>
      <c r="D883" s="20"/>
      <c r="E883" s="105"/>
      <c r="F883" s="105"/>
      <c r="H883" s="100"/>
      <c r="I883" s="100"/>
    </row>
    <row r="884" spans="1:9" ht="15.75" customHeight="1">
      <c r="A884" s="105"/>
      <c r="B884" s="105"/>
      <c r="C884" s="105"/>
      <c r="D884" s="20"/>
      <c r="E884" s="105"/>
      <c r="F884" s="105"/>
      <c r="H884" s="100"/>
      <c r="I884" s="100"/>
    </row>
    <row r="885" spans="1:9" ht="15.75" customHeight="1">
      <c r="A885" s="105"/>
      <c r="B885" s="105"/>
      <c r="C885" s="105"/>
      <c r="D885" s="20"/>
      <c r="E885" s="105"/>
      <c r="F885" s="105"/>
      <c r="H885" s="100"/>
      <c r="I885" s="100"/>
    </row>
    <row r="886" spans="1:9" ht="15.75" customHeight="1">
      <c r="A886" s="105"/>
      <c r="B886" s="105"/>
      <c r="C886" s="105"/>
      <c r="D886" s="20"/>
      <c r="E886" s="105"/>
      <c r="F886" s="105"/>
      <c r="H886" s="100"/>
      <c r="I886" s="100"/>
    </row>
    <row r="887" spans="1:9" ht="15.75" customHeight="1">
      <c r="A887" s="105"/>
      <c r="B887" s="105"/>
      <c r="C887" s="105"/>
      <c r="D887" s="20"/>
      <c r="E887" s="105"/>
      <c r="F887" s="105"/>
      <c r="H887" s="100"/>
      <c r="I887" s="100"/>
    </row>
    <row r="888" spans="1:9" ht="15.75" customHeight="1">
      <c r="A888" s="105"/>
      <c r="B888" s="105"/>
      <c r="C888" s="105"/>
      <c r="D888" s="20"/>
      <c r="E888" s="105"/>
      <c r="F888" s="105"/>
      <c r="H888" s="100"/>
      <c r="I888" s="100"/>
    </row>
    <row r="889" spans="1:9" ht="15.75" customHeight="1">
      <c r="A889" s="105"/>
      <c r="B889" s="105"/>
      <c r="C889" s="105"/>
      <c r="D889" s="20"/>
      <c r="E889" s="105"/>
      <c r="F889" s="105"/>
      <c r="H889" s="100"/>
      <c r="I889" s="100"/>
    </row>
    <row r="890" spans="1:9" ht="15.75" customHeight="1">
      <c r="A890" s="105"/>
      <c r="B890" s="105"/>
      <c r="C890" s="105"/>
      <c r="D890" s="20"/>
      <c r="E890" s="105"/>
      <c r="F890" s="105"/>
      <c r="H890" s="100"/>
      <c r="I890" s="100"/>
    </row>
    <row r="891" spans="1:9" ht="15.75" customHeight="1">
      <c r="A891" s="105"/>
      <c r="B891" s="105"/>
      <c r="C891" s="105"/>
      <c r="D891" s="20"/>
      <c r="E891" s="105"/>
      <c r="F891" s="105"/>
      <c r="H891" s="100"/>
      <c r="I891" s="100"/>
    </row>
    <row r="892" spans="1:9" ht="15.75" customHeight="1">
      <c r="A892" s="105"/>
      <c r="B892" s="105"/>
      <c r="C892" s="105"/>
      <c r="D892" s="20"/>
      <c r="E892" s="105"/>
      <c r="F892" s="105"/>
      <c r="H892" s="100"/>
      <c r="I892" s="100"/>
    </row>
    <row r="893" spans="1:9" ht="15.75" customHeight="1">
      <c r="A893" s="105"/>
      <c r="B893" s="105"/>
      <c r="C893" s="105"/>
      <c r="D893" s="20"/>
      <c r="E893" s="105"/>
      <c r="F893" s="105"/>
      <c r="H893" s="100"/>
      <c r="I893" s="100"/>
    </row>
    <row r="894" spans="1:9" ht="15.75" customHeight="1">
      <c r="A894" s="105"/>
      <c r="B894" s="105"/>
      <c r="C894" s="105"/>
      <c r="D894" s="20"/>
      <c r="E894" s="105"/>
      <c r="F894" s="105"/>
      <c r="H894" s="100"/>
      <c r="I894" s="100"/>
    </row>
    <row r="895" spans="1:9" ht="15.75" customHeight="1">
      <c r="A895" s="105"/>
      <c r="B895" s="105"/>
      <c r="C895" s="105"/>
      <c r="D895" s="20"/>
      <c r="E895" s="105"/>
      <c r="F895" s="105"/>
      <c r="H895" s="100"/>
      <c r="I895" s="100"/>
    </row>
    <row r="896" spans="1:9" ht="15.75" customHeight="1">
      <c r="A896" s="105"/>
      <c r="B896" s="105"/>
      <c r="C896" s="105"/>
      <c r="D896" s="20"/>
      <c r="E896" s="105"/>
      <c r="F896" s="105"/>
      <c r="H896" s="100"/>
      <c r="I896" s="100"/>
    </row>
    <row r="897" spans="1:9" ht="15.75" customHeight="1">
      <c r="A897" s="105"/>
      <c r="B897" s="105"/>
      <c r="C897" s="105"/>
      <c r="D897" s="20"/>
      <c r="E897" s="105"/>
      <c r="F897" s="105"/>
      <c r="H897" s="100"/>
      <c r="I897" s="100"/>
    </row>
    <row r="898" spans="1:9" ht="15.75" customHeight="1">
      <c r="A898" s="105"/>
      <c r="B898" s="105"/>
      <c r="C898" s="105"/>
      <c r="D898" s="20"/>
      <c r="E898" s="105"/>
      <c r="F898" s="105"/>
      <c r="H898" s="100"/>
      <c r="I898" s="100"/>
    </row>
    <row r="899" spans="1:9" ht="15.75" customHeight="1">
      <c r="A899" s="105"/>
      <c r="B899" s="105"/>
      <c r="C899" s="105"/>
      <c r="D899" s="20"/>
      <c r="E899" s="105"/>
      <c r="F899" s="105"/>
      <c r="H899" s="100"/>
      <c r="I899" s="100"/>
    </row>
    <row r="900" spans="1:9" ht="15.75" customHeight="1">
      <c r="A900" s="105"/>
      <c r="B900" s="105"/>
      <c r="C900" s="105"/>
      <c r="D900" s="20"/>
      <c r="E900" s="105"/>
      <c r="F900" s="105"/>
      <c r="H900" s="100"/>
      <c r="I900" s="100"/>
    </row>
    <row r="901" spans="1:9" ht="15.75" customHeight="1">
      <c r="A901" s="105"/>
      <c r="B901" s="105"/>
      <c r="C901" s="105"/>
      <c r="D901" s="20"/>
      <c r="E901" s="105"/>
      <c r="F901" s="105"/>
      <c r="H901" s="100"/>
      <c r="I901" s="100"/>
    </row>
    <row r="902" spans="1:9" ht="15.75" customHeight="1">
      <c r="A902" s="105"/>
      <c r="B902" s="105"/>
      <c r="C902" s="105"/>
      <c r="D902" s="20"/>
      <c r="E902" s="105"/>
      <c r="F902" s="105"/>
      <c r="H902" s="100"/>
      <c r="I902" s="100"/>
    </row>
    <row r="903" spans="1:9" ht="15.75" customHeight="1">
      <c r="A903" s="105"/>
      <c r="B903" s="105"/>
      <c r="C903" s="105"/>
      <c r="D903" s="20"/>
      <c r="E903" s="105"/>
      <c r="F903" s="105"/>
      <c r="H903" s="100"/>
      <c r="I903" s="100"/>
    </row>
    <row r="904" spans="1:9" ht="15.75" customHeight="1">
      <c r="A904" s="105"/>
      <c r="B904" s="105"/>
      <c r="C904" s="105"/>
      <c r="D904" s="20"/>
      <c r="E904" s="105"/>
      <c r="F904" s="105"/>
      <c r="H904" s="100"/>
      <c r="I904" s="100"/>
    </row>
    <row r="905" spans="1:9" ht="15.75" customHeight="1">
      <c r="A905" s="105"/>
      <c r="B905" s="105"/>
      <c r="C905" s="105"/>
      <c r="D905" s="20"/>
      <c r="E905" s="105"/>
      <c r="F905" s="105"/>
      <c r="H905" s="100"/>
      <c r="I905" s="100"/>
    </row>
    <row r="906" spans="1:9" ht="15.75" customHeight="1">
      <c r="A906" s="105"/>
      <c r="B906" s="105"/>
      <c r="C906" s="105"/>
      <c r="D906" s="20"/>
      <c r="E906" s="105"/>
      <c r="F906" s="105"/>
      <c r="H906" s="100"/>
      <c r="I906" s="100"/>
    </row>
    <row r="907" spans="1:9" ht="15.75" customHeight="1">
      <c r="A907" s="105"/>
      <c r="B907" s="105"/>
      <c r="C907" s="105"/>
      <c r="D907" s="20"/>
      <c r="E907" s="105"/>
      <c r="F907" s="105"/>
      <c r="H907" s="100"/>
      <c r="I907" s="100"/>
    </row>
    <row r="908" spans="1:9" ht="15.75" customHeight="1">
      <c r="A908" s="105"/>
      <c r="B908" s="105"/>
      <c r="C908" s="105"/>
      <c r="D908" s="20"/>
      <c r="E908" s="105"/>
      <c r="F908" s="105"/>
      <c r="H908" s="100"/>
      <c r="I908" s="100"/>
    </row>
    <row r="909" spans="1:9" ht="15.75" customHeight="1">
      <c r="A909" s="105"/>
      <c r="B909" s="105"/>
      <c r="C909" s="105"/>
      <c r="D909" s="20"/>
      <c r="E909" s="105"/>
      <c r="F909" s="105"/>
      <c r="H909" s="100"/>
      <c r="I909" s="100"/>
    </row>
    <row r="910" spans="1:9" ht="15.75" customHeight="1">
      <c r="A910" s="105"/>
      <c r="B910" s="105"/>
      <c r="C910" s="105"/>
      <c r="D910" s="20"/>
      <c r="E910" s="105"/>
      <c r="F910" s="105"/>
      <c r="H910" s="100"/>
      <c r="I910" s="100"/>
    </row>
    <row r="911" spans="1:9" ht="15.75" customHeight="1">
      <c r="A911" s="105"/>
      <c r="B911" s="105"/>
      <c r="C911" s="105"/>
      <c r="D911" s="20"/>
      <c r="E911" s="105"/>
      <c r="F911" s="105"/>
      <c r="H911" s="100"/>
      <c r="I911" s="100"/>
    </row>
    <row r="912" spans="1:9" ht="15.75" customHeight="1">
      <c r="A912" s="105"/>
      <c r="B912" s="105"/>
      <c r="C912" s="105"/>
      <c r="D912" s="20"/>
      <c r="E912" s="105"/>
      <c r="F912" s="105"/>
      <c r="H912" s="100"/>
      <c r="I912" s="100"/>
    </row>
    <row r="913" spans="1:9" ht="15.75" customHeight="1">
      <c r="A913" s="105"/>
      <c r="B913" s="105"/>
      <c r="C913" s="105"/>
      <c r="D913" s="20"/>
      <c r="E913" s="105"/>
      <c r="F913" s="105"/>
      <c r="H913" s="100"/>
      <c r="I913" s="100"/>
    </row>
    <row r="914" spans="1:9" ht="15.75" customHeight="1">
      <c r="A914" s="105"/>
      <c r="B914" s="105"/>
      <c r="C914" s="105"/>
      <c r="D914" s="20"/>
      <c r="E914" s="105"/>
      <c r="F914" s="105"/>
      <c r="H914" s="100"/>
      <c r="I914" s="100"/>
    </row>
    <row r="915" spans="1:9" ht="15.75" customHeight="1">
      <c r="A915" s="105"/>
      <c r="B915" s="105"/>
      <c r="C915" s="105"/>
      <c r="D915" s="20"/>
      <c r="E915" s="105"/>
      <c r="F915" s="105"/>
      <c r="H915" s="100"/>
      <c r="I915" s="100"/>
    </row>
    <row r="916" spans="1:9" ht="15.75" customHeight="1">
      <c r="A916" s="105"/>
      <c r="B916" s="105"/>
      <c r="C916" s="105"/>
      <c r="D916" s="20"/>
      <c r="E916" s="105"/>
      <c r="F916" s="105"/>
      <c r="H916" s="100"/>
      <c r="I916" s="100"/>
    </row>
    <row r="917" spans="1:9" ht="15.75" customHeight="1">
      <c r="A917" s="105"/>
      <c r="B917" s="105"/>
      <c r="C917" s="105"/>
      <c r="D917" s="20"/>
      <c r="E917" s="105"/>
      <c r="F917" s="105"/>
      <c r="H917" s="100"/>
      <c r="I917" s="100"/>
    </row>
    <row r="918" spans="1:9" ht="15.75" customHeight="1">
      <c r="A918" s="105"/>
      <c r="B918" s="105"/>
      <c r="C918" s="105"/>
      <c r="D918" s="20"/>
      <c r="E918" s="105"/>
      <c r="F918" s="105"/>
      <c r="H918" s="100"/>
      <c r="I918" s="100"/>
    </row>
    <row r="919" spans="1:9" ht="15.75" customHeight="1">
      <c r="A919" s="105"/>
      <c r="B919" s="105"/>
      <c r="C919" s="105"/>
      <c r="D919" s="20"/>
      <c r="E919" s="105"/>
      <c r="F919" s="105"/>
      <c r="H919" s="100"/>
      <c r="I919" s="100"/>
    </row>
    <row r="920" spans="1:9" ht="15.75" customHeight="1">
      <c r="A920" s="105"/>
      <c r="B920" s="105"/>
      <c r="C920" s="105"/>
      <c r="D920" s="20"/>
      <c r="E920" s="105"/>
      <c r="F920" s="105"/>
      <c r="H920" s="100"/>
      <c r="I920" s="100"/>
    </row>
    <row r="921" spans="1:9" ht="15.75" customHeight="1">
      <c r="A921" s="105"/>
      <c r="B921" s="105"/>
      <c r="C921" s="105"/>
      <c r="D921" s="20"/>
      <c r="E921" s="105"/>
      <c r="F921" s="105"/>
      <c r="H921" s="100"/>
      <c r="I921" s="100"/>
    </row>
    <row r="922" spans="1:9" ht="15.75" customHeight="1">
      <c r="A922" s="105"/>
      <c r="B922" s="105"/>
      <c r="C922" s="105"/>
      <c r="D922" s="20"/>
      <c r="E922" s="105"/>
      <c r="F922" s="105"/>
      <c r="H922" s="100"/>
      <c r="I922" s="100"/>
    </row>
    <row r="923" spans="1:9" ht="15.75" customHeight="1">
      <c r="A923" s="105"/>
      <c r="B923" s="105"/>
      <c r="C923" s="105"/>
      <c r="D923" s="20"/>
      <c r="E923" s="105"/>
      <c r="F923" s="105"/>
      <c r="H923" s="100"/>
      <c r="I923" s="100"/>
    </row>
    <row r="924" spans="1:9" ht="15.75" customHeight="1">
      <c r="A924" s="105"/>
      <c r="B924" s="105"/>
      <c r="C924" s="105"/>
      <c r="D924" s="20"/>
      <c r="E924" s="105"/>
      <c r="F924" s="105"/>
      <c r="H924" s="100"/>
      <c r="I924" s="100"/>
    </row>
    <row r="925" spans="1:9" ht="15.75" customHeight="1">
      <c r="A925" s="105"/>
      <c r="B925" s="105"/>
      <c r="C925" s="105"/>
      <c r="D925" s="20"/>
      <c r="E925" s="105"/>
      <c r="F925" s="105"/>
      <c r="H925" s="100"/>
      <c r="I925" s="100"/>
    </row>
    <row r="926" spans="1:9" ht="15.75" customHeight="1">
      <c r="A926" s="105"/>
      <c r="B926" s="105"/>
      <c r="C926" s="105"/>
      <c r="D926" s="20"/>
      <c r="E926" s="105"/>
      <c r="F926" s="105"/>
      <c r="H926" s="100"/>
      <c r="I926" s="100"/>
    </row>
    <row r="927" spans="1:9" ht="15.75" customHeight="1">
      <c r="A927" s="105"/>
      <c r="B927" s="105"/>
      <c r="C927" s="105"/>
      <c r="D927" s="20"/>
      <c r="E927" s="105"/>
      <c r="F927" s="105"/>
      <c r="H927" s="100"/>
      <c r="I927" s="100"/>
    </row>
    <row r="928" spans="1:9" ht="15.75" customHeight="1">
      <c r="A928" s="105"/>
      <c r="B928" s="105"/>
      <c r="C928" s="105"/>
      <c r="D928" s="20"/>
      <c r="E928" s="105"/>
      <c r="F928" s="105"/>
      <c r="H928" s="100"/>
      <c r="I928" s="100"/>
    </row>
    <row r="929" spans="1:9" ht="15.75" customHeight="1">
      <c r="A929" s="105"/>
      <c r="B929" s="105"/>
      <c r="C929" s="105"/>
      <c r="D929" s="20"/>
      <c r="E929" s="105"/>
      <c r="F929" s="105"/>
      <c r="H929" s="100"/>
      <c r="I929" s="100"/>
    </row>
    <row r="930" spans="1:9" ht="15.75" customHeight="1">
      <c r="A930" s="105"/>
      <c r="B930" s="105"/>
      <c r="C930" s="105"/>
      <c r="D930" s="20"/>
      <c r="E930" s="105"/>
      <c r="F930" s="105"/>
      <c r="H930" s="100"/>
      <c r="I930" s="100"/>
    </row>
    <row r="931" spans="1:9" ht="15.75" customHeight="1">
      <c r="A931" s="105"/>
      <c r="B931" s="105"/>
      <c r="C931" s="105"/>
      <c r="D931" s="20"/>
      <c r="E931" s="105"/>
      <c r="F931" s="105"/>
      <c r="H931" s="100"/>
      <c r="I931" s="100"/>
    </row>
    <row r="932" spans="1:9" ht="15.75" customHeight="1">
      <c r="A932" s="105"/>
      <c r="B932" s="105"/>
      <c r="C932" s="105"/>
      <c r="D932" s="20"/>
      <c r="E932" s="105"/>
      <c r="F932" s="105"/>
      <c r="H932" s="100"/>
      <c r="I932" s="100"/>
    </row>
    <row r="933" spans="1:9" ht="15.75" customHeight="1">
      <c r="A933" s="105"/>
      <c r="B933" s="105"/>
      <c r="C933" s="105"/>
      <c r="D933" s="20"/>
      <c r="E933" s="105"/>
      <c r="F933" s="105"/>
      <c r="H933" s="100"/>
      <c r="I933" s="100"/>
    </row>
    <row r="934" spans="1:9" ht="15.75" customHeight="1">
      <c r="A934" s="105"/>
      <c r="B934" s="105"/>
      <c r="C934" s="105"/>
      <c r="D934" s="20"/>
      <c r="E934" s="105"/>
      <c r="F934" s="105"/>
      <c r="H934" s="100"/>
      <c r="I934" s="100"/>
    </row>
    <row r="935" spans="1:9" ht="15.75" customHeight="1">
      <c r="A935" s="105"/>
      <c r="B935" s="105"/>
      <c r="C935" s="105"/>
      <c r="D935" s="20"/>
      <c r="E935" s="105"/>
      <c r="F935" s="105"/>
      <c r="H935" s="100"/>
      <c r="I935" s="100"/>
    </row>
    <row r="936" spans="1:9" ht="15.75" customHeight="1">
      <c r="A936" s="105"/>
      <c r="B936" s="105"/>
      <c r="C936" s="105"/>
      <c r="D936" s="20"/>
      <c r="E936" s="105"/>
      <c r="F936" s="105"/>
      <c r="H936" s="100"/>
      <c r="I936" s="100"/>
    </row>
    <row r="937" spans="1:9" ht="15.75" customHeight="1">
      <c r="A937" s="105"/>
      <c r="B937" s="105"/>
      <c r="C937" s="105"/>
      <c r="D937" s="20"/>
      <c r="E937" s="105"/>
      <c r="F937" s="105"/>
      <c r="H937" s="100"/>
      <c r="I937" s="100"/>
    </row>
    <row r="938" spans="1:9" ht="15.75" customHeight="1">
      <c r="A938" s="105"/>
      <c r="B938" s="105"/>
      <c r="C938" s="105"/>
      <c r="D938" s="20"/>
      <c r="E938" s="105"/>
      <c r="F938" s="105"/>
      <c r="H938" s="100"/>
      <c r="I938" s="100"/>
    </row>
    <row r="939" spans="1:9" ht="15.75" customHeight="1">
      <c r="A939" s="105"/>
      <c r="B939" s="105"/>
      <c r="C939" s="105"/>
      <c r="D939" s="20"/>
      <c r="E939" s="105"/>
      <c r="F939" s="105"/>
      <c r="H939" s="100"/>
      <c r="I939" s="100"/>
    </row>
    <row r="940" spans="1:9" ht="15.75" customHeight="1">
      <c r="A940" s="105"/>
      <c r="B940" s="105"/>
      <c r="C940" s="105"/>
      <c r="D940" s="20"/>
      <c r="E940" s="105"/>
      <c r="F940" s="105"/>
      <c r="H940" s="100"/>
      <c r="I940" s="100"/>
    </row>
    <row r="941" spans="1:9" ht="15.75" customHeight="1">
      <c r="A941" s="105"/>
      <c r="B941" s="105"/>
      <c r="C941" s="105"/>
      <c r="D941" s="20"/>
      <c r="E941" s="105"/>
      <c r="F941" s="105"/>
      <c r="H941" s="100"/>
      <c r="I941" s="100"/>
    </row>
    <row r="942" spans="1:9" ht="15.75" customHeight="1">
      <c r="A942" s="105"/>
      <c r="B942" s="105"/>
      <c r="C942" s="105"/>
      <c r="D942" s="20"/>
      <c r="E942" s="105"/>
      <c r="F942" s="105"/>
      <c r="H942" s="100"/>
      <c r="I942" s="100"/>
    </row>
    <row r="943" spans="1:9" ht="15.75" customHeight="1">
      <c r="A943" s="105"/>
      <c r="B943" s="105"/>
      <c r="C943" s="105"/>
      <c r="D943" s="20"/>
      <c r="E943" s="105"/>
      <c r="F943" s="105"/>
      <c r="H943" s="100"/>
      <c r="I943" s="100"/>
    </row>
    <row r="944" spans="1:9" ht="15.75" customHeight="1">
      <c r="A944" s="105"/>
      <c r="B944" s="105"/>
      <c r="C944" s="105"/>
      <c r="D944" s="20"/>
      <c r="E944" s="105"/>
      <c r="F944" s="105"/>
      <c r="H944" s="100"/>
      <c r="I944" s="100"/>
    </row>
    <row r="945" spans="1:9" ht="15.75" customHeight="1">
      <c r="A945" s="105"/>
      <c r="B945" s="105"/>
      <c r="C945" s="105"/>
      <c r="D945" s="20"/>
      <c r="E945" s="105"/>
      <c r="F945" s="105"/>
      <c r="H945" s="100"/>
      <c r="I945" s="100"/>
    </row>
    <row r="946" spans="1:9" ht="15.75" customHeight="1">
      <c r="A946" s="105"/>
      <c r="B946" s="105"/>
      <c r="C946" s="105"/>
      <c r="D946" s="20"/>
      <c r="E946" s="105"/>
      <c r="F946" s="105"/>
      <c r="H946" s="100"/>
      <c r="I946" s="100"/>
    </row>
    <row r="947" spans="1:9" ht="15.75" customHeight="1">
      <c r="A947" s="105"/>
      <c r="B947" s="105"/>
      <c r="C947" s="105"/>
      <c r="D947" s="20"/>
      <c r="E947" s="105"/>
      <c r="F947" s="105"/>
      <c r="H947" s="100"/>
      <c r="I947" s="100"/>
    </row>
    <row r="948" spans="1:9" ht="15.75" customHeight="1">
      <c r="A948" s="105"/>
      <c r="B948" s="105"/>
      <c r="C948" s="105"/>
      <c r="D948" s="20"/>
      <c r="E948" s="105"/>
      <c r="F948" s="105"/>
      <c r="H948" s="100"/>
      <c r="I948" s="100"/>
    </row>
    <row r="949" spans="1:9" ht="15.75" customHeight="1">
      <c r="A949" s="105"/>
      <c r="B949" s="105"/>
      <c r="C949" s="105"/>
      <c r="D949" s="20"/>
      <c r="E949" s="105"/>
      <c r="F949" s="105"/>
      <c r="H949" s="100"/>
      <c r="I949" s="100"/>
    </row>
    <row r="950" spans="1:9" ht="15.75" customHeight="1">
      <c r="A950" s="105"/>
      <c r="B950" s="105"/>
      <c r="C950" s="105"/>
      <c r="D950" s="20"/>
      <c r="E950" s="105"/>
      <c r="F950" s="105"/>
      <c r="H950" s="100"/>
      <c r="I950" s="100"/>
    </row>
    <row r="951" spans="1:9" ht="15.75" customHeight="1">
      <c r="A951" s="105"/>
      <c r="B951" s="105"/>
      <c r="C951" s="105"/>
      <c r="D951" s="20"/>
      <c r="E951" s="105"/>
      <c r="F951" s="105"/>
      <c r="H951" s="100"/>
      <c r="I951" s="100"/>
    </row>
    <row r="952" spans="1:9" ht="15.75" customHeight="1">
      <c r="A952" s="105"/>
      <c r="B952" s="105"/>
      <c r="C952" s="105"/>
      <c r="D952" s="20"/>
      <c r="E952" s="105"/>
      <c r="F952" s="105"/>
      <c r="H952" s="100"/>
      <c r="I952" s="100"/>
    </row>
    <row r="953" spans="1:9" ht="15.75" customHeight="1">
      <c r="A953" s="105"/>
      <c r="B953" s="105"/>
      <c r="C953" s="105"/>
      <c r="D953" s="20"/>
      <c r="E953" s="105"/>
      <c r="F953" s="105"/>
      <c r="H953" s="100"/>
      <c r="I953" s="100"/>
    </row>
    <row r="954" spans="1:9" ht="15.75" customHeight="1">
      <c r="A954" s="105"/>
      <c r="B954" s="105"/>
      <c r="C954" s="105"/>
      <c r="D954" s="20"/>
      <c r="E954" s="105"/>
      <c r="F954" s="105"/>
      <c r="H954" s="100"/>
      <c r="I954" s="100"/>
    </row>
    <row r="955" spans="1:9" ht="15.75" customHeight="1">
      <c r="A955" s="105"/>
      <c r="B955" s="105"/>
      <c r="C955" s="105"/>
      <c r="D955" s="20"/>
      <c r="E955" s="105"/>
      <c r="F955" s="105"/>
      <c r="H955" s="100"/>
      <c r="I955" s="100"/>
    </row>
    <row r="956" spans="1:9" ht="15.75" customHeight="1">
      <c r="A956" s="105"/>
      <c r="B956" s="105"/>
      <c r="C956" s="105"/>
      <c r="D956" s="20"/>
      <c r="E956" s="105"/>
      <c r="F956" s="105"/>
      <c r="H956" s="100"/>
      <c r="I956" s="100"/>
    </row>
    <row r="957" spans="1:9" ht="15.75" customHeight="1">
      <c r="A957" s="105"/>
      <c r="B957" s="105"/>
      <c r="C957" s="105"/>
      <c r="D957" s="20"/>
      <c r="E957" s="105"/>
      <c r="F957" s="105"/>
      <c r="H957" s="100"/>
      <c r="I957" s="100"/>
    </row>
    <row r="958" spans="1:9" ht="15.75" customHeight="1">
      <c r="A958" s="105"/>
      <c r="B958" s="105"/>
      <c r="C958" s="105"/>
      <c r="D958" s="20"/>
      <c r="E958" s="105"/>
      <c r="F958" s="105"/>
      <c r="H958" s="100"/>
      <c r="I958" s="100"/>
    </row>
    <row r="959" spans="1:9" ht="15.75" customHeight="1">
      <c r="A959" s="105"/>
      <c r="B959" s="105"/>
      <c r="C959" s="105"/>
      <c r="D959" s="20"/>
      <c r="E959" s="105"/>
      <c r="F959" s="105"/>
      <c r="H959" s="100"/>
      <c r="I959" s="100"/>
    </row>
    <row r="960" spans="1:9" ht="15.75" customHeight="1">
      <c r="A960" s="105"/>
      <c r="B960" s="105"/>
      <c r="C960" s="105"/>
      <c r="D960" s="20"/>
      <c r="E960" s="105"/>
      <c r="F960" s="105"/>
      <c r="H960" s="100"/>
      <c r="I960" s="100"/>
    </row>
    <row r="961" spans="1:9" ht="15.75" customHeight="1">
      <c r="A961" s="105"/>
      <c r="B961" s="105"/>
      <c r="C961" s="105"/>
      <c r="D961" s="20"/>
      <c r="E961" s="105"/>
      <c r="F961" s="105"/>
      <c r="H961" s="100"/>
      <c r="I961" s="100"/>
    </row>
    <row r="962" spans="1:9" ht="15.75" customHeight="1">
      <c r="A962" s="105"/>
      <c r="B962" s="105"/>
      <c r="C962" s="105"/>
      <c r="D962" s="20"/>
      <c r="E962" s="105"/>
      <c r="F962" s="105"/>
      <c r="H962" s="100"/>
      <c r="I962" s="100"/>
    </row>
    <row r="963" spans="1:9" ht="15.75" customHeight="1">
      <c r="A963" s="105"/>
      <c r="B963" s="105"/>
      <c r="C963" s="105"/>
      <c r="D963" s="20"/>
      <c r="E963" s="105"/>
      <c r="F963" s="105"/>
      <c r="H963" s="100"/>
      <c r="I963" s="100"/>
    </row>
    <row r="964" spans="1:9" ht="15.75" customHeight="1">
      <c r="A964" s="105"/>
      <c r="B964" s="105"/>
      <c r="C964" s="105"/>
      <c r="D964" s="20"/>
      <c r="E964" s="105"/>
      <c r="F964" s="105"/>
      <c r="H964" s="100"/>
      <c r="I964" s="100"/>
    </row>
    <row r="965" spans="1:9" ht="15.75" customHeight="1">
      <c r="A965" s="105"/>
      <c r="B965" s="105"/>
      <c r="C965" s="105"/>
      <c r="D965" s="20"/>
      <c r="E965" s="105"/>
      <c r="F965" s="105"/>
      <c r="H965" s="100"/>
      <c r="I965" s="100"/>
    </row>
    <row r="966" spans="1:9" ht="15.75" customHeight="1">
      <c r="A966" s="105"/>
      <c r="B966" s="105"/>
      <c r="C966" s="105"/>
      <c r="D966" s="20"/>
      <c r="E966" s="105"/>
      <c r="F966" s="105"/>
      <c r="H966" s="100"/>
      <c r="I966" s="100"/>
    </row>
    <row r="967" spans="1:9" ht="15.75" customHeight="1">
      <c r="A967" s="105"/>
      <c r="B967" s="105"/>
      <c r="C967" s="105"/>
      <c r="D967" s="20"/>
      <c r="E967" s="105"/>
      <c r="F967" s="105"/>
      <c r="H967" s="100"/>
      <c r="I967" s="100"/>
    </row>
    <row r="968" spans="1:9" ht="15.75" customHeight="1">
      <c r="A968" s="105"/>
      <c r="B968" s="105"/>
      <c r="C968" s="105"/>
      <c r="D968" s="20"/>
      <c r="E968" s="105"/>
      <c r="F968" s="105"/>
      <c r="H968" s="100"/>
      <c r="I968" s="100"/>
    </row>
    <row r="969" spans="1:9" ht="15.75" customHeight="1">
      <c r="A969" s="105"/>
      <c r="B969" s="105"/>
      <c r="C969" s="105"/>
      <c r="D969" s="20"/>
      <c r="E969" s="105"/>
      <c r="F969" s="105"/>
      <c r="H969" s="100"/>
      <c r="I969" s="100"/>
    </row>
    <row r="970" spans="1:9" ht="15.75" customHeight="1">
      <c r="A970" s="105"/>
      <c r="B970" s="105"/>
      <c r="C970" s="105"/>
      <c r="D970" s="20"/>
      <c r="E970" s="105"/>
      <c r="F970" s="105"/>
      <c r="H970" s="100"/>
      <c r="I970" s="100"/>
    </row>
    <row r="971" spans="1:9" ht="15.75" customHeight="1">
      <c r="A971" s="105"/>
      <c r="B971" s="105"/>
      <c r="C971" s="105"/>
      <c r="D971" s="20"/>
      <c r="E971" s="105"/>
      <c r="F971" s="105"/>
      <c r="H971" s="100"/>
      <c r="I971" s="100"/>
    </row>
    <row r="972" spans="1:9" ht="15.75" customHeight="1">
      <c r="A972" s="105"/>
      <c r="B972" s="105"/>
      <c r="C972" s="105"/>
      <c r="D972" s="20"/>
      <c r="E972" s="105"/>
      <c r="F972" s="105"/>
      <c r="H972" s="100"/>
      <c r="I972" s="100"/>
    </row>
    <row r="973" spans="1:9" ht="15.75" customHeight="1">
      <c r="A973" s="105"/>
      <c r="B973" s="105"/>
      <c r="C973" s="105"/>
      <c r="D973" s="20"/>
      <c r="E973" s="105"/>
      <c r="F973" s="105"/>
      <c r="H973" s="100"/>
      <c r="I973" s="100"/>
    </row>
    <row r="974" spans="1:9" ht="15.75" customHeight="1">
      <c r="A974" s="105"/>
      <c r="B974" s="105"/>
      <c r="C974" s="105"/>
      <c r="D974" s="20"/>
      <c r="E974" s="105"/>
      <c r="F974" s="105"/>
      <c r="H974" s="100"/>
      <c r="I974" s="100"/>
    </row>
    <row r="975" spans="1:9" ht="15.75" customHeight="1">
      <c r="A975" s="105"/>
      <c r="B975" s="105"/>
      <c r="C975" s="105"/>
      <c r="D975" s="20"/>
      <c r="E975" s="105"/>
      <c r="F975" s="105"/>
      <c r="H975" s="100"/>
      <c r="I975" s="100"/>
    </row>
    <row r="976" spans="1:9" ht="15.75" customHeight="1">
      <c r="A976" s="105"/>
      <c r="B976" s="105"/>
      <c r="C976" s="105"/>
      <c r="D976" s="20"/>
      <c r="E976" s="105"/>
      <c r="F976" s="105"/>
      <c r="H976" s="100"/>
      <c r="I976" s="100"/>
    </row>
    <row r="977" spans="1:9" ht="15.75" customHeight="1">
      <c r="A977" s="105"/>
      <c r="B977" s="105"/>
      <c r="C977" s="105"/>
      <c r="D977" s="20"/>
      <c r="E977" s="105"/>
      <c r="F977" s="105"/>
      <c r="H977" s="100"/>
      <c r="I977" s="100"/>
    </row>
    <row r="978" spans="1:9" ht="15.75" customHeight="1">
      <c r="A978" s="105"/>
      <c r="B978" s="105"/>
      <c r="C978" s="105"/>
      <c r="D978" s="20"/>
      <c r="E978" s="105"/>
      <c r="F978" s="105"/>
      <c r="H978" s="100"/>
      <c r="I978" s="100"/>
    </row>
    <row r="979" spans="1:9" ht="15.75" customHeight="1">
      <c r="A979" s="105"/>
      <c r="B979" s="105"/>
      <c r="C979" s="105"/>
      <c r="D979" s="20"/>
      <c r="E979" s="105"/>
      <c r="F979" s="105"/>
      <c r="H979" s="100"/>
      <c r="I979" s="100"/>
    </row>
    <row r="980" spans="1:9" ht="15.75" customHeight="1">
      <c r="A980" s="105"/>
      <c r="B980" s="105"/>
      <c r="C980" s="105"/>
      <c r="D980" s="20"/>
      <c r="E980" s="105"/>
      <c r="F980" s="105"/>
      <c r="H980" s="100"/>
      <c r="I980" s="100"/>
    </row>
    <row r="981" spans="1:9" ht="15.75" customHeight="1">
      <c r="A981" s="105"/>
      <c r="B981" s="105"/>
      <c r="C981" s="105"/>
      <c r="D981" s="20"/>
      <c r="E981" s="105"/>
      <c r="F981" s="105"/>
      <c r="H981" s="100"/>
      <c r="I981" s="100"/>
    </row>
    <row r="982" spans="1:9" ht="15.75" customHeight="1">
      <c r="A982" s="105"/>
      <c r="B982" s="105"/>
      <c r="C982" s="105"/>
      <c r="D982" s="20"/>
      <c r="E982" s="105"/>
      <c r="F982" s="105"/>
      <c r="H982" s="100"/>
      <c r="I982" s="100"/>
    </row>
    <row r="983" spans="1:9" ht="15.75" customHeight="1">
      <c r="A983" s="105"/>
      <c r="B983" s="105"/>
      <c r="C983" s="105"/>
      <c r="D983" s="20"/>
      <c r="E983" s="105"/>
      <c r="F983" s="105"/>
      <c r="H983" s="100"/>
      <c r="I983" s="100"/>
    </row>
    <row r="984" spans="1:9" ht="15.75" customHeight="1">
      <c r="A984" s="105"/>
      <c r="B984" s="105"/>
      <c r="C984" s="105"/>
      <c r="D984" s="20"/>
      <c r="E984" s="105"/>
      <c r="F984" s="105"/>
      <c r="H984" s="100"/>
      <c r="I984" s="100"/>
    </row>
    <row r="985" spans="1:9" ht="15.75" customHeight="1">
      <c r="A985" s="105"/>
      <c r="B985" s="105"/>
      <c r="C985" s="105"/>
      <c r="D985" s="20"/>
      <c r="E985" s="105"/>
      <c r="F985" s="105"/>
      <c r="H985" s="100"/>
      <c r="I985" s="100"/>
    </row>
    <row r="986" spans="1:9" ht="15.75" customHeight="1">
      <c r="A986" s="105"/>
      <c r="B986" s="105"/>
      <c r="C986" s="105"/>
      <c r="D986" s="20"/>
      <c r="E986" s="105"/>
      <c r="F986" s="105"/>
      <c r="H986" s="100"/>
      <c r="I986" s="100"/>
    </row>
    <row r="987" spans="1:9" ht="15.75" customHeight="1">
      <c r="A987" s="105"/>
      <c r="B987" s="105"/>
      <c r="C987" s="105"/>
      <c r="D987" s="20"/>
      <c r="E987" s="105"/>
      <c r="F987" s="105"/>
      <c r="H987" s="100"/>
      <c r="I987" s="100"/>
    </row>
    <row r="988" spans="1:9" ht="15.75" customHeight="1">
      <c r="A988" s="105"/>
      <c r="B988" s="105"/>
      <c r="C988" s="105"/>
      <c r="D988" s="20"/>
      <c r="E988" s="105"/>
      <c r="F988" s="105"/>
      <c r="H988" s="100"/>
      <c r="I988" s="100"/>
    </row>
    <row r="989" spans="1:9" ht="15.75" customHeight="1">
      <c r="A989" s="105"/>
      <c r="B989" s="105"/>
      <c r="C989" s="105"/>
      <c r="D989" s="20"/>
      <c r="E989" s="105"/>
      <c r="F989" s="105"/>
      <c r="H989" s="100"/>
      <c r="I989" s="100"/>
    </row>
    <row r="990" spans="1:9" ht="15.75" customHeight="1">
      <c r="A990" s="105"/>
      <c r="B990" s="105"/>
      <c r="C990" s="105"/>
      <c r="D990" s="20"/>
      <c r="E990" s="105"/>
      <c r="F990" s="105"/>
      <c r="H990" s="100"/>
      <c r="I990" s="100"/>
    </row>
    <row r="991" spans="1:9" ht="15.75" customHeight="1">
      <c r="A991" s="105"/>
      <c r="B991" s="105"/>
      <c r="C991" s="105"/>
      <c r="D991" s="20"/>
      <c r="E991" s="105"/>
      <c r="F991" s="105"/>
      <c r="H991" s="100"/>
      <c r="I991" s="100"/>
    </row>
    <row r="992" spans="1:9" ht="15.75" customHeight="1">
      <c r="A992" s="105"/>
      <c r="B992" s="105"/>
      <c r="C992" s="105"/>
      <c r="D992" s="20"/>
      <c r="E992" s="105"/>
      <c r="F992" s="105"/>
      <c r="H992" s="100"/>
      <c r="I992" s="100"/>
    </row>
    <row r="993" spans="1:9" ht="15.75" customHeight="1">
      <c r="A993" s="105"/>
      <c r="B993" s="105"/>
      <c r="C993" s="105"/>
      <c r="D993" s="20"/>
      <c r="E993" s="105"/>
      <c r="F993" s="105"/>
      <c r="H993" s="100"/>
      <c r="I993" s="100"/>
    </row>
    <row r="994" spans="1:9" ht="15.75" customHeight="1">
      <c r="A994" s="105"/>
      <c r="B994" s="105"/>
      <c r="C994" s="105"/>
      <c r="D994" s="20"/>
      <c r="E994" s="105"/>
      <c r="F994" s="105"/>
      <c r="H994" s="100"/>
      <c r="I994" s="100"/>
    </row>
    <row r="995" spans="1:9" ht="15.75" customHeight="1">
      <c r="A995" s="105"/>
      <c r="B995" s="105"/>
      <c r="C995" s="105"/>
      <c r="D995" s="20"/>
      <c r="E995" s="105"/>
      <c r="F995" s="105"/>
      <c r="H995" s="100"/>
      <c r="I995" s="100"/>
    </row>
    <row r="996" spans="1:9" ht="15.75" customHeight="1">
      <c r="A996" s="105"/>
      <c r="B996" s="105"/>
      <c r="C996" s="105"/>
      <c r="D996" s="20"/>
      <c r="E996" s="105"/>
      <c r="F996" s="105"/>
      <c r="H996" s="100"/>
      <c r="I996" s="100"/>
    </row>
    <row r="997" spans="1:9" ht="15.75" customHeight="1">
      <c r="A997" s="105"/>
      <c r="B997" s="105"/>
      <c r="C997" s="105"/>
      <c r="D997" s="20"/>
      <c r="E997" s="105"/>
      <c r="F997" s="105"/>
      <c r="H997" s="100"/>
      <c r="I997" s="100"/>
    </row>
    <row r="998" spans="1:9" ht="15.75" customHeight="1">
      <c r="A998" s="105"/>
      <c r="B998" s="105"/>
      <c r="C998" s="105"/>
      <c r="D998" s="20"/>
      <c r="E998" s="105"/>
      <c r="F998" s="105"/>
      <c r="H998" s="100"/>
      <c r="I998" s="100"/>
    </row>
    <row r="999" spans="1:9" ht="15.75" customHeight="1">
      <c r="A999" s="105"/>
      <c r="B999" s="105"/>
      <c r="C999" s="105"/>
      <c r="D999" s="20"/>
      <c r="E999" s="105"/>
      <c r="F999" s="105"/>
      <c r="H999" s="100"/>
      <c r="I999" s="100"/>
    </row>
    <row r="1000" spans="1:9" ht="15.75" customHeight="1">
      <c r="A1000" s="105"/>
      <c r="B1000" s="105"/>
      <c r="C1000" s="105"/>
      <c r="D1000" s="20"/>
      <c r="E1000" s="105"/>
      <c r="F1000" s="105"/>
      <c r="H1000" s="100"/>
      <c r="I1000" s="100"/>
    </row>
  </sheetData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/>
  </sheetViews>
  <sheetFormatPr defaultColWidth="14.42578125" defaultRowHeight="15" customHeight="1"/>
  <cols>
    <col min="1" max="1" width="12.28515625" customWidth="1"/>
    <col min="2" max="2" width="50.7109375" customWidth="1"/>
    <col min="3" max="3" width="12" customWidth="1"/>
    <col min="4" max="4" width="23.7109375" customWidth="1"/>
    <col min="5" max="5" width="47.42578125" customWidth="1"/>
    <col min="6" max="24" width="8.7109375" customWidth="1"/>
  </cols>
  <sheetData>
    <row r="1" spans="1:24">
      <c r="A1" s="106" t="s">
        <v>4947</v>
      </c>
      <c r="B1" s="106" t="s">
        <v>4973</v>
      </c>
      <c r="C1" s="106" t="s">
        <v>4949</v>
      </c>
      <c r="D1" s="106" t="s">
        <v>4</v>
      </c>
      <c r="E1" s="106" t="s">
        <v>5</v>
      </c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</row>
    <row r="2" spans="1:24" ht="25.5" customHeight="1">
      <c r="A2" s="108" t="s">
        <v>4974</v>
      </c>
      <c r="B2" s="108" t="s">
        <v>4975</v>
      </c>
      <c r="C2" s="109"/>
      <c r="D2" s="109" t="s">
        <v>10</v>
      </c>
      <c r="E2" s="110" t="s">
        <v>4976</v>
      </c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</row>
    <row r="3" spans="1:24" ht="25.5" customHeight="1">
      <c r="A3" s="108" t="s">
        <v>4977</v>
      </c>
      <c r="B3" s="108" t="s">
        <v>4978</v>
      </c>
      <c r="C3" s="111" t="s">
        <v>9</v>
      </c>
      <c r="D3" s="111" t="s">
        <v>10</v>
      </c>
      <c r="E3" s="112" t="s">
        <v>4979</v>
      </c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</row>
    <row r="4" spans="1:24" ht="25.5" customHeight="1">
      <c r="A4" s="108" t="s">
        <v>4980</v>
      </c>
      <c r="B4" s="108" t="s">
        <v>18</v>
      </c>
      <c r="C4" s="111" t="s">
        <v>9</v>
      </c>
      <c r="D4" s="111" t="s">
        <v>10</v>
      </c>
      <c r="E4" s="112" t="s">
        <v>4981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</row>
    <row r="5" spans="1:24" ht="25.5" customHeight="1">
      <c r="A5" s="108" t="s">
        <v>4982</v>
      </c>
      <c r="B5" s="108" t="s">
        <v>4983</v>
      </c>
      <c r="C5" s="111" t="s">
        <v>4969</v>
      </c>
      <c r="D5" s="111" t="s">
        <v>4984</v>
      </c>
      <c r="E5" s="112" t="s">
        <v>4985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</row>
    <row r="6" spans="1:24">
      <c r="A6" s="108" t="s">
        <v>4986</v>
      </c>
      <c r="B6" s="108" t="s">
        <v>4987</v>
      </c>
      <c r="C6" s="111" t="s">
        <v>4969</v>
      </c>
      <c r="D6" s="111" t="s">
        <v>4988</v>
      </c>
      <c r="E6" s="112" t="s">
        <v>4989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</row>
    <row r="7" spans="1:24">
      <c r="A7" s="108" t="s">
        <v>4990</v>
      </c>
      <c r="B7" s="108" t="s">
        <v>4991</v>
      </c>
      <c r="C7" s="111" t="s">
        <v>4969</v>
      </c>
      <c r="D7" s="111" t="s">
        <v>4988</v>
      </c>
      <c r="E7" s="112" t="s">
        <v>4992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</row>
    <row r="8" spans="1:24" ht="25.5" customHeight="1">
      <c r="A8" s="108" t="s">
        <v>4993</v>
      </c>
      <c r="B8" s="108" t="s">
        <v>4994</v>
      </c>
      <c r="C8" s="111" t="s">
        <v>4969</v>
      </c>
      <c r="D8" s="111" t="s">
        <v>4988</v>
      </c>
      <c r="E8" s="112" t="s">
        <v>4995</v>
      </c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</row>
    <row r="9" spans="1:24" ht="25.5" customHeight="1">
      <c r="A9" s="108" t="s">
        <v>4996</v>
      </c>
      <c r="B9" s="108" t="s">
        <v>4997</v>
      </c>
      <c r="C9" s="111" t="s">
        <v>4969</v>
      </c>
      <c r="D9" s="111" t="s">
        <v>4988</v>
      </c>
      <c r="E9" s="112" t="s">
        <v>4998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</row>
    <row r="10" spans="1:24">
      <c r="A10" s="108" t="s">
        <v>4999</v>
      </c>
      <c r="B10" s="108" t="s">
        <v>5000</v>
      </c>
      <c r="C10" s="111" t="s">
        <v>4969</v>
      </c>
      <c r="D10" s="111" t="s">
        <v>4988</v>
      </c>
      <c r="E10" s="112" t="s">
        <v>16</v>
      </c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</row>
    <row r="11" spans="1:24" ht="25.5" customHeight="1">
      <c r="A11" s="108" t="s">
        <v>5001</v>
      </c>
      <c r="B11" s="108" t="s">
        <v>5002</v>
      </c>
      <c r="C11" s="111" t="s">
        <v>4969</v>
      </c>
      <c r="D11" s="111" t="s">
        <v>4988</v>
      </c>
      <c r="E11" s="112" t="s">
        <v>5003</v>
      </c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</row>
    <row r="12" spans="1:24">
      <c r="A12" s="108" t="s">
        <v>5004</v>
      </c>
      <c r="B12" s="108" t="s">
        <v>5005</v>
      </c>
      <c r="C12" s="111" t="s">
        <v>4969</v>
      </c>
      <c r="D12" s="111" t="s">
        <v>4988</v>
      </c>
      <c r="E12" s="112" t="s">
        <v>5006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</row>
    <row r="13" spans="1:24">
      <c r="A13" s="108" t="s">
        <v>5007</v>
      </c>
      <c r="B13" s="108" t="s">
        <v>5008</v>
      </c>
      <c r="C13" s="111" t="s">
        <v>4969</v>
      </c>
      <c r="D13" s="111" t="s">
        <v>4984</v>
      </c>
      <c r="E13" s="112" t="s">
        <v>5009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</row>
    <row r="14" spans="1:24" ht="25.5" customHeight="1">
      <c r="A14" s="108" t="s">
        <v>5010</v>
      </c>
      <c r="B14" s="108" t="s">
        <v>5011</v>
      </c>
      <c r="C14" s="111" t="s">
        <v>4969</v>
      </c>
      <c r="D14" s="111" t="s">
        <v>4984</v>
      </c>
      <c r="E14" s="112" t="s">
        <v>5012</v>
      </c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  <row r="15" spans="1:24">
      <c r="A15" s="108" t="s">
        <v>5013</v>
      </c>
      <c r="B15" s="108" t="s">
        <v>5014</v>
      </c>
      <c r="C15" s="111" t="s">
        <v>4969</v>
      </c>
      <c r="D15" s="111" t="s">
        <v>4984</v>
      </c>
      <c r="E15" s="112" t="s">
        <v>5015</v>
      </c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</row>
    <row r="16" spans="1:24" ht="25.5" customHeight="1">
      <c r="A16" s="108" t="s">
        <v>5016</v>
      </c>
      <c r="B16" s="108" t="s">
        <v>5017</v>
      </c>
      <c r="C16" s="111" t="s">
        <v>4969</v>
      </c>
      <c r="D16" s="111" t="s">
        <v>4988</v>
      </c>
      <c r="E16" s="112" t="s">
        <v>5018</v>
      </c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</row>
    <row r="17" spans="1:24">
      <c r="A17" s="108" t="s">
        <v>5019</v>
      </c>
      <c r="B17" s="108" t="s">
        <v>5020</v>
      </c>
      <c r="C17" s="111" t="s">
        <v>4969</v>
      </c>
      <c r="D17" s="111" t="s">
        <v>4988</v>
      </c>
      <c r="E17" s="112" t="s">
        <v>5021</v>
      </c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</row>
    <row r="18" spans="1:24" ht="25.5" customHeight="1">
      <c r="A18" s="108" t="s">
        <v>5022</v>
      </c>
      <c r="B18" s="108" t="s">
        <v>5023</v>
      </c>
      <c r="C18" s="111" t="s">
        <v>4969</v>
      </c>
      <c r="D18" s="111" t="s">
        <v>4988</v>
      </c>
      <c r="E18" s="112" t="s">
        <v>5024</v>
      </c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</row>
    <row r="19" spans="1:24" ht="25.5" customHeight="1">
      <c r="A19" s="108" t="s">
        <v>5025</v>
      </c>
      <c r="B19" s="108" t="s">
        <v>5026</v>
      </c>
      <c r="C19" s="111" t="s">
        <v>4969</v>
      </c>
      <c r="D19" s="111" t="s">
        <v>4988</v>
      </c>
      <c r="E19" s="112" t="s">
        <v>5027</v>
      </c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</row>
    <row r="20" spans="1:24">
      <c r="A20" s="108" t="s">
        <v>5028</v>
      </c>
      <c r="B20" s="108" t="s">
        <v>5029</v>
      </c>
      <c r="C20" s="111" t="s">
        <v>4969</v>
      </c>
      <c r="D20" s="111" t="s">
        <v>4988</v>
      </c>
      <c r="E20" s="112" t="s">
        <v>5030</v>
      </c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</row>
    <row r="21" spans="1:24" ht="15" customHeight="1">
      <c r="A21" s="108" t="s">
        <v>5031</v>
      </c>
      <c r="B21" s="108" t="s">
        <v>5032</v>
      </c>
      <c r="C21" s="111" t="s">
        <v>4969</v>
      </c>
      <c r="D21" s="111" t="s">
        <v>4984</v>
      </c>
      <c r="E21" s="112" t="s">
        <v>5033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</row>
    <row r="22" spans="1:24" ht="15.75" customHeight="1">
      <c r="A22" s="108" t="s">
        <v>5034</v>
      </c>
      <c r="B22" s="108" t="s">
        <v>5035</v>
      </c>
      <c r="C22" s="111" t="s">
        <v>4969</v>
      </c>
      <c r="D22" s="111" t="s">
        <v>4984</v>
      </c>
      <c r="E22" s="112" t="s">
        <v>5036</v>
      </c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</row>
    <row r="23" spans="1:24" ht="15.75" customHeight="1">
      <c r="A23" s="113"/>
      <c r="B23" s="114"/>
      <c r="C23" s="115"/>
      <c r="D23" s="116"/>
      <c r="E23" s="11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</row>
    <row r="24" spans="1:24" ht="15.75" customHeight="1">
      <c r="A24" s="118"/>
      <c r="B24" s="119"/>
      <c r="C24" s="120"/>
      <c r="D24" s="121"/>
      <c r="E24" s="122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</row>
    <row r="25" spans="1:24" ht="15.75" customHeight="1">
      <c r="A25" s="118"/>
      <c r="B25" s="119"/>
      <c r="C25" s="120"/>
      <c r="D25" s="121"/>
      <c r="E25" s="122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</row>
    <row r="26" spans="1:24" ht="15.75" customHeight="1">
      <c r="A26" s="118"/>
      <c r="B26" s="119"/>
      <c r="C26" s="120"/>
      <c r="D26" s="121"/>
      <c r="E26" s="122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</row>
    <row r="27" spans="1:24" ht="15.75" customHeight="1">
      <c r="A27" s="118"/>
      <c r="B27" s="119"/>
      <c r="C27" s="120"/>
      <c r="D27" s="121"/>
      <c r="E27" s="122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</row>
    <row r="28" spans="1:24" ht="15.75" customHeight="1">
      <c r="A28" s="118"/>
      <c r="B28" s="119"/>
      <c r="C28" s="120"/>
      <c r="D28" s="121"/>
      <c r="E28" s="122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</row>
    <row r="29" spans="1:24" ht="15.75" customHeight="1">
      <c r="A29" s="118"/>
      <c r="B29" s="119"/>
      <c r="C29" s="120"/>
      <c r="D29" s="121"/>
      <c r="E29" s="122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</row>
    <row r="30" spans="1:24" ht="15.75" customHeight="1">
      <c r="A30" s="118"/>
      <c r="B30" s="119"/>
      <c r="C30" s="120"/>
      <c r="D30" s="121"/>
      <c r="E30" s="122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</row>
    <row r="31" spans="1:24" ht="15.75" customHeight="1">
      <c r="A31" s="118"/>
      <c r="B31" s="119"/>
      <c r="C31" s="120"/>
      <c r="D31" s="121"/>
      <c r="E31" s="122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</row>
    <row r="32" spans="1:24" ht="15.75" customHeight="1">
      <c r="A32" s="118"/>
      <c r="B32" s="119"/>
      <c r="C32" s="120"/>
      <c r="D32" s="121"/>
      <c r="E32" s="122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</row>
    <row r="33" spans="1:24" ht="15.75" customHeight="1">
      <c r="A33" s="118"/>
      <c r="B33" s="119"/>
      <c r="C33" s="120"/>
      <c r="D33" s="121"/>
      <c r="E33" s="122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</row>
    <row r="34" spans="1:24" ht="15.75" customHeight="1">
      <c r="A34" s="118"/>
      <c r="B34" s="114"/>
      <c r="C34" s="120"/>
      <c r="D34" s="121"/>
      <c r="E34" s="122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</row>
    <row r="35" spans="1:24" ht="15.75" customHeight="1">
      <c r="A35" s="113"/>
      <c r="B35" s="114"/>
      <c r="C35" s="115"/>
      <c r="D35" s="115"/>
      <c r="E35" s="113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</row>
    <row r="36" spans="1:24" ht="15.75" customHeight="1">
      <c r="A36" s="113"/>
      <c r="B36" s="114"/>
      <c r="C36" s="115"/>
      <c r="D36" s="115"/>
      <c r="E36" s="113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</row>
    <row r="37" spans="1:24" ht="15.75" customHeight="1">
      <c r="A37" s="113"/>
      <c r="B37" s="114"/>
      <c r="C37" s="115"/>
      <c r="D37" s="115"/>
      <c r="E37" s="113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</row>
    <row r="38" spans="1:24" ht="15.75" customHeight="1">
      <c r="A38" s="113"/>
      <c r="B38" s="114"/>
      <c r="C38" s="115"/>
      <c r="D38" s="115"/>
      <c r="E38" s="113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</row>
    <row r="39" spans="1:24" ht="15.75" customHeight="1">
      <c r="A39" s="113"/>
      <c r="B39" s="114"/>
      <c r="C39" s="115"/>
      <c r="D39" s="115"/>
      <c r="E39" s="113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</row>
    <row r="40" spans="1:24" ht="15.75" customHeight="1">
      <c r="A40" s="113"/>
      <c r="B40" s="114"/>
      <c r="C40" s="115"/>
      <c r="D40" s="115"/>
      <c r="E40" s="113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</row>
    <row r="41" spans="1:24" ht="15.75" customHeight="1">
      <c r="A41" s="113"/>
      <c r="B41" s="114"/>
      <c r="C41" s="115"/>
      <c r="D41" s="115"/>
      <c r="E41" s="113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</row>
    <row r="42" spans="1:24" ht="15.75" customHeight="1">
      <c r="A42" s="113"/>
      <c r="B42" s="114"/>
      <c r="C42" s="115"/>
      <c r="D42" s="115"/>
      <c r="E42" s="113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</row>
    <row r="43" spans="1:24" ht="15.75" customHeight="1">
      <c r="A43" s="113"/>
      <c r="B43" s="114"/>
      <c r="C43" s="115"/>
      <c r="D43" s="115"/>
      <c r="E43" s="113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</row>
    <row r="44" spans="1:24" ht="15.75" customHeight="1">
      <c r="A44" s="113"/>
      <c r="B44" s="114"/>
      <c r="C44" s="115"/>
      <c r="D44" s="115"/>
      <c r="E44" s="113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</row>
    <row r="45" spans="1:24" ht="15.75" customHeight="1">
      <c r="A45" s="113"/>
      <c r="B45" s="114"/>
      <c r="C45" s="115"/>
      <c r="D45" s="115"/>
      <c r="E45" s="113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</row>
    <row r="46" spans="1:24" ht="15.75" customHeight="1">
      <c r="A46" s="113"/>
      <c r="B46" s="114"/>
      <c r="C46" s="115"/>
      <c r="D46" s="115"/>
      <c r="E46" s="113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spans="1:24" ht="15.75" customHeight="1">
      <c r="A47" s="113"/>
      <c r="B47" s="114"/>
      <c r="C47" s="115"/>
      <c r="D47" s="115"/>
      <c r="E47" s="113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</row>
    <row r="48" spans="1:24" ht="15.75" customHeight="1">
      <c r="A48" s="113"/>
      <c r="B48" s="114"/>
      <c r="C48" s="115"/>
      <c r="D48" s="115"/>
      <c r="E48" s="113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</row>
    <row r="49" spans="1:24" ht="15.75" customHeight="1">
      <c r="A49" s="113"/>
      <c r="B49" s="114"/>
      <c r="C49" s="115"/>
      <c r="D49" s="115"/>
      <c r="E49" s="113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</row>
    <row r="50" spans="1:24" ht="15.75" customHeight="1">
      <c r="A50" s="113"/>
      <c r="B50" s="114"/>
      <c r="C50" s="115"/>
      <c r="D50" s="115"/>
      <c r="E50" s="113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</row>
    <row r="51" spans="1:24" ht="15.75" customHeight="1">
      <c r="A51" s="113"/>
      <c r="B51" s="114"/>
      <c r="C51" s="115"/>
      <c r="D51" s="115"/>
      <c r="E51" s="113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</row>
    <row r="52" spans="1:24" ht="15.75" customHeight="1">
      <c r="A52" s="113"/>
      <c r="B52" s="114"/>
      <c r="C52" s="115"/>
      <c r="D52" s="115"/>
      <c r="E52" s="113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</row>
    <row r="53" spans="1:24" ht="15.75" customHeight="1">
      <c r="A53" s="113"/>
      <c r="B53" s="114"/>
      <c r="C53" s="115"/>
      <c r="D53" s="115"/>
      <c r="E53" s="113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</row>
    <row r="54" spans="1:24" ht="15.75" customHeight="1">
      <c r="A54" s="113"/>
      <c r="B54" s="114"/>
      <c r="C54" s="115"/>
      <c r="D54" s="115"/>
      <c r="E54" s="113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</row>
    <row r="55" spans="1:24" ht="15.75" customHeight="1">
      <c r="A55" s="113"/>
      <c r="B55" s="114"/>
      <c r="C55" s="115"/>
      <c r="D55" s="115"/>
      <c r="E55" s="113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</row>
    <row r="56" spans="1:24" ht="15.75" customHeight="1">
      <c r="A56" s="113"/>
      <c r="B56" s="114"/>
      <c r="C56" s="115"/>
      <c r="D56" s="115"/>
      <c r="E56" s="113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</row>
    <row r="57" spans="1:24" ht="15.75" customHeight="1">
      <c r="A57" s="113"/>
      <c r="B57" s="114"/>
      <c r="C57" s="115"/>
      <c r="D57" s="115"/>
      <c r="E57" s="113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</row>
    <row r="58" spans="1:24" ht="15.75" customHeight="1">
      <c r="A58" s="113"/>
      <c r="B58" s="114"/>
      <c r="C58" s="115"/>
      <c r="D58" s="115"/>
      <c r="E58" s="113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</row>
    <row r="59" spans="1:24" ht="15.75" customHeight="1">
      <c r="A59" s="113"/>
      <c r="B59" s="114"/>
      <c r="C59" s="115"/>
      <c r="D59" s="115"/>
      <c r="E59" s="113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</row>
    <row r="60" spans="1:24" ht="15.75" customHeight="1">
      <c r="A60" s="113"/>
      <c r="B60" s="114"/>
      <c r="C60" s="115"/>
      <c r="D60" s="115"/>
      <c r="E60" s="113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</row>
    <row r="61" spans="1:24" ht="15.75" customHeight="1">
      <c r="A61" s="113"/>
      <c r="B61" s="114"/>
      <c r="C61" s="115"/>
      <c r="D61" s="115"/>
      <c r="E61" s="113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</row>
    <row r="62" spans="1:24" ht="15.75" customHeight="1">
      <c r="A62" s="113"/>
      <c r="B62" s="114"/>
      <c r="C62" s="115"/>
      <c r="D62" s="115"/>
      <c r="E62" s="113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</row>
    <row r="63" spans="1:24" ht="15.75" customHeight="1">
      <c r="A63" s="113"/>
      <c r="B63" s="114"/>
      <c r="C63" s="115"/>
      <c r="D63" s="115"/>
      <c r="E63" s="113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</row>
    <row r="64" spans="1:24" ht="15.75" customHeight="1">
      <c r="A64" s="113"/>
      <c r="B64" s="114"/>
      <c r="C64" s="115"/>
      <c r="D64" s="115"/>
      <c r="E64" s="113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</row>
    <row r="65" spans="1:24" ht="15.75" customHeight="1">
      <c r="A65" s="113"/>
      <c r="B65" s="114"/>
      <c r="C65" s="115"/>
      <c r="D65" s="115"/>
      <c r="E65" s="113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</row>
    <row r="66" spans="1:24" ht="15.75" customHeight="1">
      <c r="A66" s="113"/>
      <c r="B66" s="114"/>
      <c r="C66" s="115"/>
      <c r="D66" s="115"/>
      <c r="E66" s="113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</row>
    <row r="67" spans="1:24" ht="15.75" customHeight="1">
      <c r="A67" s="113"/>
      <c r="B67" s="114"/>
      <c r="C67" s="115"/>
      <c r="D67" s="115"/>
      <c r="E67" s="113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</row>
    <row r="68" spans="1:24" ht="15.75" customHeight="1">
      <c r="A68" s="113"/>
      <c r="B68" s="114"/>
      <c r="C68" s="115"/>
      <c r="D68" s="115"/>
      <c r="E68" s="113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</row>
    <row r="69" spans="1:24" ht="15.75" customHeight="1">
      <c r="A69" s="113"/>
      <c r="B69" s="114"/>
      <c r="C69" s="115"/>
      <c r="D69" s="115"/>
      <c r="E69" s="113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</row>
    <row r="70" spans="1:24" ht="15.75" customHeight="1">
      <c r="A70" s="113"/>
      <c r="B70" s="114"/>
      <c r="C70" s="115"/>
      <c r="D70" s="115"/>
      <c r="E70" s="113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</row>
    <row r="71" spans="1:24" ht="15.75" customHeight="1">
      <c r="A71" s="113"/>
      <c r="B71" s="114"/>
      <c r="C71" s="115"/>
      <c r="D71" s="115"/>
      <c r="E71" s="113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</row>
    <row r="72" spans="1:24" ht="15.75" customHeight="1">
      <c r="A72" s="113"/>
      <c r="B72" s="114"/>
      <c r="C72" s="115"/>
      <c r="D72" s="115"/>
      <c r="E72" s="113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</row>
    <row r="73" spans="1:24" ht="15.75" customHeight="1">
      <c r="A73" s="113"/>
      <c r="B73" s="114"/>
      <c r="C73" s="115"/>
      <c r="D73" s="115"/>
      <c r="E73" s="113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</row>
    <row r="74" spans="1:24" ht="15.75" customHeight="1">
      <c r="A74" s="113"/>
      <c r="B74" s="114"/>
      <c r="C74" s="115"/>
      <c r="D74" s="115"/>
      <c r="E74" s="113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</row>
    <row r="75" spans="1:24" ht="15.75" customHeight="1">
      <c r="A75" s="113"/>
      <c r="B75" s="114"/>
      <c r="C75" s="115"/>
      <c r="D75" s="115"/>
      <c r="E75" s="113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</row>
    <row r="76" spans="1:24" ht="15.75" customHeight="1">
      <c r="A76" s="113"/>
      <c r="B76" s="114"/>
      <c r="C76" s="115"/>
      <c r="D76" s="115"/>
      <c r="E76" s="113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</row>
    <row r="77" spans="1:24" ht="15.75" customHeight="1">
      <c r="A77" s="113"/>
      <c r="B77" s="114"/>
      <c r="C77" s="115"/>
      <c r="D77" s="115"/>
      <c r="E77" s="113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</row>
    <row r="78" spans="1:24" ht="15.75" customHeight="1">
      <c r="A78" s="113"/>
      <c r="B78" s="114"/>
      <c r="C78" s="115"/>
      <c r="D78" s="115"/>
      <c r="E78" s="113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</row>
    <row r="79" spans="1:24" ht="15.75" customHeight="1">
      <c r="A79" s="113"/>
      <c r="B79" s="114"/>
      <c r="C79" s="115"/>
      <c r="D79" s="115"/>
      <c r="E79" s="113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</row>
    <row r="80" spans="1:24" ht="15.75" customHeight="1">
      <c r="A80" s="113"/>
      <c r="B80" s="114"/>
      <c r="C80" s="115"/>
      <c r="D80" s="115"/>
      <c r="E80" s="113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</row>
    <row r="81" spans="1:24" ht="15.75" customHeight="1">
      <c r="A81" s="113"/>
      <c r="B81" s="114"/>
      <c r="C81" s="115"/>
      <c r="D81" s="115"/>
      <c r="E81" s="113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</row>
    <row r="82" spans="1:24" ht="15.75" customHeight="1">
      <c r="A82" s="113"/>
      <c r="B82" s="114"/>
      <c r="C82" s="115"/>
      <c r="D82" s="115"/>
      <c r="E82" s="113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</row>
    <row r="83" spans="1:24" ht="15.75" customHeight="1">
      <c r="A83" s="113"/>
      <c r="B83" s="114"/>
      <c r="C83" s="115"/>
      <c r="D83" s="115"/>
      <c r="E83" s="113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</row>
    <row r="84" spans="1:24" ht="15.75" customHeight="1">
      <c r="A84" s="113"/>
      <c r="B84" s="114"/>
      <c r="C84" s="115"/>
      <c r="D84" s="115"/>
      <c r="E84" s="113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</row>
    <row r="85" spans="1:24" ht="15.75" customHeight="1">
      <c r="A85" s="113"/>
      <c r="B85" s="114"/>
      <c r="C85" s="115"/>
      <c r="D85" s="115"/>
      <c r="E85" s="113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</row>
    <row r="86" spans="1:24" ht="15.75" customHeight="1">
      <c r="A86" s="113"/>
      <c r="B86" s="114"/>
      <c r="C86" s="115"/>
      <c r="D86" s="115"/>
      <c r="E86" s="113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</row>
    <row r="87" spans="1:24" ht="15.75" customHeight="1">
      <c r="A87" s="113"/>
      <c r="B87" s="114"/>
      <c r="C87" s="115"/>
      <c r="D87" s="115"/>
      <c r="E87" s="113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</row>
    <row r="88" spans="1:24" ht="15.75" customHeight="1">
      <c r="A88" s="113"/>
      <c r="B88" s="114"/>
      <c r="C88" s="115"/>
      <c r="D88" s="115"/>
      <c r="E88" s="113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</row>
    <row r="89" spans="1:24" ht="15.75" customHeight="1">
      <c r="A89" s="113"/>
      <c r="B89" s="114"/>
      <c r="C89" s="115"/>
      <c r="D89" s="115"/>
      <c r="E89" s="113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</row>
    <row r="90" spans="1:24" ht="15.75" customHeight="1">
      <c r="A90" s="113"/>
      <c r="B90" s="114"/>
      <c r="C90" s="115"/>
      <c r="D90" s="115"/>
      <c r="E90" s="113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</row>
    <row r="91" spans="1:24" ht="15.75" customHeight="1">
      <c r="A91" s="113"/>
      <c r="B91" s="114"/>
      <c r="C91" s="115"/>
      <c r="D91" s="115"/>
      <c r="E91" s="113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</row>
    <row r="92" spans="1:24" ht="15.75" customHeight="1">
      <c r="A92" s="113"/>
      <c r="B92" s="114"/>
      <c r="C92" s="115"/>
      <c r="D92" s="115"/>
      <c r="E92" s="113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</row>
    <row r="93" spans="1:24" ht="15.75" customHeight="1">
      <c r="A93" s="113"/>
      <c r="B93" s="114"/>
      <c r="C93" s="115"/>
      <c r="D93" s="115"/>
      <c r="E93" s="113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</row>
    <row r="94" spans="1:24" ht="15.75" customHeight="1">
      <c r="A94" s="113"/>
      <c r="B94" s="114"/>
      <c r="C94" s="115"/>
      <c r="D94" s="115"/>
      <c r="E94" s="113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</row>
    <row r="95" spans="1:24" ht="15.75" customHeight="1">
      <c r="A95" s="113"/>
      <c r="B95" s="114"/>
      <c r="C95" s="115"/>
      <c r="D95" s="115"/>
      <c r="E95" s="113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</row>
    <row r="96" spans="1:24" ht="15.75" customHeight="1">
      <c r="A96" s="113"/>
      <c r="B96" s="114"/>
      <c r="C96" s="115"/>
      <c r="D96" s="115"/>
      <c r="E96" s="113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</row>
    <row r="97" spans="1:24" ht="15.75" customHeight="1">
      <c r="A97" s="113"/>
      <c r="B97" s="114"/>
      <c r="C97" s="115"/>
      <c r="D97" s="115"/>
      <c r="E97" s="113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</row>
    <row r="98" spans="1:24" ht="15.75" customHeight="1">
      <c r="A98" s="113"/>
      <c r="B98" s="114"/>
      <c r="C98" s="115"/>
      <c r="D98" s="115"/>
      <c r="E98" s="113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</row>
    <row r="99" spans="1:24" ht="15.75" customHeight="1">
      <c r="A99" s="113"/>
      <c r="B99" s="114"/>
      <c r="C99" s="115"/>
      <c r="D99" s="115"/>
      <c r="E99" s="113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</row>
    <row r="100" spans="1:24" ht="15.75" customHeight="1">
      <c r="A100" s="113"/>
      <c r="B100" s="114"/>
      <c r="C100" s="115"/>
      <c r="D100" s="115"/>
      <c r="E100" s="113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</row>
    <row r="101" spans="1:24" ht="15.75" customHeight="1">
      <c r="A101" s="113"/>
      <c r="B101" s="114"/>
      <c r="C101" s="115"/>
      <c r="D101" s="115"/>
      <c r="E101" s="113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</row>
    <row r="102" spans="1:24" ht="15.75" customHeight="1">
      <c r="A102" s="113"/>
      <c r="B102" s="114"/>
      <c r="C102" s="115"/>
      <c r="D102" s="115"/>
      <c r="E102" s="113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</row>
    <row r="103" spans="1:24" ht="15.75" customHeight="1">
      <c r="A103" s="113"/>
      <c r="B103" s="114"/>
      <c r="C103" s="115"/>
      <c r="D103" s="115"/>
      <c r="E103" s="113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</row>
    <row r="104" spans="1:24" ht="15.75" customHeight="1">
      <c r="A104" s="113"/>
      <c r="B104" s="114"/>
      <c r="C104" s="115"/>
      <c r="D104" s="115"/>
      <c r="E104" s="113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</row>
    <row r="105" spans="1:24" ht="15.75" customHeight="1">
      <c r="A105" s="113"/>
      <c r="B105" s="114"/>
      <c r="C105" s="115"/>
      <c r="D105" s="115"/>
      <c r="E105" s="113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</row>
    <row r="106" spans="1:24" ht="15.75" customHeight="1">
      <c r="A106" s="113"/>
      <c r="B106" s="114"/>
      <c r="C106" s="115"/>
      <c r="D106" s="115"/>
      <c r="E106" s="113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</row>
    <row r="107" spans="1:24" ht="15.75" customHeight="1">
      <c r="A107" s="113"/>
      <c r="B107" s="114"/>
      <c r="C107" s="115"/>
      <c r="D107" s="115"/>
      <c r="E107" s="113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</row>
    <row r="108" spans="1:24" ht="15.75" customHeight="1">
      <c r="A108" s="113"/>
      <c r="B108" s="114"/>
      <c r="C108" s="115"/>
      <c r="D108" s="115"/>
      <c r="E108" s="113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</row>
    <row r="109" spans="1:24" ht="15.75" customHeight="1">
      <c r="A109" s="113"/>
      <c r="B109" s="114"/>
      <c r="C109" s="115"/>
      <c r="D109" s="115"/>
      <c r="E109" s="113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</row>
    <row r="110" spans="1:24" ht="15.75" customHeight="1">
      <c r="A110" s="113"/>
      <c r="B110" s="114"/>
      <c r="C110" s="115"/>
      <c r="D110" s="115"/>
      <c r="E110" s="113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</row>
    <row r="111" spans="1:24" ht="15.75" customHeight="1">
      <c r="A111" s="113"/>
      <c r="B111" s="114"/>
      <c r="C111" s="115"/>
      <c r="D111" s="115"/>
      <c r="E111" s="113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</row>
    <row r="112" spans="1:24" ht="15.75" customHeight="1">
      <c r="A112" s="113"/>
      <c r="B112" s="114"/>
      <c r="C112" s="115"/>
      <c r="D112" s="115"/>
      <c r="E112" s="113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</row>
    <row r="113" spans="1:24" ht="15.75" customHeight="1">
      <c r="A113" s="113"/>
      <c r="B113" s="114"/>
      <c r="C113" s="115"/>
      <c r="D113" s="115"/>
      <c r="E113" s="113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</row>
    <row r="114" spans="1:24" ht="15.75" customHeight="1">
      <c r="A114" s="113"/>
      <c r="B114" s="114"/>
      <c r="C114" s="115"/>
      <c r="D114" s="115"/>
      <c r="E114" s="113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</row>
    <row r="115" spans="1:24" ht="15.75" customHeight="1">
      <c r="A115" s="113"/>
      <c r="B115" s="114"/>
      <c r="C115" s="115"/>
      <c r="D115" s="115"/>
      <c r="E115" s="113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</row>
    <row r="116" spans="1:24" ht="15.75" customHeight="1">
      <c r="A116" s="113"/>
      <c r="B116" s="114"/>
      <c r="C116" s="115"/>
      <c r="D116" s="115"/>
      <c r="E116" s="113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spans="1:24" ht="15.75" customHeight="1">
      <c r="A117" s="113"/>
      <c r="B117" s="114"/>
      <c r="C117" s="115"/>
      <c r="D117" s="115"/>
      <c r="E117" s="113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</row>
    <row r="118" spans="1:24" ht="15.75" customHeight="1">
      <c r="A118" s="113"/>
      <c r="B118" s="114"/>
      <c r="C118" s="115"/>
      <c r="D118" s="115"/>
      <c r="E118" s="113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24" ht="15.75" customHeight="1">
      <c r="A119" s="113"/>
      <c r="B119" s="114"/>
      <c r="C119" s="115"/>
      <c r="D119" s="115"/>
      <c r="E119" s="113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</row>
    <row r="120" spans="1:24" ht="15.75" customHeight="1">
      <c r="A120" s="113"/>
      <c r="B120" s="114"/>
      <c r="C120" s="115"/>
      <c r="D120" s="115"/>
      <c r="E120" s="113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</row>
    <row r="121" spans="1:24" ht="15.75" customHeight="1">
      <c r="A121" s="113"/>
      <c r="B121" s="114"/>
      <c r="C121" s="115"/>
      <c r="D121" s="115"/>
      <c r="E121" s="113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</row>
    <row r="122" spans="1:24" ht="15.75" customHeight="1">
      <c r="A122" s="113"/>
      <c r="B122" s="114"/>
      <c r="C122" s="115"/>
      <c r="D122" s="115"/>
      <c r="E122" s="113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</row>
    <row r="123" spans="1:24" ht="15.75" customHeight="1">
      <c r="A123" s="113"/>
      <c r="B123" s="114"/>
      <c r="C123" s="115"/>
      <c r="D123" s="115"/>
      <c r="E123" s="113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</row>
    <row r="124" spans="1:24" ht="15.75" customHeight="1">
      <c r="A124" s="113"/>
      <c r="B124" s="114"/>
      <c r="C124" s="115"/>
      <c r="D124" s="115"/>
      <c r="E124" s="113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</row>
    <row r="125" spans="1:24" ht="15.75" customHeight="1">
      <c r="A125" s="113"/>
      <c r="B125" s="114"/>
      <c r="C125" s="115"/>
      <c r="D125" s="115"/>
      <c r="E125" s="113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</row>
    <row r="126" spans="1:24" ht="15.75" customHeight="1">
      <c r="A126" s="113"/>
      <c r="B126" s="114"/>
      <c r="C126" s="115"/>
      <c r="D126" s="115"/>
      <c r="E126" s="113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</row>
    <row r="127" spans="1:24" ht="15.75" customHeight="1">
      <c r="A127" s="113"/>
      <c r="B127" s="114"/>
      <c r="C127" s="115"/>
      <c r="D127" s="115"/>
      <c r="E127" s="113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</row>
    <row r="128" spans="1:24" ht="15.75" customHeight="1">
      <c r="A128" s="113"/>
      <c r="B128" s="114"/>
      <c r="C128" s="115"/>
      <c r="D128" s="115"/>
      <c r="E128" s="113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</row>
    <row r="129" spans="1:24" ht="15.75" customHeight="1">
      <c r="A129" s="113"/>
      <c r="B129" s="114"/>
      <c r="C129" s="115"/>
      <c r="D129" s="115"/>
      <c r="E129" s="113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</row>
    <row r="130" spans="1:24" ht="15.75" customHeight="1">
      <c r="A130" s="113"/>
      <c r="B130" s="114"/>
      <c r="C130" s="115"/>
      <c r="D130" s="115"/>
      <c r="E130" s="113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</row>
    <row r="131" spans="1:24" ht="15.75" customHeight="1">
      <c r="A131" s="113"/>
      <c r="B131" s="114"/>
      <c r="C131" s="115"/>
      <c r="D131" s="115"/>
      <c r="E131" s="113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</row>
    <row r="132" spans="1:24" ht="15.75" customHeight="1">
      <c r="A132" s="113"/>
      <c r="B132" s="114"/>
      <c r="C132" s="115"/>
      <c r="D132" s="115"/>
      <c r="E132" s="113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</row>
    <row r="133" spans="1:24" ht="15.75" customHeight="1">
      <c r="A133" s="113"/>
      <c r="B133" s="114"/>
      <c r="C133" s="115"/>
      <c r="D133" s="115"/>
      <c r="E133" s="113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</row>
    <row r="134" spans="1:24" ht="15.75" customHeight="1">
      <c r="A134" s="113"/>
      <c r="B134" s="114"/>
      <c r="C134" s="115"/>
      <c r="D134" s="115"/>
      <c r="E134" s="113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</row>
    <row r="135" spans="1:24" ht="15.75" customHeight="1">
      <c r="A135" s="113"/>
      <c r="B135" s="114"/>
      <c r="C135" s="115"/>
      <c r="D135" s="115"/>
      <c r="E135" s="113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</row>
    <row r="136" spans="1:24" ht="15.75" customHeight="1">
      <c r="A136" s="113"/>
      <c r="B136" s="114"/>
      <c r="C136" s="115"/>
      <c r="D136" s="115"/>
      <c r="E136" s="113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</row>
    <row r="137" spans="1:24" ht="15.75" customHeight="1">
      <c r="A137" s="113"/>
      <c r="B137" s="114"/>
      <c r="C137" s="115"/>
      <c r="D137" s="115"/>
      <c r="E137" s="113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</row>
    <row r="138" spans="1:24" ht="15.75" customHeight="1">
      <c r="A138" s="113"/>
      <c r="B138" s="114"/>
      <c r="C138" s="115"/>
      <c r="D138" s="115"/>
      <c r="E138" s="113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</row>
    <row r="139" spans="1:24" ht="15.75" customHeight="1">
      <c r="A139" s="113"/>
      <c r="B139" s="114"/>
      <c r="C139" s="115"/>
      <c r="D139" s="115"/>
      <c r="E139" s="113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</row>
    <row r="140" spans="1:24" ht="15.75" customHeight="1">
      <c r="A140" s="113"/>
      <c r="B140" s="114"/>
      <c r="C140" s="115"/>
      <c r="D140" s="115"/>
      <c r="E140" s="113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</row>
    <row r="141" spans="1:24" ht="15.75" customHeight="1">
      <c r="A141" s="113"/>
      <c r="B141" s="114"/>
      <c r="C141" s="115"/>
      <c r="D141" s="115"/>
      <c r="E141" s="113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</row>
    <row r="142" spans="1:24" ht="15.75" customHeight="1">
      <c r="A142" s="113"/>
      <c r="B142" s="114"/>
      <c r="C142" s="115"/>
      <c r="D142" s="115"/>
      <c r="E142" s="113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</row>
    <row r="143" spans="1:24" ht="15.75" customHeight="1">
      <c r="A143" s="113"/>
      <c r="B143" s="114"/>
      <c r="C143" s="115"/>
      <c r="D143" s="115"/>
      <c r="E143" s="113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</row>
    <row r="144" spans="1:24" ht="15.75" customHeight="1">
      <c r="A144" s="113"/>
      <c r="B144" s="114"/>
      <c r="C144" s="115"/>
      <c r="D144" s="115"/>
      <c r="E144" s="113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</row>
    <row r="145" spans="1:24" ht="15.75" customHeight="1">
      <c r="A145" s="113"/>
      <c r="B145" s="114"/>
      <c r="C145" s="115"/>
      <c r="D145" s="115"/>
      <c r="E145" s="113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</row>
    <row r="146" spans="1:24" ht="15.75" customHeight="1">
      <c r="A146" s="113"/>
      <c r="B146" s="114"/>
      <c r="C146" s="115"/>
      <c r="D146" s="115"/>
      <c r="E146" s="113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</row>
    <row r="147" spans="1:24" ht="15.75" customHeight="1">
      <c r="A147" s="113"/>
      <c r="B147" s="114"/>
      <c r="C147" s="115"/>
      <c r="D147" s="115"/>
      <c r="E147" s="113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</row>
    <row r="148" spans="1:24" ht="15.75" customHeight="1">
      <c r="A148" s="113"/>
      <c r="B148" s="114"/>
      <c r="C148" s="115"/>
      <c r="D148" s="115"/>
      <c r="E148" s="113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</row>
    <row r="149" spans="1:24" ht="15.75" customHeight="1">
      <c r="A149" s="113"/>
      <c r="B149" s="114"/>
      <c r="C149" s="115"/>
      <c r="D149" s="115"/>
      <c r="E149" s="113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</row>
    <row r="150" spans="1:24" ht="15.75" customHeight="1">
      <c r="A150" s="113"/>
      <c r="B150" s="114"/>
      <c r="C150" s="115"/>
      <c r="D150" s="115"/>
      <c r="E150" s="113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</row>
    <row r="151" spans="1:24" ht="15.75" customHeight="1">
      <c r="A151" s="113"/>
      <c r="B151" s="114"/>
      <c r="C151" s="115"/>
      <c r="D151" s="115"/>
      <c r="E151" s="113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</row>
    <row r="152" spans="1:24" ht="15.75" customHeight="1">
      <c r="A152" s="113"/>
      <c r="B152" s="114"/>
      <c r="C152" s="115"/>
      <c r="D152" s="115"/>
      <c r="E152" s="113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</row>
    <row r="153" spans="1:24" ht="15.75" customHeight="1">
      <c r="A153" s="113"/>
      <c r="B153" s="114"/>
      <c r="C153" s="115"/>
      <c r="D153" s="115"/>
      <c r="E153" s="113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</row>
    <row r="154" spans="1:24" ht="15.75" customHeight="1">
      <c r="A154" s="113"/>
      <c r="B154" s="114"/>
      <c r="C154" s="115"/>
      <c r="D154" s="115"/>
      <c r="E154" s="113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</row>
    <row r="155" spans="1:24" ht="15.75" customHeight="1">
      <c r="A155" s="113"/>
      <c r="B155" s="114"/>
      <c r="C155" s="115"/>
      <c r="D155" s="115"/>
      <c r="E155" s="113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</row>
    <row r="156" spans="1:24" ht="15.75" customHeight="1">
      <c r="A156" s="113"/>
      <c r="B156" s="114"/>
      <c r="C156" s="115"/>
      <c r="D156" s="115"/>
      <c r="E156" s="113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</row>
    <row r="157" spans="1:24" ht="15.75" customHeight="1">
      <c r="A157" s="113"/>
      <c r="B157" s="114"/>
      <c r="C157" s="115"/>
      <c r="D157" s="115"/>
      <c r="E157" s="113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</row>
    <row r="158" spans="1:24" ht="15.75" customHeight="1">
      <c r="A158" s="113"/>
      <c r="B158" s="114"/>
      <c r="C158" s="115"/>
      <c r="D158" s="115"/>
      <c r="E158" s="113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</row>
    <row r="159" spans="1:24" ht="15.75" customHeight="1">
      <c r="A159" s="113"/>
      <c r="B159" s="114"/>
      <c r="C159" s="115"/>
      <c r="D159" s="115"/>
      <c r="E159" s="113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</row>
    <row r="160" spans="1:24" ht="15.75" customHeight="1">
      <c r="A160" s="113"/>
      <c r="B160" s="114"/>
      <c r="C160" s="115"/>
      <c r="D160" s="115"/>
      <c r="E160" s="113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</row>
    <row r="161" spans="1:24" ht="15.75" customHeight="1">
      <c r="A161" s="113"/>
      <c r="B161" s="114"/>
      <c r="C161" s="115"/>
      <c r="D161" s="115"/>
      <c r="E161" s="113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</row>
    <row r="162" spans="1:24" ht="15.75" customHeight="1">
      <c r="A162" s="113"/>
      <c r="B162" s="114"/>
      <c r="C162" s="115"/>
      <c r="D162" s="115"/>
      <c r="E162" s="113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</row>
    <row r="163" spans="1:24" ht="15.75" customHeight="1">
      <c r="A163" s="113"/>
      <c r="B163" s="114"/>
      <c r="C163" s="115"/>
      <c r="D163" s="115"/>
      <c r="E163" s="113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</row>
    <row r="164" spans="1:24" ht="15.75" customHeight="1">
      <c r="A164" s="113"/>
      <c r="B164" s="114"/>
      <c r="C164" s="115"/>
      <c r="D164" s="115"/>
      <c r="E164" s="113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</row>
    <row r="165" spans="1:24" ht="15.75" customHeight="1">
      <c r="A165" s="113"/>
      <c r="B165" s="114"/>
      <c r="C165" s="115"/>
      <c r="D165" s="115"/>
      <c r="E165" s="113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</row>
    <row r="166" spans="1:24" ht="15.75" customHeight="1">
      <c r="A166" s="113"/>
      <c r="B166" s="114"/>
      <c r="C166" s="115"/>
      <c r="D166" s="115"/>
      <c r="E166" s="113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</row>
    <row r="167" spans="1:24" ht="15.75" customHeight="1">
      <c r="A167" s="113"/>
      <c r="B167" s="114"/>
      <c r="C167" s="115"/>
      <c r="D167" s="115"/>
      <c r="E167" s="113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</row>
    <row r="168" spans="1:24" ht="15.75" customHeight="1">
      <c r="A168" s="113"/>
      <c r="B168" s="114"/>
      <c r="C168" s="115"/>
      <c r="D168" s="115"/>
      <c r="E168" s="113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</row>
    <row r="169" spans="1:24" ht="15.75" customHeight="1">
      <c r="A169" s="113"/>
      <c r="B169" s="114"/>
      <c r="C169" s="115"/>
      <c r="D169" s="115"/>
      <c r="E169" s="113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</row>
    <row r="170" spans="1:24" ht="15.75" customHeight="1">
      <c r="A170" s="113"/>
      <c r="B170" s="114"/>
      <c r="C170" s="115"/>
      <c r="D170" s="115"/>
      <c r="E170" s="113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</row>
    <row r="171" spans="1:24" ht="15.75" customHeight="1">
      <c r="A171" s="113"/>
      <c r="B171" s="114"/>
      <c r="C171" s="115"/>
      <c r="D171" s="115"/>
      <c r="E171" s="113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</row>
    <row r="172" spans="1:24" ht="15.75" customHeight="1">
      <c r="A172" s="113"/>
      <c r="B172" s="114"/>
      <c r="C172" s="115"/>
      <c r="D172" s="115"/>
      <c r="E172" s="113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</row>
    <row r="173" spans="1:24" ht="15.75" customHeight="1">
      <c r="A173" s="113"/>
      <c r="B173" s="114"/>
      <c r="C173" s="115"/>
      <c r="D173" s="115"/>
      <c r="E173" s="113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</row>
    <row r="174" spans="1:24" ht="15.75" customHeight="1">
      <c r="A174" s="113"/>
      <c r="B174" s="114"/>
      <c r="C174" s="115"/>
      <c r="D174" s="115"/>
      <c r="E174" s="113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</row>
    <row r="175" spans="1:24" ht="15.75" customHeight="1">
      <c r="A175" s="113"/>
      <c r="B175" s="114"/>
      <c r="C175" s="115"/>
      <c r="D175" s="115"/>
      <c r="E175" s="113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</row>
    <row r="176" spans="1:24" ht="15.75" customHeight="1">
      <c r="A176" s="113"/>
      <c r="B176" s="114"/>
      <c r="C176" s="115"/>
      <c r="D176" s="115"/>
      <c r="E176" s="113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</row>
    <row r="177" spans="1:24" ht="15.75" customHeight="1">
      <c r="A177" s="113"/>
      <c r="B177" s="114"/>
      <c r="C177" s="115"/>
      <c r="D177" s="115"/>
      <c r="E177" s="113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</row>
    <row r="178" spans="1:24" ht="15.75" customHeight="1">
      <c r="A178" s="113"/>
      <c r="B178" s="114"/>
      <c r="C178" s="115"/>
      <c r="D178" s="115"/>
      <c r="E178" s="113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</row>
    <row r="179" spans="1:24" ht="15.75" customHeight="1">
      <c r="A179" s="113"/>
      <c r="B179" s="114"/>
      <c r="C179" s="115"/>
      <c r="D179" s="115"/>
      <c r="E179" s="113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</row>
    <row r="180" spans="1:24" ht="15.75" customHeight="1">
      <c r="A180" s="113"/>
      <c r="B180" s="114"/>
      <c r="C180" s="115"/>
      <c r="D180" s="115"/>
      <c r="E180" s="113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</row>
    <row r="181" spans="1:24" ht="15.75" customHeight="1">
      <c r="A181" s="113"/>
      <c r="B181" s="114"/>
      <c r="C181" s="115"/>
      <c r="D181" s="115"/>
      <c r="E181" s="113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</row>
    <row r="182" spans="1:24" ht="15.75" customHeight="1">
      <c r="A182" s="113"/>
      <c r="B182" s="114"/>
      <c r="C182" s="115"/>
      <c r="D182" s="115"/>
      <c r="E182" s="113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</row>
    <row r="183" spans="1:24" ht="15.75" customHeight="1">
      <c r="A183" s="113"/>
      <c r="B183" s="114"/>
      <c r="C183" s="115"/>
      <c r="D183" s="115"/>
      <c r="E183" s="113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</row>
    <row r="184" spans="1:24" ht="15.75" customHeight="1">
      <c r="A184" s="113"/>
      <c r="B184" s="114"/>
      <c r="C184" s="115"/>
      <c r="D184" s="115"/>
      <c r="E184" s="113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</row>
    <row r="185" spans="1:24" ht="15.75" customHeight="1">
      <c r="A185" s="113"/>
      <c r="B185" s="114"/>
      <c r="C185" s="115"/>
      <c r="D185" s="115"/>
      <c r="E185" s="113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</row>
    <row r="186" spans="1:24" ht="15.75" customHeight="1">
      <c r="A186" s="113"/>
      <c r="B186" s="114"/>
      <c r="C186" s="115"/>
      <c r="D186" s="115"/>
      <c r="E186" s="113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</row>
    <row r="187" spans="1:24" ht="15.75" customHeight="1">
      <c r="A187" s="113"/>
      <c r="B187" s="114"/>
      <c r="C187" s="115"/>
      <c r="D187" s="115"/>
      <c r="E187" s="113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</row>
    <row r="188" spans="1:24" ht="15.75" customHeight="1">
      <c r="A188" s="113"/>
      <c r="B188" s="114"/>
      <c r="C188" s="115"/>
      <c r="D188" s="115"/>
      <c r="E188" s="113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</row>
    <row r="189" spans="1:24" ht="15.75" customHeight="1">
      <c r="A189" s="113"/>
      <c r="B189" s="114"/>
      <c r="C189" s="115"/>
      <c r="D189" s="115"/>
      <c r="E189" s="113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</row>
    <row r="190" spans="1:24" ht="15.75" customHeight="1">
      <c r="A190" s="113"/>
      <c r="B190" s="114"/>
      <c r="C190" s="115"/>
      <c r="D190" s="115"/>
      <c r="E190" s="113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</row>
    <row r="191" spans="1:24" ht="15.75" customHeight="1">
      <c r="A191" s="113"/>
      <c r="B191" s="114"/>
      <c r="C191" s="115"/>
      <c r="D191" s="115"/>
      <c r="E191" s="113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</row>
    <row r="192" spans="1:24" ht="15.75" customHeight="1">
      <c r="A192" s="113"/>
      <c r="B192" s="114"/>
      <c r="C192" s="115"/>
      <c r="D192" s="115"/>
      <c r="E192" s="113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</row>
    <row r="193" spans="1:24" ht="15.75" customHeight="1">
      <c r="A193" s="113"/>
      <c r="B193" s="114"/>
      <c r="C193" s="115"/>
      <c r="D193" s="115"/>
      <c r="E193" s="113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</row>
    <row r="194" spans="1:24" ht="15.75" customHeight="1">
      <c r="A194" s="113"/>
      <c r="B194" s="114"/>
      <c r="C194" s="115"/>
      <c r="D194" s="115"/>
      <c r="E194" s="113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</row>
    <row r="195" spans="1:24" ht="15.75" customHeight="1">
      <c r="A195" s="113"/>
      <c r="B195" s="114"/>
      <c r="C195" s="115"/>
      <c r="D195" s="115"/>
      <c r="E195" s="113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</row>
    <row r="196" spans="1:24" ht="15.75" customHeight="1">
      <c r="A196" s="113"/>
      <c r="B196" s="114"/>
      <c r="C196" s="115"/>
      <c r="D196" s="115"/>
      <c r="E196" s="113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</row>
    <row r="197" spans="1:24" ht="15.75" customHeight="1">
      <c r="A197" s="113"/>
      <c r="B197" s="114"/>
      <c r="C197" s="115"/>
      <c r="D197" s="115"/>
      <c r="E197" s="113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</row>
    <row r="198" spans="1:24" ht="15.75" customHeight="1">
      <c r="A198" s="113"/>
      <c r="B198" s="114"/>
      <c r="C198" s="115"/>
      <c r="D198" s="115"/>
      <c r="E198" s="113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</row>
    <row r="199" spans="1:24" ht="15.75" customHeight="1">
      <c r="A199" s="113"/>
      <c r="B199" s="114"/>
      <c r="C199" s="115"/>
      <c r="D199" s="115"/>
      <c r="E199" s="113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</row>
    <row r="200" spans="1:24" ht="15.75" customHeight="1">
      <c r="A200" s="113"/>
      <c r="B200" s="114"/>
      <c r="C200" s="115"/>
      <c r="D200" s="115"/>
      <c r="E200" s="113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</row>
    <row r="201" spans="1:24" ht="15.75" customHeight="1">
      <c r="A201" s="113"/>
      <c r="B201" s="114"/>
      <c r="C201" s="115"/>
      <c r="D201" s="115"/>
      <c r="E201" s="113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</row>
    <row r="202" spans="1:24" ht="15.75" customHeight="1">
      <c r="A202" s="113"/>
      <c r="B202" s="114"/>
      <c r="C202" s="115"/>
      <c r="D202" s="115"/>
      <c r="E202" s="113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</row>
    <row r="203" spans="1:24" ht="15.75" customHeight="1">
      <c r="A203" s="113"/>
      <c r="B203" s="114"/>
      <c r="C203" s="115"/>
      <c r="D203" s="115"/>
      <c r="E203" s="113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</row>
    <row r="204" spans="1:24" ht="15.75" customHeight="1">
      <c r="A204" s="113"/>
      <c r="B204" s="114"/>
      <c r="C204" s="115"/>
      <c r="D204" s="115"/>
      <c r="E204" s="113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</row>
    <row r="205" spans="1:24" ht="15.75" customHeight="1">
      <c r="A205" s="113"/>
      <c r="B205" s="114"/>
      <c r="C205" s="115"/>
      <c r="D205" s="115"/>
      <c r="E205" s="113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</row>
    <row r="206" spans="1:24" ht="15.75" customHeight="1">
      <c r="A206" s="113"/>
      <c r="B206" s="114"/>
      <c r="C206" s="115"/>
      <c r="D206" s="115"/>
      <c r="E206" s="113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</row>
    <row r="207" spans="1:24" ht="15.75" customHeight="1">
      <c r="A207" s="113"/>
      <c r="B207" s="114"/>
      <c r="C207" s="115"/>
      <c r="D207" s="115"/>
      <c r="E207" s="113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</row>
    <row r="208" spans="1:24" ht="15.75" customHeight="1">
      <c r="A208" s="113"/>
      <c r="B208" s="114"/>
      <c r="C208" s="115"/>
      <c r="D208" s="115"/>
      <c r="E208" s="113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</row>
    <row r="209" spans="1:24" ht="15.75" customHeight="1">
      <c r="A209" s="113"/>
      <c r="B209" s="114"/>
      <c r="C209" s="115"/>
      <c r="D209" s="115"/>
      <c r="E209" s="113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</row>
    <row r="210" spans="1:24" ht="15.75" customHeight="1">
      <c r="A210" s="113"/>
      <c r="B210" s="114"/>
      <c r="C210" s="115"/>
      <c r="D210" s="115"/>
      <c r="E210" s="113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</row>
    <row r="211" spans="1:24" ht="15.75" customHeight="1">
      <c r="A211" s="113"/>
      <c r="B211" s="114"/>
      <c r="C211" s="115"/>
      <c r="D211" s="115"/>
      <c r="E211" s="113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</row>
    <row r="212" spans="1:24" ht="15.75" customHeight="1">
      <c r="A212" s="113"/>
      <c r="B212" s="114"/>
      <c r="C212" s="115"/>
      <c r="D212" s="115"/>
      <c r="E212" s="113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</row>
    <row r="213" spans="1:24" ht="15.75" customHeight="1">
      <c r="A213" s="113"/>
      <c r="B213" s="114"/>
      <c r="C213" s="115"/>
      <c r="D213" s="115"/>
      <c r="E213" s="113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</row>
    <row r="214" spans="1:24" ht="15.75" customHeight="1">
      <c r="A214" s="113"/>
      <c r="B214" s="114"/>
      <c r="C214" s="115"/>
      <c r="D214" s="115"/>
      <c r="E214" s="113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</row>
    <row r="215" spans="1:24" ht="15.75" customHeight="1">
      <c r="A215" s="113"/>
      <c r="B215" s="114"/>
      <c r="C215" s="115"/>
      <c r="D215" s="115"/>
      <c r="E215" s="113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</row>
    <row r="216" spans="1:24" ht="15.75" customHeight="1">
      <c r="A216" s="113"/>
      <c r="B216" s="114"/>
      <c r="C216" s="115"/>
      <c r="D216" s="115"/>
      <c r="E216" s="113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</row>
    <row r="217" spans="1:24" ht="15.75" customHeight="1">
      <c r="A217" s="113"/>
      <c r="B217" s="114"/>
      <c r="C217" s="115"/>
      <c r="D217" s="115"/>
      <c r="E217" s="113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</row>
    <row r="218" spans="1:24" ht="15.75" customHeight="1">
      <c r="A218" s="113"/>
      <c r="B218" s="114"/>
      <c r="C218" s="115"/>
      <c r="D218" s="115"/>
      <c r="E218" s="113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</row>
    <row r="219" spans="1:24" ht="15.75" customHeight="1">
      <c r="A219" s="113"/>
      <c r="B219" s="114"/>
      <c r="C219" s="115"/>
      <c r="D219" s="115"/>
      <c r="E219" s="113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</row>
    <row r="220" spans="1:24" ht="15.75" customHeight="1">
      <c r="A220" s="113"/>
      <c r="B220" s="114"/>
      <c r="C220" s="115"/>
      <c r="D220" s="115"/>
      <c r="E220" s="113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</row>
    <row r="221" spans="1:24" ht="15.75" customHeight="1">
      <c r="A221" s="113"/>
      <c r="B221" s="114"/>
      <c r="C221" s="115"/>
      <c r="D221" s="115"/>
      <c r="E221" s="113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</row>
    <row r="222" spans="1:24" ht="15.75" customHeight="1">
      <c r="A222" s="113"/>
      <c r="B222" s="114"/>
      <c r="C222" s="115"/>
      <c r="D222" s="115"/>
      <c r="E222" s="113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</row>
    <row r="223" spans="1:24" ht="15.75" customHeight="1">
      <c r="A223" s="113"/>
      <c r="B223" s="114"/>
      <c r="C223" s="115"/>
      <c r="D223" s="115"/>
      <c r="E223" s="113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</row>
    <row r="224" spans="1:24" ht="15.75" customHeight="1">
      <c r="A224" s="113"/>
      <c r="B224" s="114"/>
      <c r="C224" s="115"/>
      <c r="D224" s="115"/>
      <c r="E224" s="113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</row>
    <row r="225" spans="1:24" ht="15.75" customHeight="1">
      <c r="A225" s="113"/>
      <c r="B225" s="114"/>
      <c r="C225" s="115"/>
      <c r="D225" s="115"/>
      <c r="E225" s="113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</row>
    <row r="226" spans="1:24" ht="15.75" customHeight="1">
      <c r="A226" s="113"/>
      <c r="B226" s="114"/>
      <c r="C226" s="115"/>
      <c r="D226" s="115"/>
      <c r="E226" s="113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</row>
    <row r="227" spans="1:24" ht="15.75" customHeight="1">
      <c r="A227" s="113"/>
      <c r="B227" s="114"/>
      <c r="C227" s="115"/>
      <c r="D227" s="115"/>
      <c r="E227" s="113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</row>
    <row r="228" spans="1:24" ht="15.75" customHeight="1">
      <c r="A228" s="113"/>
      <c r="B228" s="114"/>
      <c r="C228" s="115"/>
      <c r="D228" s="115"/>
      <c r="E228" s="113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</row>
    <row r="229" spans="1:24" ht="15.75" customHeight="1">
      <c r="A229" s="113"/>
      <c r="B229" s="114"/>
      <c r="C229" s="115"/>
      <c r="D229" s="115"/>
      <c r="E229" s="113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</row>
    <row r="230" spans="1:24" ht="15.75" customHeight="1">
      <c r="A230" s="113"/>
      <c r="B230" s="114"/>
      <c r="C230" s="115"/>
      <c r="D230" s="115"/>
      <c r="E230" s="113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</row>
    <row r="231" spans="1:24" ht="15.75" customHeight="1">
      <c r="A231" s="113"/>
      <c r="B231" s="114"/>
      <c r="C231" s="115"/>
      <c r="D231" s="115"/>
      <c r="E231" s="113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</row>
    <row r="232" spans="1:24" ht="15.75" customHeight="1">
      <c r="A232" s="113"/>
      <c r="B232" s="114"/>
      <c r="C232" s="115"/>
      <c r="D232" s="115"/>
      <c r="E232" s="113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</row>
    <row r="233" spans="1:24" ht="15.75" customHeight="1">
      <c r="A233" s="113"/>
      <c r="B233" s="114"/>
      <c r="C233" s="115"/>
      <c r="D233" s="115"/>
      <c r="E233" s="113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</row>
    <row r="234" spans="1:24" ht="15.75" customHeight="1">
      <c r="A234" s="113"/>
      <c r="B234" s="114"/>
      <c r="C234" s="115"/>
      <c r="D234" s="115"/>
      <c r="E234" s="113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</row>
    <row r="235" spans="1:24" ht="15.75" customHeight="1">
      <c r="A235" s="113"/>
      <c r="B235" s="114"/>
      <c r="C235" s="115"/>
      <c r="D235" s="115"/>
      <c r="E235" s="113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</row>
    <row r="236" spans="1:24" ht="15.75" customHeight="1">
      <c r="A236" s="113"/>
      <c r="B236" s="114"/>
      <c r="C236" s="115"/>
      <c r="D236" s="115"/>
      <c r="E236" s="113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</row>
    <row r="237" spans="1:24" ht="15.75" customHeight="1">
      <c r="A237" s="113"/>
      <c r="B237" s="114"/>
      <c r="C237" s="115"/>
      <c r="D237" s="115"/>
      <c r="E237" s="113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</row>
    <row r="238" spans="1:24" ht="15.75" customHeight="1">
      <c r="A238" s="113"/>
      <c r="B238" s="114"/>
      <c r="C238" s="115"/>
      <c r="D238" s="115"/>
      <c r="E238" s="113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</row>
    <row r="239" spans="1:24" ht="15.75" customHeight="1">
      <c r="A239" s="113"/>
      <c r="B239" s="114"/>
      <c r="C239" s="115"/>
      <c r="D239" s="115"/>
      <c r="E239" s="113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</row>
    <row r="240" spans="1:24" ht="15.75" customHeight="1">
      <c r="A240" s="113"/>
      <c r="B240" s="114"/>
      <c r="C240" s="115"/>
      <c r="D240" s="115"/>
      <c r="E240" s="113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</row>
    <row r="241" spans="1:24" ht="15.75" customHeight="1">
      <c r="A241" s="113"/>
      <c r="B241" s="114"/>
      <c r="C241" s="115"/>
      <c r="D241" s="115"/>
      <c r="E241" s="113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</row>
    <row r="242" spans="1:24" ht="15.75" customHeight="1">
      <c r="A242" s="113"/>
      <c r="B242" s="114"/>
      <c r="C242" s="115"/>
      <c r="D242" s="115"/>
      <c r="E242" s="113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</row>
    <row r="243" spans="1:24" ht="15.75" customHeight="1">
      <c r="A243" s="113"/>
      <c r="B243" s="114"/>
      <c r="C243" s="115"/>
      <c r="D243" s="115"/>
      <c r="E243" s="113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</row>
    <row r="244" spans="1:24" ht="15.75" customHeight="1">
      <c r="A244" s="113"/>
      <c r="B244" s="114"/>
      <c r="C244" s="115"/>
      <c r="D244" s="115"/>
      <c r="E244" s="113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</row>
    <row r="245" spans="1:24" ht="15.75" customHeight="1">
      <c r="A245" s="113"/>
      <c r="B245" s="114"/>
      <c r="C245" s="115"/>
      <c r="D245" s="115"/>
      <c r="E245" s="113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</row>
    <row r="246" spans="1:24" ht="15.75" customHeight="1">
      <c r="A246" s="113"/>
      <c r="B246" s="114"/>
      <c r="C246" s="115"/>
      <c r="D246" s="115"/>
      <c r="E246" s="113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</row>
    <row r="247" spans="1:24" ht="15.75" customHeight="1">
      <c r="A247" s="113"/>
      <c r="B247" s="114"/>
      <c r="C247" s="115"/>
      <c r="D247" s="115"/>
      <c r="E247" s="113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</row>
    <row r="248" spans="1:24" ht="15.75" customHeight="1">
      <c r="A248" s="113"/>
      <c r="B248" s="114"/>
      <c r="C248" s="115"/>
      <c r="D248" s="115"/>
      <c r="E248" s="113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</row>
    <row r="249" spans="1:24" ht="15.75" customHeight="1">
      <c r="A249" s="113"/>
      <c r="B249" s="114"/>
      <c r="C249" s="115"/>
      <c r="D249" s="115"/>
      <c r="E249" s="113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</row>
    <row r="250" spans="1:24" ht="15.75" customHeight="1">
      <c r="A250" s="113"/>
      <c r="B250" s="114"/>
      <c r="C250" s="115"/>
      <c r="D250" s="115"/>
      <c r="E250" s="113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</row>
    <row r="251" spans="1:24" ht="15.75" customHeight="1">
      <c r="A251" s="113"/>
      <c r="B251" s="114"/>
      <c r="C251" s="115"/>
      <c r="D251" s="115"/>
      <c r="E251" s="113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</row>
    <row r="252" spans="1:24" ht="15.75" customHeight="1">
      <c r="A252" s="113"/>
      <c r="B252" s="114"/>
      <c r="C252" s="115"/>
      <c r="D252" s="115"/>
      <c r="E252" s="113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</row>
    <row r="253" spans="1:24" ht="15.75" customHeight="1">
      <c r="A253" s="113"/>
      <c r="B253" s="114"/>
      <c r="C253" s="115"/>
      <c r="D253" s="115"/>
      <c r="E253" s="113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</row>
    <row r="254" spans="1:24" ht="15.75" customHeight="1">
      <c r="A254" s="113"/>
      <c r="B254" s="114"/>
      <c r="C254" s="115"/>
      <c r="D254" s="115"/>
      <c r="E254" s="113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</row>
    <row r="255" spans="1:24" ht="15.75" customHeight="1">
      <c r="A255" s="113"/>
      <c r="B255" s="114"/>
      <c r="C255" s="115"/>
      <c r="D255" s="115"/>
      <c r="E255" s="113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</row>
    <row r="256" spans="1:24" ht="15.75" customHeight="1">
      <c r="A256" s="113"/>
      <c r="B256" s="114"/>
      <c r="C256" s="115"/>
      <c r="D256" s="115"/>
      <c r="E256" s="113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</row>
    <row r="257" spans="1:24" ht="15.75" customHeight="1">
      <c r="A257" s="113"/>
      <c r="B257" s="114"/>
      <c r="C257" s="115"/>
      <c r="D257" s="115"/>
      <c r="E257" s="113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</row>
    <row r="258" spans="1:24" ht="15.75" customHeight="1">
      <c r="A258" s="113"/>
      <c r="B258" s="114"/>
      <c r="C258" s="115"/>
      <c r="D258" s="115"/>
      <c r="E258" s="113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</row>
    <row r="259" spans="1:24" ht="15.75" customHeight="1">
      <c r="A259" s="113"/>
      <c r="B259" s="114"/>
      <c r="C259" s="115"/>
      <c r="D259" s="115"/>
      <c r="E259" s="113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</row>
    <row r="260" spans="1:24" ht="15.75" customHeight="1">
      <c r="A260" s="113"/>
      <c r="B260" s="114"/>
      <c r="C260" s="115"/>
      <c r="D260" s="115"/>
      <c r="E260" s="113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</row>
    <row r="261" spans="1:24" ht="15.75" customHeight="1">
      <c r="A261" s="113"/>
      <c r="B261" s="114"/>
      <c r="C261" s="115"/>
      <c r="D261" s="115"/>
      <c r="E261" s="113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</row>
    <row r="262" spans="1:24" ht="15.75" customHeight="1">
      <c r="A262" s="113"/>
      <c r="B262" s="114"/>
      <c r="C262" s="115"/>
      <c r="D262" s="115"/>
      <c r="E262" s="113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</row>
    <row r="263" spans="1:24" ht="15.75" customHeight="1">
      <c r="A263" s="113"/>
      <c r="B263" s="114"/>
      <c r="C263" s="115"/>
      <c r="D263" s="115"/>
      <c r="E263" s="113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</row>
    <row r="264" spans="1:24" ht="15.75" customHeight="1">
      <c r="A264" s="113"/>
      <c r="B264" s="114"/>
      <c r="C264" s="115"/>
      <c r="D264" s="115"/>
      <c r="E264" s="113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</row>
    <row r="265" spans="1:24" ht="15.75" customHeight="1">
      <c r="A265" s="113"/>
      <c r="B265" s="114"/>
      <c r="C265" s="115"/>
      <c r="D265" s="115"/>
      <c r="E265" s="113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</row>
    <row r="266" spans="1:24" ht="15.75" customHeight="1">
      <c r="A266" s="113"/>
      <c r="B266" s="114"/>
      <c r="C266" s="115"/>
      <c r="D266" s="115"/>
      <c r="E266" s="113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</row>
    <row r="267" spans="1:24" ht="15.75" customHeight="1">
      <c r="A267" s="113"/>
      <c r="B267" s="114"/>
      <c r="C267" s="115"/>
      <c r="D267" s="115"/>
      <c r="E267" s="113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</row>
    <row r="268" spans="1:24" ht="15.75" customHeight="1">
      <c r="A268" s="113"/>
      <c r="B268" s="114"/>
      <c r="C268" s="115"/>
      <c r="D268" s="115"/>
      <c r="E268" s="113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</row>
    <row r="269" spans="1:24" ht="15.75" customHeight="1">
      <c r="A269" s="113"/>
      <c r="B269" s="114"/>
      <c r="C269" s="115"/>
      <c r="D269" s="115"/>
      <c r="E269" s="113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</row>
    <row r="270" spans="1:24" ht="15.75" customHeight="1">
      <c r="A270" s="113"/>
      <c r="B270" s="114"/>
      <c r="C270" s="115"/>
      <c r="D270" s="115"/>
      <c r="E270" s="113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</row>
    <row r="271" spans="1:24" ht="15.75" customHeight="1">
      <c r="A271" s="113"/>
      <c r="B271" s="114"/>
      <c r="C271" s="115"/>
      <c r="D271" s="115"/>
      <c r="E271" s="113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</row>
    <row r="272" spans="1:24" ht="15.75" customHeight="1">
      <c r="A272" s="113"/>
      <c r="B272" s="114"/>
      <c r="C272" s="115"/>
      <c r="D272" s="115"/>
      <c r="E272" s="113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</row>
    <row r="273" spans="1:24" ht="15.75" customHeight="1">
      <c r="A273" s="113"/>
      <c r="B273" s="114"/>
      <c r="C273" s="115"/>
      <c r="D273" s="115"/>
      <c r="E273" s="113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</row>
    <row r="274" spans="1:24" ht="15.75" customHeight="1">
      <c r="A274" s="113"/>
      <c r="B274" s="114"/>
      <c r="C274" s="115"/>
      <c r="D274" s="115"/>
      <c r="E274" s="113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</row>
    <row r="275" spans="1:24" ht="15.75" customHeight="1">
      <c r="A275" s="113"/>
      <c r="B275" s="114"/>
      <c r="C275" s="115"/>
      <c r="D275" s="115"/>
      <c r="E275" s="113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</row>
    <row r="276" spans="1:24" ht="15.75" customHeight="1">
      <c r="A276" s="113"/>
      <c r="B276" s="114"/>
      <c r="C276" s="115"/>
      <c r="D276" s="115"/>
      <c r="E276" s="113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</row>
    <row r="277" spans="1:24" ht="15.75" customHeight="1">
      <c r="A277" s="113"/>
      <c r="B277" s="114"/>
      <c r="C277" s="115"/>
      <c r="D277" s="115"/>
      <c r="E277" s="113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</row>
    <row r="278" spans="1:24" ht="15.75" customHeight="1">
      <c r="A278" s="113"/>
      <c r="B278" s="114"/>
      <c r="C278" s="115"/>
      <c r="D278" s="115"/>
      <c r="E278" s="113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</row>
    <row r="279" spans="1:24" ht="15.75" customHeight="1">
      <c r="A279" s="113"/>
      <c r="B279" s="114"/>
      <c r="C279" s="115"/>
      <c r="D279" s="115"/>
      <c r="E279" s="113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</row>
    <row r="280" spans="1:24" ht="15.75" customHeight="1">
      <c r="A280" s="113"/>
      <c r="B280" s="114"/>
      <c r="C280" s="115"/>
      <c r="D280" s="115"/>
      <c r="E280" s="113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</row>
    <row r="281" spans="1:24" ht="15.75" customHeight="1">
      <c r="A281" s="113"/>
      <c r="B281" s="114"/>
      <c r="C281" s="115"/>
      <c r="D281" s="115"/>
      <c r="E281" s="113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</row>
    <row r="282" spans="1:24" ht="15.75" customHeight="1">
      <c r="A282" s="113"/>
      <c r="B282" s="114"/>
      <c r="C282" s="115"/>
      <c r="D282" s="115"/>
      <c r="E282" s="113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</row>
    <row r="283" spans="1:24" ht="15.75" customHeight="1">
      <c r="A283" s="113"/>
      <c r="B283" s="114"/>
      <c r="C283" s="115"/>
      <c r="D283" s="115"/>
      <c r="E283" s="113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</row>
    <row r="284" spans="1:24" ht="15.75" customHeight="1">
      <c r="A284" s="113"/>
      <c r="B284" s="114"/>
      <c r="C284" s="115"/>
      <c r="D284" s="115"/>
      <c r="E284" s="113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</row>
    <row r="285" spans="1:24" ht="15.75" customHeight="1">
      <c r="A285" s="113"/>
      <c r="B285" s="114"/>
      <c r="C285" s="115"/>
      <c r="D285" s="115"/>
      <c r="E285" s="113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</row>
    <row r="286" spans="1:24" ht="15.75" customHeight="1">
      <c r="A286" s="113"/>
      <c r="B286" s="114"/>
      <c r="C286" s="115"/>
      <c r="D286" s="115"/>
      <c r="E286" s="113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</row>
    <row r="287" spans="1:24" ht="15.75" customHeight="1">
      <c r="A287" s="113"/>
      <c r="B287" s="114"/>
      <c r="C287" s="115"/>
      <c r="D287" s="115"/>
      <c r="E287" s="113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</row>
    <row r="288" spans="1:24" ht="15.75" customHeight="1">
      <c r="A288" s="113"/>
      <c r="B288" s="114"/>
      <c r="C288" s="115"/>
      <c r="D288" s="115"/>
      <c r="E288" s="113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</row>
    <row r="289" spans="1:24" ht="15.75" customHeight="1">
      <c r="A289" s="113"/>
      <c r="B289" s="114"/>
      <c r="C289" s="115"/>
      <c r="D289" s="115"/>
      <c r="E289" s="113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</row>
    <row r="290" spans="1:24" ht="15.75" customHeight="1">
      <c r="A290" s="113"/>
      <c r="B290" s="114"/>
      <c r="C290" s="115"/>
      <c r="D290" s="115"/>
      <c r="E290" s="113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</row>
    <row r="291" spans="1:24" ht="15.75" customHeight="1">
      <c r="A291" s="113"/>
      <c r="B291" s="114"/>
      <c r="C291" s="115"/>
      <c r="D291" s="115"/>
      <c r="E291" s="113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</row>
    <row r="292" spans="1:24" ht="15.75" customHeight="1">
      <c r="A292" s="113"/>
      <c r="B292" s="114"/>
      <c r="C292" s="115"/>
      <c r="D292" s="115"/>
      <c r="E292" s="113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</row>
    <row r="293" spans="1:24" ht="15.75" customHeight="1">
      <c r="A293" s="113"/>
      <c r="B293" s="114"/>
      <c r="C293" s="115"/>
      <c r="D293" s="115"/>
      <c r="E293" s="113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</row>
    <row r="294" spans="1:24" ht="15.75" customHeight="1">
      <c r="A294" s="113"/>
      <c r="B294" s="114"/>
      <c r="C294" s="115"/>
      <c r="D294" s="115"/>
      <c r="E294" s="113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</row>
    <row r="295" spans="1:24" ht="15.75" customHeight="1">
      <c r="A295" s="113"/>
      <c r="B295" s="114"/>
      <c r="C295" s="115"/>
      <c r="D295" s="115"/>
      <c r="E295" s="113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</row>
    <row r="296" spans="1:24" ht="15.75" customHeight="1">
      <c r="A296" s="113"/>
      <c r="B296" s="114"/>
      <c r="C296" s="115"/>
      <c r="D296" s="115"/>
      <c r="E296" s="113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</row>
    <row r="297" spans="1:24" ht="15.75" customHeight="1">
      <c r="A297" s="113"/>
      <c r="B297" s="114"/>
      <c r="C297" s="115"/>
      <c r="D297" s="115"/>
      <c r="E297" s="113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</row>
    <row r="298" spans="1:24" ht="15.75" customHeight="1">
      <c r="A298" s="113"/>
      <c r="B298" s="114"/>
      <c r="C298" s="115"/>
      <c r="D298" s="115"/>
      <c r="E298" s="113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</row>
    <row r="299" spans="1:24" ht="15.75" customHeight="1">
      <c r="A299" s="113"/>
      <c r="B299" s="114"/>
      <c r="C299" s="115"/>
      <c r="D299" s="115"/>
      <c r="E299" s="113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</row>
    <row r="300" spans="1:24" ht="15.75" customHeight="1">
      <c r="A300" s="113"/>
      <c r="B300" s="114"/>
      <c r="C300" s="115"/>
      <c r="D300" s="115"/>
      <c r="E300" s="113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</row>
    <row r="301" spans="1:24" ht="15.75" customHeight="1">
      <c r="A301" s="113"/>
      <c r="B301" s="114"/>
      <c r="C301" s="115"/>
      <c r="D301" s="115"/>
      <c r="E301" s="113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</row>
    <row r="302" spans="1:24" ht="15.75" customHeight="1">
      <c r="A302" s="113"/>
      <c r="B302" s="114"/>
      <c r="C302" s="115"/>
      <c r="D302" s="115"/>
      <c r="E302" s="113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</row>
    <row r="303" spans="1:24" ht="15.75" customHeight="1">
      <c r="A303" s="113"/>
      <c r="B303" s="114"/>
      <c r="C303" s="115"/>
      <c r="D303" s="115"/>
      <c r="E303" s="113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</row>
    <row r="304" spans="1:24" ht="15.75" customHeight="1">
      <c r="A304" s="113"/>
      <c r="B304" s="114"/>
      <c r="C304" s="115"/>
      <c r="D304" s="115"/>
      <c r="E304" s="113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</row>
    <row r="305" spans="1:24" ht="15.75" customHeight="1">
      <c r="A305" s="113"/>
      <c r="B305" s="114"/>
      <c r="C305" s="115"/>
      <c r="D305" s="115"/>
      <c r="E305" s="113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</row>
    <row r="306" spans="1:24" ht="15.75" customHeight="1">
      <c r="A306" s="113"/>
      <c r="B306" s="114"/>
      <c r="C306" s="115"/>
      <c r="D306" s="115"/>
      <c r="E306" s="113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</row>
    <row r="307" spans="1:24" ht="15.75" customHeight="1">
      <c r="A307" s="113"/>
      <c r="B307" s="114"/>
      <c r="C307" s="115"/>
      <c r="D307" s="115"/>
      <c r="E307" s="113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</row>
    <row r="308" spans="1:24" ht="15.75" customHeight="1">
      <c r="A308" s="113"/>
      <c r="B308" s="114"/>
      <c r="C308" s="115"/>
      <c r="D308" s="115"/>
      <c r="E308" s="113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</row>
    <row r="309" spans="1:24" ht="15.75" customHeight="1">
      <c r="A309" s="113"/>
      <c r="B309" s="114"/>
      <c r="C309" s="115"/>
      <c r="D309" s="115"/>
      <c r="E309" s="113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</row>
    <row r="310" spans="1:24" ht="15.75" customHeight="1">
      <c r="A310" s="113"/>
      <c r="B310" s="114"/>
      <c r="C310" s="115"/>
      <c r="D310" s="115"/>
      <c r="E310" s="113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</row>
    <row r="311" spans="1:24" ht="15.75" customHeight="1">
      <c r="A311" s="113"/>
      <c r="B311" s="114"/>
      <c r="C311" s="115"/>
      <c r="D311" s="115"/>
      <c r="E311" s="113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</row>
    <row r="312" spans="1:24" ht="15.75" customHeight="1">
      <c r="A312" s="113"/>
      <c r="B312" s="114"/>
      <c r="C312" s="115"/>
      <c r="D312" s="115"/>
      <c r="E312" s="113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</row>
    <row r="313" spans="1:24" ht="15.75" customHeight="1">
      <c r="A313" s="113"/>
      <c r="B313" s="114"/>
      <c r="C313" s="115"/>
      <c r="D313" s="115"/>
      <c r="E313" s="113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</row>
    <row r="314" spans="1:24" ht="15.75" customHeight="1">
      <c r="A314" s="113"/>
      <c r="B314" s="114"/>
      <c r="C314" s="115"/>
      <c r="D314" s="115"/>
      <c r="E314" s="113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</row>
    <row r="315" spans="1:24" ht="15.75" customHeight="1">
      <c r="A315" s="113"/>
      <c r="B315" s="114"/>
      <c r="C315" s="115"/>
      <c r="D315" s="115"/>
      <c r="E315" s="113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</row>
    <row r="316" spans="1:24" ht="15.75" customHeight="1">
      <c r="A316" s="113"/>
      <c r="B316" s="114"/>
      <c r="C316" s="115"/>
      <c r="D316" s="115"/>
      <c r="E316" s="113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</row>
    <row r="317" spans="1:24" ht="15.75" customHeight="1">
      <c r="A317" s="113"/>
      <c r="B317" s="114"/>
      <c r="C317" s="115"/>
      <c r="D317" s="115"/>
      <c r="E317" s="113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</row>
    <row r="318" spans="1:24" ht="15.75" customHeight="1">
      <c r="A318" s="113"/>
      <c r="B318" s="114"/>
      <c r="C318" s="115"/>
      <c r="D318" s="115"/>
      <c r="E318" s="113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</row>
    <row r="319" spans="1:24" ht="15.75" customHeight="1">
      <c r="A319" s="113"/>
      <c r="B319" s="114"/>
      <c r="C319" s="115"/>
      <c r="D319" s="115"/>
      <c r="E319" s="113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</row>
    <row r="320" spans="1:24" ht="15.75" customHeight="1">
      <c r="A320" s="113"/>
      <c r="B320" s="114"/>
      <c r="C320" s="115"/>
      <c r="D320" s="115"/>
      <c r="E320" s="113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</row>
    <row r="321" spans="1:24" ht="15.75" customHeight="1">
      <c r="A321" s="113"/>
      <c r="B321" s="114"/>
      <c r="C321" s="115"/>
      <c r="D321" s="115"/>
      <c r="E321" s="113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</row>
    <row r="322" spans="1:24" ht="15.75" customHeight="1">
      <c r="A322" s="113"/>
      <c r="B322" s="114"/>
      <c r="C322" s="115"/>
      <c r="D322" s="115"/>
      <c r="E322" s="113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</row>
    <row r="323" spans="1:24" ht="15.75" customHeight="1">
      <c r="A323" s="113"/>
      <c r="B323" s="114"/>
      <c r="C323" s="115"/>
      <c r="D323" s="115"/>
      <c r="E323" s="113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</row>
    <row r="324" spans="1:24" ht="15.75" customHeight="1">
      <c r="A324" s="113"/>
      <c r="B324" s="114"/>
      <c r="C324" s="115"/>
      <c r="D324" s="115"/>
      <c r="E324" s="113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</row>
    <row r="325" spans="1:24" ht="15.75" customHeight="1">
      <c r="A325" s="113"/>
      <c r="B325" s="114"/>
      <c r="C325" s="115"/>
      <c r="D325" s="115"/>
      <c r="E325" s="113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</row>
    <row r="326" spans="1:24" ht="15.75" customHeight="1">
      <c r="A326" s="113"/>
      <c r="B326" s="114"/>
      <c r="C326" s="115"/>
      <c r="D326" s="115"/>
      <c r="E326" s="113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</row>
    <row r="327" spans="1:24" ht="15.75" customHeight="1">
      <c r="A327" s="113"/>
      <c r="B327" s="114"/>
      <c r="C327" s="115"/>
      <c r="D327" s="115"/>
      <c r="E327" s="113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</row>
    <row r="328" spans="1:24" ht="15.75" customHeight="1">
      <c r="A328" s="113"/>
      <c r="B328" s="114"/>
      <c r="C328" s="115"/>
      <c r="D328" s="115"/>
      <c r="E328" s="113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</row>
    <row r="329" spans="1:24" ht="15.75" customHeight="1">
      <c r="A329" s="113"/>
      <c r="B329" s="114"/>
      <c r="C329" s="115"/>
      <c r="D329" s="115"/>
      <c r="E329" s="113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</row>
    <row r="330" spans="1:24" ht="15.75" customHeight="1">
      <c r="A330" s="113"/>
      <c r="B330" s="114"/>
      <c r="C330" s="115"/>
      <c r="D330" s="115"/>
      <c r="E330" s="113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</row>
    <row r="331" spans="1:24" ht="15.75" customHeight="1">
      <c r="A331" s="113"/>
      <c r="B331" s="114"/>
      <c r="C331" s="115"/>
      <c r="D331" s="115"/>
      <c r="E331" s="113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</row>
    <row r="332" spans="1:24" ht="15.75" customHeight="1">
      <c r="A332" s="113"/>
      <c r="B332" s="114"/>
      <c r="C332" s="115"/>
      <c r="D332" s="115"/>
      <c r="E332" s="113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</row>
    <row r="333" spans="1:24" ht="15.75" customHeight="1">
      <c r="A333" s="113"/>
      <c r="B333" s="114"/>
      <c r="C333" s="115"/>
      <c r="D333" s="115"/>
      <c r="E333" s="113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</row>
    <row r="334" spans="1:24" ht="15.75" customHeight="1">
      <c r="A334" s="113"/>
      <c r="B334" s="114"/>
      <c r="C334" s="115"/>
      <c r="D334" s="115"/>
      <c r="E334" s="113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</row>
    <row r="335" spans="1:24" ht="15.75" customHeight="1">
      <c r="A335" s="113"/>
      <c r="B335" s="114"/>
      <c r="C335" s="115"/>
      <c r="D335" s="115"/>
      <c r="E335" s="113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</row>
    <row r="336" spans="1:24" ht="15.75" customHeight="1">
      <c r="A336" s="113"/>
      <c r="B336" s="114"/>
      <c r="C336" s="115"/>
      <c r="D336" s="115"/>
      <c r="E336" s="113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</row>
    <row r="337" spans="1:24" ht="15.75" customHeight="1">
      <c r="A337" s="113"/>
      <c r="B337" s="114"/>
      <c r="C337" s="115"/>
      <c r="D337" s="115"/>
      <c r="E337" s="113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</row>
    <row r="338" spans="1:24" ht="15.75" customHeight="1">
      <c r="A338" s="113"/>
      <c r="B338" s="114"/>
      <c r="C338" s="115"/>
      <c r="D338" s="115"/>
      <c r="E338" s="113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</row>
    <row r="339" spans="1:24" ht="15.75" customHeight="1">
      <c r="A339" s="113"/>
      <c r="B339" s="114"/>
      <c r="C339" s="115"/>
      <c r="D339" s="115"/>
      <c r="E339" s="113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</row>
    <row r="340" spans="1:24" ht="15.75" customHeight="1">
      <c r="A340" s="113"/>
      <c r="B340" s="114"/>
      <c r="C340" s="115"/>
      <c r="D340" s="115"/>
      <c r="E340" s="113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</row>
    <row r="341" spans="1:24" ht="15.75" customHeight="1">
      <c r="A341" s="113"/>
      <c r="B341" s="114"/>
      <c r="C341" s="115"/>
      <c r="D341" s="115"/>
      <c r="E341" s="113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</row>
    <row r="342" spans="1:24" ht="15.75" customHeight="1">
      <c r="A342" s="113"/>
      <c r="B342" s="114"/>
      <c r="C342" s="115"/>
      <c r="D342" s="115"/>
      <c r="E342" s="113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</row>
    <row r="343" spans="1:24" ht="15.75" customHeight="1">
      <c r="A343" s="113"/>
      <c r="B343" s="114"/>
      <c r="C343" s="115"/>
      <c r="D343" s="115"/>
      <c r="E343" s="113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</row>
    <row r="344" spans="1:24" ht="15.75" customHeight="1">
      <c r="A344" s="113"/>
      <c r="B344" s="114"/>
      <c r="C344" s="115"/>
      <c r="D344" s="115"/>
      <c r="E344" s="113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</row>
    <row r="345" spans="1:24" ht="15.75" customHeight="1">
      <c r="A345" s="113"/>
      <c r="B345" s="114"/>
      <c r="C345" s="115"/>
      <c r="D345" s="115"/>
      <c r="E345" s="113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</row>
    <row r="346" spans="1:24" ht="15.75" customHeight="1">
      <c r="A346" s="113"/>
      <c r="B346" s="114"/>
      <c r="C346" s="115"/>
      <c r="D346" s="115"/>
      <c r="E346" s="113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</row>
    <row r="347" spans="1:24" ht="15.75" customHeight="1">
      <c r="A347" s="113"/>
      <c r="B347" s="114"/>
      <c r="C347" s="115"/>
      <c r="D347" s="115"/>
      <c r="E347" s="113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</row>
    <row r="348" spans="1:24" ht="15.75" customHeight="1">
      <c r="A348" s="113"/>
      <c r="B348" s="114"/>
      <c r="C348" s="115"/>
      <c r="D348" s="115"/>
      <c r="E348" s="113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</row>
    <row r="349" spans="1:24" ht="15.75" customHeight="1">
      <c r="A349" s="113"/>
      <c r="B349" s="114"/>
      <c r="C349" s="115"/>
      <c r="D349" s="115"/>
      <c r="E349" s="113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</row>
    <row r="350" spans="1:24" ht="15.75" customHeight="1">
      <c r="A350" s="113"/>
      <c r="B350" s="114"/>
      <c r="C350" s="115"/>
      <c r="D350" s="115"/>
      <c r="E350" s="113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</row>
    <row r="351" spans="1:24" ht="15.75" customHeight="1">
      <c r="A351" s="113"/>
      <c r="B351" s="114"/>
      <c r="C351" s="115"/>
      <c r="D351" s="115"/>
      <c r="E351" s="113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</row>
    <row r="352" spans="1:24" ht="15.75" customHeight="1">
      <c r="A352" s="113"/>
      <c r="B352" s="114"/>
      <c r="C352" s="115"/>
      <c r="D352" s="115"/>
      <c r="E352" s="113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</row>
    <row r="353" spans="1:24" ht="15.75" customHeight="1">
      <c r="A353" s="113"/>
      <c r="B353" s="114"/>
      <c r="C353" s="115"/>
      <c r="D353" s="115"/>
      <c r="E353" s="113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</row>
    <row r="354" spans="1:24" ht="15.75" customHeight="1">
      <c r="A354" s="113"/>
      <c r="B354" s="114"/>
      <c r="C354" s="115"/>
      <c r="D354" s="115"/>
      <c r="E354" s="113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</row>
    <row r="355" spans="1:24" ht="15.75" customHeight="1">
      <c r="A355" s="113"/>
      <c r="B355" s="114"/>
      <c r="C355" s="115"/>
      <c r="D355" s="115"/>
      <c r="E355" s="113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</row>
    <row r="356" spans="1:24" ht="15.75" customHeight="1">
      <c r="A356" s="113"/>
      <c r="B356" s="114"/>
      <c r="C356" s="115"/>
      <c r="D356" s="115"/>
      <c r="E356" s="113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</row>
    <row r="357" spans="1:24" ht="15.75" customHeight="1">
      <c r="A357" s="113"/>
      <c r="B357" s="114"/>
      <c r="C357" s="115"/>
      <c r="D357" s="115"/>
      <c r="E357" s="113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</row>
    <row r="358" spans="1:24" ht="15.75" customHeight="1">
      <c r="A358" s="113"/>
      <c r="B358" s="114"/>
      <c r="C358" s="115"/>
      <c r="D358" s="115"/>
      <c r="E358" s="113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</row>
    <row r="359" spans="1:24" ht="15.75" customHeight="1">
      <c r="A359" s="113"/>
      <c r="B359" s="114"/>
      <c r="C359" s="115"/>
      <c r="D359" s="115"/>
      <c r="E359" s="113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</row>
    <row r="360" spans="1:24" ht="15.75" customHeight="1">
      <c r="A360" s="113"/>
      <c r="B360" s="114"/>
      <c r="C360" s="115"/>
      <c r="D360" s="115"/>
      <c r="E360" s="113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</row>
    <row r="361" spans="1:24" ht="15.75" customHeight="1">
      <c r="A361" s="113"/>
      <c r="B361" s="114"/>
      <c r="C361" s="115"/>
      <c r="D361" s="115"/>
      <c r="E361" s="113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</row>
    <row r="362" spans="1:24" ht="15.75" customHeight="1">
      <c r="A362" s="113"/>
      <c r="B362" s="114"/>
      <c r="C362" s="115"/>
      <c r="D362" s="115"/>
      <c r="E362" s="113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</row>
    <row r="363" spans="1:24" ht="15.75" customHeight="1">
      <c r="A363" s="113"/>
      <c r="B363" s="114"/>
      <c r="C363" s="115"/>
      <c r="D363" s="115"/>
      <c r="E363" s="113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</row>
    <row r="364" spans="1:24" ht="15.75" customHeight="1">
      <c r="A364" s="113"/>
      <c r="B364" s="114"/>
      <c r="C364" s="115"/>
      <c r="D364" s="115"/>
      <c r="E364" s="113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</row>
    <row r="365" spans="1:24" ht="15.75" customHeight="1">
      <c r="A365" s="113"/>
      <c r="B365" s="114"/>
      <c r="C365" s="115"/>
      <c r="D365" s="115"/>
      <c r="E365" s="113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</row>
    <row r="366" spans="1:24" ht="15.75" customHeight="1">
      <c r="A366" s="113"/>
      <c r="B366" s="114"/>
      <c r="C366" s="115"/>
      <c r="D366" s="115"/>
      <c r="E366" s="113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</row>
    <row r="367" spans="1:24" ht="15.75" customHeight="1">
      <c r="A367" s="113"/>
      <c r="B367" s="114"/>
      <c r="C367" s="115"/>
      <c r="D367" s="115"/>
      <c r="E367" s="113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</row>
    <row r="368" spans="1:24" ht="15.75" customHeight="1">
      <c r="A368" s="113"/>
      <c r="B368" s="114"/>
      <c r="C368" s="115"/>
      <c r="D368" s="115"/>
      <c r="E368" s="113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</row>
    <row r="369" spans="1:24" ht="15.75" customHeight="1">
      <c r="A369" s="113"/>
      <c r="B369" s="114"/>
      <c r="C369" s="115"/>
      <c r="D369" s="115"/>
      <c r="E369" s="113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</row>
    <row r="370" spans="1:24" ht="15.75" customHeight="1">
      <c r="A370" s="113"/>
      <c r="B370" s="114"/>
      <c r="C370" s="115"/>
      <c r="D370" s="115"/>
      <c r="E370" s="113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</row>
    <row r="371" spans="1:24" ht="15.75" customHeight="1">
      <c r="A371" s="113"/>
      <c r="B371" s="114"/>
      <c r="C371" s="115"/>
      <c r="D371" s="115"/>
      <c r="E371" s="113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</row>
    <row r="372" spans="1:24" ht="15.75" customHeight="1">
      <c r="A372" s="113"/>
      <c r="B372" s="114"/>
      <c r="C372" s="115"/>
      <c r="D372" s="115"/>
      <c r="E372" s="113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</row>
    <row r="373" spans="1:24" ht="15.75" customHeight="1">
      <c r="A373" s="113"/>
      <c r="B373" s="114"/>
      <c r="C373" s="115"/>
      <c r="D373" s="115"/>
      <c r="E373" s="113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</row>
    <row r="374" spans="1:24" ht="15.75" customHeight="1">
      <c r="A374" s="113"/>
      <c r="B374" s="114"/>
      <c r="C374" s="115"/>
      <c r="D374" s="115"/>
      <c r="E374" s="113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</row>
    <row r="375" spans="1:24" ht="15.75" customHeight="1">
      <c r="A375" s="113"/>
      <c r="B375" s="114"/>
      <c r="C375" s="115"/>
      <c r="D375" s="115"/>
      <c r="E375" s="113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</row>
    <row r="376" spans="1:24" ht="15.75" customHeight="1">
      <c r="A376" s="113"/>
      <c r="B376" s="114"/>
      <c r="C376" s="115"/>
      <c r="D376" s="115"/>
      <c r="E376" s="113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</row>
    <row r="377" spans="1:24" ht="15.75" customHeight="1">
      <c r="A377" s="113"/>
      <c r="B377" s="114"/>
      <c r="C377" s="115"/>
      <c r="D377" s="115"/>
      <c r="E377" s="113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</row>
    <row r="378" spans="1:24" ht="15.75" customHeight="1">
      <c r="A378" s="113"/>
      <c r="B378" s="114"/>
      <c r="C378" s="115"/>
      <c r="D378" s="115"/>
      <c r="E378" s="113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</row>
    <row r="379" spans="1:24" ht="15.75" customHeight="1">
      <c r="A379" s="113"/>
      <c r="B379" s="114"/>
      <c r="C379" s="115"/>
      <c r="D379" s="115"/>
      <c r="E379" s="113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</row>
    <row r="380" spans="1:24" ht="15.75" customHeight="1">
      <c r="A380" s="113"/>
      <c r="B380" s="114"/>
      <c r="C380" s="115"/>
      <c r="D380" s="115"/>
      <c r="E380" s="113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</row>
    <row r="381" spans="1:24" ht="15.75" customHeight="1">
      <c r="A381" s="113"/>
      <c r="B381" s="114"/>
      <c r="C381" s="115"/>
      <c r="D381" s="115"/>
      <c r="E381" s="113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</row>
    <row r="382" spans="1:24" ht="15.75" customHeight="1">
      <c r="A382" s="113"/>
      <c r="B382" s="114"/>
      <c r="C382" s="115"/>
      <c r="D382" s="115"/>
      <c r="E382" s="113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</row>
    <row r="383" spans="1:24" ht="15.75" customHeight="1">
      <c r="A383" s="113"/>
      <c r="B383" s="114"/>
      <c r="C383" s="115"/>
      <c r="D383" s="115"/>
      <c r="E383" s="113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</row>
    <row r="384" spans="1:24" ht="15.75" customHeight="1">
      <c r="A384" s="113"/>
      <c r="B384" s="114"/>
      <c r="C384" s="115"/>
      <c r="D384" s="115"/>
      <c r="E384" s="113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</row>
    <row r="385" spans="1:24" ht="15.75" customHeight="1">
      <c r="A385" s="113"/>
      <c r="B385" s="114"/>
      <c r="C385" s="115"/>
      <c r="D385" s="115"/>
      <c r="E385" s="113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</row>
    <row r="386" spans="1:24" ht="15.75" customHeight="1">
      <c r="A386" s="113"/>
      <c r="B386" s="114"/>
      <c r="C386" s="115"/>
      <c r="D386" s="115"/>
      <c r="E386" s="113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</row>
    <row r="387" spans="1:24" ht="15.75" customHeight="1">
      <c r="A387" s="113"/>
      <c r="B387" s="114"/>
      <c r="C387" s="115"/>
      <c r="D387" s="115"/>
      <c r="E387" s="113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</row>
    <row r="388" spans="1:24" ht="15.75" customHeight="1">
      <c r="A388" s="113"/>
      <c r="B388" s="114"/>
      <c r="C388" s="115"/>
      <c r="D388" s="115"/>
      <c r="E388" s="113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</row>
    <row r="389" spans="1:24" ht="15.75" customHeight="1">
      <c r="A389" s="113"/>
      <c r="B389" s="114"/>
      <c r="C389" s="115"/>
      <c r="D389" s="115"/>
      <c r="E389" s="113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</row>
    <row r="390" spans="1:24" ht="15.75" customHeight="1">
      <c r="A390" s="113"/>
      <c r="B390" s="114"/>
      <c r="C390" s="115"/>
      <c r="D390" s="115"/>
      <c r="E390" s="113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</row>
    <row r="391" spans="1:24" ht="15.75" customHeight="1">
      <c r="A391" s="113"/>
      <c r="B391" s="114"/>
      <c r="C391" s="115"/>
      <c r="D391" s="115"/>
      <c r="E391" s="113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</row>
    <row r="392" spans="1:24" ht="15.75" customHeight="1">
      <c r="A392" s="113"/>
      <c r="B392" s="114"/>
      <c r="C392" s="115"/>
      <c r="D392" s="115"/>
      <c r="E392" s="113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</row>
    <row r="393" spans="1:24" ht="15.75" customHeight="1">
      <c r="A393" s="113"/>
      <c r="B393" s="114"/>
      <c r="C393" s="115"/>
      <c r="D393" s="115"/>
      <c r="E393" s="113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</row>
    <row r="394" spans="1:24" ht="15.75" customHeight="1">
      <c r="A394" s="113"/>
      <c r="B394" s="114"/>
      <c r="C394" s="115"/>
      <c r="D394" s="115"/>
      <c r="E394" s="113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</row>
    <row r="395" spans="1:24" ht="15.75" customHeight="1">
      <c r="A395" s="113"/>
      <c r="B395" s="114"/>
      <c r="C395" s="115"/>
      <c r="D395" s="115"/>
      <c r="E395" s="113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</row>
    <row r="396" spans="1:24" ht="15.75" customHeight="1">
      <c r="A396" s="113"/>
      <c r="B396" s="114"/>
      <c r="C396" s="115"/>
      <c r="D396" s="115"/>
      <c r="E396" s="113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</row>
    <row r="397" spans="1:24" ht="15.75" customHeight="1">
      <c r="A397" s="113"/>
      <c r="B397" s="114"/>
      <c r="C397" s="115"/>
      <c r="D397" s="115"/>
      <c r="E397" s="113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</row>
    <row r="398" spans="1:24" ht="15.75" customHeight="1">
      <c r="A398" s="113"/>
      <c r="B398" s="114"/>
      <c r="C398" s="115"/>
      <c r="D398" s="115"/>
      <c r="E398" s="113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</row>
    <row r="399" spans="1:24" ht="15.75" customHeight="1">
      <c r="A399" s="113"/>
      <c r="B399" s="114"/>
      <c r="C399" s="115"/>
      <c r="D399" s="115"/>
      <c r="E399" s="113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</row>
    <row r="400" spans="1:24" ht="15.75" customHeight="1">
      <c r="A400" s="113"/>
      <c r="B400" s="114"/>
      <c r="C400" s="115"/>
      <c r="D400" s="115"/>
      <c r="E400" s="113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</row>
    <row r="401" spans="1:24" ht="15.75" customHeight="1">
      <c r="A401" s="113"/>
      <c r="B401" s="114"/>
      <c r="C401" s="115"/>
      <c r="D401" s="115"/>
      <c r="E401" s="113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</row>
    <row r="402" spans="1:24" ht="15.75" customHeight="1">
      <c r="A402" s="113"/>
      <c r="B402" s="114"/>
      <c r="C402" s="115"/>
      <c r="D402" s="115"/>
      <c r="E402" s="113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</row>
    <row r="403" spans="1:24" ht="15.75" customHeight="1">
      <c r="A403" s="113"/>
      <c r="B403" s="114"/>
      <c r="C403" s="115"/>
      <c r="D403" s="115"/>
      <c r="E403" s="113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</row>
    <row r="404" spans="1:24" ht="15.75" customHeight="1">
      <c r="A404" s="113"/>
      <c r="B404" s="114"/>
      <c r="C404" s="115"/>
      <c r="D404" s="115"/>
      <c r="E404" s="113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</row>
    <row r="405" spans="1:24" ht="15.75" customHeight="1">
      <c r="A405" s="113"/>
      <c r="B405" s="114"/>
      <c r="C405" s="115"/>
      <c r="D405" s="115"/>
      <c r="E405" s="113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</row>
    <row r="406" spans="1:24" ht="15.75" customHeight="1">
      <c r="A406" s="113"/>
      <c r="B406" s="114"/>
      <c r="C406" s="115"/>
      <c r="D406" s="115"/>
      <c r="E406" s="113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</row>
    <row r="407" spans="1:24" ht="15.75" customHeight="1">
      <c r="A407" s="113"/>
      <c r="B407" s="114"/>
      <c r="C407" s="115"/>
      <c r="D407" s="115"/>
      <c r="E407" s="113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</row>
    <row r="408" spans="1:24" ht="15.75" customHeight="1">
      <c r="A408" s="113"/>
      <c r="B408" s="114"/>
      <c r="C408" s="115"/>
      <c r="D408" s="115"/>
      <c r="E408" s="113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</row>
    <row r="409" spans="1:24" ht="15.75" customHeight="1">
      <c r="A409" s="113"/>
      <c r="B409" s="114"/>
      <c r="C409" s="115"/>
      <c r="D409" s="115"/>
      <c r="E409" s="113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</row>
    <row r="410" spans="1:24" ht="15.75" customHeight="1">
      <c r="A410" s="113"/>
      <c r="B410" s="114"/>
      <c r="C410" s="115"/>
      <c r="D410" s="115"/>
      <c r="E410" s="113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</row>
    <row r="411" spans="1:24" ht="15.75" customHeight="1">
      <c r="A411" s="113"/>
      <c r="B411" s="114"/>
      <c r="C411" s="115"/>
      <c r="D411" s="115"/>
      <c r="E411" s="113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</row>
    <row r="412" spans="1:24" ht="15.75" customHeight="1">
      <c r="A412" s="113"/>
      <c r="B412" s="114"/>
      <c r="C412" s="115"/>
      <c r="D412" s="115"/>
      <c r="E412" s="113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</row>
    <row r="413" spans="1:24" ht="15.75" customHeight="1">
      <c r="A413" s="113"/>
      <c r="B413" s="114"/>
      <c r="C413" s="115"/>
      <c r="D413" s="115"/>
      <c r="E413" s="113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</row>
    <row r="414" spans="1:24" ht="15.75" customHeight="1">
      <c r="A414" s="113"/>
      <c r="B414" s="114"/>
      <c r="C414" s="115"/>
      <c r="D414" s="115"/>
      <c r="E414" s="113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</row>
    <row r="415" spans="1:24" ht="15.75" customHeight="1">
      <c r="A415" s="113"/>
      <c r="B415" s="114"/>
      <c r="C415" s="115"/>
      <c r="D415" s="115"/>
      <c r="E415" s="113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</row>
    <row r="416" spans="1:24" ht="15.75" customHeight="1">
      <c r="A416" s="113"/>
      <c r="B416" s="114"/>
      <c r="C416" s="115"/>
      <c r="D416" s="115"/>
      <c r="E416" s="113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</row>
    <row r="417" spans="1:24" ht="15.75" customHeight="1">
      <c r="A417" s="113"/>
      <c r="B417" s="114"/>
      <c r="C417" s="115"/>
      <c r="D417" s="115"/>
      <c r="E417" s="113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</row>
    <row r="418" spans="1:24" ht="15.75" customHeight="1">
      <c r="A418" s="113"/>
      <c r="B418" s="114"/>
      <c r="C418" s="115"/>
      <c r="D418" s="115"/>
      <c r="E418" s="113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</row>
    <row r="419" spans="1:24" ht="15.75" customHeight="1">
      <c r="A419" s="113"/>
      <c r="B419" s="114"/>
      <c r="C419" s="115"/>
      <c r="D419" s="115"/>
      <c r="E419" s="113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</row>
    <row r="420" spans="1:24" ht="15.75" customHeight="1">
      <c r="A420" s="113"/>
      <c r="B420" s="114"/>
      <c r="C420" s="115"/>
      <c r="D420" s="115"/>
      <c r="E420" s="113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</row>
    <row r="421" spans="1:24" ht="15.75" customHeight="1">
      <c r="A421" s="113"/>
      <c r="B421" s="114"/>
      <c r="C421" s="115"/>
      <c r="D421" s="115"/>
      <c r="E421" s="113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</row>
    <row r="422" spans="1:24" ht="15.75" customHeight="1">
      <c r="A422" s="113"/>
      <c r="B422" s="114"/>
      <c r="C422" s="115"/>
      <c r="D422" s="115"/>
      <c r="E422" s="113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</row>
    <row r="423" spans="1:24" ht="15.75" customHeight="1">
      <c r="A423" s="113"/>
      <c r="B423" s="114"/>
      <c r="C423" s="115"/>
      <c r="D423" s="115"/>
      <c r="E423" s="113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</row>
    <row r="424" spans="1:24" ht="15.75" customHeight="1">
      <c r="A424" s="113"/>
      <c r="B424" s="114"/>
      <c r="C424" s="115"/>
      <c r="D424" s="115"/>
      <c r="E424" s="113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</row>
    <row r="425" spans="1:24" ht="15.75" customHeight="1">
      <c r="A425" s="113"/>
      <c r="B425" s="114"/>
      <c r="C425" s="115"/>
      <c r="D425" s="115"/>
      <c r="E425" s="113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</row>
    <row r="426" spans="1:24" ht="15.75" customHeight="1">
      <c r="A426" s="113"/>
      <c r="B426" s="114"/>
      <c r="C426" s="115"/>
      <c r="D426" s="115"/>
      <c r="E426" s="113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</row>
    <row r="427" spans="1:24" ht="15.75" customHeight="1">
      <c r="A427" s="113"/>
      <c r="B427" s="114"/>
      <c r="C427" s="115"/>
      <c r="D427" s="115"/>
      <c r="E427" s="113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</row>
    <row r="428" spans="1:24" ht="15.75" customHeight="1">
      <c r="A428" s="113"/>
      <c r="B428" s="114"/>
      <c r="C428" s="115"/>
      <c r="D428" s="115"/>
      <c r="E428" s="113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</row>
    <row r="429" spans="1:24" ht="15.75" customHeight="1">
      <c r="A429" s="113"/>
      <c r="B429" s="114"/>
      <c r="C429" s="115"/>
      <c r="D429" s="115"/>
      <c r="E429" s="113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</row>
    <row r="430" spans="1:24" ht="15.75" customHeight="1">
      <c r="A430" s="113"/>
      <c r="B430" s="114"/>
      <c r="C430" s="115"/>
      <c r="D430" s="115"/>
      <c r="E430" s="113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</row>
    <row r="431" spans="1:24" ht="15.75" customHeight="1">
      <c r="A431" s="113"/>
      <c r="B431" s="114"/>
      <c r="C431" s="115"/>
      <c r="D431" s="115"/>
      <c r="E431" s="113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</row>
    <row r="432" spans="1:24" ht="15.75" customHeight="1">
      <c r="A432" s="113"/>
      <c r="B432" s="114"/>
      <c r="C432" s="115"/>
      <c r="D432" s="115"/>
      <c r="E432" s="113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</row>
    <row r="433" spans="1:24" ht="15.75" customHeight="1">
      <c r="A433" s="113"/>
      <c r="B433" s="114"/>
      <c r="C433" s="115"/>
      <c r="D433" s="115"/>
      <c r="E433" s="113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</row>
    <row r="434" spans="1:24" ht="15.75" customHeight="1">
      <c r="A434" s="113"/>
      <c r="B434" s="114"/>
      <c r="C434" s="115"/>
      <c r="D434" s="115"/>
      <c r="E434" s="113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</row>
    <row r="435" spans="1:24" ht="15.75" customHeight="1">
      <c r="A435" s="113"/>
      <c r="B435" s="114"/>
      <c r="C435" s="115"/>
      <c r="D435" s="115"/>
      <c r="E435" s="113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</row>
    <row r="436" spans="1:24" ht="15.75" customHeight="1">
      <c r="A436" s="113"/>
      <c r="B436" s="114"/>
      <c r="C436" s="115"/>
      <c r="D436" s="115"/>
      <c r="E436" s="113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</row>
    <row r="437" spans="1:24" ht="15.75" customHeight="1">
      <c r="A437" s="113"/>
      <c r="B437" s="114"/>
      <c r="C437" s="115"/>
      <c r="D437" s="115"/>
      <c r="E437" s="113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</row>
    <row r="438" spans="1:24" ht="15.75" customHeight="1">
      <c r="A438" s="113"/>
      <c r="B438" s="114"/>
      <c r="C438" s="115"/>
      <c r="D438" s="115"/>
      <c r="E438" s="113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</row>
    <row r="439" spans="1:24" ht="15.75" customHeight="1">
      <c r="A439" s="113"/>
      <c r="B439" s="114"/>
      <c r="C439" s="115"/>
      <c r="D439" s="115"/>
      <c r="E439" s="113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</row>
    <row r="440" spans="1:24" ht="15.75" customHeight="1">
      <c r="A440" s="113"/>
      <c r="B440" s="114"/>
      <c r="C440" s="115"/>
      <c r="D440" s="115"/>
      <c r="E440" s="113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</row>
    <row r="441" spans="1:24" ht="15.75" customHeight="1">
      <c r="A441" s="113"/>
      <c r="B441" s="114"/>
      <c r="C441" s="115"/>
      <c r="D441" s="115"/>
      <c r="E441" s="113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</row>
    <row r="442" spans="1:24" ht="15.75" customHeight="1">
      <c r="A442" s="113"/>
      <c r="B442" s="114"/>
      <c r="C442" s="115"/>
      <c r="D442" s="115"/>
      <c r="E442" s="113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</row>
    <row r="443" spans="1:24" ht="15.75" customHeight="1">
      <c r="A443" s="113"/>
      <c r="B443" s="114"/>
      <c r="C443" s="115"/>
      <c r="D443" s="115"/>
      <c r="E443" s="113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</row>
    <row r="444" spans="1:24" ht="15.75" customHeight="1">
      <c r="A444" s="113"/>
      <c r="B444" s="114"/>
      <c r="C444" s="115"/>
      <c r="D444" s="115"/>
      <c r="E444" s="113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</row>
    <row r="445" spans="1:24" ht="15.75" customHeight="1">
      <c r="A445" s="113"/>
      <c r="B445" s="114"/>
      <c r="C445" s="115"/>
      <c r="D445" s="115"/>
      <c r="E445" s="113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</row>
    <row r="446" spans="1:24" ht="15.75" customHeight="1">
      <c r="A446" s="113"/>
      <c r="B446" s="114"/>
      <c r="C446" s="115"/>
      <c r="D446" s="115"/>
      <c r="E446" s="113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</row>
    <row r="447" spans="1:24" ht="15.75" customHeight="1">
      <c r="A447" s="113"/>
      <c r="B447" s="114"/>
      <c r="C447" s="115"/>
      <c r="D447" s="115"/>
      <c r="E447" s="113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</row>
    <row r="448" spans="1:24" ht="15.75" customHeight="1">
      <c r="A448" s="113"/>
      <c r="B448" s="114"/>
      <c r="C448" s="115"/>
      <c r="D448" s="115"/>
      <c r="E448" s="113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</row>
    <row r="449" spans="1:24" ht="15.75" customHeight="1">
      <c r="A449" s="113"/>
      <c r="B449" s="114"/>
      <c r="C449" s="115"/>
      <c r="D449" s="115"/>
      <c r="E449" s="113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</row>
    <row r="450" spans="1:24" ht="15.75" customHeight="1">
      <c r="A450" s="113"/>
      <c r="B450" s="114"/>
      <c r="C450" s="115"/>
      <c r="D450" s="115"/>
      <c r="E450" s="113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</row>
    <row r="451" spans="1:24" ht="15.75" customHeight="1">
      <c r="A451" s="113"/>
      <c r="B451" s="114"/>
      <c r="C451" s="115"/>
      <c r="D451" s="115"/>
      <c r="E451" s="113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</row>
    <row r="452" spans="1:24" ht="15.75" customHeight="1">
      <c r="A452" s="113"/>
      <c r="B452" s="114"/>
      <c r="C452" s="115"/>
      <c r="D452" s="115"/>
      <c r="E452" s="113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</row>
    <row r="453" spans="1:24" ht="15.75" customHeight="1">
      <c r="A453" s="113"/>
      <c r="B453" s="114"/>
      <c r="C453" s="115"/>
      <c r="D453" s="115"/>
      <c r="E453" s="113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</row>
    <row r="454" spans="1:24" ht="15.75" customHeight="1">
      <c r="A454" s="113"/>
      <c r="B454" s="114"/>
      <c r="C454" s="115"/>
      <c r="D454" s="115"/>
      <c r="E454" s="113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</row>
    <row r="455" spans="1:24" ht="15.75" customHeight="1">
      <c r="A455" s="113"/>
      <c r="B455" s="114"/>
      <c r="C455" s="115"/>
      <c r="D455" s="115"/>
      <c r="E455" s="113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</row>
    <row r="456" spans="1:24" ht="15.75" customHeight="1">
      <c r="A456" s="113"/>
      <c r="B456" s="114"/>
      <c r="C456" s="115"/>
      <c r="D456" s="115"/>
      <c r="E456" s="113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</row>
    <row r="457" spans="1:24" ht="15.75" customHeight="1">
      <c r="A457" s="113"/>
      <c r="B457" s="114"/>
      <c r="C457" s="115"/>
      <c r="D457" s="115"/>
      <c r="E457" s="113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</row>
    <row r="458" spans="1:24" ht="15.75" customHeight="1">
      <c r="A458" s="113"/>
      <c r="B458" s="114"/>
      <c r="C458" s="115"/>
      <c r="D458" s="115"/>
      <c r="E458" s="113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</row>
    <row r="459" spans="1:24" ht="15.75" customHeight="1">
      <c r="A459" s="113"/>
      <c r="B459" s="114"/>
      <c r="C459" s="115"/>
      <c r="D459" s="115"/>
      <c r="E459" s="113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</row>
    <row r="460" spans="1:24" ht="15.75" customHeight="1">
      <c r="A460" s="113"/>
      <c r="B460" s="114"/>
      <c r="C460" s="115"/>
      <c r="D460" s="115"/>
      <c r="E460" s="113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</row>
    <row r="461" spans="1:24" ht="15.75" customHeight="1">
      <c r="A461" s="113"/>
      <c r="B461" s="114"/>
      <c r="C461" s="115"/>
      <c r="D461" s="115"/>
      <c r="E461" s="113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</row>
    <row r="462" spans="1:24" ht="15.75" customHeight="1">
      <c r="A462" s="113"/>
      <c r="B462" s="114"/>
      <c r="C462" s="115"/>
      <c r="D462" s="115"/>
      <c r="E462" s="113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</row>
    <row r="463" spans="1:24" ht="15.75" customHeight="1">
      <c r="A463" s="113"/>
      <c r="B463" s="114"/>
      <c r="C463" s="115"/>
      <c r="D463" s="115"/>
      <c r="E463" s="113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</row>
    <row r="464" spans="1:24" ht="15.75" customHeight="1">
      <c r="A464" s="113"/>
      <c r="B464" s="114"/>
      <c r="C464" s="115"/>
      <c r="D464" s="115"/>
      <c r="E464" s="113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</row>
    <row r="465" spans="1:24" ht="15.75" customHeight="1">
      <c r="A465" s="113"/>
      <c r="B465" s="114"/>
      <c r="C465" s="115"/>
      <c r="D465" s="115"/>
      <c r="E465" s="113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</row>
    <row r="466" spans="1:24" ht="15.75" customHeight="1">
      <c r="A466" s="113"/>
      <c r="B466" s="114"/>
      <c r="C466" s="115"/>
      <c r="D466" s="115"/>
      <c r="E466" s="113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</row>
    <row r="467" spans="1:24" ht="15.75" customHeight="1">
      <c r="A467" s="113"/>
      <c r="B467" s="114"/>
      <c r="C467" s="115"/>
      <c r="D467" s="115"/>
      <c r="E467" s="113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</row>
    <row r="468" spans="1:24" ht="15.75" customHeight="1">
      <c r="A468" s="113"/>
      <c r="B468" s="114"/>
      <c r="C468" s="115"/>
      <c r="D468" s="115"/>
      <c r="E468" s="113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</row>
    <row r="469" spans="1:24" ht="15.75" customHeight="1">
      <c r="A469" s="113"/>
      <c r="B469" s="114"/>
      <c r="C469" s="115"/>
      <c r="D469" s="115"/>
      <c r="E469" s="113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</row>
    <row r="470" spans="1:24" ht="15.75" customHeight="1">
      <c r="A470" s="113"/>
      <c r="B470" s="114"/>
      <c r="C470" s="115"/>
      <c r="D470" s="115"/>
      <c r="E470" s="113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</row>
    <row r="471" spans="1:24" ht="15.75" customHeight="1">
      <c r="A471" s="113"/>
      <c r="B471" s="114"/>
      <c r="C471" s="115"/>
      <c r="D471" s="115"/>
      <c r="E471" s="113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</row>
    <row r="472" spans="1:24" ht="15.75" customHeight="1">
      <c r="A472" s="113"/>
      <c r="B472" s="114"/>
      <c r="C472" s="115"/>
      <c r="D472" s="115"/>
      <c r="E472" s="113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</row>
    <row r="473" spans="1:24" ht="15.75" customHeight="1">
      <c r="A473" s="113"/>
      <c r="B473" s="114"/>
      <c r="C473" s="115"/>
      <c r="D473" s="115"/>
      <c r="E473" s="113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</row>
    <row r="474" spans="1:24" ht="15.75" customHeight="1">
      <c r="A474" s="113"/>
      <c r="B474" s="114"/>
      <c r="C474" s="115"/>
      <c r="D474" s="115"/>
      <c r="E474" s="113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</row>
    <row r="475" spans="1:24" ht="15.75" customHeight="1">
      <c r="A475" s="113"/>
      <c r="B475" s="114"/>
      <c r="C475" s="115"/>
      <c r="D475" s="115"/>
      <c r="E475" s="113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</row>
    <row r="476" spans="1:24" ht="15.75" customHeight="1">
      <c r="A476" s="113"/>
      <c r="B476" s="114"/>
      <c r="C476" s="115"/>
      <c r="D476" s="115"/>
      <c r="E476" s="113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</row>
    <row r="477" spans="1:24" ht="15.75" customHeight="1">
      <c r="A477" s="113"/>
      <c r="B477" s="114"/>
      <c r="C477" s="115"/>
      <c r="D477" s="115"/>
      <c r="E477" s="113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</row>
    <row r="478" spans="1:24" ht="15.75" customHeight="1">
      <c r="A478" s="113"/>
      <c r="B478" s="114"/>
      <c r="C478" s="115"/>
      <c r="D478" s="115"/>
      <c r="E478" s="113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</row>
    <row r="479" spans="1:24" ht="15.75" customHeight="1">
      <c r="A479" s="113"/>
      <c r="B479" s="114"/>
      <c r="C479" s="115"/>
      <c r="D479" s="115"/>
      <c r="E479" s="113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</row>
    <row r="480" spans="1:24" ht="15.75" customHeight="1">
      <c r="A480" s="113"/>
      <c r="B480" s="114"/>
      <c r="C480" s="115"/>
      <c r="D480" s="115"/>
      <c r="E480" s="113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</row>
    <row r="481" spans="1:24" ht="15.75" customHeight="1">
      <c r="A481" s="113"/>
      <c r="B481" s="114"/>
      <c r="C481" s="115"/>
      <c r="D481" s="115"/>
      <c r="E481" s="113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</row>
    <row r="482" spans="1:24" ht="15.75" customHeight="1">
      <c r="A482" s="113"/>
      <c r="B482" s="114"/>
      <c r="C482" s="115"/>
      <c r="D482" s="115"/>
      <c r="E482" s="113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</row>
    <row r="483" spans="1:24" ht="15.75" customHeight="1">
      <c r="A483" s="113"/>
      <c r="B483" s="114"/>
      <c r="C483" s="115"/>
      <c r="D483" s="115"/>
      <c r="E483" s="113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</row>
    <row r="484" spans="1:24" ht="15.75" customHeight="1">
      <c r="A484" s="113"/>
      <c r="B484" s="114"/>
      <c r="C484" s="115"/>
      <c r="D484" s="115"/>
      <c r="E484" s="113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</row>
    <row r="485" spans="1:24" ht="15.75" customHeight="1">
      <c r="A485" s="113"/>
      <c r="B485" s="114"/>
      <c r="C485" s="115"/>
      <c r="D485" s="115"/>
      <c r="E485" s="113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</row>
    <row r="486" spans="1:24" ht="15.75" customHeight="1">
      <c r="A486" s="113"/>
      <c r="B486" s="114"/>
      <c r="C486" s="115"/>
      <c r="D486" s="115"/>
      <c r="E486" s="113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</row>
    <row r="487" spans="1:24" ht="15.75" customHeight="1">
      <c r="A487" s="113"/>
      <c r="B487" s="114"/>
      <c r="C487" s="115"/>
      <c r="D487" s="115"/>
      <c r="E487" s="113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</row>
    <row r="488" spans="1:24" ht="15.75" customHeight="1">
      <c r="A488" s="113"/>
      <c r="B488" s="114"/>
      <c r="C488" s="115"/>
      <c r="D488" s="115"/>
      <c r="E488" s="113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</row>
    <row r="489" spans="1:24" ht="15.75" customHeight="1">
      <c r="A489" s="113"/>
      <c r="B489" s="114"/>
      <c r="C489" s="115"/>
      <c r="D489" s="115"/>
      <c r="E489" s="113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</row>
    <row r="490" spans="1:24" ht="15.75" customHeight="1">
      <c r="A490" s="113"/>
      <c r="B490" s="114"/>
      <c r="C490" s="115"/>
      <c r="D490" s="115"/>
      <c r="E490" s="113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</row>
    <row r="491" spans="1:24" ht="15.75" customHeight="1">
      <c r="A491" s="113"/>
      <c r="B491" s="114"/>
      <c r="C491" s="115"/>
      <c r="D491" s="115"/>
      <c r="E491" s="113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</row>
    <row r="492" spans="1:24" ht="15.75" customHeight="1">
      <c r="A492" s="113"/>
      <c r="B492" s="114"/>
      <c r="C492" s="115"/>
      <c r="D492" s="115"/>
      <c r="E492" s="113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</row>
    <row r="493" spans="1:24" ht="15.75" customHeight="1">
      <c r="A493" s="113"/>
      <c r="B493" s="114"/>
      <c r="C493" s="115"/>
      <c r="D493" s="115"/>
      <c r="E493" s="113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</row>
    <row r="494" spans="1:24" ht="15.75" customHeight="1">
      <c r="A494" s="113"/>
      <c r="B494" s="114"/>
      <c r="C494" s="115"/>
      <c r="D494" s="115"/>
      <c r="E494" s="113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</row>
    <row r="495" spans="1:24" ht="15.75" customHeight="1">
      <c r="A495" s="113"/>
      <c r="B495" s="114"/>
      <c r="C495" s="115"/>
      <c r="D495" s="115"/>
      <c r="E495" s="113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</row>
    <row r="496" spans="1:24" ht="15.75" customHeight="1">
      <c r="A496" s="113"/>
      <c r="B496" s="114"/>
      <c r="C496" s="115"/>
      <c r="D496" s="115"/>
      <c r="E496" s="113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</row>
    <row r="497" spans="1:24" ht="15.75" customHeight="1">
      <c r="A497" s="113"/>
      <c r="B497" s="114"/>
      <c r="C497" s="115"/>
      <c r="D497" s="115"/>
      <c r="E497" s="113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</row>
    <row r="498" spans="1:24" ht="15.75" customHeight="1">
      <c r="A498" s="113"/>
      <c r="B498" s="114"/>
      <c r="C498" s="115"/>
      <c r="D498" s="115"/>
      <c r="E498" s="113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</row>
    <row r="499" spans="1:24" ht="15.75" customHeight="1">
      <c r="A499" s="113"/>
      <c r="B499" s="114"/>
      <c r="C499" s="115"/>
      <c r="D499" s="115"/>
      <c r="E499" s="113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</row>
    <row r="500" spans="1:24" ht="15.75" customHeight="1">
      <c r="A500" s="113"/>
      <c r="B500" s="114"/>
      <c r="C500" s="115"/>
      <c r="D500" s="115"/>
      <c r="E500" s="113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</row>
    <row r="501" spans="1:24" ht="15.75" customHeight="1">
      <c r="A501" s="113"/>
      <c r="B501" s="114"/>
      <c r="C501" s="115"/>
      <c r="D501" s="115"/>
      <c r="E501" s="113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</row>
    <row r="502" spans="1:24" ht="15.75" customHeight="1">
      <c r="A502" s="113"/>
      <c r="B502" s="114"/>
      <c r="C502" s="115"/>
      <c r="D502" s="115"/>
      <c r="E502" s="113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</row>
    <row r="503" spans="1:24" ht="15.75" customHeight="1">
      <c r="A503" s="113"/>
      <c r="B503" s="114"/>
      <c r="C503" s="115"/>
      <c r="D503" s="115"/>
      <c r="E503" s="113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</row>
    <row r="504" spans="1:24" ht="15.75" customHeight="1">
      <c r="A504" s="113"/>
      <c r="B504" s="114"/>
      <c r="C504" s="115"/>
      <c r="D504" s="115"/>
      <c r="E504" s="113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</row>
    <row r="505" spans="1:24" ht="15.75" customHeight="1">
      <c r="A505" s="113"/>
      <c r="B505" s="114"/>
      <c r="C505" s="115"/>
      <c r="D505" s="115"/>
      <c r="E505" s="113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</row>
    <row r="506" spans="1:24" ht="15.75" customHeight="1">
      <c r="A506" s="113"/>
      <c r="B506" s="114"/>
      <c r="C506" s="115"/>
      <c r="D506" s="115"/>
      <c r="E506" s="113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</row>
    <row r="507" spans="1:24" ht="15.75" customHeight="1">
      <c r="A507" s="113"/>
      <c r="B507" s="114"/>
      <c r="C507" s="115"/>
      <c r="D507" s="115"/>
      <c r="E507" s="113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</row>
    <row r="508" spans="1:24" ht="15.75" customHeight="1">
      <c r="A508" s="113"/>
      <c r="B508" s="114"/>
      <c r="C508" s="115"/>
      <c r="D508" s="115"/>
      <c r="E508" s="113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</row>
    <row r="509" spans="1:24" ht="15.75" customHeight="1">
      <c r="A509" s="113"/>
      <c r="B509" s="114"/>
      <c r="C509" s="115"/>
      <c r="D509" s="115"/>
      <c r="E509" s="113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</row>
    <row r="510" spans="1:24" ht="15.75" customHeight="1">
      <c r="A510" s="113"/>
      <c r="B510" s="114"/>
      <c r="C510" s="115"/>
      <c r="D510" s="115"/>
      <c r="E510" s="113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</row>
    <row r="511" spans="1:24" ht="15.75" customHeight="1">
      <c r="A511" s="113"/>
      <c r="B511" s="114"/>
      <c r="C511" s="115"/>
      <c r="D511" s="115"/>
      <c r="E511" s="113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</row>
    <row r="512" spans="1:24" ht="15.75" customHeight="1">
      <c r="A512" s="113"/>
      <c r="B512" s="114"/>
      <c r="C512" s="115"/>
      <c r="D512" s="115"/>
      <c r="E512" s="113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</row>
    <row r="513" spans="1:24" ht="15.75" customHeight="1">
      <c r="A513" s="113"/>
      <c r="B513" s="114"/>
      <c r="C513" s="115"/>
      <c r="D513" s="115"/>
      <c r="E513" s="113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</row>
    <row r="514" spans="1:24" ht="15.75" customHeight="1">
      <c r="A514" s="113"/>
      <c r="B514" s="114"/>
      <c r="C514" s="115"/>
      <c r="D514" s="115"/>
      <c r="E514" s="113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</row>
    <row r="515" spans="1:24" ht="15.75" customHeight="1">
      <c r="A515" s="113"/>
      <c r="B515" s="114"/>
      <c r="C515" s="115"/>
      <c r="D515" s="115"/>
      <c r="E515" s="113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</row>
    <row r="516" spans="1:24" ht="15.75" customHeight="1">
      <c r="A516" s="113"/>
      <c r="B516" s="114"/>
      <c r="C516" s="115"/>
      <c r="D516" s="115"/>
      <c r="E516" s="113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</row>
    <row r="517" spans="1:24" ht="15.75" customHeight="1">
      <c r="A517" s="113"/>
      <c r="B517" s="114"/>
      <c r="C517" s="115"/>
      <c r="D517" s="115"/>
      <c r="E517" s="113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</row>
    <row r="518" spans="1:24" ht="15.75" customHeight="1">
      <c r="A518" s="113"/>
      <c r="B518" s="114"/>
      <c r="C518" s="115"/>
      <c r="D518" s="115"/>
      <c r="E518" s="113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</row>
    <row r="519" spans="1:24" ht="15.75" customHeight="1">
      <c r="A519" s="113"/>
      <c r="B519" s="114"/>
      <c r="C519" s="115"/>
      <c r="D519" s="115"/>
      <c r="E519" s="113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</row>
    <row r="520" spans="1:24" ht="15.75" customHeight="1">
      <c r="A520" s="113"/>
      <c r="B520" s="114"/>
      <c r="C520" s="115"/>
      <c r="D520" s="115"/>
      <c r="E520" s="113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</row>
    <row r="521" spans="1:24" ht="15.75" customHeight="1">
      <c r="A521" s="113"/>
      <c r="B521" s="114"/>
      <c r="C521" s="115"/>
      <c r="D521" s="115"/>
      <c r="E521" s="113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</row>
    <row r="522" spans="1:24" ht="15.75" customHeight="1">
      <c r="A522" s="113"/>
      <c r="B522" s="114"/>
      <c r="C522" s="115"/>
      <c r="D522" s="115"/>
      <c r="E522" s="113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</row>
    <row r="523" spans="1:24" ht="15.75" customHeight="1">
      <c r="A523" s="113"/>
      <c r="B523" s="114"/>
      <c r="C523" s="115"/>
      <c r="D523" s="115"/>
      <c r="E523" s="113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</row>
    <row r="524" spans="1:24" ht="15.75" customHeight="1">
      <c r="A524" s="113"/>
      <c r="B524" s="114"/>
      <c r="C524" s="115"/>
      <c r="D524" s="115"/>
      <c r="E524" s="113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</row>
    <row r="525" spans="1:24" ht="15.75" customHeight="1">
      <c r="A525" s="113"/>
      <c r="B525" s="114"/>
      <c r="C525" s="115"/>
      <c r="D525" s="115"/>
      <c r="E525" s="113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</row>
    <row r="526" spans="1:24" ht="15.75" customHeight="1">
      <c r="A526" s="113"/>
      <c r="B526" s="114"/>
      <c r="C526" s="115"/>
      <c r="D526" s="115"/>
      <c r="E526" s="113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</row>
    <row r="527" spans="1:24" ht="15.75" customHeight="1">
      <c r="A527" s="113"/>
      <c r="B527" s="114"/>
      <c r="C527" s="115"/>
      <c r="D527" s="115"/>
      <c r="E527" s="113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</row>
    <row r="528" spans="1:24" ht="15.75" customHeight="1">
      <c r="A528" s="113"/>
      <c r="B528" s="114"/>
      <c r="C528" s="115"/>
      <c r="D528" s="115"/>
      <c r="E528" s="113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</row>
    <row r="529" spans="1:24" ht="15.75" customHeight="1">
      <c r="A529" s="113"/>
      <c r="B529" s="114"/>
      <c r="C529" s="115"/>
      <c r="D529" s="115"/>
      <c r="E529" s="113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</row>
    <row r="530" spans="1:24" ht="15.75" customHeight="1">
      <c r="A530" s="113"/>
      <c r="B530" s="114"/>
      <c r="C530" s="115"/>
      <c r="D530" s="115"/>
      <c r="E530" s="113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</row>
    <row r="531" spans="1:24" ht="15.75" customHeight="1">
      <c r="A531" s="113"/>
      <c r="B531" s="114"/>
      <c r="C531" s="115"/>
      <c r="D531" s="115"/>
      <c r="E531" s="113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</row>
    <row r="532" spans="1:24" ht="15.75" customHeight="1">
      <c r="A532" s="113"/>
      <c r="B532" s="114"/>
      <c r="C532" s="115"/>
      <c r="D532" s="115"/>
      <c r="E532" s="113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</row>
    <row r="533" spans="1:24" ht="15.75" customHeight="1">
      <c r="A533" s="113"/>
      <c r="B533" s="114"/>
      <c r="C533" s="115"/>
      <c r="D533" s="115"/>
      <c r="E533" s="113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</row>
    <row r="534" spans="1:24" ht="15.75" customHeight="1">
      <c r="A534" s="113"/>
      <c r="B534" s="114"/>
      <c r="C534" s="115"/>
      <c r="D534" s="115"/>
      <c r="E534" s="113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</row>
    <row r="535" spans="1:24" ht="15.75" customHeight="1">
      <c r="A535" s="113"/>
      <c r="B535" s="114"/>
      <c r="C535" s="115"/>
      <c r="D535" s="115"/>
      <c r="E535" s="113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</row>
    <row r="536" spans="1:24" ht="15.75" customHeight="1">
      <c r="A536" s="113"/>
      <c r="B536" s="114"/>
      <c r="C536" s="115"/>
      <c r="D536" s="115"/>
      <c r="E536" s="113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</row>
    <row r="537" spans="1:24" ht="15.75" customHeight="1">
      <c r="A537" s="113"/>
      <c r="B537" s="114"/>
      <c r="C537" s="115"/>
      <c r="D537" s="115"/>
      <c r="E537" s="113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</row>
    <row r="538" spans="1:24" ht="15.75" customHeight="1">
      <c r="A538" s="113"/>
      <c r="B538" s="114"/>
      <c r="C538" s="115"/>
      <c r="D538" s="115"/>
      <c r="E538" s="113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</row>
    <row r="539" spans="1:24" ht="15.75" customHeight="1">
      <c r="A539" s="113"/>
      <c r="B539" s="114"/>
      <c r="C539" s="115"/>
      <c r="D539" s="115"/>
      <c r="E539" s="113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</row>
    <row r="540" spans="1:24" ht="15.75" customHeight="1">
      <c r="A540" s="113"/>
      <c r="B540" s="114"/>
      <c r="C540" s="115"/>
      <c r="D540" s="115"/>
      <c r="E540" s="113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</row>
    <row r="541" spans="1:24" ht="15.75" customHeight="1">
      <c r="A541" s="113"/>
      <c r="B541" s="114"/>
      <c r="C541" s="115"/>
      <c r="D541" s="115"/>
      <c r="E541" s="113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</row>
    <row r="542" spans="1:24" ht="15.75" customHeight="1">
      <c r="A542" s="113"/>
      <c r="B542" s="114"/>
      <c r="C542" s="115"/>
      <c r="D542" s="115"/>
      <c r="E542" s="113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</row>
    <row r="543" spans="1:24" ht="15.75" customHeight="1">
      <c r="A543" s="113"/>
      <c r="B543" s="114"/>
      <c r="C543" s="115"/>
      <c r="D543" s="115"/>
      <c r="E543" s="113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</row>
    <row r="544" spans="1:24" ht="15.75" customHeight="1">
      <c r="A544" s="113"/>
      <c r="B544" s="114"/>
      <c r="C544" s="115"/>
      <c r="D544" s="115"/>
      <c r="E544" s="113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</row>
    <row r="545" spans="1:24" ht="15.75" customHeight="1">
      <c r="A545" s="113"/>
      <c r="B545" s="114"/>
      <c r="C545" s="115"/>
      <c r="D545" s="115"/>
      <c r="E545" s="113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</row>
    <row r="546" spans="1:24" ht="15.75" customHeight="1">
      <c r="A546" s="113"/>
      <c r="B546" s="114"/>
      <c r="C546" s="115"/>
      <c r="D546" s="115"/>
      <c r="E546" s="113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</row>
    <row r="547" spans="1:24" ht="15.75" customHeight="1">
      <c r="A547" s="113"/>
      <c r="B547" s="114"/>
      <c r="C547" s="115"/>
      <c r="D547" s="115"/>
      <c r="E547" s="113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</row>
    <row r="548" spans="1:24" ht="15.75" customHeight="1">
      <c r="A548" s="113"/>
      <c r="B548" s="114"/>
      <c r="C548" s="115"/>
      <c r="D548" s="115"/>
      <c r="E548" s="113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</row>
    <row r="549" spans="1:24" ht="15.75" customHeight="1">
      <c r="A549" s="113"/>
      <c r="B549" s="114"/>
      <c r="C549" s="115"/>
      <c r="D549" s="115"/>
      <c r="E549" s="113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</row>
    <row r="550" spans="1:24" ht="15.75" customHeight="1">
      <c r="A550" s="113"/>
      <c r="B550" s="114"/>
      <c r="C550" s="115"/>
      <c r="D550" s="115"/>
      <c r="E550" s="113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</row>
    <row r="551" spans="1:24" ht="15.75" customHeight="1">
      <c r="A551" s="113"/>
      <c r="B551" s="114"/>
      <c r="C551" s="115"/>
      <c r="D551" s="115"/>
      <c r="E551" s="113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</row>
    <row r="552" spans="1:24" ht="15.75" customHeight="1">
      <c r="A552" s="113"/>
      <c r="B552" s="114"/>
      <c r="C552" s="115"/>
      <c r="D552" s="115"/>
      <c r="E552" s="113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</row>
    <row r="553" spans="1:24" ht="15.75" customHeight="1">
      <c r="A553" s="113"/>
      <c r="B553" s="114"/>
      <c r="C553" s="115"/>
      <c r="D553" s="115"/>
      <c r="E553" s="113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</row>
    <row r="554" spans="1:24" ht="15.75" customHeight="1">
      <c r="A554" s="113"/>
      <c r="B554" s="114"/>
      <c r="C554" s="115"/>
      <c r="D554" s="115"/>
      <c r="E554" s="113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</row>
    <row r="555" spans="1:24" ht="15.75" customHeight="1">
      <c r="A555" s="113"/>
      <c r="B555" s="114"/>
      <c r="C555" s="115"/>
      <c r="D555" s="115"/>
      <c r="E555" s="113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</row>
    <row r="556" spans="1:24" ht="15.75" customHeight="1">
      <c r="A556" s="113"/>
      <c r="B556" s="114"/>
      <c r="C556" s="115"/>
      <c r="D556" s="115"/>
      <c r="E556" s="113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</row>
    <row r="557" spans="1:24" ht="15.75" customHeight="1">
      <c r="A557" s="113"/>
      <c r="B557" s="114"/>
      <c r="C557" s="115"/>
      <c r="D557" s="115"/>
      <c r="E557" s="113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</row>
    <row r="558" spans="1:24" ht="15.75" customHeight="1">
      <c r="A558" s="113"/>
      <c r="B558" s="114"/>
      <c r="C558" s="115"/>
      <c r="D558" s="115"/>
      <c r="E558" s="113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</row>
    <row r="559" spans="1:24" ht="15.75" customHeight="1">
      <c r="A559" s="113"/>
      <c r="B559" s="114"/>
      <c r="C559" s="115"/>
      <c r="D559" s="115"/>
      <c r="E559" s="113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</row>
    <row r="560" spans="1:24" ht="15.75" customHeight="1">
      <c r="A560" s="113"/>
      <c r="B560" s="114"/>
      <c r="C560" s="115"/>
      <c r="D560" s="115"/>
      <c r="E560" s="113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</row>
    <row r="561" spans="1:24" ht="15.75" customHeight="1">
      <c r="A561" s="113"/>
      <c r="B561" s="114"/>
      <c r="C561" s="115"/>
      <c r="D561" s="115"/>
      <c r="E561" s="113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</row>
    <row r="562" spans="1:24" ht="15.75" customHeight="1">
      <c r="A562" s="113"/>
      <c r="B562" s="114"/>
      <c r="C562" s="115"/>
      <c r="D562" s="115"/>
      <c r="E562" s="113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</row>
    <row r="563" spans="1:24" ht="15.75" customHeight="1">
      <c r="A563" s="113"/>
      <c r="B563" s="114"/>
      <c r="C563" s="115"/>
      <c r="D563" s="115"/>
      <c r="E563" s="113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</row>
    <row r="564" spans="1:24" ht="15.75" customHeight="1">
      <c r="A564" s="113"/>
      <c r="B564" s="114"/>
      <c r="C564" s="115"/>
      <c r="D564" s="115"/>
      <c r="E564" s="113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</row>
    <row r="565" spans="1:24" ht="15.75" customHeight="1">
      <c r="A565" s="113"/>
      <c r="B565" s="114"/>
      <c r="C565" s="115"/>
      <c r="D565" s="115"/>
      <c r="E565" s="113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</row>
    <row r="566" spans="1:24" ht="15.75" customHeight="1">
      <c r="A566" s="113"/>
      <c r="B566" s="114"/>
      <c r="C566" s="115"/>
      <c r="D566" s="115"/>
      <c r="E566" s="113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</row>
    <row r="567" spans="1:24" ht="15.75" customHeight="1">
      <c r="A567" s="113"/>
      <c r="B567" s="114"/>
      <c r="C567" s="115"/>
      <c r="D567" s="115"/>
      <c r="E567" s="113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</row>
    <row r="568" spans="1:24" ht="15.75" customHeight="1">
      <c r="A568" s="113"/>
      <c r="B568" s="114"/>
      <c r="C568" s="115"/>
      <c r="D568" s="115"/>
      <c r="E568" s="113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</row>
    <row r="569" spans="1:24" ht="15.75" customHeight="1">
      <c r="A569" s="113"/>
      <c r="B569" s="114"/>
      <c r="C569" s="115"/>
      <c r="D569" s="115"/>
      <c r="E569" s="113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</row>
    <row r="570" spans="1:24" ht="15.75" customHeight="1">
      <c r="A570" s="113"/>
      <c r="B570" s="114"/>
      <c r="C570" s="115"/>
      <c r="D570" s="115"/>
      <c r="E570" s="113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</row>
    <row r="571" spans="1:24" ht="15.75" customHeight="1">
      <c r="A571" s="113"/>
      <c r="B571" s="114"/>
      <c r="C571" s="115"/>
      <c r="D571" s="115"/>
      <c r="E571" s="113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</row>
    <row r="572" spans="1:24" ht="15.75" customHeight="1">
      <c r="A572" s="113"/>
      <c r="B572" s="114"/>
      <c r="C572" s="115"/>
      <c r="D572" s="115"/>
      <c r="E572" s="113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</row>
    <row r="573" spans="1:24" ht="15.75" customHeight="1">
      <c r="A573" s="113"/>
      <c r="B573" s="114"/>
      <c r="C573" s="115"/>
      <c r="D573" s="115"/>
      <c r="E573" s="113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</row>
    <row r="574" spans="1:24" ht="15.75" customHeight="1">
      <c r="A574" s="113"/>
      <c r="B574" s="114"/>
      <c r="C574" s="115"/>
      <c r="D574" s="115"/>
      <c r="E574" s="113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</row>
    <row r="575" spans="1:24" ht="15.75" customHeight="1">
      <c r="A575" s="113"/>
      <c r="B575" s="114"/>
      <c r="C575" s="115"/>
      <c r="D575" s="115"/>
      <c r="E575" s="113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</row>
    <row r="576" spans="1:24" ht="15.75" customHeight="1">
      <c r="A576" s="113"/>
      <c r="B576" s="114"/>
      <c r="C576" s="115"/>
      <c r="D576" s="115"/>
      <c r="E576" s="113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</row>
    <row r="577" spans="1:24" ht="15.75" customHeight="1">
      <c r="A577" s="113"/>
      <c r="B577" s="114"/>
      <c r="C577" s="115"/>
      <c r="D577" s="115"/>
      <c r="E577" s="113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</row>
    <row r="578" spans="1:24" ht="15.75" customHeight="1">
      <c r="A578" s="113"/>
      <c r="B578" s="114"/>
      <c r="C578" s="115"/>
      <c r="D578" s="115"/>
      <c r="E578" s="113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</row>
    <row r="579" spans="1:24" ht="15.75" customHeight="1">
      <c r="A579" s="113"/>
      <c r="B579" s="114"/>
      <c r="C579" s="115"/>
      <c r="D579" s="115"/>
      <c r="E579" s="113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</row>
    <row r="580" spans="1:24" ht="15.75" customHeight="1">
      <c r="A580" s="113"/>
      <c r="B580" s="114"/>
      <c r="C580" s="115"/>
      <c r="D580" s="115"/>
      <c r="E580" s="113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</row>
    <row r="581" spans="1:24" ht="15.75" customHeight="1">
      <c r="A581" s="113"/>
      <c r="B581" s="114"/>
      <c r="C581" s="115"/>
      <c r="D581" s="115"/>
      <c r="E581" s="113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</row>
    <row r="582" spans="1:24" ht="15.75" customHeight="1">
      <c r="A582" s="113"/>
      <c r="B582" s="114"/>
      <c r="C582" s="115"/>
      <c r="D582" s="115"/>
      <c r="E582" s="113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</row>
    <row r="583" spans="1:24" ht="15.75" customHeight="1">
      <c r="A583" s="113"/>
      <c r="B583" s="114"/>
      <c r="C583" s="115"/>
      <c r="D583" s="115"/>
      <c r="E583" s="113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</row>
    <row r="584" spans="1:24" ht="15.75" customHeight="1">
      <c r="A584" s="113"/>
      <c r="B584" s="114"/>
      <c r="C584" s="115"/>
      <c r="D584" s="115"/>
      <c r="E584" s="113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</row>
    <row r="585" spans="1:24" ht="15.75" customHeight="1">
      <c r="A585" s="113"/>
      <c r="B585" s="114"/>
      <c r="C585" s="115"/>
      <c r="D585" s="115"/>
      <c r="E585" s="113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</row>
    <row r="586" spans="1:24" ht="15.75" customHeight="1">
      <c r="A586" s="113"/>
      <c r="B586" s="114"/>
      <c r="C586" s="115"/>
      <c r="D586" s="115"/>
      <c r="E586" s="113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</row>
    <row r="587" spans="1:24" ht="15.75" customHeight="1">
      <c r="A587" s="113"/>
      <c r="B587" s="114"/>
      <c r="C587" s="115"/>
      <c r="D587" s="115"/>
      <c r="E587" s="113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</row>
    <row r="588" spans="1:24" ht="15.75" customHeight="1">
      <c r="A588" s="113"/>
      <c r="B588" s="114"/>
      <c r="C588" s="115"/>
      <c r="D588" s="115"/>
      <c r="E588" s="113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</row>
    <row r="589" spans="1:24" ht="15.75" customHeight="1">
      <c r="A589" s="113"/>
      <c r="B589" s="114"/>
      <c r="C589" s="115"/>
      <c r="D589" s="115"/>
      <c r="E589" s="113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</row>
    <row r="590" spans="1:24" ht="15.75" customHeight="1">
      <c r="A590" s="113"/>
      <c r="B590" s="114"/>
      <c r="C590" s="115"/>
      <c r="D590" s="115"/>
      <c r="E590" s="113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</row>
    <row r="591" spans="1:24" ht="15.75" customHeight="1">
      <c r="A591" s="113"/>
      <c r="B591" s="114"/>
      <c r="C591" s="115"/>
      <c r="D591" s="115"/>
      <c r="E591" s="113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</row>
    <row r="592" spans="1:24" ht="15.75" customHeight="1">
      <c r="A592" s="113"/>
      <c r="B592" s="114"/>
      <c r="C592" s="115"/>
      <c r="D592" s="115"/>
      <c r="E592" s="113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</row>
    <row r="593" spans="1:24" ht="15.75" customHeight="1">
      <c r="A593" s="113"/>
      <c r="B593" s="114"/>
      <c r="C593" s="115"/>
      <c r="D593" s="115"/>
      <c r="E593" s="113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</row>
    <row r="594" spans="1:24" ht="15.75" customHeight="1">
      <c r="A594" s="113"/>
      <c r="B594" s="114"/>
      <c r="C594" s="115"/>
      <c r="D594" s="115"/>
      <c r="E594" s="113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</row>
    <row r="595" spans="1:24" ht="15.75" customHeight="1">
      <c r="A595" s="113"/>
      <c r="B595" s="114"/>
      <c r="C595" s="115"/>
      <c r="D595" s="115"/>
      <c r="E595" s="113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</row>
    <row r="596" spans="1:24" ht="15.75" customHeight="1">
      <c r="A596" s="113"/>
      <c r="B596" s="114"/>
      <c r="C596" s="115"/>
      <c r="D596" s="115"/>
      <c r="E596" s="113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</row>
    <row r="597" spans="1:24" ht="15.75" customHeight="1">
      <c r="A597" s="113"/>
      <c r="B597" s="114"/>
      <c r="C597" s="115"/>
      <c r="D597" s="115"/>
      <c r="E597" s="113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</row>
    <row r="598" spans="1:24" ht="15.75" customHeight="1">
      <c r="A598" s="113"/>
      <c r="B598" s="114"/>
      <c r="C598" s="115"/>
      <c r="D598" s="115"/>
      <c r="E598" s="113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</row>
    <row r="599" spans="1:24" ht="15.75" customHeight="1">
      <c r="A599" s="113"/>
      <c r="B599" s="114"/>
      <c r="C599" s="115"/>
      <c r="D599" s="115"/>
      <c r="E599" s="113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</row>
    <row r="600" spans="1:24" ht="15.75" customHeight="1">
      <c r="A600" s="113"/>
      <c r="B600" s="114"/>
      <c r="C600" s="115"/>
      <c r="D600" s="115"/>
      <c r="E600" s="113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</row>
    <row r="601" spans="1:24" ht="15.75" customHeight="1">
      <c r="A601" s="113"/>
      <c r="B601" s="114"/>
      <c r="C601" s="115"/>
      <c r="D601" s="115"/>
      <c r="E601" s="113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</row>
    <row r="602" spans="1:24" ht="15.75" customHeight="1">
      <c r="A602" s="113"/>
      <c r="B602" s="114"/>
      <c r="C602" s="115"/>
      <c r="D602" s="115"/>
      <c r="E602" s="113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</row>
    <row r="603" spans="1:24" ht="15.75" customHeight="1">
      <c r="A603" s="113"/>
      <c r="B603" s="114"/>
      <c r="C603" s="115"/>
      <c r="D603" s="115"/>
      <c r="E603" s="113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</row>
    <row r="604" spans="1:24" ht="15.75" customHeight="1">
      <c r="A604" s="113"/>
      <c r="B604" s="114"/>
      <c r="C604" s="115"/>
      <c r="D604" s="115"/>
      <c r="E604" s="113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</row>
    <row r="605" spans="1:24" ht="15.75" customHeight="1">
      <c r="A605" s="113"/>
      <c r="B605" s="114"/>
      <c r="C605" s="115"/>
      <c r="D605" s="115"/>
      <c r="E605" s="113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</row>
    <row r="606" spans="1:24" ht="15.75" customHeight="1">
      <c r="A606" s="113"/>
      <c r="B606" s="114"/>
      <c r="C606" s="115"/>
      <c r="D606" s="115"/>
      <c r="E606" s="113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</row>
    <row r="607" spans="1:24" ht="15.75" customHeight="1">
      <c r="A607" s="113"/>
      <c r="B607" s="114"/>
      <c r="C607" s="115"/>
      <c r="D607" s="115"/>
      <c r="E607" s="113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</row>
    <row r="608" spans="1:24" ht="15.75" customHeight="1">
      <c r="A608" s="113"/>
      <c r="B608" s="114"/>
      <c r="C608" s="115"/>
      <c r="D608" s="115"/>
      <c r="E608" s="113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</row>
    <row r="609" spans="1:24" ht="15.75" customHeight="1">
      <c r="A609" s="113"/>
      <c r="B609" s="114"/>
      <c r="C609" s="115"/>
      <c r="D609" s="115"/>
      <c r="E609" s="113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</row>
    <row r="610" spans="1:24" ht="15.75" customHeight="1">
      <c r="A610" s="113"/>
      <c r="B610" s="114"/>
      <c r="C610" s="115"/>
      <c r="D610" s="115"/>
      <c r="E610" s="113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</row>
    <row r="611" spans="1:24" ht="15.75" customHeight="1">
      <c r="A611" s="113"/>
      <c r="B611" s="114"/>
      <c r="C611" s="115"/>
      <c r="D611" s="115"/>
      <c r="E611" s="113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</row>
    <row r="612" spans="1:24" ht="15.75" customHeight="1">
      <c r="A612" s="113"/>
      <c r="B612" s="114"/>
      <c r="C612" s="115"/>
      <c r="D612" s="115"/>
      <c r="E612" s="113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</row>
    <row r="613" spans="1:24" ht="15.75" customHeight="1">
      <c r="A613" s="113"/>
      <c r="B613" s="114"/>
      <c r="C613" s="115"/>
      <c r="D613" s="115"/>
      <c r="E613" s="113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</row>
    <row r="614" spans="1:24" ht="15.75" customHeight="1">
      <c r="A614" s="113"/>
      <c r="B614" s="114"/>
      <c r="C614" s="115"/>
      <c r="D614" s="115"/>
      <c r="E614" s="113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</row>
    <row r="615" spans="1:24" ht="15.75" customHeight="1">
      <c r="A615" s="113"/>
      <c r="B615" s="114"/>
      <c r="C615" s="115"/>
      <c r="D615" s="115"/>
      <c r="E615" s="113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</row>
    <row r="616" spans="1:24" ht="15.75" customHeight="1">
      <c r="A616" s="113"/>
      <c r="B616" s="114"/>
      <c r="C616" s="115"/>
      <c r="D616" s="115"/>
      <c r="E616" s="113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</row>
    <row r="617" spans="1:24" ht="15.75" customHeight="1">
      <c r="A617" s="113"/>
      <c r="B617" s="114"/>
      <c r="C617" s="115"/>
      <c r="D617" s="115"/>
      <c r="E617" s="113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</row>
    <row r="618" spans="1:24" ht="15.75" customHeight="1">
      <c r="A618" s="113"/>
      <c r="B618" s="114"/>
      <c r="C618" s="115"/>
      <c r="D618" s="115"/>
      <c r="E618" s="113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</row>
    <row r="619" spans="1:24" ht="15.75" customHeight="1">
      <c r="A619" s="113"/>
      <c r="B619" s="114"/>
      <c r="C619" s="115"/>
      <c r="D619" s="115"/>
      <c r="E619" s="113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</row>
    <row r="620" spans="1:24" ht="15.75" customHeight="1">
      <c r="A620" s="113"/>
      <c r="B620" s="114"/>
      <c r="C620" s="115"/>
      <c r="D620" s="115"/>
      <c r="E620" s="113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</row>
    <row r="621" spans="1:24" ht="15.75" customHeight="1">
      <c r="A621" s="113"/>
      <c r="B621" s="114"/>
      <c r="C621" s="115"/>
      <c r="D621" s="115"/>
      <c r="E621" s="113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</row>
    <row r="622" spans="1:24" ht="15.75" customHeight="1">
      <c r="A622" s="113"/>
      <c r="B622" s="114"/>
      <c r="C622" s="115"/>
      <c r="D622" s="115"/>
      <c r="E622" s="113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</row>
    <row r="623" spans="1:24" ht="15.75" customHeight="1">
      <c r="A623" s="113"/>
      <c r="B623" s="114"/>
      <c r="C623" s="115"/>
      <c r="D623" s="115"/>
      <c r="E623" s="113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</row>
    <row r="624" spans="1:24" ht="15.75" customHeight="1">
      <c r="A624" s="113"/>
      <c r="B624" s="114"/>
      <c r="C624" s="115"/>
      <c r="D624" s="115"/>
      <c r="E624" s="113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</row>
    <row r="625" spans="1:24" ht="15.75" customHeight="1">
      <c r="A625" s="113"/>
      <c r="B625" s="114"/>
      <c r="C625" s="115"/>
      <c r="D625" s="115"/>
      <c r="E625" s="113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</row>
    <row r="626" spans="1:24" ht="15.75" customHeight="1">
      <c r="A626" s="113"/>
      <c r="B626" s="114"/>
      <c r="C626" s="115"/>
      <c r="D626" s="115"/>
      <c r="E626" s="113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</row>
    <row r="627" spans="1:24" ht="15.75" customHeight="1">
      <c r="A627" s="113"/>
      <c r="B627" s="114"/>
      <c r="C627" s="115"/>
      <c r="D627" s="115"/>
      <c r="E627" s="113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</row>
    <row r="628" spans="1:24" ht="15.75" customHeight="1">
      <c r="A628" s="113"/>
      <c r="B628" s="114"/>
      <c r="C628" s="115"/>
      <c r="D628" s="115"/>
      <c r="E628" s="113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</row>
    <row r="629" spans="1:24" ht="15.75" customHeight="1">
      <c r="A629" s="113"/>
      <c r="B629" s="114"/>
      <c r="C629" s="115"/>
      <c r="D629" s="115"/>
      <c r="E629" s="113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</row>
    <row r="630" spans="1:24" ht="15.75" customHeight="1">
      <c r="A630" s="113"/>
      <c r="B630" s="114"/>
      <c r="C630" s="115"/>
      <c r="D630" s="115"/>
      <c r="E630" s="113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</row>
    <row r="631" spans="1:24" ht="15.75" customHeight="1">
      <c r="A631" s="113"/>
      <c r="B631" s="114"/>
      <c r="C631" s="115"/>
      <c r="D631" s="115"/>
      <c r="E631" s="113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</row>
    <row r="632" spans="1:24" ht="15.75" customHeight="1">
      <c r="A632" s="113"/>
      <c r="B632" s="114"/>
      <c r="C632" s="115"/>
      <c r="D632" s="115"/>
      <c r="E632" s="113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</row>
    <row r="633" spans="1:24" ht="15.75" customHeight="1">
      <c r="A633" s="113"/>
      <c r="B633" s="114"/>
      <c r="C633" s="115"/>
      <c r="D633" s="115"/>
      <c r="E633" s="113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</row>
    <row r="634" spans="1:24" ht="15.75" customHeight="1">
      <c r="A634" s="113"/>
      <c r="B634" s="114"/>
      <c r="C634" s="115"/>
      <c r="D634" s="115"/>
      <c r="E634" s="113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</row>
    <row r="635" spans="1:24" ht="15.75" customHeight="1">
      <c r="A635" s="113"/>
      <c r="B635" s="114"/>
      <c r="C635" s="115"/>
      <c r="D635" s="115"/>
      <c r="E635" s="113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</row>
    <row r="636" spans="1:24" ht="15.75" customHeight="1">
      <c r="A636" s="113"/>
      <c r="B636" s="114"/>
      <c r="C636" s="115"/>
      <c r="D636" s="115"/>
      <c r="E636" s="113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</row>
    <row r="637" spans="1:24" ht="15.75" customHeight="1">
      <c r="A637" s="113"/>
      <c r="B637" s="114"/>
      <c r="C637" s="115"/>
      <c r="D637" s="115"/>
      <c r="E637" s="113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</row>
    <row r="638" spans="1:24" ht="15.75" customHeight="1">
      <c r="A638" s="113"/>
      <c r="B638" s="114"/>
      <c r="C638" s="115"/>
      <c r="D638" s="115"/>
      <c r="E638" s="113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</row>
    <row r="639" spans="1:24" ht="15.75" customHeight="1">
      <c r="A639" s="113"/>
      <c r="B639" s="114"/>
      <c r="C639" s="115"/>
      <c r="D639" s="115"/>
      <c r="E639" s="113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</row>
    <row r="640" spans="1:24" ht="15.75" customHeight="1">
      <c r="A640" s="113"/>
      <c r="B640" s="114"/>
      <c r="C640" s="115"/>
      <c r="D640" s="115"/>
      <c r="E640" s="113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</row>
    <row r="641" spans="1:24" ht="15.75" customHeight="1">
      <c r="A641" s="113"/>
      <c r="B641" s="114"/>
      <c r="C641" s="115"/>
      <c r="D641" s="115"/>
      <c r="E641" s="113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</row>
    <row r="642" spans="1:24" ht="15.75" customHeight="1">
      <c r="A642" s="113"/>
      <c r="B642" s="114"/>
      <c r="C642" s="115"/>
      <c r="D642" s="115"/>
      <c r="E642" s="113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</row>
    <row r="643" spans="1:24" ht="15.75" customHeight="1">
      <c r="A643" s="113"/>
      <c r="B643" s="114"/>
      <c r="C643" s="115"/>
      <c r="D643" s="115"/>
      <c r="E643" s="113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</row>
    <row r="644" spans="1:24" ht="15.75" customHeight="1">
      <c r="A644" s="113"/>
      <c r="B644" s="114"/>
      <c r="C644" s="115"/>
      <c r="D644" s="115"/>
      <c r="E644" s="113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</row>
    <row r="645" spans="1:24" ht="15.75" customHeight="1">
      <c r="A645" s="113"/>
      <c r="B645" s="114"/>
      <c r="C645" s="115"/>
      <c r="D645" s="115"/>
      <c r="E645" s="113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</row>
    <row r="646" spans="1:24" ht="15.75" customHeight="1">
      <c r="A646" s="113"/>
      <c r="B646" s="114"/>
      <c r="C646" s="115"/>
      <c r="D646" s="115"/>
      <c r="E646" s="113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</row>
    <row r="647" spans="1:24" ht="15.75" customHeight="1">
      <c r="A647" s="113"/>
      <c r="B647" s="114"/>
      <c r="C647" s="115"/>
      <c r="D647" s="115"/>
      <c r="E647" s="113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</row>
    <row r="648" spans="1:24" ht="15.75" customHeight="1">
      <c r="A648" s="113"/>
      <c r="B648" s="114"/>
      <c r="C648" s="115"/>
      <c r="D648" s="115"/>
      <c r="E648" s="113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</row>
    <row r="649" spans="1:24" ht="15.75" customHeight="1">
      <c r="A649" s="113"/>
      <c r="B649" s="114"/>
      <c r="C649" s="115"/>
      <c r="D649" s="115"/>
      <c r="E649" s="113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</row>
    <row r="650" spans="1:24" ht="15.75" customHeight="1">
      <c r="A650" s="113"/>
      <c r="B650" s="114"/>
      <c r="C650" s="115"/>
      <c r="D650" s="115"/>
      <c r="E650" s="113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</row>
    <row r="651" spans="1:24" ht="15.75" customHeight="1">
      <c r="A651" s="113"/>
      <c r="B651" s="114"/>
      <c r="C651" s="115"/>
      <c r="D651" s="115"/>
      <c r="E651" s="113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</row>
    <row r="652" spans="1:24" ht="15.75" customHeight="1">
      <c r="A652" s="113"/>
      <c r="B652" s="114"/>
      <c r="C652" s="115"/>
      <c r="D652" s="115"/>
      <c r="E652" s="113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</row>
    <row r="653" spans="1:24" ht="15.75" customHeight="1">
      <c r="A653" s="113"/>
      <c r="B653" s="114"/>
      <c r="C653" s="115"/>
      <c r="D653" s="115"/>
      <c r="E653" s="113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</row>
    <row r="654" spans="1:24" ht="15.75" customHeight="1">
      <c r="A654" s="113"/>
      <c r="B654" s="114"/>
      <c r="C654" s="115"/>
      <c r="D654" s="115"/>
      <c r="E654" s="113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</row>
    <row r="655" spans="1:24" ht="15.75" customHeight="1">
      <c r="A655" s="113"/>
      <c r="B655" s="114"/>
      <c r="C655" s="115"/>
      <c r="D655" s="115"/>
      <c r="E655" s="113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</row>
    <row r="656" spans="1:24" ht="15.75" customHeight="1">
      <c r="A656" s="113"/>
      <c r="B656" s="114"/>
      <c r="C656" s="115"/>
      <c r="D656" s="115"/>
      <c r="E656" s="113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</row>
    <row r="657" spans="1:24" ht="15.75" customHeight="1">
      <c r="A657" s="113"/>
      <c r="B657" s="114"/>
      <c r="C657" s="115"/>
      <c r="D657" s="115"/>
      <c r="E657" s="113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</row>
    <row r="658" spans="1:24" ht="15.75" customHeight="1">
      <c r="A658" s="113"/>
      <c r="B658" s="114"/>
      <c r="C658" s="115"/>
      <c r="D658" s="115"/>
      <c r="E658" s="113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</row>
    <row r="659" spans="1:24" ht="15.75" customHeight="1">
      <c r="A659" s="113"/>
      <c r="B659" s="114"/>
      <c r="C659" s="115"/>
      <c r="D659" s="115"/>
      <c r="E659" s="113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</row>
    <row r="660" spans="1:24" ht="15.75" customHeight="1">
      <c r="A660" s="113"/>
      <c r="B660" s="114"/>
      <c r="C660" s="115"/>
      <c r="D660" s="115"/>
      <c r="E660" s="113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</row>
    <row r="661" spans="1:24" ht="15.75" customHeight="1">
      <c r="A661" s="113"/>
      <c r="B661" s="114"/>
      <c r="C661" s="115"/>
      <c r="D661" s="115"/>
      <c r="E661" s="113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</row>
    <row r="662" spans="1:24" ht="15.75" customHeight="1">
      <c r="A662" s="113"/>
      <c r="B662" s="114"/>
      <c r="C662" s="115"/>
      <c r="D662" s="115"/>
      <c r="E662" s="113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</row>
    <row r="663" spans="1:24" ht="15.75" customHeight="1">
      <c r="A663" s="113"/>
      <c r="B663" s="114"/>
      <c r="C663" s="115"/>
      <c r="D663" s="115"/>
      <c r="E663" s="113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</row>
    <row r="664" spans="1:24" ht="15.75" customHeight="1">
      <c r="A664" s="113"/>
      <c r="B664" s="114"/>
      <c r="C664" s="115"/>
      <c r="D664" s="115"/>
      <c r="E664" s="113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</row>
    <row r="665" spans="1:24" ht="15.75" customHeight="1">
      <c r="A665" s="113"/>
      <c r="B665" s="114"/>
      <c r="C665" s="115"/>
      <c r="D665" s="115"/>
      <c r="E665" s="113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</row>
    <row r="666" spans="1:24" ht="15.75" customHeight="1">
      <c r="A666" s="113"/>
      <c r="B666" s="114"/>
      <c r="C666" s="115"/>
      <c r="D666" s="115"/>
      <c r="E666" s="113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</row>
    <row r="667" spans="1:24" ht="15.75" customHeight="1">
      <c r="A667" s="113"/>
      <c r="B667" s="114"/>
      <c r="C667" s="115"/>
      <c r="D667" s="115"/>
      <c r="E667" s="113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</row>
    <row r="668" spans="1:24" ht="15.75" customHeight="1">
      <c r="A668" s="113"/>
      <c r="B668" s="114"/>
      <c r="C668" s="115"/>
      <c r="D668" s="115"/>
      <c r="E668" s="113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</row>
    <row r="669" spans="1:24" ht="15.75" customHeight="1">
      <c r="A669" s="113"/>
      <c r="B669" s="114"/>
      <c r="C669" s="115"/>
      <c r="D669" s="115"/>
      <c r="E669" s="113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</row>
    <row r="670" spans="1:24" ht="15.75" customHeight="1">
      <c r="A670" s="113"/>
      <c r="B670" s="114"/>
      <c r="C670" s="115"/>
      <c r="D670" s="115"/>
      <c r="E670" s="113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</row>
    <row r="671" spans="1:24" ht="15.75" customHeight="1">
      <c r="A671" s="113"/>
      <c r="B671" s="114"/>
      <c r="C671" s="115"/>
      <c r="D671" s="115"/>
      <c r="E671" s="113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</row>
    <row r="672" spans="1:24" ht="15.75" customHeight="1">
      <c r="A672" s="113"/>
      <c r="B672" s="114"/>
      <c r="C672" s="115"/>
      <c r="D672" s="115"/>
      <c r="E672" s="113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</row>
    <row r="673" spans="1:24" ht="15.75" customHeight="1">
      <c r="A673" s="113"/>
      <c r="B673" s="114"/>
      <c r="C673" s="115"/>
      <c r="D673" s="115"/>
      <c r="E673" s="113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</row>
    <row r="674" spans="1:24" ht="15.75" customHeight="1">
      <c r="A674" s="113"/>
      <c r="B674" s="114"/>
      <c r="C674" s="115"/>
      <c r="D674" s="115"/>
      <c r="E674" s="113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</row>
    <row r="675" spans="1:24" ht="15.75" customHeight="1">
      <c r="A675" s="113"/>
      <c r="B675" s="114"/>
      <c r="C675" s="115"/>
      <c r="D675" s="115"/>
      <c r="E675" s="113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</row>
    <row r="676" spans="1:24" ht="15.75" customHeight="1">
      <c r="A676" s="113"/>
      <c r="B676" s="114"/>
      <c r="C676" s="115"/>
      <c r="D676" s="115"/>
      <c r="E676" s="113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</row>
    <row r="677" spans="1:24" ht="15.75" customHeight="1">
      <c r="A677" s="113"/>
      <c r="B677" s="114"/>
      <c r="C677" s="115"/>
      <c r="D677" s="115"/>
      <c r="E677" s="113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</row>
    <row r="678" spans="1:24" ht="15.75" customHeight="1">
      <c r="A678" s="113"/>
      <c r="B678" s="114"/>
      <c r="C678" s="115"/>
      <c r="D678" s="115"/>
      <c r="E678" s="113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</row>
    <row r="679" spans="1:24" ht="15.75" customHeight="1">
      <c r="A679" s="113"/>
      <c r="B679" s="114"/>
      <c r="C679" s="115"/>
      <c r="D679" s="115"/>
      <c r="E679" s="113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</row>
    <row r="680" spans="1:24" ht="15.75" customHeight="1">
      <c r="A680" s="113"/>
      <c r="B680" s="114"/>
      <c r="C680" s="115"/>
      <c r="D680" s="115"/>
      <c r="E680" s="113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</row>
    <row r="681" spans="1:24" ht="15.75" customHeight="1">
      <c r="A681" s="113"/>
      <c r="B681" s="114"/>
      <c r="C681" s="115"/>
      <c r="D681" s="115"/>
      <c r="E681" s="113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</row>
    <row r="682" spans="1:24" ht="15.75" customHeight="1">
      <c r="A682" s="113"/>
      <c r="B682" s="114"/>
      <c r="C682" s="115"/>
      <c r="D682" s="115"/>
      <c r="E682" s="113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</row>
    <row r="683" spans="1:24" ht="15.75" customHeight="1">
      <c r="A683" s="113"/>
      <c r="B683" s="114"/>
      <c r="C683" s="115"/>
      <c r="D683" s="115"/>
      <c r="E683" s="113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</row>
    <row r="684" spans="1:24" ht="15.75" customHeight="1">
      <c r="A684" s="113"/>
      <c r="B684" s="114"/>
      <c r="C684" s="115"/>
      <c r="D684" s="115"/>
      <c r="E684" s="113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</row>
    <row r="685" spans="1:24" ht="15.75" customHeight="1">
      <c r="A685" s="113"/>
      <c r="B685" s="114"/>
      <c r="C685" s="115"/>
      <c r="D685" s="115"/>
      <c r="E685" s="113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</row>
    <row r="686" spans="1:24" ht="15.75" customHeight="1">
      <c r="A686" s="113"/>
      <c r="B686" s="114"/>
      <c r="C686" s="115"/>
      <c r="D686" s="115"/>
      <c r="E686" s="113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</row>
    <row r="687" spans="1:24" ht="15.75" customHeight="1">
      <c r="A687" s="113"/>
      <c r="B687" s="114"/>
      <c r="C687" s="115"/>
      <c r="D687" s="115"/>
      <c r="E687" s="113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</row>
    <row r="688" spans="1:24" ht="15.75" customHeight="1">
      <c r="A688" s="113"/>
      <c r="B688" s="114"/>
      <c r="C688" s="115"/>
      <c r="D688" s="115"/>
      <c r="E688" s="113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</row>
    <row r="689" spans="1:24" ht="15.75" customHeight="1">
      <c r="A689" s="113"/>
      <c r="B689" s="114"/>
      <c r="C689" s="115"/>
      <c r="D689" s="115"/>
      <c r="E689" s="113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</row>
    <row r="690" spans="1:24" ht="15.75" customHeight="1">
      <c r="A690" s="113"/>
      <c r="B690" s="114"/>
      <c r="C690" s="115"/>
      <c r="D690" s="115"/>
      <c r="E690" s="113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</row>
    <row r="691" spans="1:24" ht="15.75" customHeight="1">
      <c r="A691" s="113"/>
      <c r="B691" s="114"/>
      <c r="C691" s="115"/>
      <c r="D691" s="115"/>
      <c r="E691" s="113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</row>
    <row r="692" spans="1:24" ht="15.75" customHeight="1">
      <c r="A692" s="113"/>
      <c r="B692" s="114"/>
      <c r="C692" s="115"/>
      <c r="D692" s="115"/>
      <c r="E692" s="113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</row>
    <row r="693" spans="1:24" ht="15.75" customHeight="1">
      <c r="A693" s="113"/>
      <c r="B693" s="114"/>
      <c r="C693" s="115"/>
      <c r="D693" s="115"/>
      <c r="E693" s="113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</row>
    <row r="694" spans="1:24" ht="15.75" customHeight="1">
      <c r="A694" s="113"/>
      <c r="B694" s="114"/>
      <c r="C694" s="115"/>
      <c r="D694" s="115"/>
      <c r="E694" s="113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</row>
    <row r="695" spans="1:24" ht="15.75" customHeight="1">
      <c r="A695" s="113"/>
      <c r="B695" s="114"/>
      <c r="C695" s="115"/>
      <c r="D695" s="115"/>
      <c r="E695" s="113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</row>
    <row r="696" spans="1:24" ht="15.75" customHeight="1">
      <c r="A696" s="113"/>
      <c r="B696" s="114"/>
      <c r="C696" s="115"/>
      <c r="D696" s="115"/>
      <c r="E696" s="113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</row>
    <row r="697" spans="1:24" ht="15.75" customHeight="1">
      <c r="A697" s="113"/>
      <c r="B697" s="114"/>
      <c r="C697" s="115"/>
      <c r="D697" s="115"/>
      <c r="E697" s="113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</row>
    <row r="698" spans="1:24" ht="15.75" customHeight="1">
      <c r="A698" s="113"/>
      <c r="B698" s="114"/>
      <c r="C698" s="115"/>
      <c r="D698" s="115"/>
      <c r="E698" s="113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</row>
    <row r="699" spans="1:24" ht="15.75" customHeight="1">
      <c r="A699" s="113"/>
      <c r="B699" s="114"/>
      <c r="C699" s="115"/>
      <c r="D699" s="115"/>
      <c r="E699" s="113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</row>
    <row r="700" spans="1:24" ht="15.75" customHeight="1">
      <c r="A700" s="113"/>
      <c r="B700" s="114"/>
      <c r="C700" s="115"/>
      <c r="D700" s="115"/>
      <c r="E700" s="113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</row>
    <row r="701" spans="1:24" ht="15.75" customHeight="1">
      <c r="A701" s="113"/>
      <c r="B701" s="114"/>
      <c r="C701" s="115"/>
      <c r="D701" s="115"/>
      <c r="E701" s="113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</row>
    <row r="702" spans="1:24" ht="15.75" customHeight="1">
      <c r="A702" s="113"/>
      <c r="B702" s="114"/>
      <c r="C702" s="115"/>
      <c r="D702" s="115"/>
      <c r="E702" s="113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</row>
    <row r="703" spans="1:24" ht="15.75" customHeight="1">
      <c r="A703" s="113"/>
      <c r="B703" s="114"/>
      <c r="C703" s="115"/>
      <c r="D703" s="115"/>
      <c r="E703" s="113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</row>
    <row r="704" spans="1:24" ht="15.75" customHeight="1">
      <c r="A704" s="113"/>
      <c r="B704" s="114"/>
      <c r="C704" s="115"/>
      <c r="D704" s="115"/>
      <c r="E704" s="113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</row>
    <row r="705" spans="1:24" ht="15.75" customHeight="1">
      <c r="A705" s="113"/>
      <c r="B705" s="114"/>
      <c r="C705" s="115"/>
      <c r="D705" s="115"/>
      <c r="E705" s="113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</row>
    <row r="706" spans="1:24" ht="15.75" customHeight="1">
      <c r="A706" s="113"/>
      <c r="B706" s="114"/>
      <c r="C706" s="115"/>
      <c r="D706" s="115"/>
      <c r="E706" s="113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</row>
    <row r="707" spans="1:24" ht="15.75" customHeight="1">
      <c r="A707" s="113"/>
      <c r="B707" s="114"/>
      <c r="C707" s="115"/>
      <c r="D707" s="115"/>
      <c r="E707" s="113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</row>
    <row r="708" spans="1:24" ht="15.75" customHeight="1">
      <c r="A708" s="113"/>
      <c r="B708" s="114"/>
      <c r="C708" s="115"/>
      <c r="D708" s="115"/>
      <c r="E708" s="113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</row>
    <row r="709" spans="1:24" ht="15.75" customHeight="1">
      <c r="A709" s="113"/>
      <c r="B709" s="114"/>
      <c r="C709" s="115"/>
      <c r="D709" s="115"/>
      <c r="E709" s="113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</row>
    <row r="710" spans="1:24" ht="15.75" customHeight="1">
      <c r="A710" s="113"/>
      <c r="B710" s="114"/>
      <c r="C710" s="115"/>
      <c r="D710" s="115"/>
      <c r="E710" s="113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</row>
    <row r="711" spans="1:24" ht="15.75" customHeight="1">
      <c r="A711" s="113"/>
      <c r="B711" s="114"/>
      <c r="C711" s="115"/>
      <c r="D711" s="115"/>
      <c r="E711" s="113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</row>
    <row r="712" spans="1:24" ht="15.75" customHeight="1">
      <c r="A712" s="113"/>
      <c r="B712" s="114"/>
      <c r="C712" s="115"/>
      <c r="D712" s="115"/>
      <c r="E712" s="113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</row>
    <row r="713" spans="1:24" ht="15.75" customHeight="1">
      <c r="A713" s="113"/>
      <c r="B713" s="114"/>
      <c r="C713" s="115"/>
      <c r="D713" s="115"/>
      <c r="E713" s="113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</row>
    <row r="714" spans="1:24" ht="15.75" customHeight="1">
      <c r="A714" s="113"/>
      <c r="B714" s="114"/>
      <c r="C714" s="115"/>
      <c r="D714" s="115"/>
      <c r="E714" s="113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</row>
    <row r="715" spans="1:24" ht="15.75" customHeight="1">
      <c r="A715" s="113"/>
      <c r="B715" s="114"/>
      <c r="C715" s="115"/>
      <c r="D715" s="115"/>
      <c r="E715" s="113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</row>
    <row r="716" spans="1:24" ht="15.75" customHeight="1">
      <c r="A716" s="113"/>
      <c r="B716" s="114"/>
      <c r="C716" s="115"/>
      <c r="D716" s="115"/>
      <c r="E716" s="113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</row>
    <row r="717" spans="1:24" ht="15.75" customHeight="1">
      <c r="A717" s="113"/>
      <c r="B717" s="114"/>
      <c r="C717" s="115"/>
      <c r="D717" s="115"/>
      <c r="E717" s="113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</row>
    <row r="718" spans="1:24" ht="15.75" customHeight="1">
      <c r="A718" s="113"/>
      <c r="B718" s="114"/>
      <c r="C718" s="115"/>
      <c r="D718" s="115"/>
      <c r="E718" s="113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</row>
    <row r="719" spans="1:24" ht="15.75" customHeight="1">
      <c r="A719" s="113"/>
      <c r="B719" s="114"/>
      <c r="C719" s="115"/>
      <c r="D719" s="115"/>
      <c r="E719" s="113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</row>
    <row r="720" spans="1:24" ht="15.75" customHeight="1">
      <c r="A720" s="113"/>
      <c r="B720" s="114"/>
      <c r="C720" s="115"/>
      <c r="D720" s="115"/>
      <c r="E720" s="113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</row>
    <row r="721" spans="1:24" ht="15.75" customHeight="1">
      <c r="A721" s="113"/>
      <c r="B721" s="114"/>
      <c r="C721" s="115"/>
      <c r="D721" s="115"/>
      <c r="E721" s="113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</row>
    <row r="722" spans="1:24" ht="15.75" customHeight="1">
      <c r="A722" s="113"/>
      <c r="B722" s="114"/>
      <c r="C722" s="115"/>
      <c r="D722" s="115"/>
      <c r="E722" s="113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</row>
    <row r="723" spans="1:24" ht="15.75" customHeight="1">
      <c r="A723" s="113"/>
      <c r="B723" s="114"/>
      <c r="C723" s="115"/>
      <c r="D723" s="115"/>
      <c r="E723" s="113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</row>
    <row r="724" spans="1:24" ht="15.75" customHeight="1">
      <c r="A724" s="113"/>
      <c r="B724" s="114"/>
      <c r="C724" s="115"/>
      <c r="D724" s="115"/>
      <c r="E724" s="113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</row>
    <row r="725" spans="1:24" ht="15.75" customHeight="1">
      <c r="A725" s="113"/>
      <c r="B725" s="114"/>
      <c r="C725" s="115"/>
      <c r="D725" s="115"/>
      <c r="E725" s="113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</row>
    <row r="726" spans="1:24" ht="15.75" customHeight="1">
      <c r="A726" s="113"/>
      <c r="B726" s="114"/>
      <c r="C726" s="115"/>
      <c r="D726" s="115"/>
      <c r="E726" s="113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</row>
    <row r="727" spans="1:24" ht="15.75" customHeight="1">
      <c r="A727" s="113"/>
      <c r="B727" s="114"/>
      <c r="C727" s="115"/>
      <c r="D727" s="115"/>
      <c r="E727" s="113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</row>
    <row r="728" spans="1:24" ht="15.75" customHeight="1">
      <c r="A728" s="113"/>
      <c r="B728" s="114"/>
      <c r="C728" s="115"/>
      <c r="D728" s="115"/>
      <c r="E728" s="113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</row>
    <row r="729" spans="1:24" ht="15.75" customHeight="1">
      <c r="A729" s="113"/>
      <c r="B729" s="114"/>
      <c r="C729" s="115"/>
      <c r="D729" s="115"/>
      <c r="E729" s="113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</row>
    <row r="730" spans="1:24" ht="15.75" customHeight="1">
      <c r="A730" s="113"/>
      <c r="B730" s="114"/>
      <c r="C730" s="115"/>
      <c r="D730" s="115"/>
      <c r="E730" s="113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</row>
    <row r="731" spans="1:24" ht="15.75" customHeight="1">
      <c r="A731" s="113"/>
      <c r="B731" s="114"/>
      <c r="C731" s="115"/>
      <c r="D731" s="115"/>
      <c r="E731" s="113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</row>
    <row r="732" spans="1:24" ht="15.75" customHeight="1">
      <c r="A732" s="113"/>
      <c r="B732" s="114"/>
      <c r="C732" s="115"/>
      <c r="D732" s="115"/>
      <c r="E732" s="113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</row>
    <row r="733" spans="1:24" ht="15.75" customHeight="1">
      <c r="A733" s="113"/>
      <c r="B733" s="114"/>
      <c r="C733" s="115"/>
      <c r="D733" s="115"/>
      <c r="E733" s="113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</row>
    <row r="734" spans="1:24" ht="15.75" customHeight="1">
      <c r="A734" s="113"/>
      <c r="B734" s="114"/>
      <c r="C734" s="115"/>
      <c r="D734" s="115"/>
      <c r="E734" s="113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</row>
    <row r="735" spans="1:24" ht="15.75" customHeight="1">
      <c r="A735" s="113"/>
      <c r="B735" s="114"/>
      <c r="C735" s="115"/>
      <c r="D735" s="115"/>
      <c r="E735" s="113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</row>
    <row r="736" spans="1:24" ht="15.75" customHeight="1">
      <c r="A736" s="113"/>
      <c r="B736" s="114"/>
      <c r="C736" s="115"/>
      <c r="D736" s="115"/>
      <c r="E736" s="113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</row>
    <row r="737" spans="1:24" ht="15.75" customHeight="1">
      <c r="A737" s="113"/>
      <c r="B737" s="114"/>
      <c r="C737" s="115"/>
      <c r="D737" s="115"/>
      <c r="E737" s="113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</row>
    <row r="738" spans="1:24" ht="15.75" customHeight="1">
      <c r="A738" s="113"/>
      <c r="B738" s="114"/>
      <c r="C738" s="115"/>
      <c r="D738" s="115"/>
      <c r="E738" s="113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</row>
    <row r="739" spans="1:24" ht="15.75" customHeight="1">
      <c r="A739" s="113"/>
      <c r="B739" s="114"/>
      <c r="C739" s="115"/>
      <c r="D739" s="115"/>
      <c r="E739" s="113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</row>
    <row r="740" spans="1:24" ht="15.75" customHeight="1">
      <c r="A740" s="113"/>
      <c r="B740" s="114"/>
      <c r="C740" s="115"/>
      <c r="D740" s="115"/>
      <c r="E740" s="113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</row>
    <row r="741" spans="1:24" ht="15.75" customHeight="1">
      <c r="A741" s="113"/>
      <c r="B741" s="114"/>
      <c r="C741" s="115"/>
      <c r="D741" s="115"/>
      <c r="E741" s="113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</row>
    <row r="742" spans="1:24" ht="15.75" customHeight="1">
      <c r="A742" s="113"/>
      <c r="B742" s="114"/>
      <c r="C742" s="115"/>
      <c r="D742" s="115"/>
      <c r="E742" s="113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</row>
    <row r="743" spans="1:24" ht="15.75" customHeight="1">
      <c r="A743" s="113"/>
      <c r="B743" s="114"/>
      <c r="C743" s="115"/>
      <c r="D743" s="115"/>
      <c r="E743" s="113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</row>
    <row r="744" spans="1:24" ht="15.75" customHeight="1">
      <c r="A744" s="113"/>
      <c r="B744" s="114"/>
      <c r="C744" s="115"/>
      <c r="D744" s="115"/>
      <c r="E744" s="113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</row>
    <row r="745" spans="1:24" ht="15.75" customHeight="1">
      <c r="A745" s="113"/>
      <c r="B745" s="114"/>
      <c r="C745" s="115"/>
      <c r="D745" s="115"/>
      <c r="E745" s="113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</row>
    <row r="746" spans="1:24" ht="15.75" customHeight="1">
      <c r="A746" s="113"/>
      <c r="B746" s="114"/>
      <c r="C746" s="115"/>
      <c r="D746" s="115"/>
      <c r="E746" s="113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</row>
    <row r="747" spans="1:24" ht="15.75" customHeight="1">
      <c r="A747" s="113"/>
      <c r="B747" s="114"/>
      <c r="C747" s="115"/>
      <c r="D747" s="115"/>
      <c r="E747" s="113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</row>
    <row r="748" spans="1:24" ht="15.75" customHeight="1">
      <c r="A748" s="113"/>
      <c r="B748" s="114"/>
      <c r="C748" s="115"/>
      <c r="D748" s="115"/>
      <c r="E748" s="113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</row>
    <row r="749" spans="1:24" ht="15.75" customHeight="1">
      <c r="A749" s="113"/>
      <c r="B749" s="114"/>
      <c r="C749" s="115"/>
      <c r="D749" s="115"/>
      <c r="E749" s="113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</row>
    <row r="750" spans="1:24" ht="15.75" customHeight="1">
      <c r="A750" s="113"/>
      <c r="B750" s="114"/>
      <c r="C750" s="115"/>
      <c r="D750" s="115"/>
      <c r="E750" s="113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</row>
    <row r="751" spans="1:24" ht="15.75" customHeight="1">
      <c r="A751" s="113"/>
      <c r="B751" s="114"/>
      <c r="C751" s="115"/>
      <c r="D751" s="115"/>
      <c r="E751" s="113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</row>
    <row r="752" spans="1:24" ht="15.75" customHeight="1">
      <c r="A752" s="113"/>
      <c r="B752" s="114"/>
      <c r="C752" s="115"/>
      <c r="D752" s="115"/>
      <c r="E752" s="113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</row>
    <row r="753" spans="1:24" ht="15.75" customHeight="1">
      <c r="A753" s="113"/>
      <c r="B753" s="114"/>
      <c r="C753" s="115"/>
      <c r="D753" s="115"/>
      <c r="E753" s="113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</row>
    <row r="754" spans="1:24" ht="15.75" customHeight="1">
      <c r="A754" s="113"/>
      <c r="B754" s="114"/>
      <c r="C754" s="115"/>
      <c r="D754" s="115"/>
      <c r="E754" s="113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</row>
    <row r="755" spans="1:24" ht="15.75" customHeight="1">
      <c r="A755" s="113"/>
      <c r="B755" s="114"/>
      <c r="C755" s="115"/>
      <c r="D755" s="115"/>
      <c r="E755" s="113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</row>
    <row r="756" spans="1:24" ht="15.75" customHeight="1">
      <c r="A756" s="113"/>
      <c r="B756" s="114"/>
      <c r="C756" s="115"/>
      <c r="D756" s="115"/>
      <c r="E756" s="113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</row>
    <row r="757" spans="1:24" ht="15.75" customHeight="1">
      <c r="A757" s="113"/>
      <c r="B757" s="114"/>
      <c r="C757" s="115"/>
      <c r="D757" s="115"/>
      <c r="E757" s="113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</row>
    <row r="758" spans="1:24" ht="15.75" customHeight="1">
      <c r="A758" s="113"/>
      <c r="B758" s="114"/>
      <c r="C758" s="115"/>
      <c r="D758" s="115"/>
      <c r="E758" s="113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</row>
    <row r="759" spans="1:24" ht="15.75" customHeight="1">
      <c r="A759" s="113"/>
      <c r="B759" s="114"/>
      <c r="C759" s="115"/>
      <c r="D759" s="115"/>
      <c r="E759" s="113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</row>
    <row r="760" spans="1:24" ht="15.75" customHeight="1">
      <c r="A760" s="113"/>
      <c r="B760" s="114"/>
      <c r="C760" s="115"/>
      <c r="D760" s="115"/>
      <c r="E760" s="113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</row>
    <row r="761" spans="1:24" ht="15.75" customHeight="1">
      <c r="A761" s="113"/>
      <c r="B761" s="114"/>
      <c r="C761" s="115"/>
      <c r="D761" s="115"/>
      <c r="E761" s="113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</row>
    <row r="762" spans="1:24" ht="15.75" customHeight="1">
      <c r="A762" s="113"/>
      <c r="B762" s="114"/>
      <c r="C762" s="115"/>
      <c r="D762" s="115"/>
      <c r="E762" s="113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</row>
    <row r="763" spans="1:24" ht="15.75" customHeight="1">
      <c r="A763" s="113"/>
      <c r="B763" s="114"/>
      <c r="C763" s="115"/>
      <c r="D763" s="115"/>
      <c r="E763" s="113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</row>
    <row r="764" spans="1:24" ht="15.75" customHeight="1">
      <c r="A764" s="113"/>
      <c r="B764" s="114"/>
      <c r="C764" s="115"/>
      <c r="D764" s="115"/>
      <c r="E764" s="113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</row>
    <row r="765" spans="1:24" ht="15.75" customHeight="1">
      <c r="A765" s="113"/>
      <c r="B765" s="114"/>
      <c r="C765" s="115"/>
      <c r="D765" s="115"/>
      <c r="E765" s="113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</row>
    <row r="766" spans="1:24" ht="15.75" customHeight="1">
      <c r="A766" s="113"/>
      <c r="B766" s="114"/>
      <c r="C766" s="115"/>
      <c r="D766" s="115"/>
      <c r="E766" s="113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</row>
    <row r="767" spans="1:24" ht="15.75" customHeight="1">
      <c r="A767" s="113"/>
      <c r="B767" s="114"/>
      <c r="C767" s="115"/>
      <c r="D767" s="115"/>
      <c r="E767" s="113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</row>
    <row r="768" spans="1:24" ht="15.75" customHeight="1">
      <c r="A768" s="113"/>
      <c r="B768" s="114"/>
      <c r="C768" s="115"/>
      <c r="D768" s="115"/>
      <c r="E768" s="113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</row>
    <row r="769" spans="1:24" ht="15.75" customHeight="1">
      <c r="A769" s="113"/>
      <c r="B769" s="114"/>
      <c r="C769" s="115"/>
      <c r="D769" s="115"/>
      <c r="E769" s="113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</row>
    <row r="770" spans="1:24" ht="15.75" customHeight="1">
      <c r="A770" s="113"/>
      <c r="B770" s="114"/>
      <c r="C770" s="115"/>
      <c r="D770" s="115"/>
      <c r="E770" s="113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</row>
    <row r="771" spans="1:24" ht="15.75" customHeight="1">
      <c r="A771" s="113"/>
      <c r="B771" s="114"/>
      <c r="C771" s="115"/>
      <c r="D771" s="115"/>
      <c r="E771" s="113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</row>
    <row r="772" spans="1:24" ht="15.75" customHeight="1">
      <c r="A772" s="113"/>
      <c r="B772" s="114"/>
      <c r="C772" s="115"/>
      <c r="D772" s="115"/>
      <c r="E772" s="113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</row>
    <row r="773" spans="1:24" ht="15.75" customHeight="1">
      <c r="A773" s="113"/>
      <c r="B773" s="114"/>
      <c r="C773" s="115"/>
      <c r="D773" s="115"/>
      <c r="E773" s="113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</row>
    <row r="774" spans="1:24" ht="15.75" customHeight="1">
      <c r="A774" s="113"/>
      <c r="B774" s="114"/>
      <c r="C774" s="115"/>
      <c r="D774" s="115"/>
      <c r="E774" s="113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</row>
    <row r="775" spans="1:24" ht="15.75" customHeight="1">
      <c r="A775" s="113"/>
      <c r="B775" s="114"/>
      <c r="C775" s="115"/>
      <c r="D775" s="115"/>
      <c r="E775" s="113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</row>
    <row r="776" spans="1:24" ht="15.75" customHeight="1">
      <c r="A776" s="113"/>
      <c r="B776" s="114"/>
      <c r="C776" s="115"/>
      <c r="D776" s="115"/>
      <c r="E776" s="113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</row>
    <row r="777" spans="1:24" ht="15.75" customHeight="1">
      <c r="A777" s="113"/>
      <c r="B777" s="114"/>
      <c r="C777" s="115"/>
      <c r="D777" s="115"/>
      <c r="E777" s="113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</row>
    <row r="778" spans="1:24" ht="15.75" customHeight="1">
      <c r="A778" s="113"/>
      <c r="B778" s="114"/>
      <c r="C778" s="115"/>
      <c r="D778" s="115"/>
      <c r="E778" s="113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</row>
    <row r="779" spans="1:24" ht="15.75" customHeight="1">
      <c r="A779" s="113"/>
      <c r="B779" s="114"/>
      <c r="C779" s="115"/>
      <c r="D779" s="115"/>
      <c r="E779" s="113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</row>
    <row r="780" spans="1:24" ht="15.75" customHeight="1">
      <c r="A780" s="113"/>
      <c r="B780" s="114"/>
      <c r="C780" s="115"/>
      <c r="D780" s="115"/>
      <c r="E780" s="113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</row>
    <row r="781" spans="1:24" ht="15.75" customHeight="1">
      <c r="A781" s="113"/>
      <c r="B781" s="114"/>
      <c r="C781" s="115"/>
      <c r="D781" s="115"/>
      <c r="E781" s="113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</row>
    <row r="782" spans="1:24" ht="15.75" customHeight="1">
      <c r="A782" s="113"/>
      <c r="B782" s="114"/>
      <c r="C782" s="115"/>
      <c r="D782" s="115"/>
      <c r="E782" s="113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</row>
    <row r="783" spans="1:24" ht="15.75" customHeight="1">
      <c r="A783" s="113"/>
      <c r="B783" s="114"/>
      <c r="C783" s="115"/>
      <c r="D783" s="115"/>
      <c r="E783" s="113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</row>
    <row r="784" spans="1:24" ht="15.75" customHeight="1">
      <c r="A784" s="113"/>
      <c r="B784" s="114"/>
      <c r="C784" s="115"/>
      <c r="D784" s="115"/>
      <c r="E784" s="113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</row>
    <row r="785" spans="1:24" ht="15.75" customHeight="1">
      <c r="A785" s="113"/>
      <c r="B785" s="114"/>
      <c r="C785" s="115"/>
      <c r="D785" s="115"/>
      <c r="E785" s="113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</row>
    <row r="786" spans="1:24" ht="15.75" customHeight="1">
      <c r="A786" s="113"/>
      <c r="B786" s="114"/>
      <c r="C786" s="115"/>
      <c r="D786" s="115"/>
      <c r="E786" s="113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</row>
    <row r="787" spans="1:24" ht="15.75" customHeight="1">
      <c r="A787" s="113"/>
      <c r="B787" s="114"/>
      <c r="C787" s="115"/>
      <c r="D787" s="115"/>
      <c r="E787" s="113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</row>
    <row r="788" spans="1:24" ht="15.75" customHeight="1">
      <c r="A788" s="113"/>
      <c r="B788" s="114"/>
      <c r="C788" s="115"/>
      <c r="D788" s="115"/>
      <c r="E788" s="113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</row>
    <row r="789" spans="1:24" ht="15.75" customHeight="1">
      <c r="A789" s="113"/>
      <c r="B789" s="114"/>
      <c r="C789" s="115"/>
      <c r="D789" s="115"/>
      <c r="E789" s="113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</row>
    <row r="790" spans="1:24" ht="15.75" customHeight="1">
      <c r="A790" s="113"/>
      <c r="B790" s="114"/>
      <c r="C790" s="115"/>
      <c r="D790" s="115"/>
      <c r="E790" s="113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</row>
    <row r="791" spans="1:24" ht="15.75" customHeight="1">
      <c r="A791" s="113"/>
      <c r="B791" s="114"/>
      <c r="C791" s="115"/>
      <c r="D791" s="115"/>
      <c r="E791" s="113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</row>
    <row r="792" spans="1:24" ht="15.75" customHeight="1">
      <c r="A792" s="113"/>
      <c r="B792" s="114"/>
      <c r="C792" s="115"/>
      <c r="D792" s="115"/>
      <c r="E792" s="113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</row>
    <row r="793" spans="1:24" ht="15.75" customHeight="1">
      <c r="A793" s="113"/>
      <c r="B793" s="114"/>
      <c r="C793" s="115"/>
      <c r="D793" s="115"/>
      <c r="E793" s="113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</row>
    <row r="794" spans="1:24" ht="15.75" customHeight="1">
      <c r="A794" s="113"/>
      <c r="B794" s="114"/>
      <c r="C794" s="115"/>
      <c r="D794" s="115"/>
      <c r="E794" s="113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</row>
    <row r="795" spans="1:24" ht="15.75" customHeight="1">
      <c r="A795" s="113"/>
      <c r="B795" s="114"/>
      <c r="C795" s="115"/>
      <c r="D795" s="115"/>
      <c r="E795" s="113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</row>
    <row r="796" spans="1:24" ht="15.75" customHeight="1">
      <c r="A796" s="113"/>
      <c r="B796" s="114"/>
      <c r="C796" s="115"/>
      <c r="D796" s="115"/>
      <c r="E796" s="113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</row>
    <row r="797" spans="1:24" ht="15.75" customHeight="1">
      <c r="A797" s="113"/>
      <c r="B797" s="114"/>
      <c r="C797" s="115"/>
      <c r="D797" s="115"/>
      <c r="E797" s="113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</row>
    <row r="798" spans="1:24" ht="15.75" customHeight="1">
      <c r="A798" s="113"/>
      <c r="B798" s="114"/>
      <c r="C798" s="115"/>
      <c r="D798" s="115"/>
      <c r="E798" s="113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</row>
    <row r="799" spans="1:24" ht="15.75" customHeight="1">
      <c r="A799" s="113"/>
      <c r="B799" s="114"/>
      <c r="C799" s="115"/>
      <c r="D799" s="115"/>
      <c r="E799" s="113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</row>
    <row r="800" spans="1:24" ht="15.75" customHeight="1">
      <c r="A800" s="113"/>
      <c r="B800" s="114"/>
      <c r="C800" s="115"/>
      <c r="D800" s="115"/>
      <c r="E800" s="113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</row>
    <row r="801" spans="1:24" ht="15.75" customHeight="1">
      <c r="A801" s="113"/>
      <c r="B801" s="114"/>
      <c r="C801" s="115"/>
      <c r="D801" s="115"/>
      <c r="E801" s="113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</row>
    <row r="802" spans="1:24" ht="15.75" customHeight="1">
      <c r="A802" s="113"/>
      <c r="B802" s="114"/>
      <c r="C802" s="115"/>
      <c r="D802" s="115"/>
      <c r="E802" s="113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</row>
    <row r="803" spans="1:24" ht="15.75" customHeight="1">
      <c r="A803" s="113"/>
      <c r="B803" s="114"/>
      <c r="C803" s="115"/>
      <c r="D803" s="115"/>
      <c r="E803" s="113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</row>
    <row r="804" spans="1:24" ht="15.75" customHeight="1">
      <c r="A804" s="113"/>
      <c r="B804" s="114"/>
      <c r="C804" s="115"/>
      <c r="D804" s="115"/>
      <c r="E804" s="113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</row>
    <row r="805" spans="1:24" ht="15.75" customHeight="1">
      <c r="A805" s="113"/>
      <c r="B805" s="114"/>
      <c r="C805" s="115"/>
      <c r="D805" s="115"/>
      <c r="E805" s="113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</row>
    <row r="806" spans="1:24" ht="15.75" customHeight="1">
      <c r="A806" s="113"/>
      <c r="B806" s="114"/>
      <c r="C806" s="115"/>
      <c r="D806" s="115"/>
      <c r="E806" s="113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</row>
    <row r="807" spans="1:24" ht="15.75" customHeight="1">
      <c r="A807" s="113"/>
      <c r="B807" s="114"/>
      <c r="C807" s="115"/>
      <c r="D807" s="115"/>
      <c r="E807" s="113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</row>
    <row r="808" spans="1:24" ht="15.75" customHeight="1">
      <c r="A808" s="113"/>
      <c r="B808" s="114"/>
      <c r="C808" s="115"/>
      <c r="D808" s="115"/>
      <c r="E808" s="113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</row>
    <row r="809" spans="1:24" ht="15.75" customHeight="1">
      <c r="A809" s="113"/>
      <c r="B809" s="114"/>
      <c r="C809" s="115"/>
      <c r="D809" s="115"/>
      <c r="E809" s="113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</row>
    <row r="810" spans="1:24" ht="15.75" customHeight="1">
      <c r="A810" s="113"/>
      <c r="B810" s="114"/>
      <c r="C810" s="115"/>
      <c r="D810" s="115"/>
      <c r="E810" s="113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</row>
    <row r="811" spans="1:24" ht="15.75" customHeight="1">
      <c r="A811" s="113"/>
      <c r="B811" s="114"/>
      <c r="C811" s="115"/>
      <c r="D811" s="115"/>
      <c r="E811" s="113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</row>
    <row r="812" spans="1:24" ht="15.75" customHeight="1">
      <c r="A812" s="113"/>
      <c r="B812" s="114"/>
      <c r="C812" s="115"/>
      <c r="D812" s="115"/>
      <c r="E812" s="113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</row>
    <row r="813" spans="1:24" ht="15.75" customHeight="1">
      <c r="A813" s="113"/>
      <c r="B813" s="114"/>
      <c r="C813" s="115"/>
      <c r="D813" s="115"/>
      <c r="E813" s="113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</row>
    <row r="814" spans="1:24" ht="15.75" customHeight="1">
      <c r="A814" s="113"/>
      <c r="B814" s="114"/>
      <c r="C814" s="115"/>
      <c r="D814" s="115"/>
      <c r="E814" s="113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</row>
    <row r="815" spans="1:24" ht="15.75" customHeight="1">
      <c r="A815" s="113"/>
      <c r="B815" s="114"/>
      <c r="C815" s="115"/>
      <c r="D815" s="115"/>
      <c r="E815" s="113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</row>
    <row r="816" spans="1:24" ht="15.75" customHeight="1">
      <c r="A816" s="113"/>
      <c r="B816" s="114"/>
      <c r="C816" s="115"/>
      <c r="D816" s="115"/>
      <c r="E816" s="113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</row>
    <row r="817" spans="1:24" ht="15.75" customHeight="1">
      <c r="A817" s="113"/>
      <c r="B817" s="114"/>
      <c r="C817" s="115"/>
      <c r="D817" s="115"/>
      <c r="E817" s="113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</row>
    <row r="818" spans="1:24" ht="15.75" customHeight="1">
      <c r="A818" s="113"/>
      <c r="B818" s="114"/>
      <c r="C818" s="115"/>
      <c r="D818" s="115"/>
      <c r="E818" s="113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</row>
    <row r="819" spans="1:24" ht="15.75" customHeight="1">
      <c r="A819" s="113"/>
      <c r="B819" s="114"/>
      <c r="C819" s="115"/>
      <c r="D819" s="115"/>
      <c r="E819" s="113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</row>
    <row r="820" spans="1:24" ht="15.75" customHeight="1">
      <c r="A820" s="113"/>
      <c r="B820" s="114"/>
      <c r="C820" s="115"/>
      <c r="D820" s="115"/>
      <c r="E820" s="113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</row>
    <row r="821" spans="1:24" ht="15.75" customHeight="1">
      <c r="A821" s="113"/>
      <c r="B821" s="114"/>
      <c r="C821" s="115"/>
      <c r="D821" s="115"/>
      <c r="E821" s="113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</row>
    <row r="822" spans="1:24" ht="15.75" customHeight="1">
      <c r="A822" s="113"/>
      <c r="B822" s="114"/>
      <c r="C822" s="115"/>
      <c r="D822" s="115"/>
      <c r="E822" s="113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</row>
    <row r="823" spans="1:24" ht="15.75" customHeight="1">
      <c r="A823" s="113"/>
      <c r="B823" s="114"/>
      <c r="C823" s="115"/>
      <c r="D823" s="115"/>
      <c r="E823" s="113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</row>
    <row r="824" spans="1:24" ht="15.75" customHeight="1">
      <c r="A824" s="113"/>
      <c r="B824" s="114"/>
      <c r="C824" s="115"/>
      <c r="D824" s="115"/>
      <c r="E824" s="113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</row>
    <row r="825" spans="1:24" ht="15.75" customHeight="1">
      <c r="A825" s="113"/>
      <c r="B825" s="114"/>
      <c r="C825" s="115"/>
      <c r="D825" s="115"/>
      <c r="E825" s="113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</row>
    <row r="826" spans="1:24" ht="15.75" customHeight="1">
      <c r="A826" s="113"/>
      <c r="B826" s="114"/>
      <c r="C826" s="115"/>
      <c r="D826" s="115"/>
      <c r="E826" s="113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</row>
    <row r="827" spans="1:24" ht="15.75" customHeight="1">
      <c r="A827" s="113"/>
      <c r="B827" s="114"/>
      <c r="C827" s="115"/>
      <c r="D827" s="115"/>
      <c r="E827" s="113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</row>
    <row r="828" spans="1:24" ht="15.75" customHeight="1">
      <c r="A828" s="113"/>
      <c r="B828" s="114"/>
      <c r="C828" s="115"/>
      <c r="D828" s="115"/>
      <c r="E828" s="113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</row>
    <row r="829" spans="1:24" ht="15.75" customHeight="1">
      <c r="A829" s="113"/>
      <c r="B829" s="114"/>
      <c r="C829" s="115"/>
      <c r="D829" s="115"/>
      <c r="E829" s="113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</row>
    <row r="830" spans="1:24" ht="15.75" customHeight="1">
      <c r="A830" s="113"/>
      <c r="B830" s="114"/>
      <c r="C830" s="115"/>
      <c r="D830" s="115"/>
      <c r="E830" s="113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</row>
    <row r="831" spans="1:24" ht="15.75" customHeight="1">
      <c r="A831" s="113"/>
      <c r="B831" s="114"/>
      <c r="C831" s="115"/>
      <c r="D831" s="115"/>
      <c r="E831" s="113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</row>
    <row r="832" spans="1:24" ht="15.75" customHeight="1">
      <c r="A832" s="113"/>
      <c r="B832" s="114"/>
      <c r="C832" s="115"/>
      <c r="D832" s="115"/>
      <c r="E832" s="113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</row>
    <row r="833" spans="1:24" ht="15.75" customHeight="1">
      <c r="A833" s="113"/>
      <c r="B833" s="114"/>
      <c r="C833" s="115"/>
      <c r="D833" s="115"/>
      <c r="E833" s="113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</row>
    <row r="834" spans="1:24" ht="15.75" customHeight="1">
      <c r="A834" s="113"/>
      <c r="B834" s="114"/>
      <c r="C834" s="115"/>
      <c r="D834" s="115"/>
      <c r="E834" s="113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</row>
    <row r="835" spans="1:24" ht="15.75" customHeight="1">
      <c r="A835" s="113"/>
      <c r="B835" s="114"/>
      <c r="C835" s="115"/>
      <c r="D835" s="115"/>
      <c r="E835" s="113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</row>
    <row r="836" spans="1:24" ht="15.75" customHeight="1">
      <c r="A836" s="113"/>
      <c r="B836" s="114"/>
      <c r="C836" s="115"/>
      <c r="D836" s="115"/>
      <c r="E836" s="113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</row>
    <row r="837" spans="1:24" ht="15.75" customHeight="1">
      <c r="A837" s="113"/>
      <c r="B837" s="114"/>
      <c r="C837" s="115"/>
      <c r="D837" s="115"/>
      <c r="E837" s="113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</row>
    <row r="838" spans="1:24" ht="15.75" customHeight="1">
      <c r="A838" s="113"/>
      <c r="B838" s="114"/>
      <c r="C838" s="115"/>
      <c r="D838" s="115"/>
      <c r="E838" s="113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</row>
    <row r="839" spans="1:24" ht="15.75" customHeight="1">
      <c r="A839" s="113"/>
      <c r="B839" s="114"/>
      <c r="C839" s="115"/>
      <c r="D839" s="115"/>
      <c r="E839" s="113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</row>
    <row r="840" spans="1:24" ht="15.75" customHeight="1">
      <c r="A840" s="113"/>
      <c r="B840" s="114"/>
      <c r="C840" s="115"/>
      <c r="D840" s="115"/>
      <c r="E840" s="113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</row>
    <row r="841" spans="1:24" ht="15.75" customHeight="1">
      <c r="A841" s="113"/>
      <c r="B841" s="114"/>
      <c r="C841" s="115"/>
      <c r="D841" s="115"/>
      <c r="E841" s="113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</row>
    <row r="842" spans="1:24" ht="15.75" customHeight="1">
      <c r="A842" s="113"/>
      <c r="B842" s="114"/>
      <c r="C842" s="115"/>
      <c r="D842" s="115"/>
      <c r="E842" s="113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</row>
    <row r="843" spans="1:24" ht="15.75" customHeight="1">
      <c r="A843" s="113"/>
      <c r="B843" s="114"/>
      <c r="C843" s="115"/>
      <c r="D843" s="115"/>
      <c r="E843" s="113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</row>
    <row r="844" spans="1:24" ht="15.75" customHeight="1">
      <c r="A844" s="113"/>
      <c r="B844" s="114"/>
      <c r="C844" s="115"/>
      <c r="D844" s="115"/>
      <c r="E844" s="113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</row>
    <row r="845" spans="1:24" ht="15.75" customHeight="1">
      <c r="A845" s="113"/>
      <c r="B845" s="114"/>
      <c r="C845" s="115"/>
      <c r="D845" s="115"/>
      <c r="E845" s="113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</row>
    <row r="846" spans="1:24" ht="15.75" customHeight="1">
      <c r="A846" s="113"/>
      <c r="B846" s="114"/>
      <c r="C846" s="115"/>
      <c r="D846" s="115"/>
      <c r="E846" s="113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</row>
    <row r="847" spans="1:24" ht="15.75" customHeight="1">
      <c r="A847" s="113"/>
      <c r="B847" s="114"/>
      <c r="C847" s="115"/>
      <c r="D847" s="115"/>
      <c r="E847" s="113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</row>
    <row r="848" spans="1:24" ht="15.75" customHeight="1">
      <c r="A848" s="113"/>
      <c r="B848" s="114"/>
      <c r="C848" s="115"/>
      <c r="D848" s="115"/>
      <c r="E848" s="113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</row>
    <row r="849" spans="1:24" ht="15.75" customHeight="1">
      <c r="A849" s="113"/>
      <c r="B849" s="114"/>
      <c r="C849" s="115"/>
      <c r="D849" s="115"/>
      <c r="E849" s="113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</row>
    <row r="850" spans="1:24" ht="15.75" customHeight="1">
      <c r="A850" s="113"/>
      <c r="B850" s="114"/>
      <c r="C850" s="115"/>
      <c r="D850" s="115"/>
      <c r="E850" s="113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</row>
    <row r="851" spans="1:24" ht="15.75" customHeight="1">
      <c r="A851" s="113"/>
      <c r="B851" s="114"/>
      <c r="C851" s="115"/>
      <c r="D851" s="115"/>
      <c r="E851" s="113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</row>
    <row r="852" spans="1:24" ht="15.75" customHeight="1">
      <c r="A852" s="113"/>
      <c r="B852" s="114"/>
      <c r="C852" s="115"/>
      <c r="D852" s="115"/>
      <c r="E852" s="113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</row>
    <row r="853" spans="1:24" ht="15.75" customHeight="1">
      <c r="A853" s="113"/>
      <c r="B853" s="114"/>
      <c r="C853" s="115"/>
      <c r="D853" s="115"/>
      <c r="E853" s="113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</row>
    <row r="854" spans="1:24" ht="15.75" customHeight="1">
      <c r="A854" s="113"/>
      <c r="B854" s="114"/>
      <c r="C854" s="115"/>
      <c r="D854" s="115"/>
      <c r="E854" s="113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</row>
    <row r="855" spans="1:24" ht="15.75" customHeight="1">
      <c r="A855" s="113"/>
      <c r="B855" s="114"/>
      <c r="C855" s="115"/>
      <c r="D855" s="115"/>
      <c r="E855" s="113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</row>
    <row r="856" spans="1:24" ht="15.75" customHeight="1">
      <c r="A856" s="113"/>
      <c r="B856" s="114"/>
      <c r="C856" s="115"/>
      <c r="D856" s="115"/>
      <c r="E856" s="113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</row>
    <row r="857" spans="1:24" ht="15.75" customHeight="1">
      <c r="A857" s="113"/>
      <c r="B857" s="114"/>
      <c r="C857" s="115"/>
      <c r="D857" s="115"/>
      <c r="E857" s="113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</row>
    <row r="858" spans="1:24" ht="15.75" customHeight="1">
      <c r="A858" s="113"/>
      <c r="B858" s="114"/>
      <c r="C858" s="115"/>
      <c r="D858" s="115"/>
      <c r="E858" s="113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</row>
    <row r="859" spans="1:24" ht="15.75" customHeight="1">
      <c r="A859" s="113"/>
      <c r="B859" s="114"/>
      <c r="C859" s="115"/>
      <c r="D859" s="115"/>
      <c r="E859" s="113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</row>
    <row r="860" spans="1:24" ht="15.75" customHeight="1">
      <c r="A860" s="113"/>
      <c r="B860" s="114"/>
      <c r="C860" s="115"/>
      <c r="D860" s="115"/>
      <c r="E860" s="113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</row>
    <row r="861" spans="1:24" ht="15.75" customHeight="1">
      <c r="A861" s="113"/>
      <c r="B861" s="114"/>
      <c r="C861" s="115"/>
      <c r="D861" s="115"/>
      <c r="E861" s="113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</row>
    <row r="862" spans="1:24" ht="15.75" customHeight="1">
      <c r="A862" s="113"/>
      <c r="B862" s="114"/>
      <c r="C862" s="115"/>
      <c r="D862" s="115"/>
      <c r="E862" s="113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</row>
    <row r="863" spans="1:24" ht="15.75" customHeight="1">
      <c r="A863" s="113"/>
      <c r="B863" s="114"/>
      <c r="C863" s="115"/>
      <c r="D863" s="115"/>
      <c r="E863" s="113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</row>
    <row r="864" spans="1:24" ht="15.75" customHeight="1">
      <c r="A864" s="113"/>
      <c r="B864" s="114"/>
      <c r="C864" s="115"/>
      <c r="D864" s="115"/>
      <c r="E864" s="113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</row>
    <row r="865" spans="1:24" ht="15.75" customHeight="1">
      <c r="A865" s="113"/>
      <c r="B865" s="114"/>
      <c r="C865" s="115"/>
      <c r="D865" s="115"/>
      <c r="E865" s="113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</row>
    <row r="866" spans="1:24" ht="15.75" customHeight="1">
      <c r="A866" s="113"/>
      <c r="B866" s="114"/>
      <c r="C866" s="115"/>
      <c r="D866" s="115"/>
      <c r="E866" s="113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</row>
    <row r="867" spans="1:24" ht="15.75" customHeight="1">
      <c r="A867" s="113"/>
      <c r="B867" s="114"/>
      <c r="C867" s="115"/>
      <c r="D867" s="115"/>
      <c r="E867" s="113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</row>
    <row r="868" spans="1:24" ht="15.75" customHeight="1">
      <c r="A868" s="113"/>
      <c r="B868" s="114"/>
      <c r="C868" s="115"/>
      <c r="D868" s="115"/>
      <c r="E868" s="113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</row>
    <row r="869" spans="1:24" ht="15.75" customHeight="1">
      <c r="A869" s="113"/>
      <c r="B869" s="114"/>
      <c r="C869" s="115"/>
      <c r="D869" s="115"/>
      <c r="E869" s="113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</row>
    <row r="870" spans="1:24" ht="15.75" customHeight="1">
      <c r="A870" s="113"/>
      <c r="B870" s="114"/>
      <c r="C870" s="115"/>
      <c r="D870" s="115"/>
      <c r="E870" s="113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</row>
    <row r="871" spans="1:24" ht="15.75" customHeight="1">
      <c r="A871" s="113"/>
      <c r="B871" s="114"/>
      <c r="C871" s="115"/>
      <c r="D871" s="115"/>
      <c r="E871" s="113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</row>
    <row r="872" spans="1:24" ht="15.75" customHeight="1">
      <c r="A872" s="113"/>
      <c r="B872" s="114"/>
      <c r="C872" s="115"/>
      <c r="D872" s="115"/>
      <c r="E872" s="113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</row>
    <row r="873" spans="1:24" ht="15.75" customHeight="1">
      <c r="A873" s="113"/>
      <c r="B873" s="114"/>
      <c r="C873" s="115"/>
      <c r="D873" s="115"/>
      <c r="E873" s="113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</row>
    <row r="874" spans="1:24" ht="15.75" customHeight="1">
      <c r="A874" s="113"/>
      <c r="B874" s="114"/>
      <c r="C874" s="115"/>
      <c r="D874" s="115"/>
      <c r="E874" s="113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</row>
    <row r="875" spans="1:24" ht="15.75" customHeight="1">
      <c r="A875" s="113"/>
      <c r="B875" s="114"/>
      <c r="C875" s="115"/>
      <c r="D875" s="115"/>
      <c r="E875" s="113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</row>
    <row r="876" spans="1:24" ht="15.75" customHeight="1">
      <c r="A876" s="113"/>
      <c r="B876" s="114"/>
      <c r="C876" s="115"/>
      <c r="D876" s="115"/>
      <c r="E876" s="113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</row>
    <row r="877" spans="1:24" ht="15.75" customHeight="1">
      <c r="A877" s="113"/>
      <c r="B877" s="114"/>
      <c r="C877" s="115"/>
      <c r="D877" s="115"/>
      <c r="E877" s="113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</row>
    <row r="878" spans="1:24" ht="15.75" customHeight="1">
      <c r="A878" s="113"/>
      <c r="B878" s="114"/>
      <c r="C878" s="115"/>
      <c r="D878" s="115"/>
      <c r="E878" s="113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</row>
    <row r="879" spans="1:24" ht="15.75" customHeight="1">
      <c r="A879" s="113"/>
      <c r="B879" s="114"/>
      <c r="C879" s="115"/>
      <c r="D879" s="115"/>
      <c r="E879" s="113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</row>
    <row r="880" spans="1:24" ht="15.75" customHeight="1">
      <c r="A880" s="113"/>
      <c r="B880" s="114"/>
      <c r="C880" s="115"/>
      <c r="D880" s="115"/>
      <c r="E880" s="113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</row>
    <row r="881" spans="1:24" ht="15.75" customHeight="1">
      <c r="A881" s="113"/>
      <c r="B881" s="114"/>
      <c r="C881" s="115"/>
      <c r="D881" s="115"/>
      <c r="E881" s="113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</row>
    <row r="882" spans="1:24" ht="15.75" customHeight="1">
      <c r="A882" s="113"/>
      <c r="B882" s="114"/>
      <c r="C882" s="115"/>
      <c r="D882" s="115"/>
      <c r="E882" s="113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</row>
    <row r="883" spans="1:24" ht="15.75" customHeight="1">
      <c r="A883" s="113"/>
      <c r="B883" s="114"/>
      <c r="C883" s="115"/>
      <c r="D883" s="115"/>
      <c r="E883" s="113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</row>
    <row r="884" spans="1:24" ht="15.75" customHeight="1">
      <c r="A884" s="113"/>
      <c r="B884" s="114"/>
      <c r="C884" s="115"/>
      <c r="D884" s="115"/>
      <c r="E884" s="113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</row>
    <row r="885" spans="1:24" ht="15.75" customHeight="1">
      <c r="A885" s="113"/>
      <c r="B885" s="114"/>
      <c r="C885" s="115"/>
      <c r="D885" s="115"/>
      <c r="E885" s="113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</row>
    <row r="886" spans="1:24" ht="15.75" customHeight="1">
      <c r="A886" s="113"/>
      <c r="B886" s="114"/>
      <c r="C886" s="115"/>
      <c r="D886" s="115"/>
      <c r="E886" s="113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</row>
    <row r="887" spans="1:24" ht="15.75" customHeight="1">
      <c r="A887" s="113"/>
      <c r="B887" s="114"/>
      <c r="C887" s="115"/>
      <c r="D887" s="115"/>
      <c r="E887" s="113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</row>
    <row r="888" spans="1:24" ht="15.75" customHeight="1">
      <c r="A888" s="113"/>
      <c r="B888" s="114"/>
      <c r="C888" s="115"/>
      <c r="D888" s="115"/>
      <c r="E888" s="113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</row>
    <row r="889" spans="1:24" ht="15.75" customHeight="1">
      <c r="A889" s="113"/>
      <c r="B889" s="114"/>
      <c r="C889" s="115"/>
      <c r="D889" s="115"/>
      <c r="E889" s="113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</row>
    <row r="890" spans="1:24" ht="15.75" customHeight="1">
      <c r="A890" s="113"/>
      <c r="B890" s="114"/>
      <c r="C890" s="115"/>
      <c r="D890" s="115"/>
      <c r="E890" s="113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</row>
    <row r="891" spans="1:24" ht="15.75" customHeight="1">
      <c r="A891" s="113"/>
      <c r="B891" s="114"/>
      <c r="C891" s="115"/>
      <c r="D891" s="115"/>
      <c r="E891" s="113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</row>
    <row r="892" spans="1:24" ht="15.75" customHeight="1">
      <c r="A892" s="113"/>
      <c r="B892" s="114"/>
      <c r="C892" s="115"/>
      <c r="D892" s="115"/>
      <c r="E892" s="113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</row>
    <row r="893" spans="1:24" ht="15.75" customHeight="1">
      <c r="A893" s="113"/>
      <c r="B893" s="114"/>
      <c r="C893" s="115"/>
      <c r="D893" s="115"/>
      <c r="E893" s="113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</row>
    <row r="894" spans="1:24" ht="15.75" customHeight="1">
      <c r="A894" s="113"/>
      <c r="B894" s="114"/>
      <c r="C894" s="115"/>
      <c r="D894" s="115"/>
      <c r="E894" s="113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</row>
    <row r="895" spans="1:24" ht="15.75" customHeight="1">
      <c r="A895" s="113"/>
      <c r="B895" s="114"/>
      <c r="C895" s="115"/>
      <c r="D895" s="115"/>
      <c r="E895" s="113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</row>
    <row r="896" spans="1:24" ht="15.75" customHeight="1">
      <c r="A896" s="113"/>
      <c r="B896" s="114"/>
      <c r="C896" s="115"/>
      <c r="D896" s="115"/>
      <c r="E896" s="113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</row>
    <row r="897" spans="1:24" ht="15.75" customHeight="1">
      <c r="A897" s="113"/>
      <c r="B897" s="114"/>
      <c r="C897" s="115"/>
      <c r="D897" s="115"/>
      <c r="E897" s="113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</row>
    <row r="898" spans="1:24" ht="15.75" customHeight="1">
      <c r="A898" s="113"/>
      <c r="B898" s="114"/>
      <c r="C898" s="115"/>
      <c r="D898" s="115"/>
      <c r="E898" s="113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</row>
    <row r="899" spans="1:24" ht="15.75" customHeight="1">
      <c r="A899" s="113"/>
      <c r="B899" s="114"/>
      <c r="C899" s="115"/>
      <c r="D899" s="115"/>
      <c r="E899" s="113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</row>
    <row r="900" spans="1:24" ht="15.75" customHeight="1">
      <c r="A900" s="113"/>
      <c r="B900" s="114"/>
      <c r="C900" s="115"/>
      <c r="D900" s="115"/>
      <c r="E900" s="113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</row>
    <row r="901" spans="1:24" ht="15.75" customHeight="1">
      <c r="A901" s="113"/>
      <c r="B901" s="114"/>
      <c r="C901" s="115"/>
      <c r="D901" s="115"/>
      <c r="E901" s="113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</row>
    <row r="902" spans="1:24" ht="15.75" customHeight="1">
      <c r="A902" s="113"/>
      <c r="B902" s="114"/>
      <c r="C902" s="115"/>
      <c r="D902" s="115"/>
      <c r="E902" s="113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</row>
    <row r="903" spans="1:24" ht="15.75" customHeight="1">
      <c r="A903" s="113"/>
      <c r="B903" s="114"/>
      <c r="C903" s="115"/>
      <c r="D903" s="115"/>
      <c r="E903" s="113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</row>
    <row r="904" spans="1:24" ht="15.75" customHeight="1">
      <c r="A904" s="113"/>
      <c r="B904" s="114"/>
      <c r="C904" s="115"/>
      <c r="D904" s="115"/>
      <c r="E904" s="113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</row>
    <row r="905" spans="1:24" ht="15.75" customHeight="1">
      <c r="A905" s="113"/>
      <c r="B905" s="114"/>
      <c r="C905" s="115"/>
      <c r="D905" s="115"/>
      <c r="E905" s="113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</row>
    <row r="906" spans="1:24" ht="15.75" customHeight="1">
      <c r="A906" s="113"/>
      <c r="B906" s="114"/>
      <c r="C906" s="115"/>
      <c r="D906" s="115"/>
      <c r="E906" s="113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</row>
    <row r="907" spans="1:24" ht="15.75" customHeight="1">
      <c r="A907" s="113"/>
      <c r="B907" s="114"/>
      <c r="C907" s="115"/>
      <c r="D907" s="115"/>
      <c r="E907" s="113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</row>
    <row r="908" spans="1:24" ht="15.75" customHeight="1">
      <c r="A908" s="113"/>
      <c r="B908" s="114"/>
      <c r="C908" s="115"/>
      <c r="D908" s="115"/>
      <c r="E908" s="113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</row>
    <row r="909" spans="1:24" ht="15.75" customHeight="1">
      <c r="A909" s="113"/>
      <c r="B909" s="114"/>
      <c r="C909" s="115"/>
      <c r="D909" s="115"/>
      <c r="E909" s="113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</row>
    <row r="910" spans="1:24" ht="15.75" customHeight="1">
      <c r="A910" s="113"/>
      <c r="B910" s="114"/>
      <c r="C910" s="115"/>
      <c r="D910" s="115"/>
      <c r="E910" s="113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</row>
    <row r="911" spans="1:24" ht="15.75" customHeight="1">
      <c r="A911" s="113"/>
      <c r="B911" s="114"/>
      <c r="C911" s="115"/>
      <c r="D911" s="115"/>
      <c r="E911" s="113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</row>
    <row r="912" spans="1:24" ht="15.75" customHeight="1">
      <c r="A912" s="113"/>
      <c r="B912" s="114"/>
      <c r="C912" s="115"/>
      <c r="D912" s="115"/>
      <c r="E912" s="113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</row>
    <row r="913" spans="1:24" ht="15.75" customHeight="1">
      <c r="A913" s="113"/>
      <c r="B913" s="114"/>
      <c r="C913" s="115"/>
      <c r="D913" s="115"/>
      <c r="E913" s="113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</row>
    <row r="914" spans="1:24" ht="15.75" customHeight="1">
      <c r="A914" s="113"/>
      <c r="B914" s="114"/>
      <c r="C914" s="115"/>
      <c r="D914" s="115"/>
      <c r="E914" s="113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</row>
    <row r="915" spans="1:24" ht="15.75" customHeight="1">
      <c r="A915" s="113"/>
      <c r="B915" s="114"/>
      <c r="C915" s="115"/>
      <c r="D915" s="115"/>
      <c r="E915" s="113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</row>
    <row r="916" spans="1:24" ht="15.75" customHeight="1">
      <c r="A916" s="113"/>
      <c r="B916" s="114"/>
      <c r="C916" s="115"/>
      <c r="D916" s="115"/>
      <c r="E916" s="113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</row>
    <row r="917" spans="1:24" ht="15.75" customHeight="1">
      <c r="A917" s="113"/>
      <c r="B917" s="114"/>
      <c r="C917" s="115"/>
      <c r="D917" s="115"/>
      <c r="E917" s="113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</row>
    <row r="918" spans="1:24" ht="15.75" customHeight="1">
      <c r="A918" s="113"/>
      <c r="B918" s="114"/>
      <c r="C918" s="115"/>
      <c r="D918" s="115"/>
      <c r="E918" s="113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</row>
    <row r="919" spans="1:24" ht="15.75" customHeight="1">
      <c r="A919" s="113"/>
      <c r="B919" s="114"/>
      <c r="C919" s="115"/>
      <c r="D919" s="115"/>
      <c r="E919" s="113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</row>
    <row r="920" spans="1:24" ht="15.75" customHeight="1">
      <c r="A920" s="113"/>
      <c r="B920" s="114"/>
      <c r="C920" s="115"/>
      <c r="D920" s="115"/>
      <c r="E920" s="113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</row>
    <row r="921" spans="1:24" ht="15.75" customHeight="1">
      <c r="A921" s="113"/>
      <c r="B921" s="114"/>
      <c r="C921" s="115"/>
      <c r="D921" s="115"/>
      <c r="E921" s="113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</row>
    <row r="922" spans="1:24" ht="15.75" customHeight="1">
      <c r="A922" s="113"/>
      <c r="B922" s="114"/>
      <c r="C922" s="115"/>
      <c r="D922" s="115"/>
      <c r="E922" s="113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</row>
    <row r="923" spans="1:24" ht="15.75" customHeight="1">
      <c r="A923" s="113"/>
      <c r="B923" s="114"/>
      <c r="C923" s="115"/>
      <c r="D923" s="115"/>
      <c r="E923" s="113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</row>
    <row r="924" spans="1:24" ht="15.75" customHeight="1">
      <c r="A924" s="113"/>
      <c r="B924" s="114"/>
      <c r="C924" s="115"/>
      <c r="D924" s="115"/>
      <c r="E924" s="113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</row>
    <row r="925" spans="1:24" ht="15.75" customHeight="1">
      <c r="A925" s="113"/>
      <c r="B925" s="114"/>
      <c r="C925" s="115"/>
      <c r="D925" s="115"/>
      <c r="E925" s="113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</row>
    <row r="926" spans="1:24" ht="15.75" customHeight="1">
      <c r="A926" s="113"/>
      <c r="B926" s="114"/>
      <c r="C926" s="115"/>
      <c r="D926" s="115"/>
      <c r="E926" s="113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</row>
    <row r="927" spans="1:24" ht="15.75" customHeight="1">
      <c r="A927" s="113"/>
      <c r="B927" s="114"/>
      <c r="C927" s="115"/>
      <c r="D927" s="115"/>
      <c r="E927" s="113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</row>
    <row r="928" spans="1:24" ht="15.75" customHeight="1">
      <c r="A928" s="113"/>
      <c r="B928" s="114"/>
      <c r="C928" s="115"/>
      <c r="D928" s="115"/>
      <c r="E928" s="113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</row>
    <row r="929" spans="1:24" ht="15.75" customHeight="1">
      <c r="A929" s="113"/>
      <c r="B929" s="114"/>
      <c r="C929" s="115"/>
      <c r="D929" s="115"/>
      <c r="E929" s="113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</row>
    <row r="930" spans="1:24" ht="15.75" customHeight="1">
      <c r="A930" s="113"/>
      <c r="B930" s="114"/>
      <c r="C930" s="115"/>
      <c r="D930" s="115"/>
      <c r="E930" s="113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</row>
    <row r="931" spans="1:24" ht="15.75" customHeight="1">
      <c r="A931" s="113"/>
      <c r="B931" s="114"/>
      <c r="C931" s="115"/>
      <c r="D931" s="115"/>
      <c r="E931" s="113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</row>
    <row r="932" spans="1:24" ht="15.75" customHeight="1">
      <c r="A932" s="113"/>
      <c r="B932" s="114"/>
      <c r="C932" s="115"/>
      <c r="D932" s="115"/>
      <c r="E932" s="113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</row>
    <row r="933" spans="1:24" ht="15.75" customHeight="1">
      <c r="A933" s="113"/>
      <c r="B933" s="114"/>
      <c r="C933" s="115"/>
      <c r="D933" s="115"/>
      <c r="E933" s="113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</row>
    <row r="934" spans="1:24" ht="15.75" customHeight="1">
      <c r="A934" s="113"/>
      <c r="B934" s="114"/>
      <c r="C934" s="115"/>
      <c r="D934" s="115"/>
      <c r="E934" s="113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</row>
    <row r="935" spans="1:24" ht="15.75" customHeight="1">
      <c r="A935" s="113"/>
      <c r="B935" s="114"/>
      <c r="C935" s="115"/>
      <c r="D935" s="115"/>
      <c r="E935" s="113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</row>
    <row r="936" spans="1:24" ht="15.75" customHeight="1">
      <c r="A936" s="113"/>
      <c r="B936" s="114"/>
      <c r="C936" s="115"/>
      <c r="D936" s="115"/>
      <c r="E936" s="113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</row>
    <row r="937" spans="1:24" ht="15.75" customHeight="1">
      <c r="A937" s="113"/>
      <c r="B937" s="114"/>
      <c r="C937" s="115"/>
      <c r="D937" s="115"/>
      <c r="E937" s="113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</row>
    <row r="938" spans="1:24" ht="15.75" customHeight="1">
      <c r="A938" s="113"/>
      <c r="B938" s="114"/>
      <c r="C938" s="115"/>
      <c r="D938" s="115"/>
      <c r="E938" s="113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</row>
    <row r="939" spans="1:24" ht="15.75" customHeight="1">
      <c r="A939" s="113"/>
      <c r="B939" s="114"/>
      <c r="C939" s="115"/>
      <c r="D939" s="115"/>
      <c r="E939" s="113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</row>
    <row r="940" spans="1:24" ht="15.75" customHeight="1">
      <c r="A940" s="113"/>
      <c r="B940" s="114"/>
      <c r="C940" s="115"/>
      <c r="D940" s="115"/>
      <c r="E940" s="113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</row>
    <row r="941" spans="1:24" ht="15.75" customHeight="1">
      <c r="A941" s="113"/>
      <c r="B941" s="114"/>
      <c r="C941" s="115"/>
      <c r="D941" s="115"/>
      <c r="E941" s="113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</row>
    <row r="942" spans="1:24" ht="15.75" customHeight="1">
      <c r="A942" s="113"/>
      <c r="B942" s="114"/>
      <c r="C942" s="115"/>
      <c r="D942" s="115"/>
      <c r="E942" s="113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</row>
    <row r="943" spans="1:24" ht="15.75" customHeight="1">
      <c r="A943" s="113"/>
      <c r="B943" s="114"/>
      <c r="C943" s="115"/>
      <c r="D943" s="115"/>
      <c r="E943" s="113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</row>
    <row r="944" spans="1:24" ht="15.75" customHeight="1">
      <c r="A944" s="113"/>
      <c r="B944" s="114"/>
      <c r="C944" s="115"/>
      <c r="D944" s="115"/>
      <c r="E944" s="113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</row>
    <row r="945" spans="1:24" ht="15.75" customHeight="1">
      <c r="A945" s="113"/>
      <c r="B945" s="114"/>
      <c r="C945" s="115"/>
      <c r="D945" s="115"/>
      <c r="E945" s="113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</row>
    <row r="946" spans="1:24" ht="15.75" customHeight="1">
      <c r="A946" s="113"/>
      <c r="B946" s="114"/>
      <c r="C946" s="115"/>
      <c r="D946" s="115"/>
      <c r="E946" s="113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</row>
    <row r="947" spans="1:24" ht="15.75" customHeight="1">
      <c r="A947" s="113"/>
      <c r="B947" s="114"/>
      <c r="C947" s="115"/>
      <c r="D947" s="115"/>
      <c r="E947" s="113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</row>
    <row r="948" spans="1:24" ht="15.75" customHeight="1">
      <c r="A948" s="113"/>
      <c r="B948" s="114"/>
      <c r="C948" s="115"/>
      <c r="D948" s="115"/>
      <c r="E948" s="113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</row>
    <row r="949" spans="1:24" ht="15.75" customHeight="1">
      <c r="A949" s="113"/>
      <c r="B949" s="114"/>
      <c r="C949" s="115"/>
      <c r="D949" s="115"/>
      <c r="E949" s="113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</row>
    <row r="950" spans="1:24" ht="15.75" customHeight="1">
      <c r="A950" s="113"/>
      <c r="B950" s="114"/>
      <c r="C950" s="115"/>
      <c r="D950" s="115"/>
      <c r="E950" s="113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</row>
    <row r="951" spans="1:24" ht="15.75" customHeight="1">
      <c r="A951" s="113"/>
      <c r="B951" s="114"/>
      <c r="C951" s="115"/>
      <c r="D951" s="115"/>
      <c r="E951" s="113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</row>
    <row r="952" spans="1:24" ht="15.75" customHeight="1">
      <c r="A952" s="113"/>
      <c r="B952" s="114"/>
      <c r="C952" s="115"/>
      <c r="D952" s="115"/>
      <c r="E952" s="113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</row>
    <row r="953" spans="1:24" ht="15.75" customHeight="1">
      <c r="A953" s="113"/>
      <c r="B953" s="114"/>
      <c r="C953" s="115"/>
      <c r="D953" s="115"/>
      <c r="E953" s="113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</row>
    <row r="954" spans="1:24" ht="15.75" customHeight="1">
      <c r="A954" s="113"/>
      <c r="B954" s="114"/>
      <c r="C954" s="115"/>
      <c r="D954" s="115"/>
      <c r="E954" s="113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</row>
    <row r="955" spans="1:24" ht="15.75" customHeight="1">
      <c r="A955" s="113"/>
      <c r="B955" s="114"/>
      <c r="C955" s="115"/>
      <c r="D955" s="115"/>
      <c r="E955" s="113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</row>
    <row r="956" spans="1:24" ht="15.75" customHeight="1">
      <c r="A956" s="113"/>
      <c r="B956" s="114"/>
      <c r="C956" s="115"/>
      <c r="D956" s="115"/>
      <c r="E956" s="113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</row>
    <row r="957" spans="1:24" ht="15.75" customHeight="1">
      <c r="A957" s="113"/>
      <c r="B957" s="114"/>
      <c r="C957" s="115"/>
      <c r="D957" s="115"/>
      <c r="E957" s="113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</row>
    <row r="958" spans="1:24" ht="15.75" customHeight="1">
      <c r="A958" s="113"/>
      <c r="B958" s="114"/>
      <c r="C958" s="115"/>
      <c r="D958" s="115"/>
      <c r="E958" s="113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</row>
    <row r="959" spans="1:24" ht="15.75" customHeight="1">
      <c r="A959" s="113"/>
      <c r="B959" s="114"/>
      <c r="C959" s="115"/>
      <c r="D959" s="115"/>
      <c r="E959" s="113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</row>
    <row r="960" spans="1:24" ht="15.75" customHeight="1">
      <c r="A960" s="113"/>
      <c r="B960" s="114"/>
      <c r="C960" s="115"/>
      <c r="D960" s="115"/>
      <c r="E960" s="113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</row>
    <row r="961" spans="1:24" ht="15.75" customHeight="1">
      <c r="A961" s="113"/>
      <c r="B961" s="114"/>
      <c r="C961" s="115"/>
      <c r="D961" s="115"/>
      <c r="E961" s="113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</row>
    <row r="962" spans="1:24" ht="15.75" customHeight="1">
      <c r="A962" s="113"/>
      <c r="B962" s="114"/>
      <c r="C962" s="115"/>
      <c r="D962" s="115"/>
      <c r="E962" s="113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</row>
    <row r="963" spans="1:24" ht="15.75" customHeight="1">
      <c r="A963" s="113"/>
      <c r="B963" s="114"/>
      <c r="C963" s="115"/>
      <c r="D963" s="115"/>
      <c r="E963" s="113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</row>
    <row r="964" spans="1:24" ht="15.75" customHeight="1">
      <c r="A964" s="113"/>
      <c r="B964" s="114"/>
      <c r="C964" s="115"/>
      <c r="D964" s="115"/>
      <c r="E964" s="113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</row>
    <row r="965" spans="1:24" ht="15.75" customHeight="1">
      <c r="A965" s="113"/>
      <c r="B965" s="114"/>
      <c r="C965" s="115"/>
      <c r="D965" s="115"/>
      <c r="E965" s="113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</row>
    <row r="966" spans="1:24" ht="15.75" customHeight="1">
      <c r="A966" s="113"/>
      <c r="B966" s="114"/>
      <c r="C966" s="115"/>
      <c r="D966" s="115"/>
      <c r="E966" s="113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</row>
    <row r="967" spans="1:24" ht="15.75" customHeight="1">
      <c r="A967" s="113"/>
      <c r="B967" s="114"/>
      <c r="C967" s="115"/>
      <c r="D967" s="115"/>
      <c r="E967" s="113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</row>
    <row r="968" spans="1:24" ht="15.75" customHeight="1">
      <c r="A968" s="113"/>
      <c r="B968" s="114"/>
      <c r="C968" s="115"/>
      <c r="D968" s="115"/>
      <c r="E968" s="113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</row>
    <row r="969" spans="1:24" ht="15.75" customHeight="1">
      <c r="A969" s="113"/>
      <c r="B969" s="114"/>
      <c r="C969" s="115"/>
      <c r="D969" s="115"/>
      <c r="E969" s="113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</row>
    <row r="970" spans="1:24" ht="15.75" customHeight="1">
      <c r="A970" s="113"/>
      <c r="B970" s="114"/>
      <c r="C970" s="115"/>
      <c r="D970" s="115"/>
      <c r="E970" s="113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</row>
    <row r="971" spans="1:24" ht="15.75" customHeight="1">
      <c r="A971" s="113"/>
      <c r="B971" s="114"/>
      <c r="C971" s="115"/>
      <c r="D971" s="115"/>
      <c r="E971" s="113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</row>
    <row r="972" spans="1:24" ht="15.75" customHeight="1">
      <c r="A972" s="113"/>
      <c r="B972" s="114"/>
      <c r="C972" s="115"/>
      <c r="D972" s="115"/>
      <c r="E972" s="113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</row>
    <row r="973" spans="1:24" ht="15.75" customHeight="1">
      <c r="A973" s="113"/>
      <c r="B973" s="114"/>
      <c r="C973" s="115"/>
      <c r="D973" s="115"/>
      <c r="E973" s="113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</row>
    <row r="974" spans="1:24" ht="15.75" customHeight="1">
      <c r="A974" s="113"/>
      <c r="B974" s="114"/>
      <c r="C974" s="115"/>
      <c r="D974" s="115"/>
      <c r="E974" s="113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</row>
    <row r="975" spans="1:24" ht="15.75" customHeight="1">
      <c r="A975" s="113"/>
      <c r="B975" s="114"/>
      <c r="C975" s="115"/>
      <c r="D975" s="115"/>
      <c r="E975" s="113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</row>
    <row r="976" spans="1:24" ht="15.75" customHeight="1">
      <c r="A976" s="113"/>
      <c r="B976" s="114"/>
      <c r="C976" s="115"/>
      <c r="D976" s="115"/>
      <c r="E976" s="113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</row>
    <row r="977" spans="1:24" ht="15.75" customHeight="1">
      <c r="A977" s="113"/>
      <c r="B977" s="114"/>
      <c r="C977" s="115"/>
      <c r="D977" s="115"/>
      <c r="E977" s="113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</row>
    <row r="978" spans="1:24" ht="15.75" customHeight="1">
      <c r="A978" s="113"/>
      <c r="B978" s="114"/>
      <c r="C978" s="115"/>
      <c r="D978" s="115"/>
      <c r="E978" s="113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</row>
    <row r="979" spans="1:24" ht="15.75" customHeight="1">
      <c r="A979" s="113"/>
      <c r="B979" s="114"/>
      <c r="C979" s="115"/>
      <c r="D979" s="115"/>
      <c r="E979" s="113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</row>
    <row r="980" spans="1:24" ht="15.75" customHeight="1">
      <c r="A980" s="113"/>
      <c r="B980" s="114"/>
      <c r="C980" s="115"/>
      <c r="D980" s="115"/>
      <c r="E980" s="113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</row>
    <row r="981" spans="1:24" ht="15.75" customHeight="1">
      <c r="A981" s="113"/>
      <c r="B981" s="114"/>
      <c r="C981" s="115"/>
      <c r="D981" s="115"/>
      <c r="E981" s="113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</row>
    <row r="982" spans="1:24" ht="15.75" customHeight="1">
      <c r="A982" s="113"/>
      <c r="B982" s="114"/>
      <c r="C982" s="115"/>
      <c r="D982" s="115"/>
      <c r="E982" s="113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</row>
    <row r="983" spans="1:24" ht="15.75" customHeight="1">
      <c r="A983" s="113"/>
      <c r="B983" s="114"/>
      <c r="C983" s="115"/>
      <c r="D983" s="115"/>
      <c r="E983" s="113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</row>
    <row r="984" spans="1:24" ht="15.75" customHeight="1">
      <c r="A984" s="113"/>
      <c r="B984" s="114"/>
      <c r="C984" s="115"/>
      <c r="D984" s="115"/>
      <c r="E984" s="113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</row>
    <row r="985" spans="1:24" ht="15.75" customHeight="1">
      <c r="A985" s="113"/>
      <c r="B985" s="114"/>
      <c r="C985" s="115"/>
      <c r="D985" s="115"/>
      <c r="E985" s="113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</row>
    <row r="986" spans="1:24" ht="15.75" customHeight="1">
      <c r="A986" s="113"/>
      <c r="B986" s="114"/>
      <c r="C986" s="115"/>
      <c r="D986" s="115"/>
      <c r="E986" s="113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</row>
    <row r="987" spans="1:24" ht="15.75" customHeight="1">
      <c r="A987" s="113"/>
      <c r="B987" s="114"/>
      <c r="C987" s="115"/>
      <c r="D987" s="115"/>
      <c r="E987" s="113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</row>
    <row r="988" spans="1:24" ht="15.75" customHeight="1">
      <c r="A988" s="113"/>
      <c r="B988" s="114"/>
      <c r="C988" s="115"/>
      <c r="D988" s="115"/>
      <c r="E988" s="113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</row>
    <row r="989" spans="1:24" ht="15.75" customHeight="1">
      <c r="A989" s="113"/>
      <c r="B989" s="114"/>
      <c r="C989" s="115"/>
      <c r="D989" s="115"/>
      <c r="E989" s="113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</row>
    <row r="990" spans="1:24" ht="15.75" customHeight="1">
      <c r="A990" s="113"/>
      <c r="B990" s="114"/>
      <c r="C990" s="115"/>
      <c r="D990" s="115"/>
      <c r="E990" s="113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</row>
    <row r="991" spans="1:24" ht="15.75" customHeight="1">
      <c r="A991" s="113"/>
      <c r="B991" s="114"/>
      <c r="C991" s="115"/>
      <c r="D991" s="115"/>
      <c r="E991" s="113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</row>
    <row r="992" spans="1:24" ht="15.75" customHeight="1">
      <c r="A992" s="113"/>
      <c r="B992" s="114"/>
      <c r="C992" s="115"/>
      <c r="D992" s="115"/>
      <c r="E992" s="113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</row>
    <row r="993" spans="1:24" ht="15.75" customHeight="1">
      <c r="A993" s="113"/>
      <c r="B993" s="114"/>
      <c r="C993" s="115"/>
      <c r="D993" s="115"/>
      <c r="E993" s="113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</row>
    <row r="994" spans="1:24" ht="15.75" customHeight="1">
      <c r="A994" s="113"/>
      <c r="B994" s="114"/>
      <c r="C994" s="115"/>
      <c r="D994" s="115"/>
      <c r="E994" s="113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</row>
    <row r="995" spans="1:24" ht="15.75" customHeight="1">
      <c r="A995" s="113"/>
      <c r="B995" s="114"/>
      <c r="C995" s="115"/>
      <c r="D995" s="115"/>
      <c r="E995" s="113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</row>
    <row r="996" spans="1:24" ht="15.75" customHeight="1">
      <c r="A996" s="113"/>
      <c r="B996" s="114"/>
      <c r="C996" s="115"/>
      <c r="D996" s="115"/>
      <c r="E996" s="113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</row>
    <row r="997" spans="1:24" ht="15.75" customHeight="1">
      <c r="A997" s="113"/>
      <c r="B997" s="114"/>
      <c r="C997" s="115"/>
      <c r="D997" s="115"/>
      <c r="E997" s="113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</row>
    <row r="998" spans="1:24" ht="15.75" customHeight="1">
      <c r="A998" s="113"/>
      <c r="B998" s="114"/>
      <c r="C998" s="115"/>
      <c r="D998" s="115"/>
      <c r="E998" s="113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</row>
    <row r="999" spans="1:24" ht="15.75" customHeight="1">
      <c r="A999" s="113"/>
      <c r="B999" s="114"/>
      <c r="C999" s="115"/>
      <c r="D999" s="115"/>
      <c r="E999" s="113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</row>
    <row r="1000" spans="1:24" ht="15.75" customHeight="1">
      <c r="A1000" s="113"/>
      <c r="B1000" s="114"/>
      <c r="C1000" s="115"/>
      <c r="D1000" s="115"/>
      <c r="E1000" s="113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12.28515625" customWidth="1"/>
    <col min="2" max="2" width="36.140625" customWidth="1"/>
    <col min="3" max="3" width="12" customWidth="1"/>
    <col min="4" max="4" width="23.7109375" customWidth="1"/>
    <col min="5" max="5" width="49.85546875" customWidth="1"/>
    <col min="6" max="20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 ht="30" customHeight="1">
      <c r="A2" s="2" t="s">
        <v>4974</v>
      </c>
      <c r="B2" s="2" t="s">
        <v>5037</v>
      </c>
      <c r="C2" s="101" t="s">
        <v>5038</v>
      </c>
      <c r="D2" s="102" t="s">
        <v>4984</v>
      </c>
      <c r="E2" s="124" t="s">
        <v>5039</v>
      </c>
    </row>
    <row r="3" spans="1:5" ht="45" customHeight="1">
      <c r="A3" s="2" t="s">
        <v>4977</v>
      </c>
      <c r="B3" s="2" t="s">
        <v>5040</v>
      </c>
      <c r="C3" s="101" t="s">
        <v>5038</v>
      </c>
      <c r="D3" s="102" t="s">
        <v>4988</v>
      </c>
      <c r="E3" s="124" t="s">
        <v>5041</v>
      </c>
    </row>
    <row r="4" spans="1:5">
      <c r="A4" s="2" t="s">
        <v>4980</v>
      </c>
      <c r="B4" s="2" t="s">
        <v>5042</v>
      </c>
      <c r="C4" s="101" t="s">
        <v>5038</v>
      </c>
      <c r="D4" s="102" t="s">
        <v>4984</v>
      </c>
      <c r="E4" s="124" t="s">
        <v>5043</v>
      </c>
    </row>
    <row r="5" spans="1:5" ht="30" customHeight="1">
      <c r="A5" s="2" t="s">
        <v>4982</v>
      </c>
      <c r="B5" s="2" t="s">
        <v>7</v>
      </c>
      <c r="C5" s="101" t="s">
        <v>9</v>
      </c>
      <c r="D5" s="102" t="s">
        <v>10</v>
      </c>
      <c r="E5" s="124" t="s">
        <v>5044</v>
      </c>
    </row>
    <row r="6" spans="1:5" ht="30" customHeight="1">
      <c r="A6" s="2" t="s">
        <v>4986</v>
      </c>
      <c r="B6" s="2" t="s">
        <v>18</v>
      </c>
      <c r="C6" s="101" t="s">
        <v>9</v>
      </c>
      <c r="D6" s="102" t="s">
        <v>10</v>
      </c>
      <c r="E6" s="124" t="s">
        <v>4981</v>
      </c>
    </row>
    <row r="7" spans="1:5" ht="30" customHeight="1">
      <c r="A7" s="2" t="s">
        <v>4990</v>
      </c>
      <c r="B7" s="2" t="s">
        <v>4975</v>
      </c>
      <c r="C7" s="125" t="s">
        <v>5045</v>
      </c>
      <c r="D7" s="104" t="s">
        <v>5046</v>
      </c>
      <c r="E7" s="124" t="s">
        <v>4976</v>
      </c>
    </row>
    <row r="8" spans="1:5" ht="45" customHeight="1">
      <c r="A8" s="2" t="s">
        <v>4993</v>
      </c>
      <c r="B8" s="2" t="s">
        <v>5023</v>
      </c>
      <c r="C8" s="101" t="s">
        <v>5038</v>
      </c>
      <c r="D8" s="102" t="s">
        <v>4988</v>
      </c>
      <c r="E8" s="124" t="s">
        <v>5024</v>
      </c>
    </row>
    <row r="9" spans="1:5" ht="45" customHeight="1">
      <c r="A9" s="2" t="s">
        <v>4996</v>
      </c>
      <c r="B9" s="2" t="s">
        <v>5047</v>
      </c>
      <c r="C9" s="101" t="s">
        <v>5038</v>
      </c>
      <c r="D9" s="102" t="s">
        <v>4988</v>
      </c>
      <c r="E9" s="124" t="s">
        <v>5048</v>
      </c>
    </row>
    <row r="10" spans="1:5" ht="30" customHeight="1">
      <c r="A10" s="2" t="s">
        <v>4999</v>
      </c>
      <c r="B10" s="2" t="s">
        <v>5049</v>
      </c>
      <c r="C10" s="101" t="s">
        <v>5038</v>
      </c>
      <c r="D10" s="104" t="s">
        <v>5050</v>
      </c>
      <c r="E10" s="124" t="s">
        <v>5051</v>
      </c>
    </row>
    <row r="11" spans="1:5" ht="30" customHeight="1">
      <c r="A11" s="2" t="s">
        <v>5001</v>
      </c>
      <c r="B11" s="2" t="s">
        <v>5052</v>
      </c>
      <c r="C11" s="101" t="s">
        <v>5038</v>
      </c>
      <c r="D11" s="102" t="s">
        <v>4984</v>
      </c>
      <c r="E11" s="124" t="s">
        <v>5053</v>
      </c>
    </row>
    <row r="12" spans="1:5" ht="30" customHeight="1">
      <c r="A12" s="2" t="s">
        <v>5004</v>
      </c>
      <c r="B12" s="2" t="s">
        <v>5054</v>
      </c>
      <c r="C12" s="101" t="s">
        <v>5038</v>
      </c>
      <c r="D12" s="102" t="s">
        <v>4984</v>
      </c>
      <c r="E12" s="124" t="s">
        <v>5055</v>
      </c>
    </row>
    <row r="13" spans="1:5">
      <c r="A13" s="2" t="s">
        <v>5007</v>
      </c>
      <c r="B13" s="2" t="s">
        <v>5000</v>
      </c>
      <c r="C13" s="101" t="s">
        <v>5038</v>
      </c>
      <c r="D13" s="102" t="s">
        <v>4988</v>
      </c>
      <c r="E13" s="124" t="s">
        <v>16</v>
      </c>
    </row>
    <row r="14" spans="1:5" ht="30" customHeight="1">
      <c r="A14" s="2" t="s">
        <v>5010</v>
      </c>
      <c r="B14" s="2" t="s">
        <v>5056</v>
      </c>
      <c r="C14" s="101" t="s">
        <v>5038</v>
      </c>
      <c r="D14" s="104" t="s">
        <v>5050</v>
      </c>
      <c r="E14" s="124" t="s">
        <v>5057</v>
      </c>
    </row>
    <row r="15" spans="1:5" ht="45" customHeight="1">
      <c r="A15" s="2" t="s">
        <v>5013</v>
      </c>
      <c r="B15" s="2" t="s">
        <v>5058</v>
      </c>
      <c r="C15" s="101" t="s">
        <v>5038</v>
      </c>
      <c r="D15" s="102" t="s">
        <v>4988</v>
      </c>
      <c r="E15" s="124" t="s">
        <v>5059</v>
      </c>
    </row>
    <row r="16" spans="1:5">
      <c r="A16" s="2" t="s">
        <v>5016</v>
      </c>
      <c r="B16" s="2" t="s">
        <v>5005</v>
      </c>
      <c r="C16" s="101" t="s">
        <v>5038</v>
      </c>
      <c r="D16" s="102" t="s">
        <v>4988</v>
      </c>
      <c r="E16" s="124" t="s">
        <v>5006</v>
      </c>
    </row>
    <row r="17" spans="1:5" ht="45" customHeight="1">
      <c r="A17" s="2" t="s">
        <v>5019</v>
      </c>
      <c r="B17" s="2" t="s">
        <v>5060</v>
      </c>
      <c r="C17" s="101" t="s">
        <v>5038</v>
      </c>
      <c r="D17" s="102" t="s">
        <v>4988</v>
      </c>
      <c r="E17" s="124" t="s">
        <v>5061</v>
      </c>
    </row>
    <row r="18" spans="1:5" ht="30" customHeight="1">
      <c r="A18" s="2" t="s">
        <v>5022</v>
      </c>
      <c r="B18" s="2" t="s">
        <v>5062</v>
      </c>
      <c r="C18" s="101" t="s">
        <v>5038</v>
      </c>
      <c r="D18" s="102" t="s">
        <v>4988</v>
      </c>
      <c r="E18" s="124" t="s">
        <v>5063</v>
      </c>
    </row>
    <row r="19" spans="1:5" ht="45" customHeight="1">
      <c r="A19" s="2" t="s">
        <v>5025</v>
      </c>
      <c r="B19" s="2" t="s">
        <v>5064</v>
      </c>
      <c r="C19" s="101" t="s">
        <v>5038</v>
      </c>
      <c r="D19" s="102" t="s">
        <v>4988</v>
      </c>
      <c r="E19" s="124" t="s">
        <v>5065</v>
      </c>
    </row>
    <row r="20" spans="1:5" ht="60" customHeight="1">
      <c r="A20" s="2" t="s">
        <v>5028</v>
      </c>
      <c r="B20" s="2" t="s">
        <v>5066</v>
      </c>
      <c r="C20" s="101" t="s">
        <v>5038</v>
      </c>
      <c r="D20" s="102" t="s">
        <v>4988</v>
      </c>
      <c r="E20" s="124" t="s">
        <v>5067</v>
      </c>
    </row>
    <row r="21" spans="1:5" ht="15" customHeight="1">
      <c r="A21" s="2" t="s">
        <v>5031</v>
      </c>
      <c r="B21" s="2" t="s">
        <v>5026</v>
      </c>
      <c r="C21" s="101" t="s">
        <v>5038</v>
      </c>
      <c r="D21" s="102" t="s">
        <v>4988</v>
      </c>
      <c r="E21" s="124" t="s">
        <v>5027</v>
      </c>
    </row>
    <row r="22" spans="1:5" ht="15.75" customHeight="1">
      <c r="A22" s="2" t="s">
        <v>5034</v>
      </c>
      <c r="B22" s="2" t="s">
        <v>5029</v>
      </c>
      <c r="C22" s="101" t="s">
        <v>5038</v>
      </c>
      <c r="D22" s="102" t="s">
        <v>4988</v>
      </c>
      <c r="E22" s="124" t="s">
        <v>5030</v>
      </c>
    </row>
    <row r="23" spans="1:5" ht="15.75" customHeight="1">
      <c r="A23" s="2" t="s">
        <v>5068</v>
      </c>
      <c r="B23" s="2" t="s">
        <v>5069</v>
      </c>
      <c r="C23" s="101" t="s">
        <v>5038</v>
      </c>
      <c r="D23" s="102" t="s">
        <v>4988</v>
      </c>
      <c r="E23" s="124" t="s">
        <v>5070</v>
      </c>
    </row>
    <row r="24" spans="1:5" ht="15.75" customHeight="1">
      <c r="A24" s="2" t="s">
        <v>5071</v>
      </c>
      <c r="B24" s="2" t="s">
        <v>5072</v>
      </c>
      <c r="C24" s="101" t="s">
        <v>5038</v>
      </c>
      <c r="D24" s="2"/>
      <c r="E24" s="124" t="s">
        <v>5073</v>
      </c>
    </row>
    <row r="25" spans="1:5" ht="15.75" customHeight="1">
      <c r="A25" s="2" t="s">
        <v>5074</v>
      </c>
      <c r="B25" s="2" t="s">
        <v>4968</v>
      </c>
      <c r="C25" s="101" t="s">
        <v>5038</v>
      </c>
      <c r="D25" s="102" t="s">
        <v>4984</v>
      </c>
      <c r="E25" s="124" t="s">
        <v>5033</v>
      </c>
    </row>
    <row r="26" spans="1:5" ht="15.75" customHeight="1">
      <c r="A26" s="2" t="s">
        <v>5075</v>
      </c>
      <c r="B26" s="2" t="s">
        <v>5035</v>
      </c>
      <c r="C26" s="101" t="s">
        <v>5038</v>
      </c>
      <c r="D26" s="102" t="s">
        <v>4988</v>
      </c>
      <c r="E26" s="124" t="s">
        <v>5036</v>
      </c>
    </row>
    <row r="27" spans="1:5" ht="15.75" customHeight="1">
      <c r="A27" s="2" t="s">
        <v>5076</v>
      </c>
      <c r="B27" s="2" t="s">
        <v>5077</v>
      </c>
      <c r="C27" s="101" t="s">
        <v>5038</v>
      </c>
      <c r="D27" s="102" t="s">
        <v>4988</v>
      </c>
      <c r="E27" s="124" t="s">
        <v>5078</v>
      </c>
    </row>
    <row r="28" spans="1:5" ht="15.75" customHeight="1">
      <c r="A28" s="20"/>
      <c r="B28" s="126"/>
      <c r="C28" s="105"/>
      <c r="D28" s="127"/>
      <c r="E28" s="20"/>
    </row>
    <row r="29" spans="1:5" ht="15.75" customHeight="1">
      <c r="A29" s="128"/>
      <c r="B29" s="129"/>
      <c r="C29" s="130"/>
      <c r="D29" s="131"/>
      <c r="E29" s="20"/>
    </row>
    <row r="30" spans="1:5" ht="15.75" customHeight="1">
      <c r="A30" s="128"/>
      <c r="B30" s="129"/>
      <c r="C30" s="130"/>
      <c r="D30" s="131"/>
      <c r="E30" s="20"/>
    </row>
    <row r="31" spans="1:5" ht="15.75" customHeight="1">
      <c r="A31" s="128"/>
      <c r="B31" s="129"/>
      <c r="C31" s="130"/>
      <c r="D31" s="131"/>
      <c r="E31" s="20"/>
    </row>
    <row r="32" spans="1:5" ht="15.75" customHeight="1">
      <c r="A32" s="128"/>
      <c r="B32" s="129"/>
      <c r="C32" s="130"/>
      <c r="D32" s="131"/>
      <c r="E32" s="20"/>
    </row>
    <row r="33" spans="1:5" ht="15.75" customHeight="1">
      <c r="A33" s="128"/>
      <c r="B33" s="129"/>
      <c r="C33" s="130"/>
      <c r="D33" s="131"/>
      <c r="E33" s="20"/>
    </row>
    <row r="34" spans="1:5" ht="15.75" customHeight="1">
      <c r="A34" s="128"/>
      <c r="B34" s="126"/>
      <c r="C34" s="130"/>
      <c r="D34" s="131"/>
      <c r="E34" s="132"/>
    </row>
    <row r="35" spans="1:5" ht="15.75" customHeight="1">
      <c r="B35" s="100"/>
      <c r="D35" s="133"/>
      <c r="E35" s="132"/>
    </row>
    <row r="36" spans="1:5" ht="15.75" customHeight="1">
      <c r="B36" s="100"/>
      <c r="D36" s="133"/>
      <c r="E36" s="132"/>
    </row>
    <row r="37" spans="1:5" ht="15.75" customHeight="1">
      <c r="B37" s="100"/>
      <c r="D37" s="133"/>
      <c r="E37" s="132"/>
    </row>
    <row r="38" spans="1:5" ht="15.75" customHeight="1">
      <c r="B38" s="100"/>
      <c r="D38" s="133"/>
      <c r="E38" s="132"/>
    </row>
    <row r="39" spans="1:5" ht="15.75" customHeight="1">
      <c r="B39" s="100"/>
      <c r="D39" s="133"/>
      <c r="E39" s="132"/>
    </row>
    <row r="40" spans="1:5" ht="15.75" customHeight="1">
      <c r="B40" s="100"/>
      <c r="D40" s="133"/>
      <c r="E40" s="132"/>
    </row>
    <row r="41" spans="1:5" ht="15.75" customHeight="1">
      <c r="B41" s="100"/>
      <c r="D41" s="133"/>
      <c r="E41" s="132"/>
    </row>
    <row r="42" spans="1:5" ht="15.75" customHeight="1">
      <c r="B42" s="100"/>
      <c r="D42" s="133"/>
      <c r="E42" s="132"/>
    </row>
    <row r="43" spans="1:5" ht="15.75" customHeight="1">
      <c r="B43" s="100"/>
      <c r="D43" s="133"/>
      <c r="E43" s="132"/>
    </row>
    <row r="44" spans="1:5" ht="15.75" customHeight="1">
      <c r="B44" s="100"/>
      <c r="D44" s="133"/>
      <c r="E44" s="132"/>
    </row>
    <row r="45" spans="1:5" ht="15.75" customHeight="1">
      <c r="B45" s="100"/>
      <c r="D45" s="133"/>
      <c r="E45" s="132"/>
    </row>
    <row r="46" spans="1:5" ht="15.75" customHeight="1">
      <c r="B46" s="100"/>
      <c r="D46" s="133"/>
      <c r="E46" s="132"/>
    </row>
    <row r="47" spans="1:5" ht="15.75" customHeight="1">
      <c r="B47" s="100"/>
      <c r="D47" s="133"/>
      <c r="E47" s="132"/>
    </row>
    <row r="48" spans="1:5" ht="15.75" customHeight="1">
      <c r="B48" s="100"/>
      <c r="D48" s="133"/>
      <c r="E48" s="132"/>
    </row>
    <row r="49" spans="2:5" ht="15.75" customHeight="1">
      <c r="B49" s="100"/>
      <c r="D49" s="133"/>
      <c r="E49" s="132"/>
    </row>
    <row r="50" spans="2:5" ht="15.75" customHeight="1">
      <c r="B50" s="100"/>
      <c r="D50" s="133"/>
      <c r="E50" s="132"/>
    </row>
    <row r="51" spans="2:5" ht="15.75" customHeight="1">
      <c r="B51" s="100"/>
      <c r="D51" s="133"/>
      <c r="E51" s="132"/>
    </row>
    <row r="52" spans="2:5" ht="15.75" customHeight="1">
      <c r="B52" s="100"/>
      <c r="D52" s="133"/>
      <c r="E52" s="132"/>
    </row>
    <row r="53" spans="2:5" ht="15.75" customHeight="1">
      <c r="B53" s="100"/>
      <c r="D53" s="133"/>
      <c r="E53" s="132"/>
    </row>
    <row r="54" spans="2:5" ht="15.75" customHeight="1">
      <c r="B54" s="100"/>
      <c r="D54" s="133"/>
      <c r="E54" s="132"/>
    </row>
    <row r="55" spans="2:5" ht="15.75" customHeight="1">
      <c r="B55" s="100"/>
      <c r="D55" s="133"/>
      <c r="E55" s="132"/>
    </row>
    <row r="56" spans="2:5" ht="15.75" customHeight="1">
      <c r="B56" s="100"/>
      <c r="D56" s="133"/>
      <c r="E56" s="132"/>
    </row>
    <row r="57" spans="2:5" ht="15.75" customHeight="1">
      <c r="B57" s="100"/>
      <c r="D57" s="133"/>
      <c r="E57" s="132"/>
    </row>
    <row r="58" spans="2:5" ht="15.75" customHeight="1">
      <c r="B58" s="100"/>
      <c r="D58" s="133"/>
      <c r="E58" s="132"/>
    </row>
    <row r="59" spans="2:5" ht="15.75" customHeight="1">
      <c r="B59" s="100"/>
      <c r="D59" s="133"/>
      <c r="E59" s="132"/>
    </row>
    <row r="60" spans="2:5" ht="15.75" customHeight="1">
      <c r="B60" s="100"/>
      <c r="D60" s="133"/>
      <c r="E60" s="132"/>
    </row>
    <row r="61" spans="2:5" ht="15.75" customHeight="1">
      <c r="B61" s="100"/>
      <c r="D61" s="133"/>
      <c r="E61" s="132"/>
    </row>
    <row r="62" spans="2:5" ht="15.75" customHeight="1">
      <c r="B62" s="100"/>
      <c r="D62" s="133"/>
      <c r="E62" s="132"/>
    </row>
    <row r="63" spans="2:5" ht="15.75" customHeight="1">
      <c r="B63" s="100"/>
      <c r="D63" s="133"/>
      <c r="E63" s="132"/>
    </row>
    <row r="64" spans="2:5" ht="15.75" customHeight="1">
      <c r="B64" s="100"/>
      <c r="D64" s="133"/>
      <c r="E64" s="132"/>
    </row>
    <row r="65" spans="2:5" ht="15.75" customHeight="1">
      <c r="B65" s="100"/>
      <c r="D65" s="133"/>
      <c r="E65" s="132"/>
    </row>
    <row r="66" spans="2:5" ht="15.75" customHeight="1">
      <c r="B66" s="100"/>
      <c r="D66" s="133"/>
      <c r="E66" s="132"/>
    </row>
    <row r="67" spans="2:5" ht="15.75" customHeight="1">
      <c r="B67" s="100"/>
      <c r="D67" s="133"/>
      <c r="E67" s="132"/>
    </row>
    <row r="68" spans="2:5" ht="15.75" customHeight="1">
      <c r="B68" s="100"/>
      <c r="D68" s="133"/>
      <c r="E68" s="132"/>
    </row>
    <row r="69" spans="2:5" ht="15.75" customHeight="1">
      <c r="B69" s="100"/>
      <c r="D69" s="133"/>
      <c r="E69" s="132"/>
    </row>
    <row r="70" spans="2:5" ht="15.75" customHeight="1">
      <c r="B70" s="100"/>
      <c r="D70" s="133"/>
      <c r="E70" s="132"/>
    </row>
    <row r="71" spans="2:5" ht="15.75" customHeight="1">
      <c r="B71" s="100"/>
      <c r="D71" s="133"/>
      <c r="E71" s="132"/>
    </row>
    <row r="72" spans="2:5" ht="15.75" customHeight="1">
      <c r="B72" s="100"/>
      <c r="D72" s="133"/>
      <c r="E72" s="132"/>
    </row>
    <row r="73" spans="2:5" ht="15.75" customHeight="1">
      <c r="B73" s="100"/>
      <c r="D73" s="133"/>
      <c r="E73" s="132"/>
    </row>
    <row r="74" spans="2:5" ht="15.75" customHeight="1">
      <c r="B74" s="100"/>
      <c r="D74" s="133"/>
      <c r="E74" s="132"/>
    </row>
    <row r="75" spans="2:5" ht="15.75" customHeight="1">
      <c r="B75" s="100"/>
      <c r="D75" s="133"/>
      <c r="E75" s="132"/>
    </row>
    <row r="76" spans="2:5" ht="15.75" customHeight="1">
      <c r="B76" s="100"/>
      <c r="D76" s="133"/>
      <c r="E76" s="132"/>
    </row>
    <row r="77" spans="2:5" ht="15.75" customHeight="1">
      <c r="B77" s="100"/>
      <c r="D77" s="133"/>
      <c r="E77" s="132"/>
    </row>
    <row r="78" spans="2:5" ht="15.75" customHeight="1">
      <c r="B78" s="100"/>
      <c r="D78" s="133"/>
      <c r="E78" s="132"/>
    </row>
    <row r="79" spans="2:5" ht="15.75" customHeight="1">
      <c r="B79" s="100"/>
      <c r="D79" s="133"/>
      <c r="E79" s="132"/>
    </row>
    <row r="80" spans="2:5" ht="15.75" customHeight="1">
      <c r="B80" s="100"/>
      <c r="D80" s="133"/>
      <c r="E80" s="132"/>
    </row>
    <row r="81" spans="2:5" ht="15.75" customHeight="1">
      <c r="B81" s="100"/>
      <c r="D81" s="133"/>
      <c r="E81" s="132"/>
    </row>
    <row r="82" spans="2:5" ht="15.75" customHeight="1">
      <c r="B82" s="100"/>
      <c r="D82" s="133"/>
      <c r="E82" s="132"/>
    </row>
    <row r="83" spans="2:5" ht="15.75" customHeight="1">
      <c r="B83" s="100"/>
      <c r="D83" s="133"/>
      <c r="E83" s="132"/>
    </row>
    <row r="84" spans="2:5" ht="15.75" customHeight="1">
      <c r="B84" s="100"/>
      <c r="D84" s="133"/>
      <c r="E84" s="132"/>
    </row>
    <row r="85" spans="2:5" ht="15.75" customHeight="1">
      <c r="B85" s="100"/>
      <c r="D85" s="133"/>
      <c r="E85" s="132"/>
    </row>
    <row r="86" spans="2:5" ht="15.75" customHeight="1">
      <c r="B86" s="100"/>
      <c r="D86" s="133"/>
      <c r="E86" s="132"/>
    </row>
    <row r="87" spans="2:5" ht="15.75" customHeight="1">
      <c r="B87" s="100"/>
      <c r="D87" s="133"/>
      <c r="E87" s="132"/>
    </row>
    <row r="88" spans="2:5" ht="15.75" customHeight="1">
      <c r="B88" s="100"/>
      <c r="D88" s="133"/>
      <c r="E88" s="132"/>
    </row>
    <row r="89" spans="2:5" ht="15.75" customHeight="1">
      <c r="B89" s="100"/>
      <c r="D89" s="133"/>
      <c r="E89" s="132"/>
    </row>
    <row r="90" spans="2:5" ht="15.75" customHeight="1">
      <c r="B90" s="100"/>
      <c r="D90" s="133"/>
      <c r="E90" s="132"/>
    </row>
    <row r="91" spans="2:5" ht="15.75" customHeight="1">
      <c r="B91" s="100"/>
      <c r="D91" s="133"/>
      <c r="E91" s="132"/>
    </row>
    <row r="92" spans="2:5" ht="15.75" customHeight="1">
      <c r="B92" s="100"/>
      <c r="D92" s="133"/>
      <c r="E92" s="132"/>
    </row>
    <row r="93" spans="2:5" ht="15.75" customHeight="1">
      <c r="B93" s="100"/>
      <c r="D93" s="133"/>
      <c r="E93" s="132"/>
    </row>
    <row r="94" spans="2:5" ht="15.75" customHeight="1">
      <c r="B94" s="100"/>
      <c r="D94" s="133"/>
      <c r="E94" s="132"/>
    </row>
    <row r="95" spans="2:5" ht="15.75" customHeight="1">
      <c r="B95" s="100"/>
      <c r="D95" s="133"/>
      <c r="E95" s="132"/>
    </row>
    <row r="96" spans="2:5" ht="15.75" customHeight="1">
      <c r="B96" s="100"/>
      <c r="D96" s="133"/>
      <c r="E96" s="132"/>
    </row>
    <row r="97" spans="2:5" ht="15.75" customHeight="1">
      <c r="B97" s="100"/>
      <c r="D97" s="133"/>
      <c r="E97" s="132"/>
    </row>
    <row r="98" spans="2:5" ht="15.75" customHeight="1">
      <c r="B98" s="100"/>
      <c r="D98" s="133"/>
      <c r="E98" s="132"/>
    </row>
    <row r="99" spans="2:5" ht="15.75" customHeight="1">
      <c r="B99" s="100"/>
      <c r="D99" s="133"/>
      <c r="E99" s="132"/>
    </row>
    <row r="100" spans="2:5" ht="15.75" customHeight="1">
      <c r="B100" s="100"/>
      <c r="D100" s="133"/>
      <c r="E100" s="132"/>
    </row>
    <row r="101" spans="2:5" ht="15.75" customHeight="1">
      <c r="B101" s="100"/>
      <c r="D101" s="133"/>
      <c r="E101" s="132"/>
    </row>
    <row r="102" spans="2:5" ht="15.75" customHeight="1">
      <c r="B102" s="100"/>
      <c r="D102" s="133"/>
      <c r="E102" s="132"/>
    </row>
    <row r="103" spans="2:5" ht="15.75" customHeight="1">
      <c r="B103" s="100"/>
      <c r="D103" s="133"/>
      <c r="E103" s="132"/>
    </row>
    <row r="104" spans="2:5" ht="15.75" customHeight="1">
      <c r="B104" s="100"/>
      <c r="D104" s="133"/>
      <c r="E104" s="132"/>
    </row>
    <row r="105" spans="2:5" ht="15.75" customHeight="1">
      <c r="B105" s="100"/>
      <c r="D105" s="133"/>
      <c r="E105" s="132"/>
    </row>
    <row r="106" spans="2:5" ht="15.75" customHeight="1">
      <c r="B106" s="100"/>
      <c r="D106" s="133"/>
      <c r="E106" s="132"/>
    </row>
    <row r="107" spans="2:5" ht="15.75" customHeight="1">
      <c r="B107" s="100"/>
      <c r="D107" s="133"/>
      <c r="E107" s="132"/>
    </row>
    <row r="108" spans="2:5" ht="15.75" customHeight="1">
      <c r="B108" s="100"/>
      <c r="D108" s="133"/>
      <c r="E108" s="132"/>
    </row>
    <row r="109" spans="2:5" ht="15.75" customHeight="1">
      <c r="B109" s="100"/>
      <c r="D109" s="133"/>
      <c r="E109" s="132"/>
    </row>
    <row r="110" spans="2:5" ht="15.75" customHeight="1">
      <c r="B110" s="100"/>
      <c r="D110" s="133"/>
      <c r="E110" s="132"/>
    </row>
    <row r="111" spans="2:5" ht="15.75" customHeight="1">
      <c r="B111" s="100"/>
      <c r="D111" s="133"/>
      <c r="E111" s="132"/>
    </row>
    <row r="112" spans="2:5" ht="15.75" customHeight="1">
      <c r="B112" s="100"/>
      <c r="D112" s="133"/>
      <c r="E112" s="132"/>
    </row>
    <row r="113" spans="2:5" ht="15.75" customHeight="1">
      <c r="B113" s="100"/>
      <c r="D113" s="133"/>
      <c r="E113" s="132"/>
    </row>
    <row r="114" spans="2:5" ht="15.75" customHeight="1">
      <c r="B114" s="100"/>
      <c r="D114" s="133"/>
      <c r="E114" s="132"/>
    </row>
    <row r="115" spans="2:5" ht="15.75" customHeight="1">
      <c r="B115" s="100"/>
      <c r="D115" s="133"/>
      <c r="E115" s="132"/>
    </row>
    <row r="116" spans="2:5" ht="15.75" customHeight="1">
      <c r="B116" s="100"/>
      <c r="D116" s="133"/>
      <c r="E116" s="132"/>
    </row>
    <row r="117" spans="2:5" ht="15.75" customHeight="1">
      <c r="B117" s="100"/>
      <c r="D117" s="133"/>
      <c r="E117" s="132"/>
    </row>
    <row r="118" spans="2:5" ht="15.75" customHeight="1">
      <c r="B118" s="100"/>
      <c r="D118" s="133"/>
      <c r="E118" s="132"/>
    </row>
    <row r="119" spans="2:5" ht="15.75" customHeight="1">
      <c r="B119" s="100"/>
      <c r="D119" s="133"/>
      <c r="E119" s="132"/>
    </row>
    <row r="120" spans="2:5" ht="15.75" customHeight="1">
      <c r="B120" s="100"/>
      <c r="D120" s="133"/>
      <c r="E120" s="132"/>
    </row>
    <row r="121" spans="2:5" ht="15.75" customHeight="1">
      <c r="B121" s="100"/>
      <c r="D121" s="133"/>
      <c r="E121" s="132"/>
    </row>
    <row r="122" spans="2:5" ht="15.75" customHeight="1">
      <c r="B122" s="100"/>
      <c r="D122" s="133"/>
      <c r="E122" s="132"/>
    </row>
    <row r="123" spans="2:5" ht="15.75" customHeight="1">
      <c r="B123" s="100"/>
      <c r="D123" s="133"/>
      <c r="E123" s="132"/>
    </row>
    <row r="124" spans="2:5" ht="15.75" customHeight="1">
      <c r="B124" s="100"/>
      <c r="D124" s="133"/>
      <c r="E124" s="132"/>
    </row>
    <row r="125" spans="2:5" ht="15.75" customHeight="1">
      <c r="B125" s="100"/>
      <c r="D125" s="133"/>
      <c r="E125" s="132"/>
    </row>
    <row r="126" spans="2:5" ht="15.75" customHeight="1">
      <c r="B126" s="100"/>
      <c r="D126" s="133"/>
      <c r="E126" s="132"/>
    </row>
    <row r="127" spans="2:5" ht="15.75" customHeight="1">
      <c r="B127" s="100"/>
      <c r="D127" s="133"/>
      <c r="E127" s="132"/>
    </row>
    <row r="128" spans="2:5" ht="15.75" customHeight="1">
      <c r="B128" s="100"/>
      <c r="D128" s="133"/>
      <c r="E128" s="132"/>
    </row>
    <row r="129" spans="2:5" ht="15.75" customHeight="1">
      <c r="B129" s="100"/>
      <c r="D129" s="133"/>
      <c r="E129" s="132"/>
    </row>
    <row r="130" spans="2:5" ht="15.75" customHeight="1">
      <c r="B130" s="100"/>
      <c r="D130" s="133"/>
      <c r="E130" s="132"/>
    </row>
    <row r="131" spans="2:5" ht="15.75" customHeight="1">
      <c r="B131" s="100"/>
      <c r="D131" s="133"/>
      <c r="E131" s="132"/>
    </row>
    <row r="132" spans="2:5" ht="15.75" customHeight="1">
      <c r="B132" s="100"/>
      <c r="D132" s="133"/>
      <c r="E132" s="132"/>
    </row>
    <row r="133" spans="2:5" ht="15.75" customHeight="1">
      <c r="B133" s="100"/>
      <c r="D133" s="133"/>
      <c r="E133" s="132"/>
    </row>
    <row r="134" spans="2:5" ht="15.75" customHeight="1">
      <c r="B134" s="100"/>
      <c r="D134" s="133"/>
      <c r="E134" s="132"/>
    </row>
    <row r="135" spans="2:5" ht="15.75" customHeight="1">
      <c r="B135" s="100"/>
      <c r="D135" s="133"/>
      <c r="E135" s="132"/>
    </row>
    <row r="136" spans="2:5" ht="15.75" customHeight="1">
      <c r="B136" s="100"/>
      <c r="D136" s="133"/>
      <c r="E136" s="132"/>
    </row>
    <row r="137" spans="2:5" ht="15.75" customHeight="1">
      <c r="B137" s="100"/>
      <c r="D137" s="133"/>
      <c r="E137" s="132"/>
    </row>
    <row r="138" spans="2:5" ht="15.75" customHeight="1">
      <c r="B138" s="100"/>
      <c r="D138" s="133"/>
      <c r="E138" s="132"/>
    </row>
    <row r="139" spans="2:5" ht="15.75" customHeight="1">
      <c r="B139" s="100"/>
      <c r="D139" s="133"/>
      <c r="E139" s="132"/>
    </row>
    <row r="140" spans="2:5" ht="15.75" customHeight="1">
      <c r="B140" s="100"/>
      <c r="D140" s="133"/>
      <c r="E140" s="132"/>
    </row>
    <row r="141" spans="2:5" ht="15.75" customHeight="1">
      <c r="B141" s="100"/>
      <c r="D141" s="133"/>
      <c r="E141" s="132"/>
    </row>
    <row r="142" spans="2:5" ht="15.75" customHeight="1">
      <c r="B142" s="100"/>
      <c r="D142" s="133"/>
      <c r="E142" s="132"/>
    </row>
    <row r="143" spans="2:5" ht="15.75" customHeight="1">
      <c r="B143" s="100"/>
      <c r="D143" s="133"/>
      <c r="E143" s="132"/>
    </row>
    <row r="144" spans="2:5" ht="15.75" customHeight="1">
      <c r="B144" s="100"/>
      <c r="D144" s="133"/>
      <c r="E144" s="132"/>
    </row>
    <row r="145" spans="2:5" ht="15.75" customHeight="1">
      <c r="B145" s="100"/>
      <c r="D145" s="133"/>
      <c r="E145" s="132"/>
    </row>
    <row r="146" spans="2:5" ht="15.75" customHeight="1">
      <c r="B146" s="100"/>
      <c r="D146" s="133"/>
      <c r="E146" s="132"/>
    </row>
    <row r="147" spans="2:5" ht="15.75" customHeight="1">
      <c r="B147" s="100"/>
      <c r="D147" s="133"/>
      <c r="E147" s="132"/>
    </row>
    <row r="148" spans="2:5" ht="15.75" customHeight="1">
      <c r="B148" s="100"/>
      <c r="D148" s="133"/>
      <c r="E148" s="132"/>
    </row>
    <row r="149" spans="2:5" ht="15.75" customHeight="1">
      <c r="B149" s="100"/>
      <c r="D149" s="133"/>
      <c r="E149" s="132"/>
    </row>
    <row r="150" spans="2:5" ht="15.75" customHeight="1">
      <c r="B150" s="100"/>
      <c r="D150" s="133"/>
      <c r="E150" s="132"/>
    </row>
    <row r="151" spans="2:5" ht="15.75" customHeight="1">
      <c r="B151" s="100"/>
      <c r="D151" s="133"/>
      <c r="E151" s="132"/>
    </row>
    <row r="152" spans="2:5" ht="15.75" customHeight="1">
      <c r="B152" s="100"/>
      <c r="D152" s="133"/>
      <c r="E152" s="132"/>
    </row>
    <row r="153" spans="2:5" ht="15.75" customHeight="1">
      <c r="B153" s="100"/>
      <c r="D153" s="133"/>
      <c r="E153" s="132"/>
    </row>
    <row r="154" spans="2:5" ht="15.75" customHeight="1">
      <c r="B154" s="100"/>
      <c r="D154" s="133"/>
      <c r="E154" s="132"/>
    </row>
    <row r="155" spans="2:5" ht="15.75" customHeight="1">
      <c r="B155" s="100"/>
      <c r="D155" s="133"/>
      <c r="E155" s="132"/>
    </row>
    <row r="156" spans="2:5" ht="15.75" customHeight="1">
      <c r="B156" s="100"/>
      <c r="D156" s="133"/>
      <c r="E156" s="132"/>
    </row>
    <row r="157" spans="2:5" ht="15.75" customHeight="1">
      <c r="B157" s="100"/>
      <c r="D157" s="133"/>
      <c r="E157" s="132"/>
    </row>
    <row r="158" spans="2:5" ht="15.75" customHeight="1">
      <c r="B158" s="100"/>
      <c r="D158" s="133"/>
      <c r="E158" s="132"/>
    </row>
    <row r="159" spans="2:5" ht="15.75" customHeight="1">
      <c r="B159" s="100"/>
      <c r="D159" s="133"/>
      <c r="E159" s="132"/>
    </row>
    <row r="160" spans="2:5" ht="15.75" customHeight="1">
      <c r="B160" s="100"/>
      <c r="D160" s="133"/>
      <c r="E160" s="132"/>
    </row>
    <row r="161" spans="2:5" ht="15.75" customHeight="1">
      <c r="B161" s="100"/>
      <c r="D161" s="133"/>
      <c r="E161" s="132"/>
    </row>
    <row r="162" spans="2:5" ht="15.75" customHeight="1">
      <c r="B162" s="100"/>
      <c r="D162" s="133"/>
      <c r="E162" s="132"/>
    </row>
    <row r="163" spans="2:5" ht="15.75" customHeight="1">
      <c r="B163" s="100"/>
      <c r="D163" s="133"/>
      <c r="E163" s="132"/>
    </row>
    <row r="164" spans="2:5" ht="15.75" customHeight="1">
      <c r="B164" s="100"/>
      <c r="D164" s="133"/>
      <c r="E164" s="132"/>
    </row>
    <row r="165" spans="2:5" ht="15.75" customHeight="1">
      <c r="B165" s="100"/>
      <c r="D165" s="133"/>
      <c r="E165" s="132"/>
    </row>
    <row r="166" spans="2:5" ht="15.75" customHeight="1">
      <c r="B166" s="100"/>
      <c r="D166" s="133"/>
      <c r="E166" s="132"/>
    </row>
    <row r="167" spans="2:5" ht="15.75" customHeight="1">
      <c r="B167" s="100"/>
      <c r="D167" s="133"/>
      <c r="E167" s="132"/>
    </row>
    <row r="168" spans="2:5" ht="15.75" customHeight="1">
      <c r="B168" s="100"/>
      <c r="D168" s="133"/>
      <c r="E168" s="132"/>
    </row>
    <row r="169" spans="2:5" ht="15.75" customHeight="1">
      <c r="B169" s="100"/>
      <c r="D169" s="133"/>
      <c r="E169" s="132"/>
    </row>
    <row r="170" spans="2:5" ht="15.75" customHeight="1">
      <c r="B170" s="100"/>
      <c r="D170" s="133"/>
      <c r="E170" s="132"/>
    </row>
    <row r="171" spans="2:5" ht="15.75" customHeight="1">
      <c r="B171" s="100"/>
      <c r="D171" s="133"/>
      <c r="E171" s="132"/>
    </row>
    <row r="172" spans="2:5" ht="15.75" customHeight="1">
      <c r="B172" s="100"/>
      <c r="D172" s="133"/>
      <c r="E172" s="132"/>
    </row>
    <row r="173" spans="2:5" ht="15.75" customHeight="1">
      <c r="B173" s="100"/>
      <c r="D173" s="133"/>
      <c r="E173" s="132"/>
    </row>
    <row r="174" spans="2:5" ht="15.75" customHeight="1">
      <c r="B174" s="100"/>
      <c r="D174" s="133"/>
      <c r="E174" s="132"/>
    </row>
    <row r="175" spans="2:5" ht="15.75" customHeight="1">
      <c r="B175" s="100"/>
      <c r="D175" s="133"/>
      <c r="E175" s="132"/>
    </row>
    <row r="176" spans="2:5" ht="15.75" customHeight="1">
      <c r="B176" s="100"/>
      <c r="D176" s="133"/>
      <c r="E176" s="132"/>
    </row>
    <row r="177" spans="2:5" ht="15.75" customHeight="1">
      <c r="B177" s="100"/>
      <c r="D177" s="133"/>
      <c r="E177" s="132"/>
    </row>
    <row r="178" spans="2:5" ht="15.75" customHeight="1">
      <c r="B178" s="100"/>
      <c r="D178" s="133"/>
      <c r="E178" s="132"/>
    </row>
    <row r="179" spans="2:5" ht="15.75" customHeight="1">
      <c r="B179" s="100"/>
      <c r="D179" s="133"/>
      <c r="E179" s="132"/>
    </row>
    <row r="180" spans="2:5" ht="15.75" customHeight="1">
      <c r="B180" s="100"/>
      <c r="D180" s="133"/>
      <c r="E180" s="132"/>
    </row>
    <row r="181" spans="2:5" ht="15.75" customHeight="1">
      <c r="B181" s="100"/>
      <c r="D181" s="133"/>
      <c r="E181" s="132"/>
    </row>
    <row r="182" spans="2:5" ht="15.75" customHeight="1">
      <c r="B182" s="100"/>
      <c r="D182" s="133"/>
      <c r="E182" s="132"/>
    </row>
    <row r="183" spans="2:5" ht="15.75" customHeight="1">
      <c r="B183" s="100"/>
      <c r="D183" s="133"/>
      <c r="E183" s="132"/>
    </row>
    <row r="184" spans="2:5" ht="15.75" customHeight="1">
      <c r="B184" s="100"/>
      <c r="D184" s="133"/>
      <c r="E184" s="132"/>
    </row>
    <row r="185" spans="2:5" ht="15.75" customHeight="1">
      <c r="B185" s="100"/>
      <c r="D185" s="133"/>
      <c r="E185" s="132"/>
    </row>
    <row r="186" spans="2:5" ht="15.75" customHeight="1">
      <c r="B186" s="100"/>
      <c r="D186" s="133"/>
      <c r="E186" s="132"/>
    </row>
    <row r="187" spans="2:5" ht="15.75" customHeight="1">
      <c r="B187" s="100"/>
      <c r="D187" s="133"/>
      <c r="E187" s="132"/>
    </row>
    <row r="188" spans="2:5" ht="15.75" customHeight="1">
      <c r="B188" s="100"/>
      <c r="D188" s="133"/>
      <c r="E188" s="132"/>
    </row>
    <row r="189" spans="2:5" ht="15.75" customHeight="1">
      <c r="B189" s="100"/>
      <c r="D189" s="133"/>
      <c r="E189" s="132"/>
    </row>
    <row r="190" spans="2:5" ht="15.75" customHeight="1">
      <c r="B190" s="100"/>
      <c r="D190" s="133"/>
      <c r="E190" s="132"/>
    </row>
    <row r="191" spans="2:5" ht="15.75" customHeight="1">
      <c r="B191" s="100"/>
      <c r="D191" s="133"/>
      <c r="E191" s="132"/>
    </row>
    <row r="192" spans="2:5" ht="15.75" customHeight="1">
      <c r="B192" s="100"/>
      <c r="D192" s="133"/>
      <c r="E192" s="132"/>
    </row>
    <row r="193" spans="2:5" ht="15.75" customHeight="1">
      <c r="B193" s="100"/>
      <c r="D193" s="133"/>
      <c r="E193" s="132"/>
    </row>
    <row r="194" spans="2:5" ht="15.75" customHeight="1">
      <c r="B194" s="100"/>
      <c r="D194" s="133"/>
      <c r="E194" s="132"/>
    </row>
    <row r="195" spans="2:5" ht="15.75" customHeight="1">
      <c r="B195" s="100"/>
      <c r="D195" s="133"/>
      <c r="E195" s="132"/>
    </row>
    <row r="196" spans="2:5" ht="15.75" customHeight="1">
      <c r="B196" s="100"/>
      <c r="D196" s="133"/>
      <c r="E196" s="132"/>
    </row>
    <row r="197" spans="2:5" ht="15.75" customHeight="1">
      <c r="B197" s="100"/>
      <c r="D197" s="133"/>
      <c r="E197" s="132"/>
    </row>
    <row r="198" spans="2:5" ht="15.75" customHeight="1">
      <c r="B198" s="100"/>
      <c r="D198" s="133"/>
      <c r="E198" s="132"/>
    </row>
    <row r="199" spans="2:5" ht="15.75" customHeight="1">
      <c r="B199" s="100"/>
      <c r="D199" s="133"/>
      <c r="E199" s="132"/>
    </row>
    <row r="200" spans="2:5" ht="15.75" customHeight="1">
      <c r="B200" s="100"/>
      <c r="D200" s="133"/>
      <c r="E200" s="132"/>
    </row>
    <row r="201" spans="2:5" ht="15.75" customHeight="1">
      <c r="B201" s="100"/>
      <c r="D201" s="133"/>
      <c r="E201" s="132"/>
    </row>
    <row r="202" spans="2:5" ht="15.75" customHeight="1">
      <c r="B202" s="100"/>
      <c r="D202" s="133"/>
      <c r="E202" s="132"/>
    </row>
    <row r="203" spans="2:5" ht="15.75" customHeight="1">
      <c r="B203" s="100"/>
      <c r="D203" s="133"/>
      <c r="E203" s="132"/>
    </row>
    <row r="204" spans="2:5" ht="15.75" customHeight="1">
      <c r="B204" s="100"/>
      <c r="D204" s="133"/>
      <c r="E204" s="132"/>
    </row>
    <row r="205" spans="2:5" ht="15.75" customHeight="1">
      <c r="B205" s="100"/>
      <c r="D205" s="133"/>
      <c r="E205" s="132"/>
    </row>
    <row r="206" spans="2:5" ht="15.75" customHeight="1">
      <c r="B206" s="100"/>
      <c r="D206" s="133"/>
      <c r="E206" s="132"/>
    </row>
    <row r="207" spans="2:5" ht="15.75" customHeight="1">
      <c r="B207" s="100"/>
      <c r="D207" s="133"/>
      <c r="E207" s="132"/>
    </row>
    <row r="208" spans="2:5" ht="15.75" customHeight="1">
      <c r="B208" s="100"/>
      <c r="D208" s="133"/>
      <c r="E208" s="132"/>
    </row>
    <row r="209" spans="2:5" ht="15.75" customHeight="1">
      <c r="B209" s="100"/>
      <c r="D209" s="133"/>
      <c r="E209" s="132"/>
    </row>
    <row r="210" spans="2:5" ht="15.75" customHeight="1">
      <c r="B210" s="100"/>
      <c r="D210" s="133"/>
      <c r="E210" s="132"/>
    </row>
    <row r="211" spans="2:5" ht="15.75" customHeight="1">
      <c r="B211" s="100"/>
      <c r="D211" s="133"/>
      <c r="E211" s="132"/>
    </row>
    <row r="212" spans="2:5" ht="15.75" customHeight="1">
      <c r="B212" s="100"/>
      <c r="D212" s="133"/>
      <c r="E212" s="132"/>
    </row>
    <row r="213" spans="2:5" ht="15.75" customHeight="1">
      <c r="B213" s="100"/>
      <c r="D213" s="133"/>
      <c r="E213" s="132"/>
    </row>
    <row r="214" spans="2:5" ht="15.75" customHeight="1">
      <c r="B214" s="100"/>
      <c r="D214" s="133"/>
      <c r="E214" s="132"/>
    </row>
    <row r="215" spans="2:5" ht="15.75" customHeight="1">
      <c r="B215" s="100"/>
      <c r="D215" s="133"/>
      <c r="E215" s="132"/>
    </row>
    <row r="216" spans="2:5" ht="15.75" customHeight="1">
      <c r="B216" s="100"/>
      <c r="D216" s="133"/>
      <c r="E216" s="132"/>
    </row>
    <row r="217" spans="2:5" ht="15.75" customHeight="1">
      <c r="B217" s="100"/>
      <c r="D217" s="133"/>
      <c r="E217" s="132"/>
    </row>
    <row r="218" spans="2:5" ht="15.75" customHeight="1">
      <c r="B218" s="100"/>
      <c r="D218" s="133"/>
      <c r="E218" s="132"/>
    </row>
    <row r="219" spans="2:5" ht="15.75" customHeight="1">
      <c r="B219" s="100"/>
      <c r="D219" s="133"/>
      <c r="E219" s="132"/>
    </row>
    <row r="220" spans="2:5" ht="15.75" customHeight="1">
      <c r="B220" s="100"/>
      <c r="D220" s="133"/>
      <c r="E220" s="132"/>
    </row>
    <row r="221" spans="2:5" ht="15.75" customHeight="1">
      <c r="B221" s="100"/>
      <c r="D221" s="133"/>
      <c r="E221" s="132"/>
    </row>
    <row r="222" spans="2:5" ht="15.75" customHeight="1">
      <c r="B222" s="100"/>
      <c r="D222" s="133"/>
      <c r="E222" s="132"/>
    </row>
    <row r="223" spans="2:5" ht="15.75" customHeight="1">
      <c r="B223" s="100"/>
      <c r="D223" s="133"/>
      <c r="E223" s="132"/>
    </row>
    <row r="224" spans="2:5" ht="15.75" customHeight="1">
      <c r="B224" s="100"/>
      <c r="D224" s="133"/>
      <c r="E224" s="132"/>
    </row>
    <row r="225" spans="2:5" ht="15.75" customHeight="1">
      <c r="B225" s="100"/>
      <c r="D225" s="133"/>
      <c r="E225" s="132"/>
    </row>
    <row r="226" spans="2:5" ht="15.75" customHeight="1">
      <c r="B226" s="100"/>
      <c r="D226" s="133"/>
      <c r="E226" s="132"/>
    </row>
    <row r="227" spans="2:5" ht="15.75" customHeight="1">
      <c r="B227" s="100"/>
      <c r="D227" s="133"/>
      <c r="E227" s="132"/>
    </row>
    <row r="228" spans="2:5" ht="15.75" customHeight="1">
      <c r="B228" s="100"/>
      <c r="D228" s="133"/>
      <c r="E228" s="132"/>
    </row>
    <row r="229" spans="2:5" ht="15.75" customHeight="1">
      <c r="B229" s="100"/>
      <c r="D229" s="133"/>
      <c r="E229" s="132"/>
    </row>
    <row r="230" spans="2:5" ht="15.75" customHeight="1">
      <c r="B230" s="100"/>
      <c r="D230" s="133"/>
      <c r="E230" s="132"/>
    </row>
    <row r="231" spans="2:5" ht="15.75" customHeight="1">
      <c r="B231" s="100"/>
      <c r="D231" s="133"/>
      <c r="E231" s="132"/>
    </row>
    <row r="232" spans="2:5" ht="15.75" customHeight="1">
      <c r="B232" s="100"/>
      <c r="D232" s="133"/>
      <c r="E232" s="132"/>
    </row>
    <row r="233" spans="2:5" ht="15.75" customHeight="1">
      <c r="B233" s="100"/>
      <c r="D233" s="133"/>
      <c r="E233" s="132"/>
    </row>
    <row r="234" spans="2:5" ht="15.75" customHeight="1">
      <c r="B234" s="100"/>
      <c r="D234" s="133"/>
      <c r="E234" s="132"/>
    </row>
    <row r="235" spans="2:5" ht="15.75" customHeight="1">
      <c r="B235" s="100"/>
      <c r="D235" s="133"/>
      <c r="E235" s="132"/>
    </row>
    <row r="236" spans="2:5" ht="15.75" customHeight="1">
      <c r="B236" s="100"/>
      <c r="D236" s="133"/>
      <c r="E236" s="132"/>
    </row>
    <row r="237" spans="2:5" ht="15.75" customHeight="1">
      <c r="B237" s="100"/>
      <c r="D237" s="133"/>
      <c r="E237" s="132"/>
    </row>
    <row r="238" spans="2:5" ht="15.75" customHeight="1">
      <c r="B238" s="100"/>
      <c r="D238" s="133"/>
      <c r="E238" s="132"/>
    </row>
    <row r="239" spans="2:5" ht="15.75" customHeight="1">
      <c r="B239" s="100"/>
      <c r="D239" s="133"/>
      <c r="E239" s="132"/>
    </row>
    <row r="240" spans="2:5" ht="15.75" customHeight="1">
      <c r="B240" s="100"/>
      <c r="D240" s="133"/>
      <c r="E240" s="132"/>
    </row>
    <row r="241" spans="2:5" ht="15.75" customHeight="1">
      <c r="B241" s="100"/>
      <c r="D241" s="133"/>
      <c r="E241" s="132"/>
    </row>
    <row r="242" spans="2:5" ht="15.75" customHeight="1">
      <c r="B242" s="100"/>
      <c r="D242" s="133"/>
      <c r="E242" s="132"/>
    </row>
    <row r="243" spans="2:5" ht="15.75" customHeight="1">
      <c r="B243" s="100"/>
      <c r="D243" s="133"/>
      <c r="E243" s="132"/>
    </row>
    <row r="244" spans="2:5" ht="15.75" customHeight="1">
      <c r="B244" s="100"/>
      <c r="D244" s="133"/>
      <c r="E244" s="132"/>
    </row>
    <row r="245" spans="2:5" ht="15.75" customHeight="1">
      <c r="B245" s="100"/>
      <c r="D245" s="133"/>
      <c r="E245" s="132"/>
    </row>
    <row r="246" spans="2:5" ht="15.75" customHeight="1">
      <c r="B246" s="100"/>
      <c r="D246" s="133"/>
      <c r="E246" s="132"/>
    </row>
    <row r="247" spans="2:5" ht="15.75" customHeight="1">
      <c r="B247" s="100"/>
      <c r="D247" s="133"/>
      <c r="E247" s="132"/>
    </row>
    <row r="248" spans="2:5" ht="15.75" customHeight="1">
      <c r="B248" s="100"/>
      <c r="D248" s="133"/>
      <c r="E248" s="132"/>
    </row>
    <row r="249" spans="2:5" ht="15.75" customHeight="1">
      <c r="B249" s="100"/>
      <c r="D249" s="133"/>
      <c r="E249" s="132"/>
    </row>
    <row r="250" spans="2:5" ht="15.75" customHeight="1">
      <c r="B250" s="100"/>
      <c r="D250" s="133"/>
      <c r="E250" s="132"/>
    </row>
    <row r="251" spans="2:5" ht="15.75" customHeight="1">
      <c r="B251" s="100"/>
      <c r="D251" s="133"/>
      <c r="E251" s="132"/>
    </row>
    <row r="252" spans="2:5" ht="15.75" customHeight="1">
      <c r="B252" s="100"/>
      <c r="D252" s="133"/>
      <c r="E252" s="132"/>
    </row>
    <row r="253" spans="2:5" ht="15.75" customHeight="1">
      <c r="B253" s="100"/>
      <c r="D253" s="133"/>
      <c r="E253" s="132"/>
    </row>
    <row r="254" spans="2:5" ht="15.75" customHeight="1">
      <c r="B254" s="100"/>
      <c r="D254" s="133"/>
      <c r="E254" s="132"/>
    </row>
    <row r="255" spans="2:5" ht="15.75" customHeight="1">
      <c r="B255" s="100"/>
      <c r="D255" s="133"/>
      <c r="E255" s="132"/>
    </row>
    <row r="256" spans="2:5" ht="15.75" customHeight="1">
      <c r="B256" s="100"/>
      <c r="D256" s="133"/>
      <c r="E256" s="132"/>
    </row>
    <row r="257" spans="2:5" ht="15.75" customHeight="1">
      <c r="B257" s="100"/>
      <c r="D257" s="133"/>
      <c r="E257" s="132"/>
    </row>
    <row r="258" spans="2:5" ht="15.75" customHeight="1">
      <c r="B258" s="100"/>
      <c r="D258" s="133"/>
      <c r="E258" s="132"/>
    </row>
    <row r="259" spans="2:5" ht="15.75" customHeight="1">
      <c r="B259" s="100"/>
      <c r="D259" s="133"/>
      <c r="E259" s="132"/>
    </row>
    <row r="260" spans="2:5" ht="15.75" customHeight="1">
      <c r="B260" s="100"/>
      <c r="D260" s="133"/>
      <c r="E260" s="132"/>
    </row>
    <row r="261" spans="2:5" ht="15.75" customHeight="1">
      <c r="B261" s="100"/>
      <c r="D261" s="133"/>
      <c r="E261" s="132"/>
    </row>
    <row r="262" spans="2:5" ht="15.75" customHeight="1">
      <c r="B262" s="100"/>
      <c r="D262" s="133"/>
      <c r="E262" s="132"/>
    </row>
    <row r="263" spans="2:5" ht="15.75" customHeight="1">
      <c r="B263" s="100"/>
      <c r="D263" s="133"/>
      <c r="E263" s="132"/>
    </row>
    <row r="264" spans="2:5" ht="15.75" customHeight="1">
      <c r="B264" s="100"/>
      <c r="D264" s="133"/>
      <c r="E264" s="132"/>
    </row>
    <row r="265" spans="2:5" ht="15.75" customHeight="1">
      <c r="B265" s="100"/>
      <c r="D265" s="133"/>
      <c r="E265" s="132"/>
    </row>
    <row r="266" spans="2:5" ht="15.75" customHeight="1">
      <c r="B266" s="100"/>
      <c r="D266" s="133"/>
      <c r="E266" s="132"/>
    </row>
    <row r="267" spans="2:5" ht="15.75" customHeight="1">
      <c r="B267" s="100"/>
      <c r="D267" s="133"/>
      <c r="E267" s="132"/>
    </row>
    <row r="268" spans="2:5" ht="15.75" customHeight="1">
      <c r="B268" s="100"/>
      <c r="D268" s="133"/>
      <c r="E268" s="132"/>
    </row>
    <row r="269" spans="2:5" ht="15.75" customHeight="1">
      <c r="B269" s="100"/>
      <c r="D269" s="133"/>
      <c r="E269" s="132"/>
    </row>
    <row r="270" spans="2:5" ht="15.75" customHeight="1">
      <c r="B270" s="100"/>
      <c r="D270" s="133"/>
      <c r="E270" s="132"/>
    </row>
    <row r="271" spans="2:5" ht="15.75" customHeight="1">
      <c r="B271" s="100"/>
      <c r="D271" s="133"/>
      <c r="E271" s="132"/>
    </row>
    <row r="272" spans="2:5" ht="15.75" customHeight="1">
      <c r="B272" s="100"/>
      <c r="D272" s="133"/>
      <c r="E272" s="132"/>
    </row>
    <row r="273" spans="2:5" ht="15.75" customHeight="1">
      <c r="B273" s="100"/>
      <c r="D273" s="133"/>
      <c r="E273" s="132"/>
    </row>
    <row r="274" spans="2:5" ht="15.75" customHeight="1">
      <c r="B274" s="100"/>
      <c r="D274" s="133"/>
      <c r="E274" s="132"/>
    </row>
    <row r="275" spans="2:5" ht="15.75" customHeight="1">
      <c r="B275" s="100"/>
      <c r="D275" s="133"/>
      <c r="E275" s="132"/>
    </row>
    <row r="276" spans="2:5" ht="15.75" customHeight="1">
      <c r="B276" s="100"/>
      <c r="D276" s="133"/>
      <c r="E276" s="132"/>
    </row>
    <row r="277" spans="2:5" ht="15.75" customHeight="1">
      <c r="B277" s="100"/>
      <c r="D277" s="133"/>
      <c r="E277" s="132"/>
    </row>
    <row r="278" spans="2:5" ht="15.75" customHeight="1">
      <c r="B278" s="100"/>
      <c r="D278" s="133"/>
      <c r="E278" s="132"/>
    </row>
    <row r="279" spans="2:5" ht="15.75" customHeight="1">
      <c r="B279" s="100"/>
      <c r="D279" s="133"/>
      <c r="E279" s="132"/>
    </row>
    <row r="280" spans="2:5" ht="15.75" customHeight="1">
      <c r="B280" s="100"/>
      <c r="D280" s="133"/>
      <c r="E280" s="132"/>
    </row>
    <row r="281" spans="2:5" ht="15.75" customHeight="1">
      <c r="B281" s="100"/>
      <c r="D281" s="133"/>
      <c r="E281" s="132"/>
    </row>
    <row r="282" spans="2:5" ht="15.75" customHeight="1">
      <c r="B282" s="100"/>
      <c r="D282" s="133"/>
      <c r="E282" s="132"/>
    </row>
    <row r="283" spans="2:5" ht="15.75" customHeight="1">
      <c r="B283" s="100"/>
      <c r="D283" s="133"/>
      <c r="E283" s="132"/>
    </row>
    <row r="284" spans="2:5" ht="15.75" customHeight="1">
      <c r="B284" s="100"/>
      <c r="D284" s="133"/>
      <c r="E284" s="132"/>
    </row>
    <row r="285" spans="2:5" ht="15.75" customHeight="1">
      <c r="B285" s="100"/>
      <c r="D285" s="133"/>
      <c r="E285" s="132"/>
    </row>
    <row r="286" spans="2:5" ht="15.75" customHeight="1">
      <c r="B286" s="100"/>
      <c r="D286" s="133"/>
      <c r="E286" s="132"/>
    </row>
    <row r="287" spans="2:5" ht="15.75" customHeight="1">
      <c r="B287" s="100"/>
      <c r="D287" s="133"/>
      <c r="E287" s="132"/>
    </row>
    <row r="288" spans="2:5" ht="15.75" customHeight="1">
      <c r="B288" s="100"/>
      <c r="D288" s="133"/>
      <c r="E288" s="132"/>
    </row>
    <row r="289" spans="2:5" ht="15.75" customHeight="1">
      <c r="B289" s="100"/>
      <c r="D289" s="133"/>
      <c r="E289" s="132"/>
    </row>
    <row r="290" spans="2:5" ht="15.75" customHeight="1">
      <c r="B290" s="100"/>
      <c r="D290" s="133"/>
      <c r="E290" s="132"/>
    </row>
    <row r="291" spans="2:5" ht="15.75" customHeight="1">
      <c r="B291" s="100"/>
      <c r="D291" s="133"/>
      <c r="E291" s="132"/>
    </row>
    <row r="292" spans="2:5" ht="15.75" customHeight="1">
      <c r="B292" s="100"/>
      <c r="D292" s="133"/>
      <c r="E292" s="132"/>
    </row>
    <row r="293" spans="2:5" ht="15.75" customHeight="1">
      <c r="B293" s="100"/>
      <c r="D293" s="133"/>
      <c r="E293" s="132"/>
    </row>
    <row r="294" spans="2:5" ht="15.75" customHeight="1">
      <c r="B294" s="100"/>
      <c r="D294" s="133"/>
      <c r="E294" s="132"/>
    </row>
    <row r="295" spans="2:5" ht="15.75" customHeight="1">
      <c r="B295" s="100"/>
      <c r="D295" s="133"/>
      <c r="E295" s="132"/>
    </row>
    <row r="296" spans="2:5" ht="15.75" customHeight="1">
      <c r="B296" s="100"/>
      <c r="D296" s="133"/>
      <c r="E296" s="132"/>
    </row>
    <row r="297" spans="2:5" ht="15.75" customHeight="1">
      <c r="B297" s="100"/>
      <c r="D297" s="133"/>
      <c r="E297" s="132"/>
    </row>
    <row r="298" spans="2:5" ht="15.75" customHeight="1">
      <c r="B298" s="100"/>
      <c r="D298" s="133"/>
      <c r="E298" s="132"/>
    </row>
    <row r="299" spans="2:5" ht="15.75" customHeight="1">
      <c r="B299" s="100"/>
      <c r="D299" s="133"/>
      <c r="E299" s="132"/>
    </row>
    <row r="300" spans="2:5" ht="15.75" customHeight="1">
      <c r="B300" s="100"/>
      <c r="D300" s="133"/>
      <c r="E300" s="132"/>
    </row>
    <row r="301" spans="2:5" ht="15.75" customHeight="1">
      <c r="B301" s="100"/>
      <c r="D301" s="133"/>
      <c r="E301" s="132"/>
    </row>
    <row r="302" spans="2:5" ht="15.75" customHeight="1">
      <c r="B302" s="100"/>
      <c r="D302" s="133"/>
      <c r="E302" s="132"/>
    </row>
    <row r="303" spans="2:5" ht="15.75" customHeight="1">
      <c r="B303" s="100"/>
      <c r="D303" s="133"/>
      <c r="E303" s="132"/>
    </row>
    <row r="304" spans="2:5" ht="15.75" customHeight="1">
      <c r="B304" s="100"/>
      <c r="D304" s="133"/>
      <c r="E304" s="132"/>
    </row>
    <row r="305" spans="2:5" ht="15.75" customHeight="1">
      <c r="B305" s="100"/>
      <c r="D305" s="133"/>
      <c r="E305" s="132"/>
    </row>
    <row r="306" spans="2:5" ht="15.75" customHeight="1">
      <c r="B306" s="100"/>
      <c r="D306" s="133"/>
      <c r="E306" s="132"/>
    </row>
    <row r="307" spans="2:5" ht="15.75" customHeight="1">
      <c r="B307" s="100"/>
      <c r="D307" s="133"/>
      <c r="E307" s="132"/>
    </row>
    <row r="308" spans="2:5" ht="15.75" customHeight="1">
      <c r="B308" s="100"/>
      <c r="D308" s="133"/>
      <c r="E308" s="132"/>
    </row>
    <row r="309" spans="2:5" ht="15.75" customHeight="1">
      <c r="B309" s="100"/>
      <c r="D309" s="133"/>
      <c r="E309" s="132"/>
    </row>
    <row r="310" spans="2:5" ht="15.75" customHeight="1">
      <c r="B310" s="100"/>
      <c r="D310" s="133"/>
      <c r="E310" s="132"/>
    </row>
    <row r="311" spans="2:5" ht="15.75" customHeight="1">
      <c r="B311" s="100"/>
      <c r="D311" s="133"/>
      <c r="E311" s="132"/>
    </row>
    <row r="312" spans="2:5" ht="15.75" customHeight="1">
      <c r="B312" s="100"/>
      <c r="D312" s="133"/>
      <c r="E312" s="132"/>
    </row>
    <row r="313" spans="2:5" ht="15.75" customHeight="1">
      <c r="B313" s="100"/>
      <c r="D313" s="133"/>
      <c r="E313" s="132"/>
    </row>
    <row r="314" spans="2:5" ht="15.75" customHeight="1">
      <c r="B314" s="100"/>
      <c r="D314" s="133"/>
      <c r="E314" s="132"/>
    </row>
    <row r="315" spans="2:5" ht="15.75" customHeight="1">
      <c r="B315" s="100"/>
      <c r="D315" s="133"/>
      <c r="E315" s="132"/>
    </row>
    <row r="316" spans="2:5" ht="15.75" customHeight="1">
      <c r="B316" s="100"/>
      <c r="D316" s="133"/>
      <c r="E316" s="132"/>
    </row>
    <row r="317" spans="2:5" ht="15.75" customHeight="1">
      <c r="B317" s="100"/>
      <c r="D317" s="133"/>
      <c r="E317" s="132"/>
    </row>
    <row r="318" spans="2:5" ht="15.75" customHeight="1">
      <c r="B318" s="100"/>
      <c r="D318" s="133"/>
      <c r="E318" s="132"/>
    </row>
    <row r="319" spans="2:5" ht="15.75" customHeight="1">
      <c r="B319" s="100"/>
      <c r="D319" s="133"/>
      <c r="E319" s="132"/>
    </row>
    <row r="320" spans="2:5" ht="15.75" customHeight="1">
      <c r="B320" s="100"/>
      <c r="D320" s="133"/>
      <c r="E320" s="132"/>
    </row>
    <row r="321" spans="2:5" ht="15.75" customHeight="1">
      <c r="B321" s="100"/>
      <c r="D321" s="133"/>
      <c r="E321" s="132"/>
    </row>
    <row r="322" spans="2:5" ht="15.75" customHeight="1">
      <c r="B322" s="100"/>
      <c r="D322" s="133"/>
      <c r="E322" s="132"/>
    </row>
    <row r="323" spans="2:5" ht="15.75" customHeight="1">
      <c r="B323" s="100"/>
      <c r="D323" s="133"/>
      <c r="E323" s="132"/>
    </row>
    <row r="324" spans="2:5" ht="15.75" customHeight="1">
      <c r="B324" s="100"/>
      <c r="D324" s="133"/>
      <c r="E324" s="132"/>
    </row>
    <row r="325" spans="2:5" ht="15.75" customHeight="1">
      <c r="B325" s="100"/>
      <c r="D325" s="133"/>
      <c r="E325" s="132"/>
    </row>
    <row r="326" spans="2:5" ht="15.75" customHeight="1">
      <c r="B326" s="100"/>
      <c r="D326" s="133"/>
      <c r="E326" s="132"/>
    </row>
    <row r="327" spans="2:5" ht="15.75" customHeight="1">
      <c r="B327" s="100"/>
      <c r="D327" s="133"/>
      <c r="E327" s="132"/>
    </row>
    <row r="328" spans="2:5" ht="15.75" customHeight="1">
      <c r="B328" s="100"/>
      <c r="D328" s="133"/>
      <c r="E328" s="132"/>
    </row>
    <row r="329" spans="2:5" ht="15.75" customHeight="1">
      <c r="B329" s="100"/>
      <c r="D329" s="133"/>
      <c r="E329" s="132"/>
    </row>
    <row r="330" spans="2:5" ht="15.75" customHeight="1">
      <c r="B330" s="100"/>
      <c r="D330" s="133"/>
      <c r="E330" s="132"/>
    </row>
    <row r="331" spans="2:5" ht="15.75" customHeight="1">
      <c r="B331" s="100"/>
      <c r="D331" s="133"/>
      <c r="E331" s="132"/>
    </row>
    <row r="332" spans="2:5" ht="15.75" customHeight="1">
      <c r="B332" s="100"/>
      <c r="D332" s="133"/>
      <c r="E332" s="132"/>
    </row>
    <row r="333" spans="2:5" ht="15.75" customHeight="1">
      <c r="B333" s="100"/>
      <c r="D333" s="133"/>
      <c r="E333" s="132"/>
    </row>
    <row r="334" spans="2:5" ht="15.75" customHeight="1">
      <c r="B334" s="100"/>
      <c r="D334" s="133"/>
      <c r="E334" s="132"/>
    </row>
    <row r="335" spans="2:5" ht="15.75" customHeight="1">
      <c r="B335" s="100"/>
      <c r="D335" s="133"/>
      <c r="E335" s="132"/>
    </row>
    <row r="336" spans="2:5" ht="15.75" customHeight="1">
      <c r="B336" s="100"/>
      <c r="D336" s="133"/>
      <c r="E336" s="132"/>
    </row>
    <row r="337" spans="2:5" ht="15.75" customHeight="1">
      <c r="B337" s="100"/>
      <c r="D337" s="133"/>
      <c r="E337" s="132"/>
    </row>
    <row r="338" spans="2:5" ht="15.75" customHeight="1">
      <c r="B338" s="100"/>
      <c r="D338" s="133"/>
      <c r="E338" s="132"/>
    </row>
    <row r="339" spans="2:5" ht="15.75" customHeight="1">
      <c r="B339" s="100"/>
      <c r="D339" s="133"/>
      <c r="E339" s="132"/>
    </row>
    <row r="340" spans="2:5" ht="15.75" customHeight="1">
      <c r="B340" s="100"/>
      <c r="D340" s="133"/>
      <c r="E340" s="132"/>
    </row>
    <row r="341" spans="2:5" ht="15.75" customHeight="1">
      <c r="B341" s="100"/>
      <c r="D341" s="133"/>
      <c r="E341" s="132"/>
    </row>
    <row r="342" spans="2:5" ht="15.75" customHeight="1">
      <c r="B342" s="100"/>
      <c r="D342" s="133"/>
      <c r="E342" s="132"/>
    </row>
    <row r="343" spans="2:5" ht="15.75" customHeight="1">
      <c r="B343" s="100"/>
      <c r="D343" s="133"/>
      <c r="E343" s="132"/>
    </row>
    <row r="344" spans="2:5" ht="15.75" customHeight="1">
      <c r="B344" s="100"/>
      <c r="D344" s="133"/>
      <c r="E344" s="132"/>
    </row>
    <row r="345" spans="2:5" ht="15.75" customHeight="1">
      <c r="B345" s="100"/>
      <c r="D345" s="133"/>
      <c r="E345" s="132"/>
    </row>
    <row r="346" spans="2:5" ht="15.75" customHeight="1">
      <c r="B346" s="100"/>
      <c r="D346" s="133"/>
      <c r="E346" s="132"/>
    </row>
    <row r="347" spans="2:5" ht="15.75" customHeight="1">
      <c r="B347" s="100"/>
      <c r="D347" s="133"/>
      <c r="E347" s="132"/>
    </row>
    <row r="348" spans="2:5" ht="15.75" customHeight="1">
      <c r="B348" s="100"/>
      <c r="D348" s="133"/>
      <c r="E348" s="132"/>
    </row>
    <row r="349" spans="2:5" ht="15.75" customHeight="1">
      <c r="B349" s="100"/>
      <c r="D349" s="133"/>
      <c r="E349" s="132"/>
    </row>
    <row r="350" spans="2:5" ht="15.75" customHeight="1">
      <c r="B350" s="100"/>
      <c r="D350" s="133"/>
      <c r="E350" s="132"/>
    </row>
    <row r="351" spans="2:5" ht="15.75" customHeight="1">
      <c r="B351" s="100"/>
      <c r="D351" s="133"/>
      <c r="E351" s="132"/>
    </row>
    <row r="352" spans="2:5" ht="15.75" customHeight="1">
      <c r="B352" s="100"/>
      <c r="D352" s="133"/>
      <c r="E352" s="132"/>
    </row>
    <row r="353" spans="2:5" ht="15.75" customHeight="1">
      <c r="B353" s="100"/>
      <c r="D353" s="133"/>
      <c r="E353" s="132"/>
    </row>
    <row r="354" spans="2:5" ht="15.75" customHeight="1">
      <c r="B354" s="100"/>
      <c r="D354" s="133"/>
      <c r="E354" s="132"/>
    </row>
    <row r="355" spans="2:5" ht="15.75" customHeight="1">
      <c r="B355" s="100"/>
      <c r="D355" s="133"/>
      <c r="E355" s="132"/>
    </row>
    <row r="356" spans="2:5" ht="15.75" customHeight="1">
      <c r="B356" s="100"/>
      <c r="D356" s="133"/>
      <c r="E356" s="132"/>
    </row>
    <row r="357" spans="2:5" ht="15.75" customHeight="1">
      <c r="B357" s="100"/>
      <c r="D357" s="133"/>
      <c r="E357" s="132"/>
    </row>
    <row r="358" spans="2:5" ht="15.75" customHeight="1">
      <c r="B358" s="100"/>
      <c r="D358" s="133"/>
      <c r="E358" s="132"/>
    </row>
    <row r="359" spans="2:5" ht="15.75" customHeight="1">
      <c r="B359" s="100"/>
      <c r="D359" s="133"/>
      <c r="E359" s="132"/>
    </row>
    <row r="360" spans="2:5" ht="15.75" customHeight="1">
      <c r="B360" s="100"/>
      <c r="D360" s="133"/>
      <c r="E360" s="132"/>
    </row>
    <row r="361" spans="2:5" ht="15.75" customHeight="1">
      <c r="B361" s="100"/>
      <c r="D361" s="133"/>
      <c r="E361" s="132"/>
    </row>
    <row r="362" spans="2:5" ht="15.75" customHeight="1">
      <c r="B362" s="100"/>
      <c r="D362" s="133"/>
      <c r="E362" s="132"/>
    </row>
    <row r="363" spans="2:5" ht="15.75" customHeight="1">
      <c r="B363" s="100"/>
      <c r="D363" s="133"/>
      <c r="E363" s="132"/>
    </row>
    <row r="364" spans="2:5" ht="15.75" customHeight="1">
      <c r="B364" s="100"/>
      <c r="D364" s="133"/>
      <c r="E364" s="132"/>
    </row>
    <row r="365" spans="2:5" ht="15.75" customHeight="1">
      <c r="B365" s="100"/>
      <c r="D365" s="133"/>
      <c r="E365" s="132"/>
    </row>
    <row r="366" spans="2:5" ht="15.75" customHeight="1">
      <c r="B366" s="100"/>
      <c r="D366" s="133"/>
      <c r="E366" s="132"/>
    </row>
    <row r="367" spans="2:5" ht="15.75" customHeight="1">
      <c r="B367" s="100"/>
      <c r="D367" s="133"/>
      <c r="E367" s="132"/>
    </row>
    <row r="368" spans="2:5" ht="15.75" customHeight="1">
      <c r="B368" s="100"/>
      <c r="D368" s="133"/>
      <c r="E368" s="132"/>
    </row>
    <row r="369" spans="2:5" ht="15.75" customHeight="1">
      <c r="B369" s="100"/>
      <c r="D369" s="133"/>
      <c r="E369" s="132"/>
    </row>
    <row r="370" spans="2:5" ht="15.75" customHeight="1">
      <c r="B370" s="100"/>
      <c r="D370" s="133"/>
      <c r="E370" s="132"/>
    </row>
    <row r="371" spans="2:5" ht="15.75" customHeight="1">
      <c r="B371" s="100"/>
      <c r="D371" s="133"/>
      <c r="E371" s="132"/>
    </row>
    <row r="372" spans="2:5" ht="15.75" customHeight="1">
      <c r="B372" s="100"/>
      <c r="D372" s="133"/>
      <c r="E372" s="132"/>
    </row>
    <row r="373" spans="2:5" ht="15.75" customHeight="1">
      <c r="B373" s="100"/>
      <c r="D373" s="133"/>
      <c r="E373" s="132"/>
    </row>
    <row r="374" spans="2:5" ht="15.75" customHeight="1">
      <c r="B374" s="100"/>
      <c r="D374" s="133"/>
      <c r="E374" s="132"/>
    </row>
    <row r="375" spans="2:5" ht="15.75" customHeight="1">
      <c r="B375" s="100"/>
      <c r="D375" s="133"/>
      <c r="E375" s="132"/>
    </row>
    <row r="376" spans="2:5" ht="15.75" customHeight="1">
      <c r="B376" s="100"/>
      <c r="D376" s="133"/>
      <c r="E376" s="132"/>
    </row>
    <row r="377" spans="2:5" ht="15.75" customHeight="1">
      <c r="B377" s="100"/>
      <c r="D377" s="133"/>
      <c r="E377" s="132"/>
    </row>
    <row r="378" spans="2:5" ht="15.75" customHeight="1">
      <c r="B378" s="100"/>
      <c r="D378" s="133"/>
      <c r="E378" s="132"/>
    </row>
    <row r="379" spans="2:5" ht="15.75" customHeight="1">
      <c r="B379" s="100"/>
      <c r="D379" s="133"/>
      <c r="E379" s="132"/>
    </row>
    <row r="380" spans="2:5" ht="15.75" customHeight="1">
      <c r="B380" s="100"/>
      <c r="D380" s="133"/>
      <c r="E380" s="132"/>
    </row>
    <row r="381" spans="2:5" ht="15.75" customHeight="1">
      <c r="B381" s="100"/>
      <c r="D381" s="133"/>
      <c r="E381" s="132"/>
    </row>
    <row r="382" spans="2:5" ht="15.75" customHeight="1">
      <c r="B382" s="100"/>
      <c r="D382" s="133"/>
      <c r="E382" s="132"/>
    </row>
    <row r="383" spans="2:5" ht="15.75" customHeight="1">
      <c r="B383" s="100"/>
      <c r="D383" s="133"/>
      <c r="E383" s="132"/>
    </row>
    <row r="384" spans="2:5" ht="15.75" customHeight="1">
      <c r="B384" s="100"/>
      <c r="D384" s="133"/>
      <c r="E384" s="132"/>
    </row>
    <row r="385" spans="2:5" ht="15.75" customHeight="1">
      <c r="B385" s="100"/>
      <c r="D385" s="133"/>
      <c r="E385" s="132"/>
    </row>
    <row r="386" spans="2:5" ht="15.75" customHeight="1">
      <c r="B386" s="100"/>
      <c r="D386" s="133"/>
      <c r="E386" s="132"/>
    </row>
    <row r="387" spans="2:5" ht="15.75" customHeight="1">
      <c r="B387" s="100"/>
      <c r="D387" s="133"/>
      <c r="E387" s="132"/>
    </row>
    <row r="388" spans="2:5" ht="15.75" customHeight="1">
      <c r="B388" s="100"/>
      <c r="D388" s="133"/>
      <c r="E388" s="132"/>
    </row>
    <row r="389" spans="2:5" ht="15.75" customHeight="1">
      <c r="B389" s="100"/>
      <c r="D389" s="133"/>
      <c r="E389" s="132"/>
    </row>
    <row r="390" spans="2:5" ht="15.75" customHeight="1">
      <c r="B390" s="100"/>
      <c r="D390" s="133"/>
      <c r="E390" s="132"/>
    </row>
    <row r="391" spans="2:5" ht="15.75" customHeight="1">
      <c r="B391" s="100"/>
      <c r="D391" s="133"/>
      <c r="E391" s="132"/>
    </row>
    <row r="392" spans="2:5" ht="15.75" customHeight="1">
      <c r="B392" s="100"/>
      <c r="D392" s="133"/>
      <c r="E392" s="132"/>
    </row>
    <row r="393" spans="2:5" ht="15.75" customHeight="1">
      <c r="B393" s="100"/>
      <c r="D393" s="133"/>
      <c r="E393" s="132"/>
    </row>
    <row r="394" spans="2:5" ht="15.75" customHeight="1">
      <c r="B394" s="100"/>
      <c r="D394" s="133"/>
      <c r="E394" s="132"/>
    </row>
    <row r="395" spans="2:5" ht="15.75" customHeight="1">
      <c r="B395" s="100"/>
      <c r="D395" s="133"/>
      <c r="E395" s="132"/>
    </row>
    <row r="396" spans="2:5" ht="15.75" customHeight="1">
      <c r="B396" s="100"/>
      <c r="D396" s="133"/>
      <c r="E396" s="132"/>
    </row>
    <row r="397" spans="2:5" ht="15.75" customHeight="1">
      <c r="B397" s="100"/>
      <c r="D397" s="133"/>
      <c r="E397" s="132"/>
    </row>
    <row r="398" spans="2:5" ht="15.75" customHeight="1">
      <c r="B398" s="100"/>
      <c r="D398" s="133"/>
      <c r="E398" s="132"/>
    </row>
    <row r="399" spans="2:5" ht="15.75" customHeight="1">
      <c r="B399" s="100"/>
      <c r="D399" s="133"/>
      <c r="E399" s="132"/>
    </row>
    <row r="400" spans="2:5" ht="15.75" customHeight="1">
      <c r="B400" s="100"/>
      <c r="D400" s="133"/>
      <c r="E400" s="132"/>
    </row>
    <row r="401" spans="2:5" ht="15.75" customHeight="1">
      <c r="B401" s="100"/>
      <c r="D401" s="133"/>
      <c r="E401" s="132"/>
    </row>
    <row r="402" spans="2:5" ht="15.75" customHeight="1">
      <c r="B402" s="100"/>
      <c r="D402" s="133"/>
      <c r="E402" s="132"/>
    </row>
    <row r="403" spans="2:5" ht="15.75" customHeight="1">
      <c r="B403" s="100"/>
      <c r="D403" s="133"/>
      <c r="E403" s="132"/>
    </row>
    <row r="404" spans="2:5" ht="15.75" customHeight="1">
      <c r="B404" s="100"/>
      <c r="D404" s="133"/>
      <c r="E404" s="132"/>
    </row>
    <row r="405" spans="2:5" ht="15.75" customHeight="1">
      <c r="B405" s="100"/>
      <c r="D405" s="133"/>
      <c r="E405" s="132"/>
    </row>
    <row r="406" spans="2:5" ht="15.75" customHeight="1">
      <c r="B406" s="100"/>
      <c r="D406" s="133"/>
      <c r="E406" s="132"/>
    </row>
    <row r="407" spans="2:5" ht="15.75" customHeight="1">
      <c r="B407" s="100"/>
      <c r="D407" s="133"/>
      <c r="E407" s="132"/>
    </row>
    <row r="408" spans="2:5" ht="15.75" customHeight="1">
      <c r="B408" s="100"/>
      <c r="D408" s="133"/>
      <c r="E408" s="132"/>
    </row>
    <row r="409" spans="2:5" ht="15.75" customHeight="1">
      <c r="B409" s="100"/>
      <c r="D409" s="133"/>
      <c r="E409" s="132"/>
    </row>
    <row r="410" spans="2:5" ht="15.75" customHeight="1">
      <c r="B410" s="100"/>
      <c r="D410" s="133"/>
      <c r="E410" s="132"/>
    </row>
    <row r="411" spans="2:5" ht="15.75" customHeight="1">
      <c r="B411" s="100"/>
      <c r="D411" s="133"/>
      <c r="E411" s="132"/>
    </row>
    <row r="412" spans="2:5" ht="15.75" customHeight="1">
      <c r="B412" s="100"/>
      <c r="D412" s="133"/>
      <c r="E412" s="132"/>
    </row>
    <row r="413" spans="2:5" ht="15.75" customHeight="1">
      <c r="B413" s="100"/>
      <c r="D413" s="133"/>
      <c r="E413" s="132"/>
    </row>
    <row r="414" spans="2:5" ht="15.75" customHeight="1">
      <c r="B414" s="100"/>
      <c r="D414" s="133"/>
      <c r="E414" s="132"/>
    </row>
    <row r="415" spans="2:5" ht="15.75" customHeight="1">
      <c r="B415" s="100"/>
      <c r="D415" s="133"/>
      <c r="E415" s="132"/>
    </row>
    <row r="416" spans="2:5" ht="15.75" customHeight="1">
      <c r="B416" s="100"/>
      <c r="D416" s="133"/>
      <c r="E416" s="132"/>
    </row>
    <row r="417" spans="2:5" ht="15.75" customHeight="1">
      <c r="B417" s="100"/>
      <c r="D417" s="133"/>
      <c r="E417" s="132"/>
    </row>
    <row r="418" spans="2:5" ht="15.75" customHeight="1">
      <c r="B418" s="100"/>
      <c r="D418" s="133"/>
      <c r="E418" s="132"/>
    </row>
    <row r="419" spans="2:5" ht="15.75" customHeight="1">
      <c r="B419" s="100"/>
      <c r="D419" s="133"/>
      <c r="E419" s="132"/>
    </row>
    <row r="420" spans="2:5" ht="15.75" customHeight="1">
      <c r="B420" s="100"/>
      <c r="D420" s="133"/>
      <c r="E420" s="132"/>
    </row>
    <row r="421" spans="2:5" ht="15.75" customHeight="1">
      <c r="B421" s="100"/>
      <c r="D421" s="133"/>
      <c r="E421" s="132"/>
    </row>
    <row r="422" spans="2:5" ht="15.75" customHeight="1">
      <c r="B422" s="100"/>
      <c r="D422" s="133"/>
      <c r="E422" s="132"/>
    </row>
    <row r="423" spans="2:5" ht="15.75" customHeight="1">
      <c r="B423" s="100"/>
      <c r="D423" s="133"/>
      <c r="E423" s="132"/>
    </row>
    <row r="424" spans="2:5" ht="15.75" customHeight="1">
      <c r="B424" s="100"/>
      <c r="D424" s="133"/>
      <c r="E424" s="132"/>
    </row>
    <row r="425" spans="2:5" ht="15.75" customHeight="1">
      <c r="B425" s="100"/>
      <c r="D425" s="133"/>
      <c r="E425" s="132"/>
    </row>
    <row r="426" spans="2:5" ht="15.75" customHeight="1">
      <c r="B426" s="100"/>
      <c r="D426" s="133"/>
      <c r="E426" s="132"/>
    </row>
    <row r="427" spans="2:5" ht="15.75" customHeight="1">
      <c r="B427" s="100"/>
      <c r="D427" s="133"/>
      <c r="E427" s="132"/>
    </row>
    <row r="428" spans="2:5" ht="15.75" customHeight="1">
      <c r="B428" s="100"/>
      <c r="D428" s="133"/>
      <c r="E428" s="132"/>
    </row>
    <row r="429" spans="2:5" ht="15.75" customHeight="1">
      <c r="B429" s="100"/>
      <c r="D429" s="133"/>
      <c r="E429" s="132"/>
    </row>
    <row r="430" spans="2:5" ht="15.75" customHeight="1">
      <c r="B430" s="100"/>
      <c r="D430" s="133"/>
      <c r="E430" s="132"/>
    </row>
    <row r="431" spans="2:5" ht="15.75" customHeight="1">
      <c r="B431" s="100"/>
      <c r="D431" s="133"/>
      <c r="E431" s="132"/>
    </row>
    <row r="432" spans="2:5" ht="15.75" customHeight="1">
      <c r="B432" s="100"/>
      <c r="D432" s="133"/>
      <c r="E432" s="132"/>
    </row>
    <row r="433" spans="2:5" ht="15.75" customHeight="1">
      <c r="B433" s="100"/>
      <c r="D433" s="133"/>
      <c r="E433" s="132"/>
    </row>
    <row r="434" spans="2:5" ht="15.75" customHeight="1">
      <c r="B434" s="100"/>
      <c r="D434" s="133"/>
      <c r="E434" s="132"/>
    </row>
    <row r="435" spans="2:5" ht="15.75" customHeight="1">
      <c r="B435" s="100"/>
      <c r="D435" s="133"/>
      <c r="E435" s="132"/>
    </row>
    <row r="436" spans="2:5" ht="15.75" customHeight="1">
      <c r="B436" s="100"/>
      <c r="D436" s="133"/>
      <c r="E436" s="132"/>
    </row>
    <row r="437" spans="2:5" ht="15.75" customHeight="1">
      <c r="B437" s="100"/>
      <c r="D437" s="133"/>
      <c r="E437" s="132"/>
    </row>
    <row r="438" spans="2:5" ht="15.75" customHeight="1">
      <c r="B438" s="100"/>
      <c r="D438" s="133"/>
      <c r="E438" s="132"/>
    </row>
    <row r="439" spans="2:5" ht="15.75" customHeight="1">
      <c r="B439" s="100"/>
      <c r="D439" s="133"/>
      <c r="E439" s="132"/>
    </row>
    <row r="440" spans="2:5" ht="15.75" customHeight="1">
      <c r="B440" s="100"/>
      <c r="D440" s="133"/>
      <c r="E440" s="132"/>
    </row>
    <row r="441" spans="2:5" ht="15.75" customHeight="1">
      <c r="B441" s="100"/>
      <c r="D441" s="133"/>
      <c r="E441" s="132"/>
    </row>
    <row r="442" spans="2:5" ht="15.75" customHeight="1">
      <c r="B442" s="100"/>
      <c r="D442" s="133"/>
      <c r="E442" s="132"/>
    </row>
    <row r="443" spans="2:5" ht="15.75" customHeight="1">
      <c r="B443" s="100"/>
      <c r="D443" s="133"/>
      <c r="E443" s="132"/>
    </row>
    <row r="444" spans="2:5" ht="15.75" customHeight="1">
      <c r="B444" s="100"/>
      <c r="D444" s="133"/>
      <c r="E444" s="132"/>
    </row>
    <row r="445" spans="2:5" ht="15.75" customHeight="1">
      <c r="B445" s="100"/>
      <c r="D445" s="133"/>
      <c r="E445" s="132"/>
    </row>
    <row r="446" spans="2:5" ht="15.75" customHeight="1">
      <c r="B446" s="100"/>
      <c r="D446" s="133"/>
      <c r="E446" s="132"/>
    </row>
    <row r="447" spans="2:5" ht="15.75" customHeight="1">
      <c r="B447" s="100"/>
      <c r="D447" s="133"/>
      <c r="E447" s="132"/>
    </row>
    <row r="448" spans="2:5" ht="15.75" customHeight="1">
      <c r="B448" s="100"/>
      <c r="D448" s="133"/>
      <c r="E448" s="132"/>
    </row>
    <row r="449" spans="2:5" ht="15.75" customHeight="1">
      <c r="B449" s="100"/>
      <c r="D449" s="133"/>
      <c r="E449" s="132"/>
    </row>
    <row r="450" spans="2:5" ht="15.75" customHeight="1">
      <c r="B450" s="100"/>
      <c r="D450" s="133"/>
      <c r="E450" s="132"/>
    </row>
    <row r="451" spans="2:5" ht="15.75" customHeight="1">
      <c r="B451" s="100"/>
      <c r="D451" s="133"/>
      <c r="E451" s="132"/>
    </row>
    <row r="452" spans="2:5" ht="15.75" customHeight="1">
      <c r="B452" s="100"/>
      <c r="D452" s="133"/>
      <c r="E452" s="132"/>
    </row>
    <row r="453" spans="2:5" ht="15.75" customHeight="1">
      <c r="B453" s="100"/>
      <c r="D453" s="133"/>
      <c r="E453" s="132"/>
    </row>
    <row r="454" spans="2:5" ht="15.75" customHeight="1">
      <c r="B454" s="100"/>
      <c r="D454" s="133"/>
      <c r="E454" s="132"/>
    </row>
    <row r="455" spans="2:5" ht="15.75" customHeight="1">
      <c r="B455" s="100"/>
      <c r="D455" s="133"/>
      <c r="E455" s="132"/>
    </row>
    <row r="456" spans="2:5" ht="15.75" customHeight="1">
      <c r="B456" s="100"/>
      <c r="D456" s="133"/>
      <c r="E456" s="132"/>
    </row>
    <row r="457" spans="2:5" ht="15.75" customHeight="1">
      <c r="B457" s="100"/>
      <c r="D457" s="133"/>
      <c r="E457" s="132"/>
    </row>
    <row r="458" spans="2:5" ht="15.75" customHeight="1">
      <c r="B458" s="100"/>
      <c r="D458" s="133"/>
      <c r="E458" s="132"/>
    </row>
    <row r="459" spans="2:5" ht="15.75" customHeight="1">
      <c r="B459" s="100"/>
      <c r="D459" s="133"/>
      <c r="E459" s="132"/>
    </row>
    <row r="460" spans="2:5" ht="15.75" customHeight="1">
      <c r="B460" s="100"/>
      <c r="D460" s="133"/>
      <c r="E460" s="132"/>
    </row>
    <row r="461" spans="2:5" ht="15.75" customHeight="1">
      <c r="B461" s="100"/>
      <c r="D461" s="133"/>
      <c r="E461" s="132"/>
    </row>
    <row r="462" spans="2:5" ht="15.75" customHeight="1">
      <c r="B462" s="100"/>
      <c r="D462" s="133"/>
      <c r="E462" s="132"/>
    </row>
    <row r="463" spans="2:5" ht="15.75" customHeight="1">
      <c r="B463" s="100"/>
      <c r="D463" s="133"/>
      <c r="E463" s="132"/>
    </row>
    <row r="464" spans="2:5" ht="15.75" customHeight="1">
      <c r="B464" s="100"/>
      <c r="D464" s="133"/>
      <c r="E464" s="132"/>
    </row>
    <row r="465" spans="2:5" ht="15.75" customHeight="1">
      <c r="B465" s="100"/>
      <c r="D465" s="133"/>
      <c r="E465" s="132"/>
    </row>
    <row r="466" spans="2:5" ht="15.75" customHeight="1">
      <c r="B466" s="100"/>
      <c r="D466" s="133"/>
      <c r="E466" s="132"/>
    </row>
    <row r="467" spans="2:5" ht="15.75" customHeight="1">
      <c r="B467" s="100"/>
      <c r="D467" s="133"/>
      <c r="E467" s="132"/>
    </row>
    <row r="468" spans="2:5" ht="15.75" customHeight="1">
      <c r="B468" s="100"/>
      <c r="D468" s="133"/>
      <c r="E468" s="132"/>
    </row>
    <row r="469" spans="2:5" ht="15.75" customHeight="1">
      <c r="B469" s="100"/>
      <c r="D469" s="133"/>
      <c r="E469" s="132"/>
    </row>
    <row r="470" spans="2:5" ht="15.75" customHeight="1">
      <c r="B470" s="100"/>
      <c r="D470" s="133"/>
      <c r="E470" s="132"/>
    </row>
    <row r="471" spans="2:5" ht="15.75" customHeight="1">
      <c r="B471" s="100"/>
      <c r="D471" s="133"/>
      <c r="E471" s="132"/>
    </row>
    <row r="472" spans="2:5" ht="15.75" customHeight="1">
      <c r="B472" s="100"/>
      <c r="D472" s="133"/>
      <c r="E472" s="132"/>
    </row>
    <row r="473" spans="2:5" ht="15.75" customHeight="1">
      <c r="B473" s="100"/>
      <c r="D473" s="133"/>
      <c r="E473" s="132"/>
    </row>
    <row r="474" spans="2:5" ht="15.75" customHeight="1">
      <c r="B474" s="100"/>
      <c r="D474" s="133"/>
      <c r="E474" s="132"/>
    </row>
    <row r="475" spans="2:5" ht="15.75" customHeight="1">
      <c r="B475" s="100"/>
      <c r="D475" s="133"/>
      <c r="E475" s="132"/>
    </row>
    <row r="476" spans="2:5" ht="15.75" customHeight="1">
      <c r="B476" s="100"/>
      <c r="D476" s="133"/>
      <c r="E476" s="132"/>
    </row>
    <row r="477" spans="2:5" ht="15.75" customHeight="1">
      <c r="B477" s="100"/>
      <c r="D477" s="133"/>
      <c r="E477" s="132"/>
    </row>
    <row r="478" spans="2:5" ht="15.75" customHeight="1">
      <c r="B478" s="100"/>
      <c r="D478" s="133"/>
      <c r="E478" s="132"/>
    </row>
    <row r="479" spans="2:5" ht="15.75" customHeight="1">
      <c r="B479" s="100"/>
      <c r="D479" s="133"/>
      <c r="E479" s="132"/>
    </row>
    <row r="480" spans="2:5" ht="15.75" customHeight="1">
      <c r="B480" s="100"/>
      <c r="D480" s="133"/>
      <c r="E480" s="132"/>
    </row>
    <row r="481" spans="2:5" ht="15.75" customHeight="1">
      <c r="B481" s="100"/>
      <c r="D481" s="133"/>
      <c r="E481" s="132"/>
    </row>
    <row r="482" spans="2:5" ht="15.75" customHeight="1">
      <c r="B482" s="100"/>
      <c r="D482" s="133"/>
      <c r="E482" s="132"/>
    </row>
    <row r="483" spans="2:5" ht="15.75" customHeight="1">
      <c r="B483" s="100"/>
      <c r="D483" s="133"/>
      <c r="E483" s="132"/>
    </row>
    <row r="484" spans="2:5" ht="15.75" customHeight="1">
      <c r="B484" s="100"/>
      <c r="D484" s="133"/>
      <c r="E484" s="132"/>
    </row>
    <row r="485" spans="2:5" ht="15.75" customHeight="1">
      <c r="B485" s="100"/>
      <c r="D485" s="133"/>
      <c r="E485" s="132"/>
    </row>
    <row r="486" spans="2:5" ht="15.75" customHeight="1">
      <c r="B486" s="100"/>
      <c r="D486" s="133"/>
      <c r="E486" s="132"/>
    </row>
    <row r="487" spans="2:5" ht="15.75" customHeight="1">
      <c r="B487" s="100"/>
      <c r="D487" s="133"/>
      <c r="E487" s="132"/>
    </row>
    <row r="488" spans="2:5" ht="15.75" customHeight="1">
      <c r="B488" s="100"/>
      <c r="D488" s="133"/>
      <c r="E488" s="132"/>
    </row>
    <row r="489" spans="2:5" ht="15.75" customHeight="1">
      <c r="B489" s="100"/>
      <c r="D489" s="133"/>
      <c r="E489" s="132"/>
    </row>
    <row r="490" spans="2:5" ht="15.75" customHeight="1">
      <c r="B490" s="100"/>
      <c r="D490" s="133"/>
      <c r="E490" s="132"/>
    </row>
    <row r="491" spans="2:5" ht="15.75" customHeight="1">
      <c r="B491" s="100"/>
      <c r="D491" s="133"/>
      <c r="E491" s="132"/>
    </row>
    <row r="492" spans="2:5" ht="15.75" customHeight="1">
      <c r="B492" s="100"/>
      <c r="D492" s="133"/>
      <c r="E492" s="132"/>
    </row>
    <row r="493" spans="2:5" ht="15.75" customHeight="1">
      <c r="B493" s="100"/>
      <c r="D493" s="133"/>
      <c r="E493" s="132"/>
    </row>
    <row r="494" spans="2:5" ht="15.75" customHeight="1">
      <c r="B494" s="100"/>
      <c r="D494" s="133"/>
      <c r="E494" s="132"/>
    </row>
    <row r="495" spans="2:5" ht="15.75" customHeight="1">
      <c r="B495" s="100"/>
      <c r="D495" s="133"/>
      <c r="E495" s="132"/>
    </row>
    <row r="496" spans="2:5" ht="15.75" customHeight="1">
      <c r="B496" s="100"/>
      <c r="D496" s="133"/>
      <c r="E496" s="132"/>
    </row>
    <row r="497" spans="2:5" ht="15.75" customHeight="1">
      <c r="B497" s="100"/>
      <c r="D497" s="133"/>
      <c r="E497" s="132"/>
    </row>
    <row r="498" spans="2:5" ht="15.75" customHeight="1">
      <c r="B498" s="100"/>
      <c r="D498" s="133"/>
      <c r="E498" s="132"/>
    </row>
    <row r="499" spans="2:5" ht="15.75" customHeight="1">
      <c r="B499" s="100"/>
      <c r="D499" s="133"/>
      <c r="E499" s="132"/>
    </row>
    <row r="500" spans="2:5" ht="15.75" customHeight="1">
      <c r="B500" s="100"/>
      <c r="D500" s="133"/>
      <c r="E500" s="132"/>
    </row>
    <row r="501" spans="2:5" ht="15.75" customHeight="1">
      <c r="B501" s="100"/>
      <c r="D501" s="133"/>
      <c r="E501" s="132"/>
    </row>
    <row r="502" spans="2:5" ht="15.75" customHeight="1">
      <c r="B502" s="100"/>
      <c r="D502" s="133"/>
      <c r="E502" s="132"/>
    </row>
    <row r="503" spans="2:5" ht="15.75" customHeight="1">
      <c r="B503" s="100"/>
      <c r="D503" s="133"/>
      <c r="E503" s="132"/>
    </row>
    <row r="504" spans="2:5" ht="15.75" customHeight="1">
      <c r="B504" s="100"/>
      <c r="D504" s="133"/>
      <c r="E504" s="132"/>
    </row>
    <row r="505" spans="2:5" ht="15.75" customHeight="1">
      <c r="B505" s="100"/>
      <c r="D505" s="133"/>
      <c r="E505" s="132"/>
    </row>
    <row r="506" spans="2:5" ht="15.75" customHeight="1">
      <c r="B506" s="100"/>
      <c r="D506" s="133"/>
      <c r="E506" s="132"/>
    </row>
    <row r="507" spans="2:5" ht="15.75" customHeight="1">
      <c r="B507" s="100"/>
      <c r="D507" s="133"/>
      <c r="E507" s="132"/>
    </row>
    <row r="508" spans="2:5" ht="15.75" customHeight="1">
      <c r="B508" s="100"/>
      <c r="D508" s="133"/>
      <c r="E508" s="132"/>
    </row>
    <row r="509" spans="2:5" ht="15.75" customHeight="1">
      <c r="B509" s="100"/>
      <c r="D509" s="133"/>
      <c r="E509" s="132"/>
    </row>
    <row r="510" spans="2:5" ht="15.75" customHeight="1">
      <c r="B510" s="100"/>
      <c r="D510" s="133"/>
      <c r="E510" s="132"/>
    </row>
    <row r="511" spans="2:5" ht="15.75" customHeight="1">
      <c r="B511" s="100"/>
      <c r="D511" s="133"/>
      <c r="E511" s="132"/>
    </row>
    <row r="512" spans="2:5" ht="15.75" customHeight="1">
      <c r="B512" s="100"/>
      <c r="D512" s="133"/>
      <c r="E512" s="132"/>
    </row>
    <row r="513" spans="2:5" ht="15.75" customHeight="1">
      <c r="B513" s="100"/>
      <c r="D513" s="133"/>
      <c r="E513" s="132"/>
    </row>
    <row r="514" spans="2:5" ht="15.75" customHeight="1">
      <c r="B514" s="100"/>
      <c r="D514" s="133"/>
      <c r="E514" s="132"/>
    </row>
    <row r="515" spans="2:5" ht="15.75" customHeight="1">
      <c r="B515" s="100"/>
      <c r="D515" s="133"/>
      <c r="E515" s="132"/>
    </row>
    <row r="516" spans="2:5" ht="15.75" customHeight="1">
      <c r="B516" s="100"/>
      <c r="D516" s="133"/>
      <c r="E516" s="132"/>
    </row>
    <row r="517" spans="2:5" ht="15.75" customHeight="1">
      <c r="B517" s="100"/>
      <c r="D517" s="133"/>
      <c r="E517" s="132"/>
    </row>
    <row r="518" spans="2:5" ht="15.75" customHeight="1">
      <c r="B518" s="100"/>
      <c r="D518" s="133"/>
      <c r="E518" s="132"/>
    </row>
    <row r="519" spans="2:5" ht="15.75" customHeight="1">
      <c r="B519" s="100"/>
      <c r="D519" s="133"/>
      <c r="E519" s="132"/>
    </row>
    <row r="520" spans="2:5" ht="15.75" customHeight="1">
      <c r="B520" s="100"/>
      <c r="D520" s="133"/>
      <c r="E520" s="132"/>
    </row>
    <row r="521" spans="2:5" ht="15.75" customHeight="1">
      <c r="B521" s="100"/>
      <c r="D521" s="133"/>
      <c r="E521" s="132"/>
    </row>
    <row r="522" spans="2:5" ht="15.75" customHeight="1">
      <c r="B522" s="100"/>
      <c r="D522" s="133"/>
      <c r="E522" s="132"/>
    </row>
    <row r="523" spans="2:5" ht="15.75" customHeight="1">
      <c r="B523" s="100"/>
      <c r="D523" s="133"/>
      <c r="E523" s="132"/>
    </row>
    <row r="524" spans="2:5" ht="15.75" customHeight="1">
      <c r="B524" s="100"/>
      <c r="D524" s="133"/>
      <c r="E524" s="132"/>
    </row>
    <row r="525" spans="2:5" ht="15.75" customHeight="1">
      <c r="B525" s="100"/>
      <c r="D525" s="133"/>
      <c r="E525" s="132"/>
    </row>
    <row r="526" spans="2:5" ht="15.75" customHeight="1">
      <c r="B526" s="100"/>
      <c r="D526" s="133"/>
      <c r="E526" s="132"/>
    </row>
    <row r="527" spans="2:5" ht="15.75" customHeight="1">
      <c r="B527" s="100"/>
      <c r="D527" s="133"/>
      <c r="E527" s="132"/>
    </row>
    <row r="528" spans="2:5" ht="15.75" customHeight="1">
      <c r="B528" s="100"/>
      <c r="D528" s="133"/>
      <c r="E528" s="132"/>
    </row>
    <row r="529" spans="2:5" ht="15.75" customHeight="1">
      <c r="B529" s="100"/>
      <c r="D529" s="133"/>
      <c r="E529" s="132"/>
    </row>
    <row r="530" spans="2:5" ht="15.75" customHeight="1">
      <c r="B530" s="100"/>
      <c r="D530" s="133"/>
      <c r="E530" s="132"/>
    </row>
    <row r="531" spans="2:5" ht="15.75" customHeight="1">
      <c r="B531" s="100"/>
      <c r="D531" s="133"/>
      <c r="E531" s="132"/>
    </row>
    <row r="532" spans="2:5" ht="15.75" customHeight="1">
      <c r="B532" s="100"/>
      <c r="D532" s="133"/>
      <c r="E532" s="132"/>
    </row>
    <row r="533" spans="2:5" ht="15.75" customHeight="1">
      <c r="B533" s="100"/>
      <c r="D533" s="133"/>
      <c r="E533" s="132"/>
    </row>
    <row r="534" spans="2:5" ht="15.75" customHeight="1">
      <c r="B534" s="100"/>
      <c r="D534" s="133"/>
      <c r="E534" s="132"/>
    </row>
    <row r="535" spans="2:5" ht="15.75" customHeight="1">
      <c r="B535" s="100"/>
      <c r="D535" s="133"/>
      <c r="E535" s="132"/>
    </row>
    <row r="536" spans="2:5" ht="15.75" customHeight="1">
      <c r="B536" s="100"/>
      <c r="D536" s="133"/>
      <c r="E536" s="132"/>
    </row>
    <row r="537" spans="2:5" ht="15.75" customHeight="1">
      <c r="B537" s="100"/>
      <c r="D537" s="133"/>
      <c r="E537" s="132"/>
    </row>
    <row r="538" spans="2:5" ht="15.75" customHeight="1">
      <c r="B538" s="100"/>
      <c r="D538" s="133"/>
      <c r="E538" s="132"/>
    </row>
    <row r="539" spans="2:5" ht="15.75" customHeight="1">
      <c r="B539" s="100"/>
      <c r="D539" s="133"/>
      <c r="E539" s="132"/>
    </row>
    <row r="540" spans="2:5" ht="15.75" customHeight="1">
      <c r="B540" s="100"/>
      <c r="D540" s="133"/>
      <c r="E540" s="132"/>
    </row>
    <row r="541" spans="2:5" ht="15.75" customHeight="1">
      <c r="B541" s="100"/>
      <c r="D541" s="133"/>
      <c r="E541" s="132"/>
    </row>
    <row r="542" spans="2:5" ht="15.75" customHeight="1">
      <c r="B542" s="100"/>
      <c r="D542" s="133"/>
      <c r="E542" s="132"/>
    </row>
    <row r="543" spans="2:5" ht="15.75" customHeight="1">
      <c r="B543" s="100"/>
      <c r="D543" s="133"/>
      <c r="E543" s="132"/>
    </row>
    <row r="544" spans="2:5" ht="15.75" customHeight="1">
      <c r="B544" s="100"/>
      <c r="D544" s="133"/>
      <c r="E544" s="132"/>
    </row>
    <row r="545" spans="2:5" ht="15.75" customHeight="1">
      <c r="B545" s="100"/>
      <c r="D545" s="133"/>
      <c r="E545" s="132"/>
    </row>
    <row r="546" spans="2:5" ht="15.75" customHeight="1">
      <c r="B546" s="100"/>
      <c r="D546" s="133"/>
      <c r="E546" s="132"/>
    </row>
    <row r="547" spans="2:5" ht="15.75" customHeight="1">
      <c r="B547" s="100"/>
      <c r="D547" s="133"/>
      <c r="E547" s="132"/>
    </row>
    <row r="548" spans="2:5" ht="15.75" customHeight="1">
      <c r="B548" s="100"/>
      <c r="D548" s="133"/>
      <c r="E548" s="132"/>
    </row>
    <row r="549" spans="2:5" ht="15.75" customHeight="1">
      <c r="B549" s="100"/>
      <c r="D549" s="133"/>
      <c r="E549" s="132"/>
    </row>
    <row r="550" spans="2:5" ht="15.75" customHeight="1">
      <c r="B550" s="100"/>
      <c r="D550" s="133"/>
      <c r="E550" s="132"/>
    </row>
    <row r="551" spans="2:5" ht="15.75" customHeight="1">
      <c r="B551" s="100"/>
      <c r="D551" s="133"/>
      <c r="E551" s="132"/>
    </row>
    <row r="552" spans="2:5" ht="15.75" customHeight="1">
      <c r="B552" s="100"/>
      <c r="D552" s="133"/>
      <c r="E552" s="132"/>
    </row>
    <row r="553" spans="2:5" ht="15.75" customHeight="1">
      <c r="B553" s="100"/>
      <c r="D553" s="133"/>
      <c r="E553" s="132"/>
    </row>
    <row r="554" spans="2:5" ht="15.75" customHeight="1">
      <c r="B554" s="100"/>
      <c r="D554" s="133"/>
      <c r="E554" s="132"/>
    </row>
    <row r="555" spans="2:5" ht="15.75" customHeight="1">
      <c r="B555" s="100"/>
      <c r="D555" s="133"/>
      <c r="E555" s="132"/>
    </row>
    <row r="556" spans="2:5" ht="15.75" customHeight="1">
      <c r="B556" s="100"/>
      <c r="D556" s="133"/>
      <c r="E556" s="132"/>
    </row>
    <row r="557" spans="2:5" ht="15.75" customHeight="1">
      <c r="B557" s="100"/>
      <c r="D557" s="133"/>
      <c r="E557" s="132"/>
    </row>
    <row r="558" spans="2:5" ht="15.75" customHeight="1">
      <c r="B558" s="100"/>
      <c r="D558" s="133"/>
      <c r="E558" s="132"/>
    </row>
    <row r="559" spans="2:5" ht="15.75" customHeight="1">
      <c r="B559" s="100"/>
      <c r="D559" s="133"/>
      <c r="E559" s="132"/>
    </row>
    <row r="560" spans="2:5" ht="15.75" customHeight="1">
      <c r="B560" s="100"/>
      <c r="D560" s="133"/>
      <c r="E560" s="132"/>
    </row>
    <row r="561" spans="2:5" ht="15.75" customHeight="1">
      <c r="B561" s="100"/>
      <c r="D561" s="133"/>
      <c r="E561" s="132"/>
    </row>
    <row r="562" spans="2:5" ht="15.75" customHeight="1">
      <c r="B562" s="100"/>
      <c r="D562" s="133"/>
      <c r="E562" s="132"/>
    </row>
    <row r="563" spans="2:5" ht="15.75" customHeight="1">
      <c r="B563" s="100"/>
      <c r="D563" s="133"/>
      <c r="E563" s="132"/>
    </row>
    <row r="564" spans="2:5" ht="15.75" customHeight="1">
      <c r="B564" s="100"/>
      <c r="D564" s="133"/>
      <c r="E564" s="132"/>
    </row>
    <row r="565" spans="2:5" ht="15.75" customHeight="1">
      <c r="B565" s="100"/>
      <c r="D565" s="133"/>
      <c r="E565" s="132"/>
    </row>
    <row r="566" spans="2:5" ht="15.75" customHeight="1">
      <c r="B566" s="100"/>
      <c r="D566" s="133"/>
      <c r="E566" s="132"/>
    </row>
    <row r="567" spans="2:5" ht="15.75" customHeight="1">
      <c r="B567" s="100"/>
      <c r="D567" s="133"/>
      <c r="E567" s="132"/>
    </row>
    <row r="568" spans="2:5" ht="15.75" customHeight="1">
      <c r="B568" s="100"/>
      <c r="D568" s="133"/>
      <c r="E568" s="132"/>
    </row>
    <row r="569" spans="2:5" ht="15.75" customHeight="1">
      <c r="B569" s="100"/>
      <c r="D569" s="133"/>
      <c r="E569" s="132"/>
    </row>
    <row r="570" spans="2:5" ht="15.75" customHeight="1">
      <c r="B570" s="100"/>
      <c r="D570" s="133"/>
      <c r="E570" s="132"/>
    </row>
    <row r="571" spans="2:5" ht="15.75" customHeight="1">
      <c r="B571" s="100"/>
      <c r="D571" s="133"/>
      <c r="E571" s="132"/>
    </row>
    <row r="572" spans="2:5" ht="15.75" customHeight="1">
      <c r="B572" s="100"/>
      <c r="D572" s="133"/>
      <c r="E572" s="132"/>
    </row>
    <row r="573" spans="2:5" ht="15.75" customHeight="1">
      <c r="B573" s="100"/>
      <c r="D573" s="133"/>
      <c r="E573" s="132"/>
    </row>
    <row r="574" spans="2:5" ht="15.75" customHeight="1">
      <c r="B574" s="100"/>
      <c r="D574" s="133"/>
      <c r="E574" s="132"/>
    </row>
    <row r="575" spans="2:5" ht="15.75" customHeight="1">
      <c r="B575" s="100"/>
      <c r="D575" s="133"/>
      <c r="E575" s="132"/>
    </row>
    <row r="576" spans="2:5" ht="15.75" customHeight="1">
      <c r="B576" s="100"/>
      <c r="D576" s="133"/>
      <c r="E576" s="132"/>
    </row>
    <row r="577" spans="2:5" ht="15.75" customHeight="1">
      <c r="B577" s="100"/>
      <c r="D577" s="133"/>
      <c r="E577" s="132"/>
    </row>
    <row r="578" spans="2:5" ht="15.75" customHeight="1">
      <c r="B578" s="100"/>
      <c r="D578" s="133"/>
      <c r="E578" s="132"/>
    </row>
    <row r="579" spans="2:5" ht="15.75" customHeight="1">
      <c r="B579" s="100"/>
      <c r="D579" s="133"/>
      <c r="E579" s="132"/>
    </row>
    <row r="580" spans="2:5" ht="15.75" customHeight="1">
      <c r="B580" s="100"/>
      <c r="D580" s="133"/>
      <c r="E580" s="132"/>
    </row>
    <row r="581" spans="2:5" ht="15.75" customHeight="1">
      <c r="B581" s="100"/>
      <c r="D581" s="133"/>
      <c r="E581" s="132"/>
    </row>
    <row r="582" spans="2:5" ht="15.75" customHeight="1">
      <c r="B582" s="100"/>
      <c r="D582" s="133"/>
      <c r="E582" s="132"/>
    </row>
    <row r="583" spans="2:5" ht="15.75" customHeight="1">
      <c r="B583" s="100"/>
      <c r="D583" s="133"/>
      <c r="E583" s="132"/>
    </row>
    <row r="584" spans="2:5" ht="15.75" customHeight="1">
      <c r="B584" s="100"/>
      <c r="D584" s="133"/>
      <c r="E584" s="132"/>
    </row>
    <row r="585" spans="2:5" ht="15.75" customHeight="1">
      <c r="B585" s="100"/>
      <c r="D585" s="133"/>
      <c r="E585" s="132"/>
    </row>
    <row r="586" spans="2:5" ht="15.75" customHeight="1">
      <c r="B586" s="100"/>
      <c r="D586" s="133"/>
      <c r="E586" s="132"/>
    </row>
    <row r="587" spans="2:5" ht="15.75" customHeight="1">
      <c r="B587" s="100"/>
      <c r="D587" s="133"/>
      <c r="E587" s="132"/>
    </row>
    <row r="588" spans="2:5" ht="15.75" customHeight="1">
      <c r="B588" s="100"/>
      <c r="D588" s="133"/>
      <c r="E588" s="132"/>
    </row>
    <row r="589" spans="2:5" ht="15.75" customHeight="1">
      <c r="B589" s="100"/>
      <c r="D589" s="133"/>
      <c r="E589" s="132"/>
    </row>
    <row r="590" spans="2:5" ht="15.75" customHeight="1">
      <c r="B590" s="100"/>
      <c r="D590" s="133"/>
      <c r="E590" s="132"/>
    </row>
    <row r="591" spans="2:5" ht="15.75" customHeight="1">
      <c r="B591" s="100"/>
      <c r="D591" s="133"/>
      <c r="E591" s="132"/>
    </row>
    <row r="592" spans="2:5" ht="15.75" customHeight="1">
      <c r="B592" s="100"/>
      <c r="D592" s="133"/>
      <c r="E592" s="132"/>
    </row>
    <row r="593" spans="2:5" ht="15.75" customHeight="1">
      <c r="B593" s="100"/>
      <c r="D593" s="133"/>
      <c r="E593" s="132"/>
    </row>
    <row r="594" spans="2:5" ht="15.75" customHeight="1">
      <c r="B594" s="100"/>
      <c r="D594" s="133"/>
      <c r="E594" s="132"/>
    </row>
    <row r="595" spans="2:5" ht="15.75" customHeight="1">
      <c r="B595" s="100"/>
      <c r="D595" s="133"/>
      <c r="E595" s="132"/>
    </row>
    <row r="596" spans="2:5" ht="15.75" customHeight="1">
      <c r="B596" s="100"/>
      <c r="D596" s="133"/>
      <c r="E596" s="132"/>
    </row>
    <row r="597" spans="2:5" ht="15.75" customHeight="1">
      <c r="B597" s="100"/>
      <c r="D597" s="133"/>
      <c r="E597" s="132"/>
    </row>
    <row r="598" spans="2:5" ht="15.75" customHeight="1">
      <c r="B598" s="100"/>
      <c r="D598" s="133"/>
      <c r="E598" s="132"/>
    </row>
    <row r="599" spans="2:5" ht="15.75" customHeight="1">
      <c r="B599" s="100"/>
      <c r="D599" s="133"/>
      <c r="E599" s="132"/>
    </row>
    <row r="600" spans="2:5" ht="15.75" customHeight="1">
      <c r="B600" s="100"/>
      <c r="D600" s="133"/>
      <c r="E600" s="132"/>
    </row>
    <row r="601" spans="2:5" ht="15.75" customHeight="1">
      <c r="B601" s="100"/>
      <c r="D601" s="133"/>
      <c r="E601" s="132"/>
    </row>
    <row r="602" spans="2:5" ht="15.75" customHeight="1">
      <c r="B602" s="100"/>
      <c r="D602" s="133"/>
      <c r="E602" s="132"/>
    </row>
    <row r="603" spans="2:5" ht="15.75" customHeight="1">
      <c r="B603" s="100"/>
      <c r="D603" s="133"/>
      <c r="E603" s="132"/>
    </row>
    <row r="604" spans="2:5" ht="15.75" customHeight="1">
      <c r="B604" s="100"/>
      <c r="D604" s="133"/>
      <c r="E604" s="132"/>
    </row>
    <row r="605" spans="2:5" ht="15.75" customHeight="1">
      <c r="B605" s="100"/>
      <c r="D605" s="133"/>
      <c r="E605" s="132"/>
    </row>
    <row r="606" spans="2:5" ht="15.75" customHeight="1">
      <c r="B606" s="100"/>
      <c r="D606" s="133"/>
      <c r="E606" s="132"/>
    </row>
    <row r="607" spans="2:5" ht="15.75" customHeight="1">
      <c r="B607" s="100"/>
      <c r="D607" s="133"/>
      <c r="E607" s="132"/>
    </row>
    <row r="608" spans="2:5" ht="15.75" customHeight="1">
      <c r="B608" s="100"/>
      <c r="D608" s="133"/>
      <c r="E608" s="132"/>
    </row>
    <row r="609" spans="2:5" ht="15.75" customHeight="1">
      <c r="B609" s="100"/>
      <c r="D609" s="133"/>
      <c r="E609" s="132"/>
    </row>
    <row r="610" spans="2:5" ht="15.75" customHeight="1">
      <c r="B610" s="100"/>
      <c r="D610" s="133"/>
      <c r="E610" s="132"/>
    </row>
    <row r="611" spans="2:5" ht="15.75" customHeight="1">
      <c r="B611" s="100"/>
      <c r="D611" s="133"/>
      <c r="E611" s="132"/>
    </row>
    <row r="612" spans="2:5" ht="15.75" customHeight="1">
      <c r="B612" s="100"/>
      <c r="D612" s="133"/>
      <c r="E612" s="132"/>
    </row>
    <row r="613" spans="2:5" ht="15.75" customHeight="1">
      <c r="B613" s="100"/>
      <c r="D613" s="133"/>
      <c r="E613" s="132"/>
    </row>
    <row r="614" spans="2:5" ht="15.75" customHeight="1">
      <c r="B614" s="100"/>
      <c r="D614" s="133"/>
      <c r="E614" s="132"/>
    </row>
    <row r="615" spans="2:5" ht="15.75" customHeight="1">
      <c r="B615" s="100"/>
      <c r="D615" s="133"/>
      <c r="E615" s="132"/>
    </row>
    <row r="616" spans="2:5" ht="15.75" customHeight="1">
      <c r="B616" s="100"/>
      <c r="D616" s="133"/>
      <c r="E616" s="132"/>
    </row>
    <row r="617" spans="2:5" ht="15.75" customHeight="1">
      <c r="B617" s="100"/>
      <c r="D617" s="133"/>
      <c r="E617" s="132"/>
    </row>
    <row r="618" spans="2:5" ht="15.75" customHeight="1">
      <c r="B618" s="100"/>
      <c r="D618" s="133"/>
      <c r="E618" s="132"/>
    </row>
    <row r="619" spans="2:5" ht="15.75" customHeight="1">
      <c r="B619" s="100"/>
      <c r="D619" s="133"/>
      <c r="E619" s="132"/>
    </row>
    <row r="620" spans="2:5" ht="15.75" customHeight="1">
      <c r="B620" s="100"/>
      <c r="D620" s="133"/>
      <c r="E620" s="132"/>
    </row>
    <row r="621" spans="2:5" ht="15.75" customHeight="1">
      <c r="B621" s="100"/>
      <c r="D621" s="133"/>
      <c r="E621" s="132"/>
    </row>
    <row r="622" spans="2:5" ht="15.75" customHeight="1">
      <c r="B622" s="100"/>
      <c r="D622" s="133"/>
      <c r="E622" s="132"/>
    </row>
    <row r="623" spans="2:5" ht="15.75" customHeight="1">
      <c r="B623" s="100"/>
      <c r="D623" s="133"/>
      <c r="E623" s="132"/>
    </row>
    <row r="624" spans="2:5" ht="15.75" customHeight="1">
      <c r="B624" s="100"/>
      <c r="D624" s="133"/>
      <c r="E624" s="132"/>
    </row>
    <row r="625" spans="2:5" ht="15.75" customHeight="1">
      <c r="B625" s="100"/>
      <c r="D625" s="133"/>
      <c r="E625" s="132"/>
    </row>
    <row r="626" spans="2:5" ht="15.75" customHeight="1">
      <c r="B626" s="100"/>
      <c r="D626" s="133"/>
      <c r="E626" s="132"/>
    </row>
    <row r="627" spans="2:5" ht="15.75" customHeight="1">
      <c r="B627" s="100"/>
      <c r="D627" s="133"/>
      <c r="E627" s="132"/>
    </row>
    <row r="628" spans="2:5" ht="15.75" customHeight="1">
      <c r="B628" s="100"/>
      <c r="D628" s="133"/>
      <c r="E628" s="132"/>
    </row>
    <row r="629" spans="2:5" ht="15.75" customHeight="1">
      <c r="B629" s="100"/>
      <c r="D629" s="133"/>
      <c r="E629" s="132"/>
    </row>
    <row r="630" spans="2:5" ht="15.75" customHeight="1">
      <c r="B630" s="100"/>
      <c r="D630" s="133"/>
      <c r="E630" s="132"/>
    </row>
    <row r="631" spans="2:5" ht="15.75" customHeight="1">
      <c r="B631" s="100"/>
      <c r="D631" s="133"/>
      <c r="E631" s="132"/>
    </row>
    <row r="632" spans="2:5" ht="15.75" customHeight="1">
      <c r="B632" s="100"/>
      <c r="D632" s="133"/>
      <c r="E632" s="132"/>
    </row>
    <row r="633" spans="2:5" ht="15.75" customHeight="1">
      <c r="B633" s="100"/>
      <c r="D633" s="133"/>
      <c r="E633" s="132"/>
    </row>
    <row r="634" spans="2:5" ht="15.75" customHeight="1">
      <c r="B634" s="100"/>
      <c r="D634" s="133"/>
      <c r="E634" s="132"/>
    </row>
    <row r="635" spans="2:5" ht="15.75" customHeight="1">
      <c r="B635" s="100"/>
      <c r="D635" s="133"/>
      <c r="E635" s="132"/>
    </row>
    <row r="636" spans="2:5" ht="15.75" customHeight="1">
      <c r="B636" s="100"/>
      <c r="D636" s="133"/>
      <c r="E636" s="132"/>
    </row>
    <row r="637" spans="2:5" ht="15.75" customHeight="1">
      <c r="B637" s="100"/>
      <c r="D637" s="133"/>
      <c r="E637" s="132"/>
    </row>
    <row r="638" spans="2:5" ht="15.75" customHeight="1">
      <c r="B638" s="100"/>
      <c r="D638" s="133"/>
      <c r="E638" s="132"/>
    </row>
    <row r="639" spans="2:5" ht="15.75" customHeight="1">
      <c r="B639" s="100"/>
      <c r="D639" s="133"/>
      <c r="E639" s="132"/>
    </row>
    <row r="640" spans="2:5" ht="15.75" customHeight="1">
      <c r="B640" s="100"/>
      <c r="D640" s="133"/>
      <c r="E640" s="132"/>
    </row>
    <row r="641" spans="2:5" ht="15.75" customHeight="1">
      <c r="B641" s="100"/>
      <c r="D641" s="133"/>
      <c r="E641" s="132"/>
    </row>
    <row r="642" spans="2:5" ht="15.75" customHeight="1">
      <c r="B642" s="100"/>
      <c r="D642" s="133"/>
      <c r="E642" s="132"/>
    </row>
    <row r="643" spans="2:5" ht="15.75" customHeight="1">
      <c r="B643" s="100"/>
      <c r="D643" s="133"/>
      <c r="E643" s="132"/>
    </row>
    <row r="644" spans="2:5" ht="15.75" customHeight="1">
      <c r="B644" s="100"/>
      <c r="D644" s="133"/>
      <c r="E644" s="132"/>
    </row>
    <row r="645" spans="2:5" ht="15.75" customHeight="1">
      <c r="B645" s="100"/>
      <c r="D645" s="133"/>
      <c r="E645" s="132"/>
    </row>
    <row r="646" spans="2:5" ht="15.75" customHeight="1">
      <c r="B646" s="100"/>
      <c r="D646" s="133"/>
      <c r="E646" s="132"/>
    </row>
    <row r="647" spans="2:5" ht="15.75" customHeight="1">
      <c r="B647" s="100"/>
      <c r="D647" s="133"/>
      <c r="E647" s="132"/>
    </row>
    <row r="648" spans="2:5" ht="15.75" customHeight="1">
      <c r="B648" s="100"/>
      <c r="D648" s="133"/>
      <c r="E648" s="132"/>
    </row>
    <row r="649" spans="2:5" ht="15.75" customHeight="1">
      <c r="B649" s="100"/>
      <c r="D649" s="133"/>
      <c r="E649" s="132"/>
    </row>
    <row r="650" spans="2:5" ht="15.75" customHeight="1">
      <c r="B650" s="100"/>
      <c r="D650" s="133"/>
      <c r="E650" s="132"/>
    </row>
    <row r="651" spans="2:5" ht="15.75" customHeight="1">
      <c r="B651" s="100"/>
      <c r="D651" s="133"/>
      <c r="E651" s="132"/>
    </row>
    <row r="652" spans="2:5" ht="15.75" customHeight="1">
      <c r="B652" s="100"/>
      <c r="D652" s="133"/>
      <c r="E652" s="132"/>
    </row>
    <row r="653" spans="2:5" ht="15.75" customHeight="1">
      <c r="B653" s="100"/>
      <c r="D653" s="133"/>
      <c r="E653" s="132"/>
    </row>
    <row r="654" spans="2:5" ht="15.75" customHeight="1">
      <c r="B654" s="100"/>
      <c r="D654" s="133"/>
      <c r="E654" s="132"/>
    </row>
    <row r="655" spans="2:5" ht="15.75" customHeight="1">
      <c r="B655" s="100"/>
      <c r="D655" s="133"/>
      <c r="E655" s="132"/>
    </row>
    <row r="656" spans="2:5" ht="15.75" customHeight="1">
      <c r="B656" s="100"/>
      <c r="D656" s="133"/>
      <c r="E656" s="132"/>
    </row>
    <row r="657" spans="2:5" ht="15.75" customHeight="1">
      <c r="B657" s="100"/>
      <c r="D657" s="133"/>
      <c r="E657" s="132"/>
    </row>
    <row r="658" spans="2:5" ht="15.75" customHeight="1">
      <c r="B658" s="100"/>
      <c r="D658" s="133"/>
      <c r="E658" s="132"/>
    </row>
    <row r="659" spans="2:5" ht="15.75" customHeight="1">
      <c r="B659" s="100"/>
      <c r="D659" s="133"/>
      <c r="E659" s="132"/>
    </row>
    <row r="660" spans="2:5" ht="15.75" customHeight="1">
      <c r="B660" s="100"/>
      <c r="D660" s="133"/>
      <c r="E660" s="132"/>
    </row>
    <row r="661" spans="2:5" ht="15.75" customHeight="1">
      <c r="B661" s="100"/>
      <c r="D661" s="133"/>
      <c r="E661" s="132"/>
    </row>
    <row r="662" spans="2:5" ht="15.75" customHeight="1">
      <c r="B662" s="100"/>
      <c r="D662" s="133"/>
      <c r="E662" s="132"/>
    </row>
    <row r="663" spans="2:5" ht="15.75" customHeight="1">
      <c r="B663" s="100"/>
      <c r="D663" s="133"/>
      <c r="E663" s="132"/>
    </row>
    <row r="664" spans="2:5" ht="15.75" customHeight="1">
      <c r="B664" s="100"/>
      <c r="D664" s="133"/>
      <c r="E664" s="132"/>
    </row>
    <row r="665" spans="2:5" ht="15.75" customHeight="1">
      <c r="B665" s="100"/>
      <c r="D665" s="133"/>
      <c r="E665" s="132"/>
    </row>
    <row r="666" spans="2:5" ht="15.75" customHeight="1">
      <c r="B666" s="100"/>
      <c r="D666" s="133"/>
      <c r="E666" s="132"/>
    </row>
    <row r="667" spans="2:5" ht="15.75" customHeight="1">
      <c r="B667" s="100"/>
      <c r="D667" s="133"/>
      <c r="E667" s="132"/>
    </row>
    <row r="668" spans="2:5" ht="15.75" customHeight="1">
      <c r="B668" s="100"/>
      <c r="D668" s="133"/>
      <c r="E668" s="132"/>
    </row>
    <row r="669" spans="2:5" ht="15.75" customHeight="1">
      <c r="B669" s="100"/>
      <c r="D669" s="133"/>
      <c r="E669" s="132"/>
    </row>
    <row r="670" spans="2:5" ht="15.75" customHeight="1">
      <c r="B670" s="100"/>
      <c r="D670" s="133"/>
      <c r="E670" s="132"/>
    </row>
    <row r="671" spans="2:5" ht="15.75" customHeight="1">
      <c r="B671" s="100"/>
      <c r="D671" s="133"/>
      <c r="E671" s="132"/>
    </row>
    <row r="672" spans="2:5" ht="15.75" customHeight="1">
      <c r="B672" s="100"/>
      <c r="D672" s="133"/>
      <c r="E672" s="132"/>
    </row>
    <row r="673" spans="2:5" ht="15.75" customHeight="1">
      <c r="B673" s="100"/>
      <c r="D673" s="133"/>
      <c r="E673" s="132"/>
    </row>
    <row r="674" spans="2:5" ht="15.75" customHeight="1">
      <c r="B674" s="100"/>
      <c r="D674" s="133"/>
      <c r="E674" s="132"/>
    </row>
    <row r="675" spans="2:5" ht="15.75" customHeight="1">
      <c r="B675" s="100"/>
      <c r="D675" s="133"/>
      <c r="E675" s="132"/>
    </row>
    <row r="676" spans="2:5" ht="15.75" customHeight="1">
      <c r="B676" s="100"/>
      <c r="D676" s="133"/>
      <c r="E676" s="132"/>
    </row>
    <row r="677" spans="2:5" ht="15.75" customHeight="1">
      <c r="B677" s="100"/>
      <c r="D677" s="133"/>
      <c r="E677" s="132"/>
    </row>
    <row r="678" spans="2:5" ht="15.75" customHeight="1">
      <c r="B678" s="100"/>
      <c r="D678" s="133"/>
      <c r="E678" s="132"/>
    </row>
    <row r="679" spans="2:5" ht="15.75" customHeight="1">
      <c r="B679" s="100"/>
      <c r="D679" s="133"/>
      <c r="E679" s="132"/>
    </row>
    <row r="680" spans="2:5" ht="15.75" customHeight="1">
      <c r="B680" s="100"/>
      <c r="D680" s="133"/>
      <c r="E680" s="132"/>
    </row>
    <row r="681" spans="2:5" ht="15.75" customHeight="1">
      <c r="B681" s="100"/>
      <c r="D681" s="133"/>
      <c r="E681" s="132"/>
    </row>
    <row r="682" spans="2:5" ht="15.75" customHeight="1">
      <c r="B682" s="100"/>
      <c r="D682" s="133"/>
      <c r="E682" s="132"/>
    </row>
    <row r="683" spans="2:5" ht="15.75" customHeight="1">
      <c r="B683" s="100"/>
      <c r="D683" s="133"/>
      <c r="E683" s="132"/>
    </row>
    <row r="684" spans="2:5" ht="15.75" customHeight="1">
      <c r="B684" s="100"/>
      <c r="D684" s="133"/>
      <c r="E684" s="132"/>
    </row>
    <row r="685" spans="2:5" ht="15.75" customHeight="1">
      <c r="B685" s="100"/>
      <c r="D685" s="133"/>
      <c r="E685" s="132"/>
    </row>
    <row r="686" spans="2:5" ht="15.75" customHeight="1">
      <c r="B686" s="100"/>
      <c r="D686" s="133"/>
      <c r="E686" s="132"/>
    </row>
    <row r="687" spans="2:5" ht="15.75" customHeight="1">
      <c r="B687" s="100"/>
      <c r="D687" s="133"/>
      <c r="E687" s="132"/>
    </row>
    <row r="688" spans="2:5" ht="15.75" customHeight="1">
      <c r="B688" s="100"/>
      <c r="D688" s="133"/>
      <c r="E688" s="132"/>
    </row>
    <row r="689" spans="2:5" ht="15.75" customHeight="1">
      <c r="B689" s="100"/>
      <c r="D689" s="133"/>
      <c r="E689" s="132"/>
    </row>
    <row r="690" spans="2:5" ht="15.75" customHeight="1">
      <c r="B690" s="100"/>
      <c r="D690" s="133"/>
      <c r="E690" s="132"/>
    </row>
    <row r="691" spans="2:5" ht="15.75" customHeight="1">
      <c r="B691" s="100"/>
      <c r="D691" s="133"/>
      <c r="E691" s="132"/>
    </row>
    <row r="692" spans="2:5" ht="15.75" customHeight="1">
      <c r="B692" s="100"/>
      <c r="D692" s="133"/>
      <c r="E692" s="132"/>
    </row>
    <row r="693" spans="2:5" ht="15.75" customHeight="1">
      <c r="B693" s="100"/>
      <c r="D693" s="133"/>
      <c r="E693" s="132"/>
    </row>
    <row r="694" spans="2:5" ht="15.75" customHeight="1">
      <c r="B694" s="100"/>
      <c r="D694" s="133"/>
      <c r="E694" s="132"/>
    </row>
    <row r="695" spans="2:5" ht="15.75" customHeight="1">
      <c r="B695" s="100"/>
      <c r="D695" s="133"/>
      <c r="E695" s="132"/>
    </row>
    <row r="696" spans="2:5" ht="15.75" customHeight="1">
      <c r="B696" s="100"/>
      <c r="D696" s="133"/>
      <c r="E696" s="132"/>
    </row>
    <row r="697" spans="2:5" ht="15.75" customHeight="1">
      <c r="B697" s="100"/>
      <c r="D697" s="133"/>
      <c r="E697" s="132"/>
    </row>
    <row r="698" spans="2:5" ht="15.75" customHeight="1">
      <c r="B698" s="100"/>
      <c r="D698" s="133"/>
      <c r="E698" s="132"/>
    </row>
    <row r="699" spans="2:5" ht="15.75" customHeight="1">
      <c r="B699" s="100"/>
      <c r="D699" s="133"/>
      <c r="E699" s="132"/>
    </row>
    <row r="700" spans="2:5" ht="15.75" customHeight="1">
      <c r="B700" s="100"/>
      <c r="D700" s="133"/>
      <c r="E700" s="132"/>
    </row>
    <row r="701" spans="2:5" ht="15.75" customHeight="1">
      <c r="B701" s="100"/>
      <c r="D701" s="133"/>
      <c r="E701" s="132"/>
    </row>
    <row r="702" spans="2:5" ht="15.75" customHeight="1">
      <c r="B702" s="100"/>
      <c r="D702" s="133"/>
      <c r="E702" s="132"/>
    </row>
    <row r="703" spans="2:5" ht="15.75" customHeight="1">
      <c r="B703" s="100"/>
      <c r="D703" s="133"/>
      <c r="E703" s="132"/>
    </row>
    <row r="704" spans="2:5" ht="15.75" customHeight="1">
      <c r="B704" s="100"/>
      <c r="D704" s="133"/>
      <c r="E704" s="132"/>
    </row>
    <row r="705" spans="2:5" ht="15.75" customHeight="1">
      <c r="B705" s="100"/>
      <c r="D705" s="133"/>
      <c r="E705" s="132"/>
    </row>
    <row r="706" spans="2:5" ht="15.75" customHeight="1">
      <c r="B706" s="100"/>
      <c r="D706" s="133"/>
      <c r="E706" s="132"/>
    </row>
    <row r="707" spans="2:5" ht="15.75" customHeight="1">
      <c r="B707" s="100"/>
      <c r="D707" s="133"/>
      <c r="E707" s="132"/>
    </row>
    <row r="708" spans="2:5" ht="15.75" customHeight="1">
      <c r="B708" s="100"/>
      <c r="D708" s="133"/>
      <c r="E708" s="132"/>
    </row>
    <row r="709" spans="2:5" ht="15.75" customHeight="1">
      <c r="B709" s="100"/>
      <c r="D709" s="133"/>
      <c r="E709" s="132"/>
    </row>
    <row r="710" spans="2:5" ht="15.75" customHeight="1">
      <c r="B710" s="100"/>
      <c r="D710" s="133"/>
      <c r="E710" s="132"/>
    </row>
    <row r="711" spans="2:5" ht="15.75" customHeight="1">
      <c r="B711" s="100"/>
      <c r="D711" s="133"/>
      <c r="E711" s="132"/>
    </row>
    <row r="712" spans="2:5" ht="15.75" customHeight="1">
      <c r="B712" s="100"/>
      <c r="D712" s="133"/>
      <c r="E712" s="132"/>
    </row>
    <row r="713" spans="2:5" ht="15.75" customHeight="1">
      <c r="B713" s="100"/>
      <c r="D713" s="133"/>
      <c r="E713" s="132"/>
    </row>
    <row r="714" spans="2:5" ht="15.75" customHeight="1">
      <c r="B714" s="100"/>
      <c r="D714" s="133"/>
      <c r="E714" s="132"/>
    </row>
    <row r="715" spans="2:5" ht="15.75" customHeight="1">
      <c r="B715" s="100"/>
      <c r="D715" s="133"/>
      <c r="E715" s="132"/>
    </row>
    <row r="716" spans="2:5" ht="15.75" customHeight="1">
      <c r="B716" s="100"/>
      <c r="D716" s="133"/>
      <c r="E716" s="132"/>
    </row>
    <row r="717" spans="2:5" ht="15.75" customHeight="1">
      <c r="B717" s="100"/>
      <c r="D717" s="133"/>
      <c r="E717" s="132"/>
    </row>
    <row r="718" spans="2:5" ht="15.75" customHeight="1">
      <c r="B718" s="100"/>
      <c r="D718" s="133"/>
      <c r="E718" s="132"/>
    </row>
    <row r="719" spans="2:5" ht="15.75" customHeight="1">
      <c r="B719" s="100"/>
      <c r="D719" s="133"/>
      <c r="E719" s="132"/>
    </row>
    <row r="720" spans="2:5" ht="15.75" customHeight="1">
      <c r="B720" s="100"/>
      <c r="D720" s="133"/>
      <c r="E720" s="132"/>
    </row>
    <row r="721" spans="2:5" ht="15.75" customHeight="1">
      <c r="B721" s="100"/>
      <c r="D721" s="133"/>
      <c r="E721" s="132"/>
    </row>
    <row r="722" spans="2:5" ht="15.75" customHeight="1">
      <c r="B722" s="100"/>
      <c r="D722" s="133"/>
      <c r="E722" s="132"/>
    </row>
    <row r="723" spans="2:5" ht="15.75" customHeight="1">
      <c r="B723" s="100"/>
      <c r="D723" s="133"/>
      <c r="E723" s="132"/>
    </row>
    <row r="724" spans="2:5" ht="15.75" customHeight="1">
      <c r="B724" s="100"/>
      <c r="D724" s="133"/>
      <c r="E724" s="132"/>
    </row>
    <row r="725" spans="2:5" ht="15.75" customHeight="1">
      <c r="B725" s="100"/>
      <c r="D725" s="133"/>
      <c r="E725" s="132"/>
    </row>
    <row r="726" spans="2:5" ht="15.75" customHeight="1">
      <c r="B726" s="100"/>
      <c r="D726" s="133"/>
      <c r="E726" s="132"/>
    </row>
    <row r="727" spans="2:5" ht="15.75" customHeight="1">
      <c r="B727" s="100"/>
      <c r="D727" s="133"/>
      <c r="E727" s="132"/>
    </row>
    <row r="728" spans="2:5" ht="15.75" customHeight="1">
      <c r="B728" s="100"/>
      <c r="D728" s="133"/>
      <c r="E728" s="132"/>
    </row>
    <row r="729" spans="2:5" ht="15.75" customHeight="1">
      <c r="B729" s="100"/>
      <c r="D729" s="133"/>
      <c r="E729" s="132"/>
    </row>
    <row r="730" spans="2:5" ht="15.75" customHeight="1">
      <c r="B730" s="100"/>
      <c r="D730" s="133"/>
      <c r="E730" s="132"/>
    </row>
    <row r="731" spans="2:5" ht="15.75" customHeight="1">
      <c r="B731" s="100"/>
      <c r="D731" s="133"/>
      <c r="E731" s="132"/>
    </row>
    <row r="732" spans="2:5" ht="15.75" customHeight="1">
      <c r="B732" s="100"/>
      <c r="D732" s="133"/>
      <c r="E732" s="132"/>
    </row>
    <row r="733" spans="2:5" ht="15.75" customHeight="1">
      <c r="B733" s="100"/>
      <c r="D733" s="133"/>
      <c r="E733" s="132"/>
    </row>
    <row r="734" spans="2:5" ht="15.75" customHeight="1">
      <c r="B734" s="100"/>
      <c r="D734" s="133"/>
      <c r="E734" s="132"/>
    </row>
    <row r="735" spans="2:5" ht="15.75" customHeight="1">
      <c r="B735" s="100"/>
      <c r="D735" s="133"/>
      <c r="E735" s="132"/>
    </row>
    <row r="736" spans="2:5" ht="15.75" customHeight="1">
      <c r="B736" s="100"/>
      <c r="D736" s="133"/>
      <c r="E736" s="132"/>
    </row>
    <row r="737" spans="2:5" ht="15.75" customHeight="1">
      <c r="B737" s="100"/>
      <c r="D737" s="133"/>
      <c r="E737" s="132"/>
    </row>
    <row r="738" spans="2:5" ht="15.75" customHeight="1">
      <c r="B738" s="100"/>
      <c r="D738" s="133"/>
      <c r="E738" s="132"/>
    </row>
    <row r="739" spans="2:5" ht="15.75" customHeight="1">
      <c r="B739" s="100"/>
      <c r="D739" s="133"/>
      <c r="E739" s="132"/>
    </row>
    <row r="740" spans="2:5" ht="15.75" customHeight="1">
      <c r="B740" s="100"/>
      <c r="D740" s="133"/>
      <c r="E740" s="132"/>
    </row>
    <row r="741" spans="2:5" ht="15.75" customHeight="1">
      <c r="B741" s="100"/>
      <c r="D741" s="133"/>
      <c r="E741" s="132"/>
    </row>
    <row r="742" spans="2:5" ht="15.75" customHeight="1">
      <c r="B742" s="100"/>
      <c r="D742" s="133"/>
      <c r="E742" s="132"/>
    </row>
    <row r="743" spans="2:5" ht="15.75" customHeight="1">
      <c r="B743" s="100"/>
      <c r="D743" s="133"/>
      <c r="E743" s="132"/>
    </row>
    <row r="744" spans="2:5" ht="15.75" customHeight="1">
      <c r="B744" s="100"/>
      <c r="D744" s="133"/>
      <c r="E744" s="132"/>
    </row>
    <row r="745" spans="2:5" ht="15.75" customHeight="1">
      <c r="B745" s="100"/>
      <c r="D745" s="133"/>
      <c r="E745" s="132"/>
    </row>
    <row r="746" spans="2:5" ht="15.75" customHeight="1">
      <c r="B746" s="100"/>
      <c r="D746" s="133"/>
      <c r="E746" s="132"/>
    </row>
    <row r="747" spans="2:5" ht="15.75" customHeight="1">
      <c r="B747" s="100"/>
      <c r="D747" s="133"/>
      <c r="E747" s="132"/>
    </row>
    <row r="748" spans="2:5" ht="15.75" customHeight="1">
      <c r="B748" s="100"/>
      <c r="D748" s="133"/>
      <c r="E748" s="132"/>
    </row>
    <row r="749" spans="2:5" ht="15.75" customHeight="1">
      <c r="B749" s="100"/>
      <c r="D749" s="133"/>
      <c r="E749" s="132"/>
    </row>
    <row r="750" spans="2:5" ht="15.75" customHeight="1">
      <c r="B750" s="100"/>
      <c r="D750" s="133"/>
      <c r="E750" s="132"/>
    </row>
    <row r="751" spans="2:5" ht="15.75" customHeight="1">
      <c r="B751" s="100"/>
      <c r="D751" s="133"/>
      <c r="E751" s="132"/>
    </row>
    <row r="752" spans="2:5" ht="15.75" customHeight="1">
      <c r="B752" s="100"/>
      <c r="D752" s="133"/>
      <c r="E752" s="132"/>
    </row>
    <row r="753" spans="2:5" ht="15.75" customHeight="1">
      <c r="B753" s="100"/>
      <c r="D753" s="133"/>
      <c r="E753" s="132"/>
    </row>
    <row r="754" spans="2:5" ht="15.75" customHeight="1">
      <c r="B754" s="100"/>
      <c r="D754" s="133"/>
      <c r="E754" s="132"/>
    </row>
    <row r="755" spans="2:5" ht="15.75" customHeight="1">
      <c r="B755" s="100"/>
      <c r="D755" s="133"/>
      <c r="E755" s="132"/>
    </row>
    <row r="756" spans="2:5" ht="15.75" customHeight="1">
      <c r="B756" s="100"/>
      <c r="D756" s="133"/>
      <c r="E756" s="132"/>
    </row>
    <row r="757" spans="2:5" ht="15.75" customHeight="1">
      <c r="B757" s="100"/>
      <c r="D757" s="133"/>
      <c r="E757" s="132"/>
    </row>
    <row r="758" spans="2:5" ht="15.75" customHeight="1">
      <c r="B758" s="100"/>
      <c r="D758" s="133"/>
      <c r="E758" s="132"/>
    </row>
    <row r="759" spans="2:5" ht="15.75" customHeight="1">
      <c r="B759" s="100"/>
      <c r="D759" s="133"/>
      <c r="E759" s="132"/>
    </row>
    <row r="760" spans="2:5" ht="15.75" customHeight="1">
      <c r="B760" s="100"/>
      <c r="D760" s="133"/>
      <c r="E760" s="132"/>
    </row>
    <row r="761" spans="2:5" ht="15.75" customHeight="1">
      <c r="B761" s="100"/>
      <c r="D761" s="133"/>
      <c r="E761" s="132"/>
    </row>
    <row r="762" spans="2:5" ht="15.75" customHeight="1">
      <c r="B762" s="100"/>
      <c r="D762" s="133"/>
      <c r="E762" s="132"/>
    </row>
    <row r="763" spans="2:5" ht="15.75" customHeight="1">
      <c r="B763" s="100"/>
      <c r="D763" s="133"/>
      <c r="E763" s="132"/>
    </row>
    <row r="764" spans="2:5" ht="15.75" customHeight="1">
      <c r="B764" s="100"/>
      <c r="D764" s="133"/>
      <c r="E764" s="132"/>
    </row>
    <row r="765" spans="2:5" ht="15.75" customHeight="1">
      <c r="B765" s="100"/>
      <c r="D765" s="133"/>
      <c r="E765" s="132"/>
    </row>
    <row r="766" spans="2:5" ht="15.75" customHeight="1">
      <c r="B766" s="100"/>
      <c r="D766" s="133"/>
      <c r="E766" s="132"/>
    </row>
    <row r="767" spans="2:5" ht="15.75" customHeight="1">
      <c r="B767" s="100"/>
      <c r="D767" s="133"/>
      <c r="E767" s="132"/>
    </row>
    <row r="768" spans="2:5" ht="15.75" customHeight="1">
      <c r="B768" s="100"/>
      <c r="D768" s="133"/>
      <c r="E768" s="132"/>
    </row>
    <row r="769" spans="2:5" ht="15.75" customHeight="1">
      <c r="B769" s="100"/>
      <c r="D769" s="133"/>
      <c r="E769" s="132"/>
    </row>
    <row r="770" spans="2:5" ht="15.75" customHeight="1">
      <c r="B770" s="100"/>
      <c r="D770" s="133"/>
      <c r="E770" s="132"/>
    </row>
    <row r="771" spans="2:5" ht="15.75" customHeight="1">
      <c r="B771" s="100"/>
      <c r="D771" s="133"/>
      <c r="E771" s="132"/>
    </row>
    <row r="772" spans="2:5" ht="15.75" customHeight="1">
      <c r="B772" s="100"/>
      <c r="D772" s="133"/>
      <c r="E772" s="132"/>
    </row>
    <row r="773" spans="2:5" ht="15.75" customHeight="1">
      <c r="B773" s="100"/>
      <c r="D773" s="133"/>
      <c r="E773" s="132"/>
    </row>
    <row r="774" spans="2:5" ht="15.75" customHeight="1">
      <c r="B774" s="100"/>
      <c r="D774" s="133"/>
      <c r="E774" s="132"/>
    </row>
    <row r="775" spans="2:5" ht="15.75" customHeight="1">
      <c r="B775" s="100"/>
      <c r="D775" s="133"/>
      <c r="E775" s="132"/>
    </row>
    <row r="776" spans="2:5" ht="15.75" customHeight="1">
      <c r="B776" s="100"/>
      <c r="D776" s="133"/>
      <c r="E776" s="132"/>
    </row>
    <row r="777" spans="2:5" ht="15.75" customHeight="1">
      <c r="B777" s="100"/>
      <c r="D777" s="133"/>
      <c r="E777" s="132"/>
    </row>
    <row r="778" spans="2:5" ht="15.75" customHeight="1">
      <c r="B778" s="100"/>
      <c r="D778" s="133"/>
      <c r="E778" s="132"/>
    </row>
    <row r="779" spans="2:5" ht="15.75" customHeight="1">
      <c r="B779" s="100"/>
      <c r="D779" s="133"/>
      <c r="E779" s="132"/>
    </row>
    <row r="780" spans="2:5" ht="15.75" customHeight="1">
      <c r="B780" s="100"/>
      <c r="D780" s="133"/>
      <c r="E780" s="132"/>
    </row>
    <row r="781" spans="2:5" ht="15.75" customHeight="1">
      <c r="B781" s="100"/>
      <c r="D781" s="133"/>
      <c r="E781" s="132"/>
    </row>
    <row r="782" spans="2:5" ht="15.75" customHeight="1">
      <c r="B782" s="100"/>
      <c r="D782" s="133"/>
      <c r="E782" s="132"/>
    </row>
    <row r="783" spans="2:5" ht="15.75" customHeight="1">
      <c r="B783" s="100"/>
      <c r="D783" s="133"/>
      <c r="E783" s="132"/>
    </row>
    <row r="784" spans="2:5" ht="15.75" customHeight="1">
      <c r="B784" s="100"/>
      <c r="D784" s="133"/>
      <c r="E784" s="132"/>
    </row>
    <row r="785" spans="2:5" ht="15.75" customHeight="1">
      <c r="B785" s="100"/>
      <c r="D785" s="133"/>
      <c r="E785" s="132"/>
    </row>
    <row r="786" spans="2:5" ht="15.75" customHeight="1">
      <c r="B786" s="100"/>
      <c r="D786" s="133"/>
      <c r="E786" s="132"/>
    </row>
    <row r="787" spans="2:5" ht="15.75" customHeight="1">
      <c r="B787" s="100"/>
      <c r="D787" s="133"/>
      <c r="E787" s="132"/>
    </row>
    <row r="788" spans="2:5" ht="15.75" customHeight="1">
      <c r="B788" s="100"/>
      <c r="D788" s="133"/>
      <c r="E788" s="132"/>
    </row>
    <row r="789" spans="2:5" ht="15.75" customHeight="1">
      <c r="B789" s="100"/>
      <c r="D789" s="133"/>
      <c r="E789" s="132"/>
    </row>
    <row r="790" spans="2:5" ht="15.75" customHeight="1">
      <c r="B790" s="100"/>
      <c r="D790" s="133"/>
      <c r="E790" s="132"/>
    </row>
    <row r="791" spans="2:5" ht="15.75" customHeight="1">
      <c r="B791" s="100"/>
      <c r="D791" s="133"/>
      <c r="E791" s="132"/>
    </row>
    <row r="792" spans="2:5" ht="15.75" customHeight="1">
      <c r="B792" s="100"/>
      <c r="D792" s="133"/>
      <c r="E792" s="132"/>
    </row>
    <row r="793" spans="2:5" ht="15.75" customHeight="1">
      <c r="B793" s="100"/>
      <c r="D793" s="133"/>
      <c r="E793" s="132"/>
    </row>
    <row r="794" spans="2:5" ht="15.75" customHeight="1">
      <c r="B794" s="100"/>
      <c r="D794" s="133"/>
      <c r="E794" s="132"/>
    </row>
    <row r="795" spans="2:5" ht="15.75" customHeight="1">
      <c r="B795" s="100"/>
      <c r="D795" s="133"/>
      <c r="E795" s="132"/>
    </row>
    <row r="796" spans="2:5" ht="15.75" customHeight="1">
      <c r="B796" s="100"/>
      <c r="D796" s="133"/>
      <c r="E796" s="132"/>
    </row>
    <row r="797" spans="2:5" ht="15.75" customHeight="1">
      <c r="B797" s="100"/>
      <c r="D797" s="133"/>
      <c r="E797" s="132"/>
    </row>
    <row r="798" spans="2:5" ht="15.75" customHeight="1">
      <c r="B798" s="100"/>
      <c r="D798" s="133"/>
      <c r="E798" s="132"/>
    </row>
    <row r="799" spans="2:5" ht="15.75" customHeight="1">
      <c r="B799" s="100"/>
      <c r="D799" s="133"/>
      <c r="E799" s="132"/>
    </row>
    <row r="800" spans="2:5" ht="15.75" customHeight="1">
      <c r="B800" s="100"/>
      <c r="D800" s="133"/>
      <c r="E800" s="132"/>
    </row>
    <row r="801" spans="2:5" ht="15.75" customHeight="1">
      <c r="B801" s="100"/>
      <c r="D801" s="133"/>
      <c r="E801" s="132"/>
    </row>
    <row r="802" spans="2:5" ht="15.75" customHeight="1">
      <c r="B802" s="100"/>
      <c r="D802" s="133"/>
      <c r="E802" s="132"/>
    </row>
    <row r="803" spans="2:5" ht="15.75" customHeight="1">
      <c r="B803" s="100"/>
      <c r="D803" s="133"/>
      <c r="E803" s="132"/>
    </row>
    <row r="804" spans="2:5" ht="15.75" customHeight="1">
      <c r="B804" s="100"/>
      <c r="D804" s="133"/>
      <c r="E804" s="132"/>
    </row>
    <row r="805" spans="2:5" ht="15.75" customHeight="1">
      <c r="B805" s="100"/>
      <c r="D805" s="133"/>
      <c r="E805" s="132"/>
    </row>
    <row r="806" spans="2:5" ht="15.75" customHeight="1">
      <c r="B806" s="100"/>
      <c r="D806" s="133"/>
      <c r="E806" s="132"/>
    </row>
    <row r="807" spans="2:5" ht="15.75" customHeight="1">
      <c r="B807" s="100"/>
      <c r="D807" s="133"/>
      <c r="E807" s="132"/>
    </row>
    <row r="808" spans="2:5" ht="15.75" customHeight="1">
      <c r="B808" s="100"/>
      <c r="D808" s="133"/>
      <c r="E808" s="132"/>
    </row>
    <row r="809" spans="2:5" ht="15.75" customHeight="1">
      <c r="B809" s="100"/>
      <c r="D809" s="133"/>
      <c r="E809" s="132"/>
    </row>
    <row r="810" spans="2:5" ht="15.75" customHeight="1">
      <c r="B810" s="100"/>
      <c r="D810" s="133"/>
      <c r="E810" s="132"/>
    </row>
    <row r="811" spans="2:5" ht="15.75" customHeight="1">
      <c r="B811" s="100"/>
      <c r="D811" s="133"/>
      <c r="E811" s="132"/>
    </row>
    <row r="812" spans="2:5" ht="15.75" customHeight="1">
      <c r="B812" s="100"/>
      <c r="D812" s="133"/>
      <c r="E812" s="132"/>
    </row>
    <row r="813" spans="2:5" ht="15.75" customHeight="1">
      <c r="B813" s="100"/>
      <c r="D813" s="133"/>
      <c r="E813" s="132"/>
    </row>
    <row r="814" spans="2:5" ht="15.75" customHeight="1">
      <c r="B814" s="100"/>
      <c r="D814" s="133"/>
      <c r="E814" s="132"/>
    </row>
    <row r="815" spans="2:5" ht="15.75" customHeight="1">
      <c r="B815" s="100"/>
      <c r="D815" s="133"/>
      <c r="E815" s="132"/>
    </row>
    <row r="816" spans="2:5" ht="15.75" customHeight="1">
      <c r="B816" s="100"/>
      <c r="D816" s="133"/>
      <c r="E816" s="132"/>
    </row>
    <row r="817" spans="2:5" ht="15.75" customHeight="1">
      <c r="B817" s="100"/>
      <c r="D817" s="133"/>
      <c r="E817" s="132"/>
    </row>
    <row r="818" spans="2:5" ht="15.75" customHeight="1">
      <c r="B818" s="100"/>
      <c r="D818" s="133"/>
      <c r="E818" s="132"/>
    </row>
    <row r="819" spans="2:5" ht="15.75" customHeight="1">
      <c r="B819" s="100"/>
      <c r="D819" s="133"/>
      <c r="E819" s="132"/>
    </row>
    <row r="820" spans="2:5" ht="15.75" customHeight="1">
      <c r="B820" s="100"/>
      <c r="D820" s="133"/>
      <c r="E820" s="132"/>
    </row>
    <row r="821" spans="2:5" ht="15.75" customHeight="1">
      <c r="B821" s="100"/>
      <c r="D821" s="133"/>
      <c r="E821" s="132"/>
    </row>
    <row r="822" spans="2:5" ht="15.75" customHeight="1">
      <c r="B822" s="100"/>
      <c r="D822" s="133"/>
      <c r="E822" s="132"/>
    </row>
    <row r="823" spans="2:5" ht="15.75" customHeight="1">
      <c r="B823" s="100"/>
      <c r="D823" s="133"/>
      <c r="E823" s="132"/>
    </row>
    <row r="824" spans="2:5" ht="15.75" customHeight="1">
      <c r="B824" s="100"/>
      <c r="D824" s="133"/>
      <c r="E824" s="132"/>
    </row>
    <row r="825" spans="2:5" ht="15.75" customHeight="1">
      <c r="B825" s="100"/>
      <c r="D825" s="133"/>
      <c r="E825" s="132"/>
    </row>
    <row r="826" spans="2:5" ht="15.75" customHeight="1">
      <c r="B826" s="100"/>
      <c r="D826" s="133"/>
      <c r="E826" s="132"/>
    </row>
    <row r="827" spans="2:5" ht="15.75" customHeight="1">
      <c r="B827" s="100"/>
      <c r="D827" s="133"/>
      <c r="E827" s="132"/>
    </row>
    <row r="828" spans="2:5" ht="15.75" customHeight="1">
      <c r="B828" s="100"/>
      <c r="D828" s="133"/>
      <c r="E828" s="132"/>
    </row>
    <row r="829" spans="2:5" ht="15.75" customHeight="1">
      <c r="B829" s="100"/>
      <c r="D829" s="133"/>
      <c r="E829" s="132"/>
    </row>
    <row r="830" spans="2:5" ht="15.75" customHeight="1">
      <c r="B830" s="100"/>
      <c r="D830" s="133"/>
      <c r="E830" s="132"/>
    </row>
    <row r="831" spans="2:5" ht="15.75" customHeight="1">
      <c r="B831" s="100"/>
      <c r="D831" s="133"/>
      <c r="E831" s="132"/>
    </row>
    <row r="832" spans="2:5" ht="15.75" customHeight="1">
      <c r="B832" s="100"/>
      <c r="D832" s="133"/>
      <c r="E832" s="132"/>
    </row>
    <row r="833" spans="2:5" ht="15.75" customHeight="1">
      <c r="B833" s="100"/>
      <c r="D833" s="133"/>
      <c r="E833" s="132"/>
    </row>
    <row r="834" spans="2:5" ht="15.75" customHeight="1">
      <c r="B834" s="100"/>
      <c r="D834" s="133"/>
      <c r="E834" s="132"/>
    </row>
    <row r="835" spans="2:5" ht="15.75" customHeight="1">
      <c r="B835" s="100"/>
      <c r="D835" s="133"/>
      <c r="E835" s="132"/>
    </row>
    <row r="836" spans="2:5" ht="15.75" customHeight="1">
      <c r="B836" s="100"/>
      <c r="D836" s="133"/>
      <c r="E836" s="132"/>
    </row>
    <row r="837" spans="2:5" ht="15.75" customHeight="1">
      <c r="B837" s="100"/>
      <c r="D837" s="133"/>
      <c r="E837" s="132"/>
    </row>
    <row r="838" spans="2:5" ht="15.75" customHeight="1">
      <c r="B838" s="100"/>
      <c r="D838" s="133"/>
      <c r="E838" s="132"/>
    </row>
    <row r="839" spans="2:5" ht="15.75" customHeight="1">
      <c r="B839" s="100"/>
      <c r="D839" s="133"/>
      <c r="E839" s="132"/>
    </row>
    <row r="840" spans="2:5" ht="15.75" customHeight="1">
      <c r="B840" s="100"/>
      <c r="D840" s="133"/>
      <c r="E840" s="132"/>
    </row>
    <row r="841" spans="2:5" ht="15.75" customHeight="1">
      <c r="B841" s="100"/>
      <c r="D841" s="133"/>
      <c r="E841" s="132"/>
    </row>
    <row r="842" spans="2:5" ht="15.75" customHeight="1">
      <c r="B842" s="100"/>
      <c r="D842" s="133"/>
      <c r="E842" s="132"/>
    </row>
    <row r="843" spans="2:5" ht="15.75" customHeight="1">
      <c r="B843" s="100"/>
      <c r="D843" s="133"/>
      <c r="E843" s="132"/>
    </row>
    <row r="844" spans="2:5" ht="15.75" customHeight="1">
      <c r="B844" s="100"/>
      <c r="D844" s="133"/>
      <c r="E844" s="132"/>
    </row>
    <row r="845" spans="2:5" ht="15.75" customHeight="1">
      <c r="B845" s="100"/>
      <c r="D845" s="133"/>
      <c r="E845" s="132"/>
    </row>
    <row r="846" spans="2:5" ht="15.75" customHeight="1">
      <c r="B846" s="100"/>
      <c r="D846" s="133"/>
      <c r="E846" s="132"/>
    </row>
    <row r="847" spans="2:5" ht="15.75" customHeight="1">
      <c r="B847" s="100"/>
      <c r="D847" s="133"/>
      <c r="E847" s="132"/>
    </row>
    <row r="848" spans="2:5" ht="15.75" customHeight="1">
      <c r="B848" s="100"/>
      <c r="D848" s="133"/>
      <c r="E848" s="132"/>
    </row>
    <row r="849" spans="2:5" ht="15.75" customHeight="1">
      <c r="B849" s="100"/>
      <c r="D849" s="133"/>
      <c r="E849" s="132"/>
    </row>
    <row r="850" spans="2:5" ht="15.75" customHeight="1">
      <c r="B850" s="100"/>
      <c r="D850" s="133"/>
      <c r="E850" s="132"/>
    </row>
    <row r="851" spans="2:5" ht="15.75" customHeight="1">
      <c r="B851" s="100"/>
      <c r="D851" s="133"/>
      <c r="E851" s="132"/>
    </row>
    <row r="852" spans="2:5" ht="15.75" customHeight="1">
      <c r="B852" s="100"/>
      <c r="D852" s="133"/>
      <c r="E852" s="132"/>
    </row>
    <row r="853" spans="2:5" ht="15.75" customHeight="1">
      <c r="B853" s="100"/>
      <c r="D853" s="133"/>
      <c r="E853" s="132"/>
    </row>
    <row r="854" spans="2:5" ht="15.75" customHeight="1">
      <c r="B854" s="100"/>
      <c r="D854" s="133"/>
      <c r="E854" s="132"/>
    </row>
    <row r="855" spans="2:5" ht="15.75" customHeight="1">
      <c r="B855" s="100"/>
      <c r="D855" s="133"/>
      <c r="E855" s="132"/>
    </row>
    <row r="856" spans="2:5" ht="15.75" customHeight="1">
      <c r="B856" s="100"/>
      <c r="D856" s="133"/>
      <c r="E856" s="132"/>
    </row>
    <row r="857" spans="2:5" ht="15.75" customHeight="1">
      <c r="B857" s="100"/>
      <c r="D857" s="133"/>
      <c r="E857" s="132"/>
    </row>
    <row r="858" spans="2:5" ht="15.75" customHeight="1">
      <c r="B858" s="100"/>
      <c r="D858" s="133"/>
      <c r="E858" s="132"/>
    </row>
    <row r="859" spans="2:5" ht="15.75" customHeight="1">
      <c r="B859" s="100"/>
      <c r="D859" s="133"/>
      <c r="E859" s="132"/>
    </row>
    <row r="860" spans="2:5" ht="15.75" customHeight="1">
      <c r="B860" s="100"/>
      <c r="D860" s="133"/>
      <c r="E860" s="132"/>
    </row>
    <row r="861" spans="2:5" ht="15.75" customHeight="1">
      <c r="B861" s="100"/>
      <c r="D861" s="133"/>
      <c r="E861" s="132"/>
    </row>
    <row r="862" spans="2:5" ht="15.75" customHeight="1">
      <c r="B862" s="100"/>
      <c r="D862" s="133"/>
      <c r="E862" s="132"/>
    </row>
    <row r="863" spans="2:5" ht="15.75" customHeight="1">
      <c r="B863" s="100"/>
      <c r="D863" s="133"/>
      <c r="E863" s="132"/>
    </row>
    <row r="864" spans="2:5" ht="15.75" customHeight="1">
      <c r="B864" s="100"/>
      <c r="D864" s="133"/>
      <c r="E864" s="132"/>
    </row>
    <row r="865" spans="2:5" ht="15.75" customHeight="1">
      <c r="B865" s="100"/>
      <c r="D865" s="133"/>
      <c r="E865" s="132"/>
    </row>
    <row r="866" spans="2:5" ht="15.75" customHeight="1">
      <c r="B866" s="100"/>
      <c r="D866" s="133"/>
      <c r="E866" s="132"/>
    </row>
    <row r="867" spans="2:5" ht="15.75" customHeight="1">
      <c r="B867" s="100"/>
      <c r="D867" s="133"/>
      <c r="E867" s="132"/>
    </row>
    <row r="868" spans="2:5" ht="15.75" customHeight="1">
      <c r="B868" s="100"/>
      <c r="D868" s="133"/>
      <c r="E868" s="132"/>
    </row>
    <row r="869" spans="2:5" ht="15.75" customHeight="1">
      <c r="B869" s="100"/>
      <c r="D869" s="133"/>
      <c r="E869" s="132"/>
    </row>
    <row r="870" spans="2:5" ht="15.75" customHeight="1">
      <c r="B870" s="100"/>
      <c r="D870" s="133"/>
      <c r="E870" s="132"/>
    </row>
    <row r="871" spans="2:5" ht="15.75" customHeight="1">
      <c r="B871" s="100"/>
      <c r="D871" s="133"/>
      <c r="E871" s="132"/>
    </row>
    <row r="872" spans="2:5" ht="15.75" customHeight="1">
      <c r="B872" s="100"/>
      <c r="D872" s="133"/>
      <c r="E872" s="132"/>
    </row>
    <row r="873" spans="2:5" ht="15.75" customHeight="1">
      <c r="B873" s="100"/>
      <c r="D873" s="133"/>
      <c r="E873" s="132"/>
    </row>
    <row r="874" spans="2:5" ht="15.75" customHeight="1">
      <c r="B874" s="100"/>
      <c r="D874" s="133"/>
      <c r="E874" s="132"/>
    </row>
    <row r="875" spans="2:5" ht="15.75" customHeight="1">
      <c r="B875" s="100"/>
      <c r="D875" s="133"/>
      <c r="E875" s="132"/>
    </row>
    <row r="876" spans="2:5" ht="15.75" customHeight="1">
      <c r="B876" s="100"/>
      <c r="D876" s="133"/>
      <c r="E876" s="132"/>
    </row>
    <row r="877" spans="2:5" ht="15.75" customHeight="1">
      <c r="B877" s="100"/>
      <c r="D877" s="133"/>
      <c r="E877" s="132"/>
    </row>
    <row r="878" spans="2:5" ht="15.75" customHeight="1">
      <c r="B878" s="100"/>
      <c r="D878" s="133"/>
      <c r="E878" s="132"/>
    </row>
    <row r="879" spans="2:5" ht="15.75" customHeight="1">
      <c r="B879" s="100"/>
      <c r="D879" s="133"/>
      <c r="E879" s="132"/>
    </row>
    <row r="880" spans="2:5" ht="15.75" customHeight="1">
      <c r="B880" s="100"/>
      <c r="D880" s="133"/>
      <c r="E880" s="132"/>
    </row>
    <row r="881" spans="2:5" ht="15.75" customHeight="1">
      <c r="B881" s="100"/>
      <c r="D881" s="133"/>
      <c r="E881" s="132"/>
    </row>
    <row r="882" spans="2:5" ht="15.75" customHeight="1">
      <c r="B882" s="100"/>
      <c r="D882" s="133"/>
      <c r="E882" s="132"/>
    </row>
    <row r="883" spans="2:5" ht="15.75" customHeight="1">
      <c r="B883" s="100"/>
      <c r="D883" s="133"/>
      <c r="E883" s="132"/>
    </row>
    <row r="884" spans="2:5" ht="15.75" customHeight="1">
      <c r="B884" s="100"/>
      <c r="D884" s="133"/>
      <c r="E884" s="132"/>
    </row>
    <row r="885" spans="2:5" ht="15.75" customHeight="1">
      <c r="B885" s="100"/>
      <c r="D885" s="133"/>
      <c r="E885" s="132"/>
    </row>
    <row r="886" spans="2:5" ht="15.75" customHeight="1">
      <c r="B886" s="100"/>
      <c r="D886" s="133"/>
      <c r="E886" s="132"/>
    </row>
    <row r="887" spans="2:5" ht="15.75" customHeight="1">
      <c r="B887" s="100"/>
      <c r="D887" s="133"/>
      <c r="E887" s="132"/>
    </row>
    <row r="888" spans="2:5" ht="15.75" customHeight="1">
      <c r="B888" s="100"/>
      <c r="D888" s="133"/>
      <c r="E888" s="132"/>
    </row>
    <row r="889" spans="2:5" ht="15.75" customHeight="1">
      <c r="B889" s="100"/>
      <c r="D889" s="133"/>
      <c r="E889" s="132"/>
    </row>
    <row r="890" spans="2:5" ht="15.75" customHeight="1">
      <c r="B890" s="100"/>
      <c r="D890" s="133"/>
      <c r="E890" s="132"/>
    </row>
    <row r="891" spans="2:5" ht="15.75" customHeight="1">
      <c r="B891" s="100"/>
      <c r="D891" s="133"/>
      <c r="E891" s="132"/>
    </row>
    <row r="892" spans="2:5" ht="15.75" customHeight="1">
      <c r="B892" s="100"/>
      <c r="D892" s="133"/>
      <c r="E892" s="132"/>
    </row>
    <row r="893" spans="2:5" ht="15.75" customHeight="1">
      <c r="B893" s="100"/>
      <c r="D893" s="133"/>
      <c r="E893" s="132"/>
    </row>
    <row r="894" spans="2:5" ht="15.75" customHeight="1">
      <c r="B894" s="100"/>
      <c r="D894" s="133"/>
      <c r="E894" s="132"/>
    </row>
    <row r="895" spans="2:5" ht="15.75" customHeight="1">
      <c r="B895" s="100"/>
      <c r="D895" s="133"/>
      <c r="E895" s="132"/>
    </row>
    <row r="896" spans="2:5" ht="15.75" customHeight="1">
      <c r="B896" s="100"/>
      <c r="D896" s="133"/>
      <c r="E896" s="132"/>
    </row>
    <row r="897" spans="2:5" ht="15.75" customHeight="1">
      <c r="B897" s="100"/>
      <c r="D897" s="133"/>
      <c r="E897" s="132"/>
    </row>
    <row r="898" spans="2:5" ht="15.75" customHeight="1">
      <c r="B898" s="100"/>
      <c r="D898" s="133"/>
      <c r="E898" s="132"/>
    </row>
    <row r="899" spans="2:5" ht="15.75" customHeight="1">
      <c r="B899" s="100"/>
      <c r="D899" s="133"/>
      <c r="E899" s="132"/>
    </row>
    <row r="900" spans="2:5" ht="15.75" customHeight="1">
      <c r="B900" s="100"/>
      <c r="D900" s="133"/>
      <c r="E900" s="132"/>
    </row>
    <row r="901" spans="2:5" ht="15.75" customHeight="1">
      <c r="B901" s="100"/>
      <c r="D901" s="133"/>
      <c r="E901" s="132"/>
    </row>
    <row r="902" spans="2:5" ht="15.75" customHeight="1">
      <c r="B902" s="100"/>
      <c r="D902" s="133"/>
      <c r="E902" s="132"/>
    </row>
    <row r="903" spans="2:5" ht="15.75" customHeight="1">
      <c r="B903" s="100"/>
      <c r="D903" s="133"/>
      <c r="E903" s="132"/>
    </row>
    <row r="904" spans="2:5" ht="15.75" customHeight="1">
      <c r="B904" s="100"/>
      <c r="D904" s="133"/>
      <c r="E904" s="132"/>
    </row>
    <row r="905" spans="2:5" ht="15.75" customHeight="1">
      <c r="B905" s="100"/>
      <c r="D905" s="133"/>
      <c r="E905" s="132"/>
    </row>
    <row r="906" spans="2:5" ht="15.75" customHeight="1">
      <c r="B906" s="100"/>
      <c r="D906" s="133"/>
      <c r="E906" s="132"/>
    </row>
    <row r="907" spans="2:5" ht="15.75" customHeight="1">
      <c r="B907" s="100"/>
      <c r="D907" s="133"/>
      <c r="E907" s="132"/>
    </row>
    <row r="908" spans="2:5" ht="15.75" customHeight="1">
      <c r="B908" s="100"/>
      <c r="D908" s="133"/>
      <c r="E908" s="132"/>
    </row>
    <row r="909" spans="2:5" ht="15.75" customHeight="1">
      <c r="B909" s="100"/>
      <c r="D909" s="133"/>
      <c r="E909" s="132"/>
    </row>
    <row r="910" spans="2:5" ht="15.75" customHeight="1">
      <c r="B910" s="100"/>
      <c r="D910" s="133"/>
      <c r="E910" s="132"/>
    </row>
    <row r="911" spans="2:5" ht="15.75" customHeight="1">
      <c r="B911" s="100"/>
      <c r="D911" s="133"/>
      <c r="E911" s="132"/>
    </row>
    <row r="912" spans="2:5" ht="15.75" customHeight="1">
      <c r="B912" s="100"/>
      <c r="D912" s="133"/>
      <c r="E912" s="132"/>
    </row>
    <row r="913" spans="2:5" ht="15.75" customHeight="1">
      <c r="B913" s="100"/>
      <c r="D913" s="133"/>
      <c r="E913" s="132"/>
    </row>
    <row r="914" spans="2:5" ht="15.75" customHeight="1">
      <c r="B914" s="100"/>
      <c r="D914" s="133"/>
      <c r="E914" s="132"/>
    </row>
    <row r="915" spans="2:5" ht="15.75" customHeight="1">
      <c r="B915" s="100"/>
      <c r="D915" s="133"/>
      <c r="E915" s="132"/>
    </row>
    <row r="916" spans="2:5" ht="15.75" customHeight="1">
      <c r="B916" s="100"/>
      <c r="D916" s="133"/>
      <c r="E916" s="132"/>
    </row>
    <row r="917" spans="2:5" ht="15.75" customHeight="1">
      <c r="B917" s="100"/>
      <c r="D917" s="133"/>
      <c r="E917" s="132"/>
    </row>
    <row r="918" spans="2:5" ht="15.75" customHeight="1">
      <c r="B918" s="100"/>
      <c r="D918" s="133"/>
      <c r="E918" s="132"/>
    </row>
    <row r="919" spans="2:5" ht="15.75" customHeight="1">
      <c r="B919" s="100"/>
      <c r="D919" s="133"/>
      <c r="E919" s="132"/>
    </row>
    <row r="920" spans="2:5" ht="15.75" customHeight="1">
      <c r="B920" s="100"/>
      <c r="D920" s="133"/>
      <c r="E920" s="132"/>
    </row>
    <row r="921" spans="2:5" ht="15.75" customHeight="1">
      <c r="B921" s="100"/>
      <c r="D921" s="133"/>
      <c r="E921" s="132"/>
    </row>
    <row r="922" spans="2:5" ht="15.75" customHeight="1">
      <c r="B922" s="100"/>
      <c r="D922" s="133"/>
      <c r="E922" s="132"/>
    </row>
    <row r="923" spans="2:5" ht="15.75" customHeight="1">
      <c r="B923" s="100"/>
      <c r="D923" s="133"/>
      <c r="E923" s="132"/>
    </row>
    <row r="924" spans="2:5" ht="15.75" customHeight="1">
      <c r="B924" s="100"/>
      <c r="D924" s="133"/>
      <c r="E924" s="132"/>
    </row>
    <row r="925" spans="2:5" ht="15.75" customHeight="1">
      <c r="B925" s="100"/>
      <c r="D925" s="133"/>
      <c r="E925" s="132"/>
    </row>
    <row r="926" spans="2:5" ht="15.75" customHeight="1">
      <c r="B926" s="100"/>
      <c r="D926" s="133"/>
      <c r="E926" s="132"/>
    </row>
    <row r="927" spans="2:5" ht="15.75" customHeight="1">
      <c r="B927" s="100"/>
      <c r="D927" s="133"/>
      <c r="E927" s="132"/>
    </row>
    <row r="928" spans="2:5" ht="15.75" customHeight="1">
      <c r="B928" s="100"/>
      <c r="D928" s="133"/>
      <c r="E928" s="132"/>
    </row>
    <row r="929" spans="2:5" ht="15.75" customHeight="1">
      <c r="B929" s="100"/>
      <c r="D929" s="133"/>
      <c r="E929" s="132"/>
    </row>
    <row r="930" spans="2:5" ht="15.75" customHeight="1">
      <c r="B930" s="100"/>
      <c r="D930" s="133"/>
      <c r="E930" s="132"/>
    </row>
    <row r="931" spans="2:5" ht="15.75" customHeight="1">
      <c r="B931" s="100"/>
      <c r="D931" s="133"/>
      <c r="E931" s="132"/>
    </row>
    <row r="932" spans="2:5" ht="15.75" customHeight="1">
      <c r="B932" s="100"/>
      <c r="D932" s="133"/>
      <c r="E932" s="132"/>
    </row>
    <row r="933" spans="2:5" ht="15.75" customHeight="1">
      <c r="B933" s="100"/>
      <c r="D933" s="133"/>
      <c r="E933" s="132"/>
    </row>
    <row r="934" spans="2:5" ht="15.75" customHeight="1">
      <c r="B934" s="100"/>
      <c r="D934" s="133"/>
      <c r="E934" s="132"/>
    </row>
    <row r="935" spans="2:5" ht="15.75" customHeight="1">
      <c r="B935" s="100"/>
      <c r="D935" s="133"/>
      <c r="E935" s="132"/>
    </row>
    <row r="936" spans="2:5" ht="15.75" customHeight="1">
      <c r="B936" s="100"/>
      <c r="D936" s="133"/>
      <c r="E936" s="132"/>
    </row>
    <row r="937" spans="2:5" ht="15.75" customHeight="1">
      <c r="B937" s="100"/>
      <c r="D937" s="133"/>
      <c r="E937" s="132"/>
    </row>
    <row r="938" spans="2:5" ht="15.75" customHeight="1">
      <c r="B938" s="100"/>
      <c r="D938" s="133"/>
      <c r="E938" s="132"/>
    </row>
    <row r="939" spans="2:5" ht="15.75" customHeight="1">
      <c r="B939" s="100"/>
      <c r="D939" s="133"/>
      <c r="E939" s="132"/>
    </row>
    <row r="940" spans="2:5" ht="15.75" customHeight="1">
      <c r="B940" s="100"/>
      <c r="D940" s="133"/>
      <c r="E940" s="132"/>
    </row>
    <row r="941" spans="2:5" ht="15.75" customHeight="1">
      <c r="B941" s="100"/>
      <c r="D941" s="133"/>
      <c r="E941" s="132"/>
    </row>
    <row r="942" spans="2:5" ht="15.75" customHeight="1">
      <c r="B942" s="100"/>
      <c r="D942" s="133"/>
      <c r="E942" s="132"/>
    </row>
    <row r="943" spans="2:5" ht="15.75" customHeight="1">
      <c r="B943" s="100"/>
      <c r="D943" s="133"/>
      <c r="E943" s="132"/>
    </row>
    <row r="944" spans="2:5" ht="15.75" customHeight="1">
      <c r="B944" s="100"/>
      <c r="D944" s="133"/>
      <c r="E944" s="132"/>
    </row>
    <row r="945" spans="2:5" ht="15.75" customHeight="1">
      <c r="B945" s="100"/>
      <c r="D945" s="133"/>
      <c r="E945" s="132"/>
    </row>
    <row r="946" spans="2:5" ht="15.75" customHeight="1">
      <c r="B946" s="100"/>
      <c r="D946" s="133"/>
      <c r="E946" s="132"/>
    </row>
    <row r="947" spans="2:5" ht="15.75" customHeight="1">
      <c r="B947" s="100"/>
      <c r="D947" s="133"/>
      <c r="E947" s="132"/>
    </row>
    <row r="948" spans="2:5" ht="15.75" customHeight="1">
      <c r="B948" s="100"/>
      <c r="D948" s="133"/>
      <c r="E948" s="132"/>
    </row>
    <row r="949" spans="2:5" ht="15.75" customHeight="1">
      <c r="B949" s="100"/>
      <c r="D949" s="133"/>
      <c r="E949" s="132"/>
    </row>
    <row r="950" spans="2:5" ht="15.75" customHeight="1">
      <c r="B950" s="100"/>
      <c r="D950" s="133"/>
      <c r="E950" s="132"/>
    </row>
    <row r="951" spans="2:5" ht="15.75" customHeight="1">
      <c r="B951" s="100"/>
      <c r="D951" s="133"/>
      <c r="E951" s="132"/>
    </row>
    <row r="952" spans="2:5" ht="15.75" customHeight="1">
      <c r="B952" s="100"/>
      <c r="D952" s="133"/>
      <c r="E952" s="132"/>
    </row>
    <row r="953" spans="2:5" ht="15.75" customHeight="1">
      <c r="B953" s="100"/>
      <c r="D953" s="133"/>
      <c r="E953" s="132"/>
    </row>
    <row r="954" spans="2:5" ht="15.75" customHeight="1">
      <c r="B954" s="100"/>
      <c r="D954" s="133"/>
      <c r="E954" s="132"/>
    </row>
    <row r="955" spans="2:5" ht="15.75" customHeight="1">
      <c r="B955" s="100"/>
      <c r="D955" s="133"/>
      <c r="E955" s="132"/>
    </row>
    <row r="956" spans="2:5" ht="15.75" customHeight="1">
      <c r="B956" s="100"/>
      <c r="D956" s="133"/>
      <c r="E956" s="132"/>
    </row>
    <row r="957" spans="2:5" ht="15.75" customHeight="1">
      <c r="B957" s="100"/>
      <c r="D957" s="133"/>
      <c r="E957" s="132"/>
    </row>
    <row r="958" spans="2:5" ht="15.75" customHeight="1">
      <c r="B958" s="100"/>
      <c r="D958" s="133"/>
      <c r="E958" s="132"/>
    </row>
    <row r="959" spans="2:5" ht="15.75" customHeight="1">
      <c r="B959" s="100"/>
      <c r="D959" s="133"/>
      <c r="E959" s="132"/>
    </row>
    <row r="960" spans="2:5" ht="15.75" customHeight="1">
      <c r="B960" s="100"/>
      <c r="D960" s="133"/>
      <c r="E960" s="132"/>
    </row>
    <row r="961" spans="2:5" ht="15.75" customHeight="1">
      <c r="B961" s="100"/>
      <c r="D961" s="133"/>
      <c r="E961" s="132"/>
    </row>
    <row r="962" spans="2:5" ht="15.75" customHeight="1">
      <c r="B962" s="100"/>
      <c r="D962" s="133"/>
      <c r="E962" s="132"/>
    </row>
    <row r="963" spans="2:5" ht="15.75" customHeight="1">
      <c r="B963" s="100"/>
      <c r="D963" s="133"/>
      <c r="E963" s="132"/>
    </row>
    <row r="964" spans="2:5" ht="15.75" customHeight="1">
      <c r="B964" s="100"/>
      <c r="D964" s="133"/>
      <c r="E964" s="132"/>
    </row>
    <row r="965" spans="2:5" ht="15.75" customHeight="1">
      <c r="B965" s="100"/>
      <c r="D965" s="133"/>
      <c r="E965" s="132"/>
    </row>
    <row r="966" spans="2:5" ht="15.75" customHeight="1">
      <c r="B966" s="100"/>
      <c r="D966" s="133"/>
      <c r="E966" s="132"/>
    </row>
    <row r="967" spans="2:5" ht="15.75" customHeight="1">
      <c r="B967" s="100"/>
      <c r="D967" s="133"/>
      <c r="E967" s="132"/>
    </row>
    <row r="968" spans="2:5" ht="15.75" customHeight="1">
      <c r="B968" s="100"/>
      <c r="D968" s="133"/>
      <c r="E968" s="132"/>
    </row>
    <row r="969" spans="2:5" ht="15.75" customHeight="1">
      <c r="B969" s="100"/>
      <c r="D969" s="133"/>
      <c r="E969" s="132"/>
    </row>
    <row r="970" spans="2:5" ht="15.75" customHeight="1">
      <c r="B970" s="100"/>
      <c r="D970" s="133"/>
      <c r="E970" s="132"/>
    </row>
    <row r="971" spans="2:5" ht="15.75" customHeight="1">
      <c r="B971" s="100"/>
      <c r="D971" s="133"/>
      <c r="E971" s="132"/>
    </row>
    <row r="972" spans="2:5" ht="15.75" customHeight="1">
      <c r="B972" s="100"/>
      <c r="D972" s="133"/>
      <c r="E972" s="132"/>
    </row>
    <row r="973" spans="2:5" ht="15.75" customHeight="1">
      <c r="B973" s="100"/>
      <c r="D973" s="133"/>
      <c r="E973" s="132"/>
    </row>
    <row r="974" spans="2:5" ht="15.75" customHeight="1">
      <c r="B974" s="100"/>
      <c r="D974" s="133"/>
      <c r="E974" s="132"/>
    </row>
    <row r="975" spans="2:5" ht="15.75" customHeight="1">
      <c r="B975" s="100"/>
      <c r="D975" s="133"/>
      <c r="E975" s="132"/>
    </row>
    <row r="976" spans="2:5" ht="15.75" customHeight="1">
      <c r="B976" s="100"/>
      <c r="D976" s="133"/>
      <c r="E976" s="132"/>
    </row>
    <row r="977" spans="2:5" ht="15.75" customHeight="1">
      <c r="B977" s="100"/>
      <c r="D977" s="133"/>
      <c r="E977" s="132"/>
    </row>
    <row r="978" spans="2:5" ht="15.75" customHeight="1">
      <c r="B978" s="100"/>
      <c r="D978" s="133"/>
      <c r="E978" s="132"/>
    </row>
    <row r="979" spans="2:5" ht="15.75" customHeight="1">
      <c r="B979" s="100"/>
      <c r="D979" s="133"/>
      <c r="E979" s="132"/>
    </row>
    <row r="980" spans="2:5" ht="15.75" customHeight="1">
      <c r="B980" s="100"/>
      <c r="D980" s="133"/>
      <c r="E980" s="132"/>
    </row>
    <row r="981" spans="2:5" ht="15.75" customHeight="1">
      <c r="B981" s="100"/>
      <c r="D981" s="133"/>
      <c r="E981" s="132"/>
    </row>
    <row r="982" spans="2:5" ht="15.75" customHeight="1">
      <c r="B982" s="100"/>
      <c r="D982" s="133"/>
      <c r="E982" s="132"/>
    </row>
    <row r="983" spans="2:5" ht="15.75" customHeight="1">
      <c r="B983" s="100"/>
      <c r="D983" s="133"/>
      <c r="E983" s="132"/>
    </row>
    <row r="984" spans="2:5" ht="15.75" customHeight="1">
      <c r="B984" s="100"/>
      <c r="D984" s="133"/>
      <c r="E984" s="132"/>
    </row>
    <row r="985" spans="2:5" ht="15.75" customHeight="1">
      <c r="B985" s="100"/>
      <c r="D985" s="133"/>
      <c r="E985" s="132"/>
    </row>
    <row r="986" spans="2:5" ht="15.75" customHeight="1">
      <c r="B986" s="100"/>
      <c r="D986" s="133"/>
      <c r="E986" s="132"/>
    </row>
    <row r="987" spans="2:5" ht="15.75" customHeight="1">
      <c r="B987" s="100"/>
      <c r="D987" s="133"/>
      <c r="E987" s="132"/>
    </row>
    <row r="988" spans="2:5" ht="15.75" customHeight="1">
      <c r="B988" s="100"/>
      <c r="D988" s="133"/>
      <c r="E988" s="132"/>
    </row>
    <row r="989" spans="2:5" ht="15.75" customHeight="1">
      <c r="B989" s="100"/>
      <c r="D989" s="133"/>
      <c r="E989" s="132"/>
    </row>
    <row r="990" spans="2:5" ht="15.75" customHeight="1">
      <c r="B990" s="100"/>
      <c r="D990" s="133"/>
      <c r="E990" s="132"/>
    </row>
    <row r="991" spans="2:5" ht="15.75" customHeight="1">
      <c r="B991" s="100"/>
      <c r="D991" s="133"/>
      <c r="E991" s="132"/>
    </row>
    <row r="992" spans="2:5" ht="15.75" customHeight="1">
      <c r="B992" s="100"/>
      <c r="D992" s="133"/>
      <c r="E992" s="132"/>
    </row>
    <row r="993" spans="2:5" ht="15.75" customHeight="1">
      <c r="B993" s="100"/>
      <c r="D993" s="133"/>
      <c r="E993" s="132"/>
    </row>
    <row r="994" spans="2:5" ht="15.75" customHeight="1">
      <c r="B994" s="100"/>
      <c r="D994" s="133"/>
      <c r="E994" s="132"/>
    </row>
    <row r="995" spans="2:5" ht="15.75" customHeight="1">
      <c r="B995" s="100"/>
      <c r="D995" s="133"/>
      <c r="E995" s="132"/>
    </row>
    <row r="996" spans="2:5" ht="15.75" customHeight="1">
      <c r="B996" s="100"/>
      <c r="D996" s="133"/>
      <c r="E996" s="132"/>
    </row>
    <row r="997" spans="2:5" ht="15.75" customHeight="1">
      <c r="B997" s="100"/>
      <c r="D997" s="133"/>
      <c r="E997" s="132"/>
    </row>
    <row r="998" spans="2:5" ht="15.75" customHeight="1">
      <c r="B998" s="100"/>
      <c r="D998" s="133"/>
      <c r="E998" s="132"/>
    </row>
    <row r="999" spans="2:5" ht="15.75" customHeight="1">
      <c r="B999" s="100"/>
      <c r="D999" s="133"/>
      <c r="E999" s="132"/>
    </row>
    <row r="1000" spans="2:5" ht="15.75" customHeight="1">
      <c r="B1000" s="100"/>
      <c r="D1000" s="133"/>
      <c r="E1000" s="132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tabSelected="1" workbookViewId="0">
      <selection activeCell="G12" sqref="G12"/>
    </sheetView>
  </sheetViews>
  <sheetFormatPr defaultRowHeight="15"/>
  <cols>
    <col min="1" max="1" width="16.28515625" style="174" bestFit="1" customWidth="1"/>
    <col min="2" max="2" width="18.28515625" style="174" bestFit="1" customWidth="1"/>
    <col min="3" max="3" width="18.7109375" style="174" bestFit="1" customWidth="1"/>
    <col min="4" max="4" width="18.28515625" style="176" bestFit="1" customWidth="1"/>
    <col min="5" max="5" width="5.5703125" style="173" hidden="1" customWidth="1"/>
    <col min="6" max="6" width="9.140625" style="174" hidden="1" customWidth="1"/>
    <col min="7" max="7" width="27.42578125" style="174" bestFit="1" customWidth="1"/>
    <col min="8" max="8" width="18.5703125" style="174" customWidth="1"/>
    <col min="9" max="9" width="36" style="174" customWidth="1"/>
    <col min="10" max="10" width="29.28515625" style="174" customWidth="1"/>
    <col min="11" max="11" width="21.42578125" style="174" customWidth="1"/>
    <col min="12" max="12" width="27" style="174" bestFit="1" customWidth="1"/>
    <col min="13" max="13" width="22.7109375" style="176" customWidth="1"/>
    <col min="14" max="14" width="13" style="174" customWidth="1"/>
    <col min="15" max="15" width="22.140625" style="267" customWidth="1"/>
    <col min="16" max="16" width="13.5703125" style="174" bestFit="1" customWidth="1"/>
    <col min="17" max="17" width="18.7109375" style="174" customWidth="1"/>
  </cols>
  <sheetData>
    <row r="1" spans="1:17">
      <c r="A1" s="259" t="s">
        <v>5079</v>
      </c>
      <c r="B1" s="259" t="s">
        <v>5713</v>
      </c>
      <c r="C1" s="259" t="s">
        <v>5676</v>
      </c>
      <c r="D1" s="259" t="s">
        <v>5080</v>
      </c>
      <c r="E1" s="171" t="s">
        <v>5714</v>
      </c>
      <c r="F1" s="175" t="s">
        <v>5715</v>
      </c>
      <c r="G1" s="259" t="s">
        <v>5671</v>
      </c>
      <c r="H1" s="259" t="s">
        <v>5670</v>
      </c>
      <c r="I1" s="259" t="s">
        <v>5674</v>
      </c>
      <c r="J1" s="259" t="s">
        <v>5673</v>
      </c>
      <c r="K1" s="259" t="s">
        <v>5081</v>
      </c>
      <c r="L1" s="259" t="s">
        <v>5698</v>
      </c>
      <c r="M1" s="259" t="s">
        <v>5801</v>
      </c>
      <c r="N1" s="259" t="s">
        <v>5802</v>
      </c>
      <c r="O1" s="259" t="s">
        <v>5803</v>
      </c>
      <c r="P1" s="259" t="s">
        <v>5804</v>
      </c>
      <c r="Q1" s="259" t="s">
        <v>5702</v>
      </c>
    </row>
    <row r="2" spans="1:17">
      <c r="A2" s="174">
        <v>0</v>
      </c>
      <c r="B2" s="174">
        <v>123456789</v>
      </c>
      <c r="C2" s="174" t="s">
        <v>5704</v>
      </c>
      <c r="D2" s="176">
        <v>45865</v>
      </c>
      <c r="E2" s="173" t="str">
        <f>IF(D2&lt;&gt;"", TEXT(D2, "mmmm"), "")</f>
        <v>julho</v>
      </c>
      <c r="F2" s="174">
        <f>IF(D2&lt;&gt;"", YEAR(D2), "")</f>
        <v>2025</v>
      </c>
      <c r="G2" s="174" t="s">
        <v>5705</v>
      </c>
      <c r="H2" s="174" t="s">
        <v>5675</v>
      </c>
      <c r="I2" s="177" t="s">
        <v>5706</v>
      </c>
      <c r="J2" s="172" t="s">
        <v>5707</v>
      </c>
      <c r="K2" s="178" t="s">
        <v>5699</v>
      </c>
      <c r="L2" s="179" t="s">
        <v>5708</v>
      </c>
      <c r="M2" s="179">
        <v>45797</v>
      </c>
      <c r="Q2" s="180" t="s">
        <v>5709</v>
      </c>
    </row>
    <row r="3" spans="1:17" ht="30">
      <c r="A3" s="174">
        <v>1</v>
      </c>
      <c r="B3" s="174">
        <v>1023540698546</v>
      </c>
      <c r="C3" s="174" t="s">
        <v>5710</v>
      </c>
      <c r="D3" s="176">
        <v>45865</v>
      </c>
      <c r="E3" s="173" t="str">
        <f t="shared" ref="E3:E66" si="0">IF(D3&lt;&gt;"", TEXT(D3, "mmmm"), "")</f>
        <v>julho</v>
      </c>
      <c r="F3" s="174">
        <f t="shared" ref="F3:F66" si="1">IF(D3&lt;&gt;"", YEAR(D3), "")</f>
        <v>2025</v>
      </c>
      <c r="G3" s="174" t="s">
        <v>5711</v>
      </c>
      <c r="H3" s="174" t="s">
        <v>5675</v>
      </c>
      <c r="I3" s="172" t="s">
        <v>5707</v>
      </c>
      <c r="J3" s="177" t="s">
        <v>5706</v>
      </c>
      <c r="K3" s="178" t="s">
        <v>5699</v>
      </c>
      <c r="L3" s="181" t="s">
        <v>5712</v>
      </c>
      <c r="M3" s="179"/>
      <c r="Q3" s="180" t="s">
        <v>5709</v>
      </c>
    </row>
    <row r="4" spans="1:17">
      <c r="A4" s="174">
        <v>2</v>
      </c>
      <c r="B4" s="182" t="s">
        <v>5716</v>
      </c>
      <c r="C4" s="182" t="s">
        <v>5717</v>
      </c>
      <c r="D4" s="176">
        <v>45866</v>
      </c>
      <c r="E4" s="173" t="str">
        <f t="shared" si="0"/>
        <v>julho</v>
      </c>
      <c r="F4" s="174">
        <f t="shared" si="1"/>
        <v>2025</v>
      </c>
      <c r="G4" s="182" t="s">
        <v>5718</v>
      </c>
      <c r="H4" s="182" t="s">
        <v>5719</v>
      </c>
      <c r="I4" s="182" t="s">
        <v>5720</v>
      </c>
      <c r="J4" s="187" t="s">
        <v>5721</v>
      </c>
      <c r="K4" s="178" t="s">
        <v>5699</v>
      </c>
      <c r="L4" s="188" t="s">
        <v>5722</v>
      </c>
      <c r="M4" s="179"/>
      <c r="Q4" s="180" t="s">
        <v>5709</v>
      </c>
    </row>
    <row r="5" spans="1:17">
      <c r="A5" s="174">
        <v>3</v>
      </c>
      <c r="B5" s="174" t="s">
        <v>5729</v>
      </c>
      <c r="C5" s="174" t="s">
        <v>5730</v>
      </c>
      <c r="D5" s="176">
        <v>45870</v>
      </c>
      <c r="E5" s="173" t="str">
        <f t="shared" si="0"/>
        <v>agosto</v>
      </c>
      <c r="F5" s="174">
        <f t="shared" si="1"/>
        <v>2025</v>
      </c>
      <c r="G5" s="174" t="s">
        <v>2914</v>
      </c>
      <c r="H5" s="174" t="s">
        <v>5719</v>
      </c>
      <c r="I5" s="187" t="s">
        <v>5721</v>
      </c>
      <c r="J5" s="172" t="s">
        <v>5707</v>
      </c>
      <c r="K5" s="178" t="s">
        <v>5699</v>
      </c>
      <c r="L5" s="189" t="s">
        <v>5731</v>
      </c>
      <c r="M5" s="179"/>
      <c r="Q5" s="180" t="s">
        <v>5709</v>
      </c>
    </row>
    <row r="6" spans="1:17" ht="19.5" customHeight="1">
      <c r="A6" s="174">
        <v>4</v>
      </c>
      <c r="B6" s="174" t="s">
        <v>5732</v>
      </c>
      <c r="C6" s="174" t="s">
        <v>5733</v>
      </c>
      <c r="D6" s="176">
        <v>45821</v>
      </c>
      <c r="E6" s="173" t="str">
        <f t="shared" si="0"/>
        <v>junho</v>
      </c>
      <c r="F6" s="174">
        <f t="shared" si="1"/>
        <v>2025</v>
      </c>
      <c r="G6" s="174" t="s">
        <v>5806</v>
      </c>
      <c r="H6" s="174" t="s">
        <v>5675</v>
      </c>
      <c r="I6" s="172" t="s">
        <v>5707</v>
      </c>
      <c r="J6" s="177" t="s">
        <v>5706</v>
      </c>
      <c r="K6" s="178" t="s">
        <v>5699</v>
      </c>
      <c r="L6" s="176" t="s">
        <v>5734</v>
      </c>
      <c r="M6" s="179">
        <v>45797</v>
      </c>
      <c r="N6" s="174">
        <v>25</v>
      </c>
      <c r="O6" s="268" t="s">
        <v>5805</v>
      </c>
      <c r="P6" s="174">
        <v>10</v>
      </c>
      <c r="Q6" s="180" t="s">
        <v>5709</v>
      </c>
    </row>
    <row r="7" spans="1:17" ht="18" customHeight="1">
      <c r="A7" s="174">
        <v>5</v>
      </c>
      <c r="B7" s="174" t="s">
        <v>5807</v>
      </c>
      <c r="C7" s="174" t="s">
        <v>5808</v>
      </c>
      <c r="D7" s="176">
        <v>45877</v>
      </c>
      <c r="E7" s="173" t="str">
        <f t="shared" si="0"/>
        <v>agosto</v>
      </c>
      <c r="F7" s="174">
        <f t="shared" si="1"/>
        <v>2025</v>
      </c>
      <c r="G7" s="174" t="s">
        <v>5809</v>
      </c>
      <c r="H7" s="174" t="s">
        <v>5675</v>
      </c>
      <c r="I7" s="174" t="s">
        <v>5810</v>
      </c>
      <c r="J7" s="177" t="s">
        <v>5706</v>
      </c>
      <c r="K7" s="178" t="s">
        <v>5699</v>
      </c>
      <c r="L7" s="174" t="s">
        <v>5811</v>
      </c>
      <c r="M7" s="176">
        <v>45710</v>
      </c>
      <c r="N7" s="174">
        <v>10</v>
      </c>
      <c r="O7" s="267" t="s">
        <v>5812</v>
      </c>
      <c r="P7" s="174">
        <v>10</v>
      </c>
      <c r="Q7" s="180" t="s">
        <v>5709</v>
      </c>
    </row>
    <row r="8" spans="1:17" ht="30">
      <c r="A8" s="174">
        <v>6</v>
      </c>
      <c r="B8" s="174" t="s">
        <v>5831</v>
      </c>
      <c r="C8" s="174" t="s">
        <v>5832</v>
      </c>
      <c r="D8" s="176">
        <v>45690</v>
      </c>
      <c r="E8" s="173" t="str">
        <f t="shared" si="0"/>
        <v>fevereiro</v>
      </c>
      <c r="F8" s="174">
        <f t="shared" si="1"/>
        <v>2025</v>
      </c>
      <c r="G8" s="174" t="s">
        <v>5871</v>
      </c>
      <c r="H8" s="174" t="s">
        <v>5675</v>
      </c>
      <c r="I8" s="187" t="s">
        <v>5721</v>
      </c>
      <c r="J8" s="172" t="s">
        <v>5707</v>
      </c>
      <c r="K8" s="178" t="s">
        <v>5699</v>
      </c>
      <c r="L8" s="174" t="s">
        <v>5833</v>
      </c>
      <c r="M8" s="176">
        <v>45514</v>
      </c>
      <c r="N8" s="174">
        <v>5</v>
      </c>
      <c r="O8" s="267" t="s">
        <v>5834</v>
      </c>
      <c r="P8" s="174">
        <v>0</v>
      </c>
      <c r="Q8" s="174" t="s">
        <v>5703</v>
      </c>
    </row>
    <row r="9" spans="1:17">
      <c r="E9" s="173" t="str">
        <f t="shared" si="0"/>
        <v/>
      </c>
      <c r="F9" s="174" t="str">
        <f t="shared" si="1"/>
        <v/>
      </c>
    </row>
    <row r="10" spans="1:17">
      <c r="E10" s="173" t="str">
        <f t="shared" si="0"/>
        <v/>
      </c>
      <c r="F10" s="174" t="str">
        <f t="shared" si="1"/>
        <v/>
      </c>
    </row>
    <row r="11" spans="1:17">
      <c r="E11" s="173" t="str">
        <f t="shared" si="0"/>
        <v/>
      </c>
      <c r="F11" s="174" t="str">
        <f t="shared" si="1"/>
        <v/>
      </c>
    </row>
    <row r="12" spans="1:17">
      <c r="E12" s="173" t="str">
        <f t="shared" si="0"/>
        <v/>
      </c>
      <c r="F12" s="174" t="str">
        <f t="shared" si="1"/>
        <v/>
      </c>
    </row>
    <row r="13" spans="1:17">
      <c r="E13" s="173" t="str">
        <f t="shared" si="0"/>
        <v/>
      </c>
      <c r="F13" s="174" t="str">
        <f t="shared" si="1"/>
        <v/>
      </c>
    </row>
    <row r="14" spans="1:17">
      <c r="E14" s="173" t="str">
        <f t="shared" si="0"/>
        <v/>
      </c>
      <c r="F14" s="174" t="str">
        <f t="shared" si="1"/>
        <v/>
      </c>
      <c r="I14" s="183"/>
      <c r="J14" s="183"/>
      <c r="K14" s="183"/>
      <c r="L14" s="183"/>
      <c r="M14" s="266"/>
      <c r="Q14" s="184"/>
    </row>
    <row r="15" spans="1:17">
      <c r="E15" s="173" t="str">
        <f t="shared" si="0"/>
        <v/>
      </c>
      <c r="F15" s="174" t="str">
        <f t="shared" si="1"/>
        <v/>
      </c>
      <c r="I15" s="183"/>
      <c r="J15" s="183"/>
      <c r="K15" s="183"/>
      <c r="L15" s="183"/>
      <c r="M15" s="266"/>
      <c r="Q15" s="185"/>
    </row>
    <row r="16" spans="1:17">
      <c r="E16" s="173" t="str">
        <f t="shared" si="0"/>
        <v/>
      </c>
      <c r="F16" s="174" t="str">
        <f t="shared" si="1"/>
        <v/>
      </c>
    </row>
    <row r="17" spans="5:9">
      <c r="E17" s="173" t="str">
        <f t="shared" si="0"/>
        <v/>
      </c>
      <c r="F17" s="174" t="str">
        <f t="shared" si="1"/>
        <v/>
      </c>
    </row>
    <row r="18" spans="5:9">
      <c r="E18" s="173" t="str">
        <f t="shared" si="0"/>
        <v/>
      </c>
      <c r="F18" s="174" t="str">
        <f t="shared" si="1"/>
        <v/>
      </c>
      <c r="G18" s="174" t="s">
        <v>47</v>
      </c>
      <c r="I18" s="186"/>
    </row>
    <row r="19" spans="5:9">
      <c r="E19" s="173" t="str">
        <f t="shared" si="0"/>
        <v/>
      </c>
      <c r="F19" s="174" t="str">
        <f t="shared" si="1"/>
        <v/>
      </c>
    </row>
    <row r="20" spans="5:9">
      <c r="E20" s="173" t="str">
        <f t="shared" si="0"/>
        <v/>
      </c>
      <c r="F20" s="174" t="str">
        <f t="shared" si="1"/>
        <v/>
      </c>
    </row>
    <row r="21" spans="5:9">
      <c r="E21" s="173" t="str">
        <f t="shared" si="0"/>
        <v/>
      </c>
      <c r="F21" s="174" t="str">
        <f t="shared" si="1"/>
        <v/>
      </c>
    </row>
    <row r="22" spans="5:9">
      <c r="E22" s="173" t="str">
        <f t="shared" si="0"/>
        <v/>
      </c>
      <c r="F22" s="174" t="str">
        <f t="shared" si="1"/>
        <v/>
      </c>
    </row>
    <row r="23" spans="5:9">
      <c r="E23" s="173" t="str">
        <f t="shared" si="0"/>
        <v/>
      </c>
      <c r="F23" s="174" t="str">
        <f t="shared" si="1"/>
        <v/>
      </c>
    </row>
    <row r="24" spans="5:9">
      <c r="E24" s="173" t="str">
        <f t="shared" si="0"/>
        <v/>
      </c>
      <c r="F24" s="174" t="str">
        <f t="shared" si="1"/>
        <v/>
      </c>
    </row>
    <row r="25" spans="5:9">
      <c r="E25" s="173" t="str">
        <f t="shared" si="0"/>
        <v/>
      </c>
      <c r="F25" s="174" t="str">
        <f t="shared" si="1"/>
        <v/>
      </c>
    </row>
    <row r="26" spans="5:9">
      <c r="E26" s="173" t="str">
        <f t="shared" si="0"/>
        <v/>
      </c>
      <c r="F26" s="174" t="str">
        <f t="shared" si="1"/>
        <v/>
      </c>
    </row>
    <row r="27" spans="5:9">
      <c r="E27" s="173" t="str">
        <f t="shared" si="0"/>
        <v/>
      </c>
      <c r="F27" s="174" t="str">
        <f t="shared" si="1"/>
        <v/>
      </c>
    </row>
    <row r="28" spans="5:9">
      <c r="E28" s="173" t="str">
        <f t="shared" si="0"/>
        <v/>
      </c>
      <c r="F28" s="174" t="str">
        <f t="shared" si="1"/>
        <v/>
      </c>
    </row>
    <row r="29" spans="5:9">
      <c r="E29" s="173" t="str">
        <f t="shared" si="0"/>
        <v/>
      </c>
      <c r="F29" s="174" t="str">
        <f t="shared" si="1"/>
        <v/>
      </c>
    </row>
    <row r="30" spans="5:9">
      <c r="E30" s="173" t="str">
        <f t="shared" si="0"/>
        <v/>
      </c>
      <c r="F30" s="174" t="str">
        <f t="shared" si="1"/>
        <v/>
      </c>
    </row>
    <row r="31" spans="5:9">
      <c r="E31" s="173" t="str">
        <f t="shared" si="0"/>
        <v/>
      </c>
      <c r="F31" s="174" t="str">
        <f t="shared" si="1"/>
        <v/>
      </c>
    </row>
    <row r="32" spans="5:9">
      <c r="E32" s="173" t="str">
        <f t="shared" si="0"/>
        <v/>
      </c>
      <c r="F32" s="174" t="str">
        <f t="shared" si="1"/>
        <v/>
      </c>
    </row>
    <row r="33" spans="5:6">
      <c r="E33" s="173" t="str">
        <f t="shared" si="0"/>
        <v/>
      </c>
      <c r="F33" s="174" t="str">
        <f t="shared" si="1"/>
        <v/>
      </c>
    </row>
    <row r="34" spans="5:6">
      <c r="E34" s="173" t="str">
        <f t="shared" si="0"/>
        <v/>
      </c>
      <c r="F34" s="174" t="str">
        <f t="shared" si="1"/>
        <v/>
      </c>
    </row>
    <row r="35" spans="5:6">
      <c r="E35" s="173" t="str">
        <f t="shared" si="0"/>
        <v/>
      </c>
      <c r="F35" s="174" t="str">
        <f t="shared" si="1"/>
        <v/>
      </c>
    </row>
    <row r="36" spans="5:6">
      <c r="E36" s="173" t="str">
        <f t="shared" si="0"/>
        <v/>
      </c>
      <c r="F36" s="174" t="str">
        <f t="shared" si="1"/>
        <v/>
      </c>
    </row>
    <row r="37" spans="5:6">
      <c r="E37" s="173" t="str">
        <f t="shared" si="0"/>
        <v/>
      </c>
      <c r="F37" s="174" t="str">
        <f t="shared" si="1"/>
        <v/>
      </c>
    </row>
    <row r="38" spans="5:6">
      <c r="E38" s="173" t="str">
        <f t="shared" si="0"/>
        <v/>
      </c>
      <c r="F38" s="174" t="str">
        <f t="shared" si="1"/>
        <v/>
      </c>
    </row>
    <row r="39" spans="5:6">
      <c r="E39" s="173" t="str">
        <f t="shared" si="0"/>
        <v/>
      </c>
      <c r="F39" s="174" t="str">
        <f t="shared" si="1"/>
        <v/>
      </c>
    </row>
    <row r="40" spans="5:6">
      <c r="E40" s="173" t="str">
        <f t="shared" si="0"/>
        <v/>
      </c>
      <c r="F40" s="174" t="str">
        <f t="shared" si="1"/>
        <v/>
      </c>
    </row>
    <row r="41" spans="5:6">
      <c r="E41" s="173" t="str">
        <f t="shared" si="0"/>
        <v/>
      </c>
      <c r="F41" s="174" t="str">
        <f t="shared" si="1"/>
        <v/>
      </c>
    </row>
    <row r="42" spans="5:6">
      <c r="E42" s="173" t="str">
        <f t="shared" si="0"/>
        <v/>
      </c>
      <c r="F42" s="174" t="str">
        <f t="shared" si="1"/>
        <v/>
      </c>
    </row>
    <row r="43" spans="5:6">
      <c r="E43" s="173" t="str">
        <f t="shared" si="0"/>
        <v/>
      </c>
      <c r="F43" s="174" t="str">
        <f t="shared" si="1"/>
        <v/>
      </c>
    </row>
    <row r="44" spans="5:6">
      <c r="E44" s="173" t="str">
        <f t="shared" si="0"/>
        <v/>
      </c>
      <c r="F44" s="174" t="str">
        <f t="shared" si="1"/>
        <v/>
      </c>
    </row>
    <row r="45" spans="5:6">
      <c r="E45" s="173" t="str">
        <f t="shared" si="0"/>
        <v/>
      </c>
      <c r="F45" s="174" t="str">
        <f t="shared" si="1"/>
        <v/>
      </c>
    </row>
    <row r="46" spans="5:6">
      <c r="E46" s="173" t="str">
        <f t="shared" si="0"/>
        <v/>
      </c>
      <c r="F46" s="174" t="str">
        <f t="shared" si="1"/>
        <v/>
      </c>
    </row>
    <row r="47" spans="5:6">
      <c r="E47" s="173" t="str">
        <f t="shared" si="0"/>
        <v/>
      </c>
      <c r="F47" s="174" t="str">
        <f t="shared" si="1"/>
        <v/>
      </c>
    </row>
    <row r="48" spans="5:6">
      <c r="E48" s="173" t="str">
        <f t="shared" si="0"/>
        <v/>
      </c>
      <c r="F48" s="174" t="str">
        <f t="shared" si="1"/>
        <v/>
      </c>
    </row>
    <row r="49" spans="5:6">
      <c r="E49" s="173" t="str">
        <f t="shared" si="0"/>
        <v/>
      </c>
      <c r="F49" s="174" t="str">
        <f t="shared" si="1"/>
        <v/>
      </c>
    </row>
    <row r="50" spans="5:6">
      <c r="E50" s="173" t="str">
        <f t="shared" si="0"/>
        <v/>
      </c>
      <c r="F50" s="174" t="str">
        <f t="shared" si="1"/>
        <v/>
      </c>
    </row>
    <row r="51" spans="5:6">
      <c r="E51" s="173" t="str">
        <f t="shared" si="0"/>
        <v/>
      </c>
      <c r="F51" s="174" t="str">
        <f t="shared" si="1"/>
        <v/>
      </c>
    </row>
    <row r="52" spans="5:6">
      <c r="E52" s="173" t="str">
        <f t="shared" si="0"/>
        <v/>
      </c>
      <c r="F52" s="174" t="str">
        <f t="shared" si="1"/>
        <v/>
      </c>
    </row>
    <row r="53" spans="5:6">
      <c r="E53" s="173" t="str">
        <f t="shared" si="0"/>
        <v/>
      </c>
      <c r="F53" s="174" t="str">
        <f t="shared" si="1"/>
        <v/>
      </c>
    </row>
    <row r="54" spans="5:6">
      <c r="E54" s="173" t="str">
        <f t="shared" si="0"/>
        <v/>
      </c>
      <c r="F54" s="174" t="str">
        <f t="shared" si="1"/>
        <v/>
      </c>
    </row>
    <row r="55" spans="5:6">
      <c r="E55" s="173" t="str">
        <f t="shared" si="0"/>
        <v/>
      </c>
      <c r="F55" s="174" t="str">
        <f t="shared" si="1"/>
        <v/>
      </c>
    </row>
    <row r="56" spans="5:6">
      <c r="E56" s="173" t="str">
        <f t="shared" si="0"/>
        <v/>
      </c>
      <c r="F56" s="174" t="str">
        <f t="shared" si="1"/>
        <v/>
      </c>
    </row>
    <row r="57" spans="5:6">
      <c r="E57" s="173" t="str">
        <f t="shared" si="0"/>
        <v/>
      </c>
      <c r="F57" s="174" t="str">
        <f t="shared" si="1"/>
        <v/>
      </c>
    </row>
    <row r="58" spans="5:6">
      <c r="E58" s="173" t="str">
        <f t="shared" si="0"/>
        <v/>
      </c>
      <c r="F58" s="174" t="str">
        <f t="shared" si="1"/>
        <v/>
      </c>
    </row>
    <row r="59" spans="5:6">
      <c r="E59" s="173" t="str">
        <f t="shared" si="0"/>
        <v/>
      </c>
      <c r="F59" s="174" t="str">
        <f t="shared" si="1"/>
        <v/>
      </c>
    </row>
    <row r="60" spans="5:6">
      <c r="E60" s="173" t="str">
        <f t="shared" si="0"/>
        <v/>
      </c>
      <c r="F60" s="174" t="str">
        <f t="shared" si="1"/>
        <v/>
      </c>
    </row>
    <row r="61" spans="5:6">
      <c r="E61" s="173" t="str">
        <f t="shared" si="0"/>
        <v/>
      </c>
      <c r="F61" s="174" t="str">
        <f t="shared" si="1"/>
        <v/>
      </c>
    </row>
    <row r="62" spans="5:6">
      <c r="E62" s="173" t="str">
        <f t="shared" si="0"/>
        <v/>
      </c>
      <c r="F62" s="174" t="str">
        <f t="shared" si="1"/>
        <v/>
      </c>
    </row>
    <row r="63" spans="5:6">
      <c r="E63" s="173" t="str">
        <f t="shared" si="0"/>
        <v/>
      </c>
      <c r="F63" s="174" t="str">
        <f t="shared" si="1"/>
        <v/>
      </c>
    </row>
    <row r="64" spans="5:6">
      <c r="E64" s="173" t="str">
        <f t="shared" si="0"/>
        <v/>
      </c>
      <c r="F64" s="174" t="str">
        <f t="shared" si="1"/>
        <v/>
      </c>
    </row>
    <row r="65" spans="5:6">
      <c r="E65" s="173" t="str">
        <f t="shared" si="0"/>
        <v/>
      </c>
      <c r="F65" s="174" t="str">
        <f t="shared" si="1"/>
        <v/>
      </c>
    </row>
    <row r="66" spans="5:6">
      <c r="E66" s="173" t="str">
        <f t="shared" si="0"/>
        <v/>
      </c>
      <c r="F66" s="174" t="str">
        <f t="shared" si="1"/>
        <v/>
      </c>
    </row>
    <row r="67" spans="5:6">
      <c r="E67" s="173" t="str">
        <f t="shared" ref="E67:E130" si="2">IF(D67&lt;&gt;"", TEXT(D67, "mmmm"), "")</f>
        <v/>
      </c>
      <c r="F67" s="174" t="str">
        <f t="shared" ref="F67:F130" si="3">IF(D67&lt;&gt;"", YEAR(D67), "")</f>
        <v/>
      </c>
    </row>
    <row r="68" spans="5:6">
      <c r="E68" s="173" t="str">
        <f t="shared" si="2"/>
        <v/>
      </c>
      <c r="F68" s="174" t="str">
        <f t="shared" si="3"/>
        <v/>
      </c>
    </row>
    <row r="69" spans="5:6">
      <c r="E69" s="173" t="str">
        <f t="shared" si="2"/>
        <v/>
      </c>
      <c r="F69" s="174" t="str">
        <f t="shared" si="3"/>
        <v/>
      </c>
    </row>
    <row r="70" spans="5:6">
      <c r="E70" s="173" t="str">
        <f t="shared" si="2"/>
        <v/>
      </c>
      <c r="F70" s="174" t="str">
        <f t="shared" si="3"/>
        <v/>
      </c>
    </row>
    <row r="71" spans="5:6">
      <c r="E71" s="173" t="str">
        <f t="shared" si="2"/>
        <v/>
      </c>
      <c r="F71" s="174" t="str">
        <f t="shared" si="3"/>
        <v/>
      </c>
    </row>
    <row r="72" spans="5:6">
      <c r="E72" s="173" t="str">
        <f t="shared" si="2"/>
        <v/>
      </c>
      <c r="F72" s="174" t="str">
        <f t="shared" si="3"/>
        <v/>
      </c>
    </row>
    <row r="73" spans="5:6">
      <c r="E73" s="173" t="str">
        <f t="shared" si="2"/>
        <v/>
      </c>
      <c r="F73" s="174" t="str">
        <f t="shared" si="3"/>
        <v/>
      </c>
    </row>
    <row r="74" spans="5:6">
      <c r="E74" s="173" t="str">
        <f t="shared" si="2"/>
        <v/>
      </c>
      <c r="F74" s="174" t="str">
        <f t="shared" si="3"/>
        <v/>
      </c>
    </row>
    <row r="75" spans="5:6">
      <c r="E75" s="173" t="str">
        <f t="shared" si="2"/>
        <v/>
      </c>
      <c r="F75" s="174" t="str">
        <f t="shared" si="3"/>
        <v/>
      </c>
    </row>
    <row r="76" spans="5:6">
      <c r="E76" s="173" t="str">
        <f t="shared" si="2"/>
        <v/>
      </c>
      <c r="F76" s="174" t="str">
        <f t="shared" si="3"/>
        <v/>
      </c>
    </row>
    <row r="77" spans="5:6">
      <c r="E77" s="173" t="str">
        <f t="shared" si="2"/>
        <v/>
      </c>
      <c r="F77" s="174" t="str">
        <f t="shared" si="3"/>
        <v/>
      </c>
    </row>
    <row r="78" spans="5:6">
      <c r="E78" s="173" t="str">
        <f t="shared" si="2"/>
        <v/>
      </c>
      <c r="F78" s="174" t="str">
        <f t="shared" si="3"/>
        <v/>
      </c>
    </row>
    <row r="79" spans="5:6">
      <c r="E79" s="173" t="str">
        <f t="shared" si="2"/>
        <v/>
      </c>
      <c r="F79" s="174" t="str">
        <f t="shared" si="3"/>
        <v/>
      </c>
    </row>
    <row r="80" spans="5:6">
      <c r="E80" s="173" t="str">
        <f t="shared" si="2"/>
        <v/>
      </c>
      <c r="F80" s="174" t="str">
        <f t="shared" si="3"/>
        <v/>
      </c>
    </row>
    <row r="81" spans="5:6">
      <c r="E81" s="173" t="str">
        <f t="shared" si="2"/>
        <v/>
      </c>
      <c r="F81" s="174" t="str">
        <f t="shared" si="3"/>
        <v/>
      </c>
    </row>
    <row r="82" spans="5:6">
      <c r="E82" s="173" t="str">
        <f t="shared" si="2"/>
        <v/>
      </c>
      <c r="F82" s="174" t="str">
        <f t="shared" si="3"/>
        <v/>
      </c>
    </row>
    <row r="83" spans="5:6">
      <c r="E83" s="173" t="str">
        <f t="shared" si="2"/>
        <v/>
      </c>
      <c r="F83" s="174" t="str">
        <f t="shared" si="3"/>
        <v/>
      </c>
    </row>
    <row r="84" spans="5:6">
      <c r="E84" s="173" t="str">
        <f t="shared" si="2"/>
        <v/>
      </c>
      <c r="F84" s="174" t="str">
        <f t="shared" si="3"/>
        <v/>
      </c>
    </row>
    <row r="85" spans="5:6">
      <c r="E85" s="173" t="str">
        <f t="shared" si="2"/>
        <v/>
      </c>
      <c r="F85" s="174" t="str">
        <f t="shared" si="3"/>
        <v/>
      </c>
    </row>
    <row r="86" spans="5:6">
      <c r="E86" s="173" t="str">
        <f t="shared" si="2"/>
        <v/>
      </c>
      <c r="F86" s="174" t="str">
        <f t="shared" si="3"/>
        <v/>
      </c>
    </row>
    <row r="87" spans="5:6">
      <c r="E87" s="173" t="str">
        <f t="shared" si="2"/>
        <v/>
      </c>
      <c r="F87" s="174" t="str">
        <f t="shared" si="3"/>
        <v/>
      </c>
    </row>
    <row r="88" spans="5:6">
      <c r="E88" s="173" t="str">
        <f t="shared" si="2"/>
        <v/>
      </c>
      <c r="F88" s="174" t="str">
        <f t="shared" si="3"/>
        <v/>
      </c>
    </row>
    <row r="89" spans="5:6">
      <c r="E89" s="173" t="str">
        <f t="shared" si="2"/>
        <v/>
      </c>
      <c r="F89" s="174" t="str">
        <f t="shared" si="3"/>
        <v/>
      </c>
    </row>
    <row r="90" spans="5:6">
      <c r="E90" s="173" t="str">
        <f t="shared" si="2"/>
        <v/>
      </c>
      <c r="F90" s="174" t="str">
        <f t="shared" si="3"/>
        <v/>
      </c>
    </row>
    <row r="91" spans="5:6">
      <c r="E91" s="173" t="str">
        <f t="shared" si="2"/>
        <v/>
      </c>
      <c r="F91" s="174" t="str">
        <f t="shared" si="3"/>
        <v/>
      </c>
    </row>
    <row r="92" spans="5:6">
      <c r="E92" s="173" t="str">
        <f t="shared" si="2"/>
        <v/>
      </c>
      <c r="F92" s="174" t="str">
        <f t="shared" si="3"/>
        <v/>
      </c>
    </row>
    <row r="93" spans="5:6">
      <c r="E93" s="173" t="str">
        <f t="shared" si="2"/>
        <v/>
      </c>
      <c r="F93" s="174" t="str">
        <f t="shared" si="3"/>
        <v/>
      </c>
    </row>
    <row r="94" spans="5:6">
      <c r="E94" s="173" t="str">
        <f t="shared" si="2"/>
        <v/>
      </c>
      <c r="F94" s="174" t="str">
        <f t="shared" si="3"/>
        <v/>
      </c>
    </row>
    <row r="95" spans="5:6">
      <c r="E95" s="173" t="str">
        <f t="shared" si="2"/>
        <v/>
      </c>
      <c r="F95" s="174" t="str">
        <f t="shared" si="3"/>
        <v/>
      </c>
    </row>
    <row r="96" spans="5:6">
      <c r="E96" s="173" t="str">
        <f t="shared" si="2"/>
        <v/>
      </c>
      <c r="F96" s="174" t="str">
        <f t="shared" si="3"/>
        <v/>
      </c>
    </row>
    <row r="97" spans="5:6">
      <c r="E97" s="173" t="str">
        <f t="shared" si="2"/>
        <v/>
      </c>
      <c r="F97" s="174" t="str">
        <f t="shared" si="3"/>
        <v/>
      </c>
    </row>
    <row r="98" spans="5:6">
      <c r="E98" s="173" t="str">
        <f t="shared" si="2"/>
        <v/>
      </c>
      <c r="F98" s="174" t="str">
        <f t="shared" si="3"/>
        <v/>
      </c>
    </row>
    <row r="99" spans="5:6">
      <c r="E99" s="173" t="str">
        <f t="shared" si="2"/>
        <v/>
      </c>
      <c r="F99" s="174" t="str">
        <f t="shared" si="3"/>
        <v/>
      </c>
    </row>
    <row r="100" spans="5:6">
      <c r="E100" s="173" t="str">
        <f t="shared" si="2"/>
        <v/>
      </c>
      <c r="F100" s="174" t="str">
        <f t="shared" si="3"/>
        <v/>
      </c>
    </row>
    <row r="101" spans="5:6">
      <c r="E101" s="173" t="str">
        <f t="shared" si="2"/>
        <v/>
      </c>
      <c r="F101" s="174" t="str">
        <f t="shared" si="3"/>
        <v/>
      </c>
    </row>
    <row r="102" spans="5:6">
      <c r="E102" s="173" t="str">
        <f t="shared" si="2"/>
        <v/>
      </c>
      <c r="F102" s="174" t="str">
        <f t="shared" si="3"/>
        <v/>
      </c>
    </row>
    <row r="103" spans="5:6">
      <c r="E103" s="173" t="str">
        <f t="shared" si="2"/>
        <v/>
      </c>
      <c r="F103" s="174" t="str">
        <f t="shared" si="3"/>
        <v/>
      </c>
    </row>
    <row r="104" spans="5:6">
      <c r="E104" s="173" t="str">
        <f t="shared" si="2"/>
        <v/>
      </c>
      <c r="F104" s="174" t="str">
        <f t="shared" si="3"/>
        <v/>
      </c>
    </row>
    <row r="105" spans="5:6">
      <c r="E105" s="173" t="str">
        <f t="shared" si="2"/>
        <v/>
      </c>
      <c r="F105" s="174" t="str">
        <f t="shared" si="3"/>
        <v/>
      </c>
    </row>
    <row r="106" spans="5:6">
      <c r="E106" s="173" t="str">
        <f t="shared" si="2"/>
        <v/>
      </c>
      <c r="F106" s="174" t="str">
        <f t="shared" si="3"/>
        <v/>
      </c>
    </row>
    <row r="107" spans="5:6">
      <c r="E107" s="173" t="str">
        <f t="shared" si="2"/>
        <v/>
      </c>
      <c r="F107" s="174" t="str">
        <f t="shared" si="3"/>
        <v/>
      </c>
    </row>
    <row r="108" spans="5:6">
      <c r="E108" s="173" t="str">
        <f t="shared" si="2"/>
        <v/>
      </c>
      <c r="F108" s="174" t="str">
        <f t="shared" si="3"/>
        <v/>
      </c>
    </row>
    <row r="109" spans="5:6">
      <c r="E109" s="173" t="str">
        <f t="shared" si="2"/>
        <v/>
      </c>
      <c r="F109" s="174" t="str">
        <f t="shared" si="3"/>
        <v/>
      </c>
    </row>
    <row r="110" spans="5:6">
      <c r="E110" s="173" t="str">
        <f t="shared" si="2"/>
        <v/>
      </c>
      <c r="F110" s="174" t="str">
        <f t="shared" si="3"/>
        <v/>
      </c>
    </row>
    <row r="111" spans="5:6">
      <c r="E111" s="173" t="str">
        <f t="shared" si="2"/>
        <v/>
      </c>
      <c r="F111" s="174" t="str">
        <f t="shared" si="3"/>
        <v/>
      </c>
    </row>
    <row r="112" spans="5:6">
      <c r="E112" s="173" t="str">
        <f t="shared" si="2"/>
        <v/>
      </c>
      <c r="F112" s="174" t="str">
        <f t="shared" si="3"/>
        <v/>
      </c>
    </row>
    <row r="113" spans="5:6">
      <c r="E113" s="173" t="str">
        <f t="shared" si="2"/>
        <v/>
      </c>
      <c r="F113" s="174" t="str">
        <f t="shared" si="3"/>
        <v/>
      </c>
    </row>
    <row r="114" spans="5:6">
      <c r="E114" s="173" t="str">
        <f t="shared" si="2"/>
        <v/>
      </c>
      <c r="F114" s="174" t="str">
        <f t="shared" si="3"/>
        <v/>
      </c>
    </row>
    <row r="115" spans="5:6">
      <c r="E115" s="173" t="str">
        <f t="shared" si="2"/>
        <v/>
      </c>
      <c r="F115" s="174" t="str">
        <f t="shared" si="3"/>
        <v/>
      </c>
    </row>
    <row r="116" spans="5:6">
      <c r="E116" s="173" t="str">
        <f t="shared" si="2"/>
        <v/>
      </c>
      <c r="F116" s="174" t="str">
        <f t="shared" si="3"/>
        <v/>
      </c>
    </row>
    <row r="117" spans="5:6">
      <c r="E117" s="173" t="str">
        <f t="shared" si="2"/>
        <v/>
      </c>
      <c r="F117" s="174" t="str">
        <f t="shared" si="3"/>
        <v/>
      </c>
    </row>
    <row r="118" spans="5:6">
      <c r="E118" s="173" t="str">
        <f t="shared" si="2"/>
        <v/>
      </c>
      <c r="F118" s="174" t="str">
        <f t="shared" si="3"/>
        <v/>
      </c>
    </row>
    <row r="119" spans="5:6">
      <c r="E119" s="173" t="str">
        <f t="shared" si="2"/>
        <v/>
      </c>
      <c r="F119" s="174" t="str">
        <f t="shared" si="3"/>
        <v/>
      </c>
    </row>
    <row r="120" spans="5:6">
      <c r="E120" s="173" t="str">
        <f t="shared" si="2"/>
        <v/>
      </c>
      <c r="F120" s="174" t="str">
        <f t="shared" si="3"/>
        <v/>
      </c>
    </row>
    <row r="121" spans="5:6">
      <c r="E121" s="173" t="str">
        <f t="shared" si="2"/>
        <v/>
      </c>
      <c r="F121" s="174" t="str">
        <f t="shared" si="3"/>
        <v/>
      </c>
    </row>
    <row r="122" spans="5:6">
      <c r="E122" s="173" t="str">
        <f t="shared" si="2"/>
        <v/>
      </c>
      <c r="F122" s="174" t="str">
        <f t="shared" si="3"/>
        <v/>
      </c>
    </row>
    <row r="123" spans="5:6">
      <c r="E123" s="173" t="str">
        <f t="shared" si="2"/>
        <v/>
      </c>
      <c r="F123" s="174" t="str">
        <f t="shared" si="3"/>
        <v/>
      </c>
    </row>
    <row r="124" spans="5:6">
      <c r="E124" s="173" t="str">
        <f t="shared" si="2"/>
        <v/>
      </c>
      <c r="F124" s="174" t="str">
        <f t="shared" si="3"/>
        <v/>
      </c>
    </row>
    <row r="125" spans="5:6">
      <c r="E125" s="173" t="str">
        <f t="shared" si="2"/>
        <v/>
      </c>
      <c r="F125" s="174" t="str">
        <f t="shared" si="3"/>
        <v/>
      </c>
    </row>
    <row r="126" spans="5:6">
      <c r="E126" s="173" t="str">
        <f t="shared" si="2"/>
        <v/>
      </c>
      <c r="F126" s="174" t="str">
        <f t="shared" si="3"/>
        <v/>
      </c>
    </row>
    <row r="127" spans="5:6">
      <c r="E127" s="173" t="str">
        <f t="shared" si="2"/>
        <v/>
      </c>
      <c r="F127" s="174" t="str">
        <f t="shared" si="3"/>
        <v/>
      </c>
    </row>
    <row r="128" spans="5:6">
      <c r="E128" s="173" t="str">
        <f t="shared" si="2"/>
        <v/>
      </c>
      <c r="F128" s="174" t="str">
        <f t="shared" si="3"/>
        <v/>
      </c>
    </row>
    <row r="129" spans="5:6">
      <c r="E129" s="173" t="str">
        <f t="shared" si="2"/>
        <v/>
      </c>
      <c r="F129" s="174" t="str">
        <f t="shared" si="3"/>
        <v/>
      </c>
    </row>
    <row r="130" spans="5:6">
      <c r="E130" s="173" t="str">
        <f t="shared" si="2"/>
        <v/>
      </c>
      <c r="F130" s="174" t="str">
        <f t="shared" si="3"/>
        <v/>
      </c>
    </row>
    <row r="131" spans="5:6">
      <c r="E131" s="173" t="str">
        <f t="shared" ref="E131:E194" si="4">IF(D131&lt;&gt;"", TEXT(D131, "mmmm"), "")</f>
        <v/>
      </c>
      <c r="F131" s="174" t="str">
        <f t="shared" ref="F131:F194" si="5">IF(D131&lt;&gt;"", YEAR(D131), "")</f>
        <v/>
      </c>
    </row>
    <row r="132" spans="5:6">
      <c r="E132" s="173" t="str">
        <f t="shared" si="4"/>
        <v/>
      </c>
      <c r="F132" s="174" t="str">
        <f t="shared" si="5"/>
        <v/>
      </c>
    </row>
    <row r="133" spans="5:6">
      <c r="E133" s="173" t="str">
        <f t="shared" si="4"/>
        <v/>
      </c>
      <c r="F133" s="174" t="str">
        <f t="shared" si="5"/>
        <v/>
      </c>
    </row>
    <row r="134" spans="5:6">
      <c r="E134" s="173" t="str">
        <f t="shared" si="4"/>
        <v/>
      </c>
      <c r="F134" s="174" t="str">
        <f t="shared" si="5"/>
        <v/>
      </c>
    </row>
    <row r="135" spans="5:6">
      <c r="E135" s="173" t="str">
        <f t="shared" si="4"/>
        <v/>
      </c>
      <c r="F135" s="174" t="str">
        <f t="shared" si="5"/>
        <v/>
      </c>
    </row>
    <row r="136" spans="5:6">
      <c r="E136" s="173" t="str">
        <f t="shared" si="4"/>
        <v/>
      </c>
      <c r="F136" s="174" t="str">
        <f t="shared" si="5"/>
        <v/>
      </c>
    </row>
    <row r="137" spans="5:6">
      <c r="E137" s="173" t="str">
        <f t="shared" si="4"/>
        <v/>
      </c>
      <c r="F137" s="174" t="str">
        <f t="shared" si="5"/>
        <v/>
      </c>
    </row>
    <row r="138" spans="5:6">
      <c r="E138" s="173" t="str">
        <f t="shared" si="4"/>
        <v/>
      </c>
      <c r="F138" s="174" t="str">
        <f t="shared" si="5"/>
        <v/>
      </c>
    </row>
    <row r="139" spans="5:6">
      <c r="E139" s="173" t="str">
        <f t="shared" si="4"/>
        <v/>
      </c>
      <c r="F139" s="174" t="str">
        <f t="shared" si="5"/>
        <v/>
      </c>
    </row>
    <row r="140" spans="5:6">
      <c r="E140" s="173" t="str">
        <f t="shared" si="4"/>
        <v/>
      </c>
      <c r="F140" s="174" t="str">
        <f t="shared" si="5"/>
        <v/>
      </c>
    </row>
    <row r="141" spans="5:6">
      <c r="E141" s="173" t="str">
        <f t="shared" si="4"/>
        <v/>
      </c>
      <c r="F141" s="174" t="str">
        <f t="shared" si="5"/>
        <v/>
      </c>
    </row>
    <row r="142" spans="5:6">
      <c r="E142" s="173" t="str">
        <f t="shared" si="4"/>
        <v/>
      </c>
      <c r="F142" s="174" t="str">
        <f t="shared" si="5"/>
        <v/>
      </c>
    </row>
    <row r="143" spans="5:6">
      <c r="E143" s="173" t="str">
        <f t="shared" si="4"/>
        <v/>
      </c>
      <c r="F143" s="174" t="str">
        <f t="shared" si="5"/>
        <v/>
      </c>
    </row>
    <row r="144" spans="5:6">
      <c r="E144" s="173" t="str">
        <f t="shared" si="4"/>
        <v/>
      </c>
      <c r="F144" s="174" t="str">
        <f t="shared" si="5"/>
        <v/>
      </c>
    </row>
    <row r="145" spans="5:6">
      <c r="E145" s="173" t="str">
        <f t="shared" si="4"/>
        <v/>
      </c>
      <c r="F145" s="174" t="str">
        <f t="shared" si="5"/>
        <v/>
      </c>
    </row>
    <row r="146" spans="5:6">
      <c r="E146" s="173" t="str">
        <f t="shared" si="4"/>
        <v/>
      </c>
      <c r="F146" s="174" t="str">
        <f t="shared" si="5"/>
        <v/>
      </c>
    </row>
    <row r="147" spans="5:6">
      <c r="E147" s="173" t="str">
        <f t="shared" si="4"/>
        <v/>
      </c>
      <c r="F147" s="174" t="str">
        <f t="shared" si="5"/>
        <v/>
      </c>
    </row>
    <row r="148" spans="5:6">
      <c r="E148" s="173" t="str">
        <f t="shared" si="4"/>
        <v/>
      </c>
      <c r="F148" s="174" t="str">
        <f t="shared" si="5"/>
        <v/>
      </c>
    </row>
    <row r="149" spans="5:6">
      <c r="E149" s="173" t="str">
        <f t="shared" si="4"/>
        <v/>
      </c>
      <c r="F149" s="174" t="str">
        <f t="shared" si="5"/>
        <v/>
      </c>
    </row>
    <row r="150" spans="5:6">
      <c r="E150" s="173" t="str">
        <f t="shared" si="4"/>
        <v/>
      </c>
      <c r="F150" s="174" t="str">
        <f t="shared" si="5"/>
        <v/>
      </c>
    </row>
    <row r="151" spans="5:6">
      <c r="E151" s="173" t="str">
        <f t="shared" si="4"/>
        <v/>
      </c>
      <c r="F151" s="174" t="str">
        <f t="shared" si="5"/>
        <v/>
      </c>
    </row>
    <row r="152" spans="5:6">
      <c r="E152" s="173" t="str">
        <f t="shared" si="4"/>
        <v/>
      </c>
      <c r="F152" s="174" t="str">
        <f t="shared" si="5"/>
        <v/>
      </c>
    </row>
    <row r="153" spans="5:6">
      <c r="E153" s="173" t="str">
        <f t="shared" si="4"/>
        <v/>
      </c>
      <c r="F153" s="174" t="str">
        <f t="shared" si="5"/>
        <v/>
      </c>
    </row>
    <row r="154" spans="5:6">
      <c r="E154" s="173" t="str">
        <f t="shared" si="4"/>
        <v/>
      </c>
      <c r="F154" s="174" t="str">
        <f t="shared" si="5"/>
        <v/>
      </c>
    </row>
    <row r="155" spans="5:6">
      <c r="E155" s="173" t="str">
        <f t="shared" si="4"/>
        <v/>
      </c>
      <c r="F155" s="174" t="str">
        <f t="shared" si="5"/>
        <v/>
      </c>
    </row>
    <row r="156" spans="5:6">
      <c r="E156" s="173" t="str">
        <f t="shared" si="4"/>
        <v/>
      </c>
      <c r="F156" s="174" t="str">
        <f t="shared" si="5"/>
        <v/>
      </c>
    </row>
    <row r="157" spans="5:6">
      <c r="E157" s="173" t="str">
        <f t="shared" si="4"/>
        <v/>
      </c>
      <c r="F157" s="174" t="str">
        <f t="shared" si="5"/>
        <v/>
      </c>
    </row>
    <row r="158" spans="5:6">
      <c r="E158" s="173" t="str">
        <f t="shared" si="4"/>
        <v/>
      </c>
      <c r="F158" s="174" t="str">
        <f t="shared" si="5"/>
        <v/>
      </c>
    </row>
    <row r="159" spans="5:6">
      <c r="E159" s="173" t="str">
        <f t="shared" si="4"/>
        <v/>
      </c>
      <c r="F159" s="174" t="str">
        <f t="shared" si="5"/>
        <v/>
      </c>
    </row>
    <row r="160" spans="5:6">
      <c r="E160" s="173" t="str">
        <f t="shared" si="4"/>
        <v/>
      </c>
      <c r="F160" s="174" t="str">
        <f t="shared" si="5"/>
        <v/>
      </c>
    </row>
    <row r="161" spans="5:6">
      <c r="E161" s="173" t="str">
        <f t="shared" si="4"/>
        <v/>
      </c>
      <c r="F161" s="174" t="str">
        <f t="shared" si="5"/>
        <v/>
      </c>
    </row>
    <row r="162" spans="5:6">
      <c r="E162" s="173" t="str">
        <f t="shared" si="4"/>
        <v/>
      </c>
      <c r="F162" s="174" t="str">
        <f t="shared" si="5"/>
        <v/>
      </c>
    </row>
    <row r="163" spans="5:6">
      <c r="E163" s="173" t="str">
        <f t="shared" si="4"/>
        <v/>
      </c>
      <c r="F163" s="174" t="str">
        <f t="shared" si="5"/>
        <v/>
      </c>
    </row>
    <row r="164" spans="5:6">
      <c r="E164" s="173" t="str">
        <f t="shared" si="4"/>
        <v/>
      </c>
      <c r="F164" s="174" t="str">
        <f t="shared" si="5"/>
        <v/>
      </c>
    </row>
    <row r="165" spans="5:6">
      <c r="E165" s="173" t="str">
        <f t="shared" si="4"/>
        <v/>
      </c>
      <c r="F165" s="174" t="str">
        <f t="shared" si="5"/>
        <v/>
      </c>
    </row>
    <row r="166" spans="5:6">
      <c r="E166" s="173" t="str">
        <f t="shared" si="4"/>
        <v/>
      </c>
      <c r="F166" s="174" t="str">
        <f t="shared" si="5"/>
        <v/>
      </c>
    </row>
    <row r="167" spans="5:6">
      <c r="E167" s="173" t="str">
        <f t="shared" si="4"/>
        <v/>
      </c>
      <c r="F167" s="174" t="str">
        <f t="shared" si="5"/>
        <v/>
      </c>
    </row>
    <row r="168" spans="5:6">
      <c r="E168" s="173" t="str">
        <f t="shared" si="4"/>
        <v/>
      </c>
      <c r="F168" s="174" t="str">
        <f t="shared" si="5"/>
        <v/>
      </c>
    </row>
    <row r="169" spans="5:6">
      <c r="E169" s="173" t="str">
        <f t="shared" si="4"/>
        <v/>
      </c>
      <c r="F169" s="174" t="str">
        <f t="shared" si="5"/>
        <v/>
      </c>
    </row>
    <row r="170" spans="5:6">
      <c r="E170" s="173" t="str">
        <f t="shared" si="4"/>
        <v/>
      </c>
      <c r="F170" s="174" t="str">
        <f t="shared" si="5"/>
        <v/>
      </c>
    </row>
    <row r="171" spans="5:6">
      <c r="E171" s="173" t="str">
        <f t="shared" si="4"/>
        <v/>
      </c>
      <c r="F171" s="174" t="str">
        <f t="shared" si="5"/>
        <v/>
      </c>
    </row>
    <row r="172" spans="5:6">
      <c r="E172" s="173" t="str">
        <f t="shared" si="4"/>
        <v/>
      </c>
      <c r="F172" s="174" t="str">
        <f t="shared" si="5"/>
        <v/>
      </c>
    </row>
    <row r="173" spans="5:6">
      <c r="E173" s="173" t="str">
        <f t="shared" si="4"/>
        <v/>
      </c>
      <c r="F173" s="174" t="str">
        <f t="shared" si="5"/>
        <v/>
      </c>
    </row>
    <row r="174" spans="5:6">
      <c r="E174" s="173" t="str">
        <f t="shared" si="4"/>
        <v/>
      </c>
      <c r="F174" s="174" t="str">
        <f t="shared" si="5"/>
        <v/>
      </c>
    </row>
    <row r="175" spans="5:6">
      <c r="E175" s="173" t="str">
        <f t="shared" si="4"/>
        <v/>
      </c>
      <c r="F175" s="174" t="str">
        <f t="shared" si="5"/>
        <v/>
      </c>
    </row>
    <row r="176" spans="5:6">
      <c r="E176" s="173" t="str">
        <f t="shared" si="4"/>
        <v/>
      </c>
      <c r="F176" s="174" t="str">
        <f t="shared" si="5"/>
        <v/>
      </c>
    </row>
    <row r="177" spans="5:6">
      <c r="E177" s="173" t="str">
        <f t="shared" si="4"/>
        <v/>
      </c>
      <c r="F177" s="174" t="str">
        <f t="shared" si="5"/>
        <v/>
      </c>
    </row>
    <row r="178" spans="5:6">
      <c r="E178" s="173" t="str">
        <f t="shared" si="4"/>
        <v/>
      </c>
      <c r="F178" s="174" t="str">
        <f t="shared" si="5"/>
        <v/>
      </c>
    </row>
    <row r="179" spans="5:6">
      <c r="E179" s="173" t="str">
        <f t="shared" si="4"/>
        <v/>
      </c>
      <c r="F179" s="174" t="str">
        <f t="shared" si="5"/>
        <v/>
      </c>
    </row>
    <row r="180" spans="5:6">
      <c r="E180" s="173" t="str">
        <f t="shared" si="4"/>
        <v/>
      </c>
      <c r="F180" s="174" t="str">
        <f t="shared" si="5"/>
        <v/>
      </c>
    </row>
    <row r="181" spans="5:6">
      <c r="E181" s="173" t="str">
        <f t="shared" si="4"/>
        <v/>
      </c>
      <c r="F181" s="174" t="str">
        <f t="shared" si="5"/>
        <v/>
      </c>
    </row>
    <row r="182" spans="5:6">
      <c r="E182" s="173" t="str">
        <f t="shared" si="4"/>
        <v/>
      </c>
      <c r="F182" s="174" t="str">
        <f t="shared" si="5"/>
        <v/>
      </c>
    </row>
    <row r="183" spans="5:6">
      <c r="E183" s="173" t="str">
        <f t="shared" si="4"/>
        <v/>
      </c>
      <c r="F183" s="174" t="str">
        <f t="shared" si="5"/>
        <v/>
      </c>
    </row>
    <row r="184" spans="5:6">
      <c r="E184" s="173" t="str">
        <f t="shared" si="4"/>
        <v/>
      </c>
      <c r="F184" s="174" t="str">
        <f t="shared" si="5"/>
        <v/>
      </c>
    </row>
    <row r="185" spans="5:6">
      <c r="E185" s="173" t="str">
        <f t="shared" si="4"/>
        <v/>
      </c>
      <c r="F185" s="174" t="str">
        <f t="shared" si="5"/>
        <v/>
      </c>
    </row>
    <row r="186" spans="5:6">
      <c r="E186" s="173" t="str">
        <f t="shared" si="4"/>
        <v/>
      </c>
      <c r="F186" s="174" t="str">
        <f t="shared" si="5"/>
        <v/>
      </c>
    </row>
    <row r="187" spans="5:6">
      <c r="E187" s="173" t="str">
        <f t="shared" si="4"/>
        <v/>
      </c>
      <c r="F187" s="174" t="str">
        <f t="shared" si="5"/>
        <v/>
      </c>
    </row>
    <row r="188" spans="5:6">
      <c r="E188" s="173" t="str">
        <f t="shared" si="4"/>
        <v/>
      </c>
      <c r="F188" s="174" t="str">
        <f t="shared" si="5"/>
        <v/>
      </c>
    </row>
    <row r="189" spans="5:6">
      <c r="E189" s="173" t="str">
        <f t="shared" si="4"/>
        <v/>
      </c>
      <c r="F189" s="174" t="str">
        <f t="shared" si="5"/>
        <v/>
      </c>
    </row>
    <row r="190" spans="5:6">
      <c r="E190" s="173" t="str">
        <f t="shared" si="4"/>
        <v/>
      </c>
      <c r="F190" s="174" t="str">
        <f t="shared" si="5"/>
        <v/>
      </c>
    </row>
    <row r="191" spans="5:6">
      <c r="E191" s="173" t="str">
        <f t="shared" si="4"/>
        <v/>
      </c>
      <c r="F191" s="174" t="str">
        <f t="shared" si="5"/>
        <v/>
      </c>
    </row>
    <row r="192" spans="5:6">
      <c r="E192" s="173" t="str">
        <f t="shared" si="4"/>
        <v/>
      </c>
      <c r="F192" s="174" t="str">
        <f t="shared" si="5"/>
        <v/>
      </c>
    </row>
    <row r="193" spans="5:6">
      <c r="E193" s="173" t="str">
        <f t="shared" si="4"/>
        <v/>
      </c>
      <c r="F193" s="174" t="str">
        <f t="shared" si="5"/>
        <v/>
      </c>
    </row>
    <row r="194" spans="5:6">
      <c r="E194" s="173" t="str">
        <f t="shared" si="4"/>
        <v/>
      </c>
      <c r="F194" s="174" t="str">
        <f t="shared" si="5"/>
        <v/>
      </c>
    </row>
    <row r="195" spans="5:6">
      <c r="E195" s="173" t="str">
        <f t="shared" ref="E195:E258" si="6">IF(D195&lt;&gt;"", TEXT(D195, "mmmm"), "")</f>
        <v/>
      </c>
      <c r="F195" s="174" t="str">
        <f t="shared" ref="F195:F258" si="7">IF(D195&lt;&gt;"", YEAR(D195), "")</f>
        <v/>
      </c>
    </row>
    <row r="196" spans="5:6">
      <c r="E196" s="173" t="str">
        <f t="shared" si="6"/>
        <v/>
      </c>
      <c r="F196" s="174" t="str">
        <f t="shared" si="7"/>
        <v/>
      </c>
    </row>
    <row r="197" spans="5:6">
      <c r="E197" s="173" t="str">
        <f t="shared" si="6"/>
        <v/>
      </c>
      <c r="F197" s="174" t="str">
        <f t="shared" si="7"/>
        <v/>
      </c>
    </row>
    <row r="198" spans="5:6">
      <c r="E198" s="173" t="str">
        <f t="shared" si="6"/>
        <v/>
      </c>
      <c r="F198" s="174" t="str">
        <f t="shared" si="7"/>
        <v/>
      </c>
    </row>
    <row r="199" spans="5:6">
      <c r="E199" s="173" t="str">
        <f t="shared" si="6"/>
        <v/>
      </c>
      <c r="F199" s="174" t="str">
        <f t="shared" si="7"/>
        <v/>
      </c>
    </row>
    <row r="200" spans="5:6">
      <c r="E200" s="173" t="str">
        <f t="shared" si="6"/>
        <v/>
      </c>
      <c r="F200" s="174" t="str">
        <f t="shared" si="7"/>
        <v/>
      </c>
    </row>
    <row r="201" spans="5:6">
      <c r="E201" s="173" t="str">
        <f t="shared" si="6"/>
        <v/>
      </c>
      <c r="F201" s="174" t="str">
        <f t="shared" si="7"/>
        <v/>
      </c>
    </row>
    <row r="202" spans="5:6">
      <c r="E202" s="173" t="str">
        <f t="shared" si="6"/>
        <v/>
      </c>
      <c r="F202" s="174" t="str">
        <f t="shared" si="7"/>
        <v/>
      </c>
    </row>
    <row r="203" spans="5:6">
      <c r="E203" s="173" t="str">
        <f t="shared" si="6"/>
        <v/>
      </c>
      <c r="F203" s="174" t="str">
        <f t="shared" si="7"/>
        <v/>
      </c>
    </row>
    <row r="204" spans="5:6">
      <c r="E204" s="173" t="str">
        <f t="shared" si="6"/>
        <v/>
      </c>
      <c r="F204" s="174" t="str">
        <f t="shared" si="7"/>
        <v/>
      </c>
    </row>
    <row r="205" spans="5:6">
      <c r="E205" s="173" t="str">
        <f t="shared" si="6"/>
        <v/>
      </c>
      <c r="F205" s="174" t="str">
        <f t="shared" si="7"/>
        <v/>
      </c>
    </row>
    <row r="206" spans="5:6">
      <c r="E206" s="173" t="str">
        <f t="shared" si="6"/>
        <v/>
      </c>
      <c r="F206" s="174" t="str">
        <f t="shared" si="7"/>
        <v/>
      </c>
    </row>
    <row r="207" spans="5:6">
      <c r="E207" s="173" t="str">
        <f t="shared" si="6"/>
        <v/>
      </c>
      <c r="F207" s="174" t="str">
        <f t="shared" si="7"/>
        <v/>
      </c>
    </row>
    <row r="208" spans="5:6">
      <c r="E208" s="173" t="str">
        <f t="shared" si="6"/>
        <v/>
      </c>
      <c r="F208" s="174" t="str">
        <f t="shared" si="7"/>
        <v/>
      </c>
    </row>
    <row r="209" spans="5:6">
      <c r="E209" s="173" t="str">
        <f t="shared" si="6"/>
        <v/>
      </c>
      <c r="F209" s="174" t="str">
        <f t="shared" si="7"/>
        <v/>
      </c>
    </row>
    <row r="210" spans="5:6">
      <c r="E210" s="173" t="str">
        <f t="shared" si="6"/>
        <v/>
      </c>
      <c r="F210" s="174" t="str">
        <f t="shared" si="7"/>
        <v/>
      </c>
    </row>
    <row r="211" spans="5:6">
      <c r="E211" s="173" t="str">
        <f t="shared" si="6"/>
        <v/>
      </c>
      <c r="F211" s="174" t="str">
        <f t="shared" si="7"/>
        <v/>
      </c>
    </row>
    <row r="212" spans="5:6">
      <c r="E212" s="173" t="str">
        <f t="shared" si="6"/>
        <v/>
      </c>
      <c r="F212" s="174" t="str">
        <f t="shared" si="7"/>
        <v/>
      </c>
    </row>
    <row r="213" spans="5:6">
      <c r="E213" s="173" t="str">
        <f t="shared" si="6"/>
        <v/>
      </c>
      <c r="F213" s="174" t="str">
        <f t="shared" si="7"/>
        <v/>
      </c>
    </row>
    <row r="214" spans="5:6">
      <c r="E214" s="173" t="str">
        <f t="shared" si="6"/>
        <v/>
      </c>
      <c r="F214" s="174" t="str">
        <f t="shared" si="7"/>
        <v/>
      </c>
    </row>
    <row r="215" spans="5:6">
      <c r="E215" s="173" t="str">
        <f t="shared" si="6"/>
        <v/>
      </c>
      <c r="F215" s="174" t="str">
        <f t="shared" si="7"/>
        <v/>
      </c>
    </row>
    <row r="216" spans="5:6">
      <c r="E216" s="173" t="str">
        <f t="shared" si="6"/>
        <v/>
      </c>
      <c r="F216" s="174" t="str">
        <f t="shared" si="7"/>
        <v/>
      </c>
    </row>
    <row r="217" spans="5:6">
      <c r="E217" s="173" t="str">
        <f t="shared" si="6"/>
        <v/>
      </c>
      <c r="F217" s="174" t="str">
        <f t="shared" si="7"/>
        <v/>
      </c>
    </row>
    <row r="218" spans="5:6">
      <c r="E218" s="173" t="str">
        <f t="shared" si="6"/>
        <v/>
      </c>
      <c r="F218" s="174" t="str">
        <f t="shared" si="7"/>
        <v/>
      </c>
    </row>
    <row r="219" spans="5:6">
      <c r="E219" s="173" t="str">
        <f t="shared" si="6"/>
        <v/>
      </c>
      <c r="F219" s="174" t="str">
        <f t="shared" si="7"/>
        <v/>
      </c>
    </row>
    <row r="220" spans="5:6">
      <c r="E220" s="173" t="str">
        <f t="shared" si="6"/>
        <v/>
      </c>
      <c r="F220" s="174" t="str">
        <f t="shared" si="7"/>
        <v/>
      </c>
    </row>
    <row r="221" spans="5:6">
      <c r="E221" s="173" t="str">
        <f t="shared" si="6"/>
        <v/>
      </c>
      <c r="F221" s="174" t="str">
        <f t="shared" si="7"/>
        <v/>
      </c>
    </row>
    <row r="222" spans="5:6">
      <c r="E222" s="173" t="str">
        <f t="shared" si="6"/>
        <v/>
      </c>
      <c r="F222" s="174" t="str">
        <f t="shared" si="7"/>
        <v/>
      </c>
    </row>
    <row r="223" spans="5:6">
      <c r="E223" s="173" t="str">
        <f t="shared" si="6"/>
        <v/>
      </c>
      <c r="F223" s="174" t="str">
        <f t="shared" si="7"/>
        <v/>
      </c>
    </row>
    <row r="224" spans="5:6">
      <c r="E224" s="173" t="str">
        <f t="shared" si="6"/>
        <v/>
      </c>
      <c r="F224" s="174" t="str">
        <f t="shared" si="7"/>
        <v/>
      </c>
    </row>
    <row r="225" spans="5:6">
      <c r="E225" s="173" t="str">
        <f t="shared" si="6"/>
        <v/>
      </c>
      <c r="F225" s="174" t="str">
        <f t="shared" si="7"/>
        <v/>
      </c>
    </row>
    <row r="226" spans="5:6">
      <c r="E226" s="173" t="str">
        <f t="shared" si="6"/>
        <v/>
      </c>
      <c r="F226" s="174" t="str">
        <f t="shared" si="7"/>
        <v/>
      </c>
    </row>
    <row r="227" spans="5:6">
      <c r="E227" s="173" t="str">
        <f t="shared" si="6"/>
        <v/>
      </c>
      <c r="F227" s="174" t="str">
        <f t="shared" si="7"/>
        <v/>
      </c>
    </row>
    <row r="228" spans="5:6">
      <c r="E228" s="173" t="str">
        <f t="shared" si="6"/>
        <v/>
      </c>
      <c r="F228" s="174" t="str">
        <f t="shared" si="7"/>
        <v/>
      </c>
    </row>
    <row r="229" spans="5:6">
      <c r="E229" s="173" t="str">
        <f t="shared" si="6"/>
        <v/>
      </c>
      <c r="F229" s="174" t="str">
        <f t="shared" si="7"/>
        <v/>
      </c>
    </row>
    <row r="230" spans="5:6">
      <c r="E230" s="173" t="str">
        <f t="shared" si="6"/>
        <v/>
      </c>
      <c r="F230" s="174" t="str">
        <f t="shared" si="7"/>
        <v/>
      </c>
    </row>
    <row r="231" spans="5:6">
      <c r="E231" s="173" t="str">
        <f t="shared" si="6"/>
        <v/>
      </c>
      <c r="F231" s="174" t="str">
        <f t="shared" si="7"/>
        <v/>
      </c>
    </row>
    <row r="232" spans="5:6">
      <c r="E232" s="173" t="str">
        <f t="shared" si="6"/>
        <v/>
      </c>
      <c r="F232" s="174" t="str">
        <f t="shared" si="7"/>
        <v/>
      </c>
    </row>
    <row r="233" spans="5:6">
      <c r="E233" s="173" t="str">
        <f t="shared" si="6"/>
        <v/>
      </c>
      <c r="F233" s="174" t="str">
        <f t="shared" si="7"/>
        <v/>
      </c>
    </row>
    <row r="234" spans="5:6">
      <c r="E234" s="173" t="str">
        <f t="shared" si="6"/>
        <v/>
      </c>
      <c r="F234" s="174" t="str">
        <f t="shared" si="7"/>
        <v/>
      </c>
    </row>
    <row r="235" spans="5:6">
      <c r="E235" s="173" t="str">
        <f t="shared" si="6"/>
        <v/>
      </c>
      <c r="F235" s="174" t="str">
        <f t="shared" si="7"/>
        <v/>
      </c>
    </row>
    <row r="236" spans="5:6">
      <c r="E236" s="173" t="str">
        <f t="shared" si="6"/>
        <v/>
      </c>
      <c r="F236" s="174" t="str">
        <f t="shared" si="7"/>
        <v/>
      </c>
    </row>
    <row r="237" spans="5:6">
      <c r="E237" s="173" t="str">
        <f t="shared" si="6"/>
        <v/>
      </c>
      <c r="F237" s="174" t="str">
        <f t="shared" si="7"/>
        <v/>
      </c>
    </row>
    <row r="238" spans="5:6">
      <c r="E238" s="173" t="str">
        <f t="shared" si="6"/>
        <v/>
      </c>
      <c r="F238" s="174" t="str">
        <f t="shared" si="7"/>
        <v/>
      </c>
    </row>
    <row r="239" spans="5:6">
      <c r="E239" s="173" t="str">
        <f t="shared" si="6"/>
        <v/>
      </c>
      <c r="F239" s="174" t="str">
        <f t="shared" si="7"/>
        <v/>
      </c>
    </row>
    <row r="240" spans="5:6">
      <c r="E240" s="173" t="str">
        <f t="shared" si="6"/>
        <v/>
      </c>
      <c r="F240" s="174" t="str">
        <f t="shared" si="7"/>
        <v/>
      </c>
    </row>
    <row r="241" spans="5:6">
      <c r="E241" s="173" t="str">
        <f t="shared" si="6"/>
        <v/>
      </c>
      <c r="F241" s="174" t="str">
        <f t="shared" si="7"/>
        <v/>
      </c>
    </row>
    <row r="242" spans="5:6">
      <c r="E242" s="173" t="str">
        <f t="shared" si="6"/>
        <v/>
      </c>
      <c r="F242" s="174" t="str">
        <f t="shared" si="7"/>
        <v/>
      </c>
    </row>
    <row r="243" spans="5:6">
      <c r="E243" s="173" t="str">
        <f t="shared" si="6"/>
        <v/>
      </c>
      <c r="F243" s="174" t="str">
        <f t="shared" si="7"/>
        <v/>
      </c>
    </row>
    <row r="244" spans="5:6">
      <c r="E244" s="173" t="str">
        <f t="shared" si="6"/>
        <v/>
      </c>
      <c r="F244" s="174" t="str">
        <f t="shared" si="7"/>
        <v/>
      </c>
    </row>
    <row r="245" spans="5:6">
      <c r="E245" s="173" t="str">
        <f t="shared" si="6"/>
        <v/>
      </c>
      <c r="F245" s="174" t="str">
        <f t="shared" si="7"/>
        <v/>
      </c>
    </row>
    <row r="246" spans="5:6">
      <c r="E246" s="173" t="str">
        <f t="shared" si="6"/>
        <v/>
      </c>
      <c r="F246" s="174" t="str">
        <f t="shared" si="7"/>
        <v/>
      </c>
    </row>
    <row r="247" spans="5:6">
      <c r="E247" s="173" t="str">
        <f t="shared" si="6"/>
        <v/>
      </c>
      <c r="F247" s="174" t="str">
        <f t="shared" si="7"/>
        <v/>
      </c>
    </row>
    <row r="248" spans="5:6">
      <c r="E248" s="173" t="str">
        <f t="shared" si="6"/>
        <v/>
      </c>
      <c r="F248" s="174" t="str">
        <f t="shared" si="7"/>
        <v/>
      </c>
    </row>
    <row r="249" spans="5:6">
      <c r="E249" s="173" t="str">
        <f t="shared" si="6"/>
        <v/>
      </c>
      <c r="F249" s="174" t="str">
        <f t="shared" si="7"/>
        <v/>
      </c>
    </row>
    <row r="250" spans="5:6">
      <c r="E250" s="173" t="str">
        <f t="shared" si="6"/>
        <v/>
      </c>
      <c r="F250" s="174" t="str">
        <f t="shared" si="7"/>
        <v/>
      </c>
    </row>
    <row r="251" spans="5:6">
      <c r="E251" s="173" t="str">
        <f t="shared" si="6"/>
        <v/>
      </c>
      <c r="F251" s="174" t="str">
        <f t="shared" si="7"/>
        <v/>
      </c>
    </row>
    <row r="252" spans="5:6">
      <c r="E252" s="173" t="str">
        <f t="shared" si="6"/>
        <v/>
      </c>
      <c r="F252" s="174" t="str">
        <f t="shared" si="7"/>
        <v/>
      </c>
    </row>
    <row r="253" spans="5:6">
      <c r="E253" s="173" t="str">
        <f t="shared" si="6"/>
        <v/>
      </c>
      <c r="F253" s="174" t="str">
        <f t="shared" si="7"/>
        <v/>
      </c>
    </row>
    <row r="254" spans="5:6">
      <c r="E254" s="173" t="str">
        <f t="shared" si="6"/>
        <v/>
      </c>
      <c r="F254" s="174" t="str">
        <f t="shared" si="7"/>
        <v/>
      </c>
    </row>
    <row r="255" spans="5:6">
      <c r="E255" s="173" t="str">
        <f t="shared" si="6"/>
        <v/>
      </c>
      <c r="F255" s="174" t="str">
        <f t="shared" si="7"/>
        <v/>
      </c>
    </row>
    <row r="256" spans="5:6">
      <c r="E256" s="173" t="str">
        <f t="shared" si="6"/>
        <v/>
      </c>
      <c r="F256" s="174" t="str">
        <f t="shared" si="7"/>
        <v/>
      </c>
    </row>
    <row r="257" spans="5:6">
      <c r="E257" s="173" t="str">
        <f t="shared" si="6"/>
        <v/>
      </c>
      <c r="F257" s="174" t="str">
        <f t="shared" si="7"/>
        <v/>
      </c>
    </row>
    <row r="258" spans="5:6">
      <c r="E258" s="173" t="str">
        <f t="shared" si="6"/>
        <v/>
      </c>
      <c r="F258" s="174" t="str">
        <f t="shared" si="7"/>
        <v/>
      </c>
    </row>
    <row r="259" spans="5:6">
      <c r="E259" s="173" t="str">
        <f t="shared" ref="E259:E322" si="8">IF(D259&lt;&gt;"", TEXT(D259, "mmmm"), "")</f>
        <v/>
      </c>
      <c r="F259" s="174" t="str">
        <f t="shared" ref="F259:F322" si="9">IF(D259&lt;&gt;"", YEAR(D259), "")</f>
        <v/>
      </c>
    </row>
    <row r="260" spans="5:6">
      <c r="E260" s="173" t="str">
        <f t="shared" si="8"/>
        <v/>
      </c>
      <c r="F260" s="174" t="str">
        <f t="shared" si="9"/>
        <v/>
      </c>
    </row>
    <row r="261" spans="5:6">
      <c r="E261" s="173" t="str">
        <f t="shared" si="8"/>
        <v/>
      </c>
      <c r="F261" s="174" t="str">
        <f t="shared" si="9"/>
        <v/>
      </c>
    </row>
    <row r="262" spans="5:6">
      <c r="E262" s="173" t="str">
        <f t="shared" si="8"/>
        <v/>
      </c>
      <c r="F262" s="174" t="str">
        <f t="shared" si="9"/>
        <v/>
      </c>
    </row>
    <row r="263" spans="5:6">
      <c r="E263" s="173" t="str">
        <f t="shared" si="8"/>
        <v/>
      </c>
      <c r="F263" s="174" t="str">
        <f t="shared" si="9"/>
        <v/>
      </c>
    </row>
    <row r="264" spans="5:6">
      <c r="E264" s="173" t="str">
        <f t="shared" si="8"/>
        <v/>
      </c>
      <c r="F264" s="174" t="str">
        <f t="shared" si="9"/>
        <v/>
      </c>
    </row>
    <row r="265" spans="5:6">
      <c r="E265" s="173" t="str">
        <f t="shared" si="8"/>
        <v/>
      </c>
      <c r="F265" s="174" t="str">
        <f t="shared" si="9"/>
        <v/>
      </c>
    </row>
    <row r="266" spans="5:6">
      <c r="E266" s="173" t="str">
        <f t="shared" si="8"/>
        <v/>
      </c>
      <c r="F266" s="174" t="str">
        <f t="shared" si="9"/>
        <v/>
      </c>
    </row>
    <row r="267" spans="5:6">
      <c r="E267" s="173" t="str">
        <f t="shared" si="8"/>
        <v/>
      </c>
      <c r="F267" s="174" t="str">
        <f t="shared" si="9"/>
        <v/>
      </c>
    </row>
    <row r="268" spans="5:6">
      <c r="E268" s="173" t="str">
        <f t="shared" si="8"/>
        <v/>
      </c>
      <c r="F268" s="174" t="str">
        <f t="shared" si="9"/>
        <v/>
      </c>
    </row>
    <row r="269" spans="5:6">
      <c r="E269" s="173" t="str">
        <f t="shared" si="8"/>
        <v/>
      </c>
      <c r="F269" s="174" t="str">
        <f t="shared" si="9"/>
        <v/>
      </c>
    </row>
    <row r="270" spans="5:6">
      <c r="E270" s="173" t="str">
        <f t="shared" si="8"/>
        <v/>
      </c>
      <c r="F270" s="174" t="str">
        <f t="shared" si="9"/>
        <v/>
      </c>
    </row>
    <row r="271" spans="5:6">
      <c r="E271" s="173" t="str">
        <f t="shared" si="8"/>
        <v/>
      </c>
      <c r="F271" s="174" t="str">
        <f t="shared" si="9"/>
        <v/>
      </c>
    </row>
    <row r="272" spans="5:6">
      <c r="E272" s="173" t="str">
        <f t="shared" si="8"/>
        <v/>
      </c>
      <c r="F272" s="174" t="str">
        <f t="shared" si="9"/>
        <v/>
      </c>
    </row>
    <row r="273" spans="5:6">
      <c r="E273" s="173" t="str">
        <f t="shared" si="8"/>
        <v/>
      </c>
      <c r="F273" s="174" t="str">
        <f t="shared" si="9"/>
        <v/>
      </c>
    </row>
    <row r="274" spans="5:6">
      <c r="E274" s="173" t="str">
        <f t="shared" si="8"/>
        <v/>
      </c>
      <c r="F274" s="174" t="str">
        <f t="shared" si="9"/>
        <v/>
      </c>
    </row>
    <row r="275" spans="5:6">
      <c r="E275" s="173" t="str">
        <f t="shared" si="8"/>
        <v/>
      </c>
      <c r="F275" s="174" t="str">
        <f t="shared" si="9"/>
        <v/>
      </c>
    </row>
    <row r="276" spans="5:6">
      <c r="E276" s="173" t="str">
        <f t="shared" si="8"/>
        <v/>
      </c>
      <c r="F276" s="174" t="str">
        <f t="shared" si="9"/>
        <v/>
      </c>
    </row>
    <row r="277" spans="5:6">
      <c r="E277" s="173" t="str">
        <f t="shared" si="8"/>
        <v/>
      </c>
      <c r="F277" s="174" t="str">
        <f t="shared" si="9"/>
        <v/>
      </c>
    </row>
    <row r="278" spans="5:6">
      <c r="E278" s="173" t="str">
        <f t="shared" si="8"/>
        <v/>
      </c>
      <c r="F278" s="174" t="str">
        <f t="shared" si="9"/>
        <v/>
      </c>
    </row>
    <row r="279" spans="5:6">
      <c r="E279" s="173" t="str">
        <f t="shared" si="8"/>
        <v/>
      </c>
      <c r="F279" s="174" t="str">
        <f t="shared" si="9"/>
        <v/>
      </c>
    </row>
    <row r="280" spans="5:6">
      <c r="E280" s="173" t="str">
        <f t="shared" si="8"/>
        <v/>
      </c>
      <c r="F280" s="174" t="str">
        <f t="shared" si="9"/>
        <v/>
      </c>
    </row>
    <row r="281" spans="5:6">
      <c r="E281" s="173" t="str">
        <f t="shared" si="8"/>
        <v/>
      </c>
      <c r="F281" s="174" t="str">
        <f t="shared" si="9"/>
        <v/>
      </c>
    </row>
    <row r="282" spans="5:6">
      <c r="E282" s="173" t="str">
        <f t="shared" si="8"/>
        <v/>
      </c>
      <c r="F282" s="174" t="str">
        <f t="shared" si="9"/>
        <v/>
      </c>
    </row>
    <row r="283" spans="5:6">
      <c r="E283" s="173" t="str">
        <f t="shared" si="8"/>
        <v/>
      </c>
      <c r="F283" s="174" t="str">
        <f t="shared" si="9"/>
        <v/>
      </c>
    </row>
    <row r="284" spans="5:6">
      <c r="E284" s="173" t="str">
        <f t="shared" si="8"/>
        <v/>
      </c>
      <c r="F284" s="174" t="str">
        <f t="shared" si="9"/>
        <v/>
      </c>
    </row>
    <row r="285" spans="5:6">
      <c r="E285" s="173" t="str">
        <f t="shared" si="8"/>
        <v/>
      </c>
      <c r="F285" s="174" t="str">
        <f t="shared" si="9"/>
        <v/>
      </c>
    </row>
    <row r="286" spans="5:6">
      <c r="E286" s="173" t="str">
        <f t="shared" si="8"/>
        <v/>
      </c>
      <c r="F286" s="174" t="str">
        <f t="shared" si="9"/>
        <v/>
      </c>
    </row>
    <row r="287" spans="5:6">
      <c r="E287" s="173" t="str">
        <f t="shared" si="8"/>
        <v/>
      </c>
      <c r="F287" s="174" t="str">
        <f t="shared" si="9"/>
        <v/>
      </c>
    </row>
    <row r="288" spans="5:6">
      <c r="E288" s="173" t="str">
        <f t="shared" si="8"/>
        <v/>
      </c>
      <c r="F288" s="174" t="str">
        <f t="shared" si="9"/>
        <v/>
      </c>
    </row>
    <row r="289" spans="5:6">
      <c r="E289" s="173" t="str">
        <f t="shared" si="8"/>
        <v/>
      </c>
      <c r="F289" s="174" t="str">
        <f t="shared" si="9"/>
        <v/>
      </c>
    </row>
    <row r="290" spans="5:6">
      <c r="E290" s="173" t="str">
        <f t="shared" si="8"/>
        <v/>
      </c>
      <c r="F290" s="174" t="str">
        <f t="shared" si="9"/>
        <v/>
      </c>
    </row>
    <row r="291" spans="5:6">
      <c r="E291" s="173" t="str">
        <f t="shared" si="8"/>
        <v/>
      </c>
      <c r="F291" s="174" t="str">
        <f t="shared" si="9"/>
        <v/>
      </c>
    </row>
    <row r="292" spans="5:6">
      <c r="E292" s="173" t="str">
        <f t="shared" si="8"/>
        <v/>
      </c>
      <c r="F292" s="174" t="str">
        <f t="shared" si="9"/>
        <v/>
      </c>
    </row>
    <row r="293" spans="5:6">
      <c r="E293" s="173" t="str">
        <f t="shared" si="8"/>
        <v/>
      </c>
      <c r="F293" s="174" t="str">
        <f t="shared" si="9"/>
        <v/>
      </c>
    </row>
    <row r="294" spans="5:6">
      <c r="E294" s="173" t="str">
        <f t="shared" si="8"/>
        <v/>
      </c>
      <c r="F294" s="174" t="str">
        <f t="shared" si="9"/>
        <v/>
      </c>
    </row>
    <row r="295" spans="5:6">
      <c r="E295" s="173" t="str">
        <f t="shared" si="8"/>
        <v/>
      </c>
      <c r="F295" s="174" t="str">
        <f t="shared" si="9"/>
        <v/>
      </c>
    </row>
    <row r="296" spans="5:6">
      <c r="E296" s="173" t="str">
        <f t="shared" si="8"/>
        <v/>
      </c>
      <c r="F296" s="174" t="str">
        <f t="shared" si="9"/>
        <v/>
      </c>
    </row>
    <row r="297" spans="5:6">
      <c r="E297" s="173" t="str">
        <f t="shared" si="8"/>
        <v/>
      </c>
      <c r="F297" s="174" t="str">
        <f t="shared" si="9"/>
        <v/>
      </c>
    </row>
    <row r="298" spans="5:6">
      <c r="E298" s="173" t="str">
        <f t="shared" si="8"/>
        <v/>
      </c>
      <c r="F298" s="174" t="str">
        <f t="shared" si="9"/>
        <v/>
      </c>
    </row>
    <row r="299" spans="5:6">
      <c r="E299" s="173" t="str">
        <f t="shared" si="8"/>
        <v/>
      </c>
      <c r="F299" s="174" t="str">
        <f t="shared" si="9"/>
        <v/>
      </c>
    </row>
    <row r="300" spans="5:6">
      <c r="E300" s="173" t="str">
        <f t="shared" si="8"/>
        <v/>
      </c>
      <c r="F300" s="174" t="str">
        <f t="shared" si="9"/>
        <v/>
      </c>
    </row>
    <row r="301" spans="5:6">
      <c r="E301" s="173" t="str">
        <f t="shared" si="8"/>
        <v/>
      </c>
      <c r="F301" s="174" t="str">
        <f t="shared" si="9"/>
        <v/>
      </c>
    </row>
    <row r="302" spans="5:6">
      <c r="E302" s="173" t="str">
        <f t="shared" si="8"/>
        <v/>
      </c>
      <c r="F302" s="174" t="str">
        <f t="shared" si="9"/>
        <v/>
      </c>
    </row>
    <row r="303" spans="5:6">
      <c r="E303" s="173" t="str">
        <f t="shared" si="8"/>
        <v/>
      </c>
      <c r="F303" s="174" t="str">
        <f t="shared" si="9"/>
        <v/>
      </c>
    </row>
    <row r="304" spans="5:6">
      <c r="E304" s="173" t="str">
        <f t="shared" si="8"/>
        <v/>
      </c>
      <c r="F304" s="174" t="str">
        <f t="shared" si="9"/>
        <v/>
      </c>
    </row>
    <row r="305" spans="5:6">
      <c r="E305" s="173" t="str">
        <f t="shared" si="8"/>
        <v/>
      </c>
      <c r="F305" s="174" t="str">
        <f t="shared" si="9"/>
        <v/>
      </c>
    </row>
    <row r="306" spans="5:6">
      <c r="E306" s="173" t="str">
        <f t="shared" si="8"/>
        <v/>
      </c>
      <c r="F306" s="174" t="str">
        <f t="shared" si="9"/>
        <v/>
      </c>
    </row>
    <row r="307" spans="5:6">
      <c r="E307" s="173" t="str">
        <f t="shared" si="8"/>
        <v/>
      </c>
      <c r="F307" s="174" t="str">
        <f t="shared" si="9"/>
        <v/>
      </c>
    </row>
    <row r="308" spans="5:6">
      <c r="E308" s="173" t="str">
        <f t="shared" si="8"/>
        <v/>
      </c>
      <c r="F308" s="174" t="str">
        <f t="shared" si="9"/>
        <v/>
      </c>
    </row>
    <row r="309" spans="5:6">
      <c r="E309" s="173" t="str">
        <f t="shared" si="8"/>
        <v/>
      </c>
      <c r="F309" s="174" t="str">
        <f t="shared" si="9"/>
        <v/>
      </c>
    </row>
    <row r="310" spans="5:6">
      <c r="E310" s="173" t="str">
        <f t="shared" si="8"/>
        <v/>
      </c>
      <c r="F310" s="174" t="str">
        <f t="shared" si="9"/>
        <v/>
      </c>
    </row>
    <row r="311" spans="5:6">
      <c r="E311" s="173" t="str">
        <f t="shared" si="8"/>
        <v/>
      </c>
      <c r="F311" s="174" t="str">
        <f t="shared" si="9"/>
        <v/>
      </c>
    </row>
    <row r="312" spans="5:6">
      <c r="E312" s="173" t="str">
        <f t="shared" si="8"/>
        <v/>
      </c>
      <c r="F312" s="174" t="str">
        <f t="shared" si="9"/>
        <v/>
      </c>
    </row>
    <row r="313" spans="5:6">
      <c r="E313" s="173" t="str">
        <f t="shared" si="8"/>
        <v/>
      </c>
      <c r="F313" s="174" t="str">
        <f t="shared" si="9"/>
        <v/>
      </c>
    </row>
    <row r="314" spans="5:6">
      <c r="E314" s="173" t="str">
        <f t="shared" si="8"/>
        <v/>
      </c>
      <c r="F314" s="174" t="str">
        <f t="shared" si="9"/>
        <v/>
      </c>
    </row>
    <row r="315" spans="5:6">
      <c r="E315" s="173" t="str">
        <f t="shared" si="8"/>
        <v/>
      </c>
      <c r="F315" s="174" t="str">
        <f t="shared" si="9"/>
        <v/>
      </c>
    </row>
    <row r="316" spans="5:6">
      <c r="E316" s="173" t="str">
        <f t="shared" si="8"/>
        <v/>
      </c>
      <c r="F316" s="174" t="str">
        <f t="shared" si="9"/>
        <v/>
      </c>
    </row>
    <row r="317" spans="5:6">
      <c r="E317" s="173" t="str">
        <f t="shared" si="8"/>
        <v/>
      </c>
      <c r="F317" s="174" t="str">
        <f t="shared" si="9"/>
        <v/>
      </c>
    </row>
    <row r="318" spans="5:6">
      <c r="E318" s="173" t="str">
        <f t="shared" si="8"/>
        <v/>
      </c>
      <c r="F318" s="174" t="str">
        <f t="shared" si="9"/>
        <v/>
      </c>
    </row>
    <row r="319" spans="5:6">
      <c r="E319" s="173" t="str">
        <f t="shared" si="8"/>
        <v/>
      </c>
      <c r="F319" s="174" t="str">
        <f t="shared" si="9"/>
        <v/>
      </c>
    </row>
    <row r="320" spans="5:6">
      <c r="E320" s="173" t="str">
        <f t="shared" si="8"/>
        <v/>
      </c>
      <c r="F320" s="174" t="str">
        <f t="shared" si="9"/>
        <v/>
      </c>
    </row>
    <row r="321" spans="5:6">
      <c r="E321" s="173" t="str">
        <f t="shared" si="8"/>
        <v/>
      </c>
      <c r="F321" s="174" t="str">
        <f t="shared" si="9"/>
        <v/>
      </c>
    </row>
    <row r="322" spans="5:6">
      <c r="E322" s="173" t="str">
        <f t="shared" si="8"/>
        <v/>
      </c>
      <c r="F322" s="174" t="str">
        <f t="shared" si="9"/>
        <v/>
      </c>
    </row>
    <row r="323" spans="5:6">
      <c r="E323" s="173" t="str">
        <f t="shared" ref="E323:E386" si="10">IF(D323&lt;&gt;"", TEXT(D323, "mmmm"), "")</f>
        <v/>
      </c>
      <c r="F323" s="174" t="str">
        <f t="shared" ref="F323:F386" si="11">IF(D323&lt;&gt;"", YEAR(D323), "")</f>
        <v/>
      </c>
    </row>
    <row r="324" spans="5:6">
      <c r="E324" s="173" t="str">
        <f t="shared" si="10"/>
        <v/>
      </c>
      <c r="F324" s="174" t="str">
        <f t="shared" si="11"/>
        <v/>
      </c>
    </row>
    <row r="325" spans="5:6">
      <c r="E325" s="173" t="str">
        <f t="shared" si="10"/>
        <v/>
      </c>
      <c r="F325" s="174" t="str">
        <f t="shared" si="11"/>
        <v/>
      </c>
    </row>
    <row r="326" spans="5:6">
      <c r="E326" s="173" t="str">
        <f t="shared" si="10"/>
        <v/>
      </c>
      <c r="F326" s="174" t="str">
        <f t="shared" si="11"/>
        <v/>
      </c>
    </row>
    <row r="327" spans="5:6">
      <c r="E327" s="173" t="str">
        <f t="shared" si="10"/>
        <v/>
      </c>
      <c r="F327" s="174" t="str">
        <f t="shared" si="11"/>
        <v/>
      </c>
    </row>
    <row r="328" spans="5:6">
      <c r="E328" s="173" t="str">
        <f t="shared" si="10"/>
        <v/>
      </c>
      <c r="F328" s="174" t="str">
        <f t="shared" si="11"/>
        <v/>
      </c>
    </row>
    <row r="329" spans="5:6">
      <c r="E329" s="173" t="str">
        <f t="shared" si="10"/>
        <v/>
      </c>
      <c r="F329" s="174" t="str">
        <f t="shared" si="11"/>
        <v/>
      </c>
    </row>
    <row r="330" spans="5:6">
      <c r="E330" s="173" t="str">
        <f t="shared" si="10"/>
        <v/>
      </c>
      <c r="F330" s="174" t="str">
        <f t="shared" si="11"/>
        <v/>
      </c>
    </row>
    <row r="331" spans="5:6">
      <c r="E331" s="173" t="str">
        <f t="shared" si="10"/>
        <v/>
      </c>
      <c r="F331" s="174" t="str">
        <f t="shared" si="11"/>
        <v/>
      </c>
    </row>
    <row r="332" spans="5:6">
      <c r="E332" s="173" t="str">
        <f t="shared" si="10"/>
        <v/>
      </c>
      <c r="F332" s="174" t="str">
        <f t="shared" si="11"/>
        <v/>
      </c>
    </row>
    <row r="333" spans="5:6">
      <c r="E333" s="173" t="str">
        <f t="shared" si="10"/>
        <v/>
      </c>
      <c r="F333" s="174" t="str">
        <f t="shared" si="11"/>
        <v/>
      </c>
    </row>
    <row r="334" spans="5:6">
      <c r="E334" s="173" t="str">
        <f t="shared" si="10"/>
        <v/>
      </c>
      <c r="F334" s="174" t="str">
        <f t="shared" si="11"/>
        <v/>
      </c>
    </row>
    <row r="335" spans="5:6">
      <c r="E335" s="173" t="str">
        <f t="shared" si="10"/>
        <v/>
      </c>
      <c r="F335" s="174" t="str">
        <f t="shared" si="11"/>
        <v/>
      </c>
    </row>
    <row r="336" spans="5:6">
      <c r="E336" s="173" t="str">
        <f t="shared" si="10"/>
        <v/>
      </c>
      <c r="F336" s="174" t="str">
        <f t="shared" si="11"/>
        <v/>
      </c>
    </row>
    <row r="337" spans="5:6">
      <c r="E337" s="173" t="str">
        <f t="shared" si="10"/>
        <v/>
      </c>
      <c r="F337" s="174" t="str">
        <f t="shared" si="11"/>
        <v/>
      </c>
    </row>
    <row r="338" spans="5:6">
      <c r="E338" s="173" t="str">
        <f t="shared" si="10"/>
        <v/>
      </c>
      <c r="F338" s="174" t="str">
        <f t="shared" si="11"/>
        <v/>
      </c>
    </row>
    <row r="339" spans="5:6">
      <c r="E339" s="173" t="str">
        <f t="shared" si="10"/>
        <v/>
      </c>
      <c r="F339" s="174" t="str">
        <f t="shared" si="11"/>
        <v/>
      </c>
    </row>
    <row r="340" spans="5:6">
      <c r="E340" s="173" t="str">
        <f t="shared" si="10"/>
        <v/>
      </c>
      <c r="F340" s="174" t="str">
        <f t="shared" si="11"/>
        <v/>
      </c>
    </row>
    <row r="341" spans="5:6">
      <c r="E341" s="173" t="str">
        <f t="shared" si="10"/>
        <v/>
      </c>
      <c r="F341" s="174" t="str">
        <f t="shared" si="11"/>
        <v/>
      </c>
    </row>
    <row r="342" spans="5:6">
      <c r="E342" s="173" t="str">
        <f t="shared" si="10"/>
        <v/>
      </c>
      <c r="F342" s="174" t="str">
        <f t="shared" si="11"/>
        <v/>
      </c>
    </row>
    <row r="343" spans="5:6">
      <c r="E343" s="173" t="str">
        <f t="shared" si="10"/>
        <v/>
      </c>
      <c r="F343" s="174" t="str">
        <f t="shared" si="11"/>
        <v/>
      </c>
    </row>
    <row r="344" spans="5:6">
      <c r="E344" s="173" t="str">
        <f t="shared" si="10"/>
        <v/>
      </c>
      <c r="F344" s="174" t="str">
        <f t="shared" si="11"/>
        <v/>
      </c>
    </row>
    <row r="345" spans="5:6">
      <c r="E345" s="173" t="str">
        <f t="shared" si="10"/>
        <v/>
      </c>
      <c r="F345" s="174" t="str">
        <f t="shared" si="11"/>
        <v/>
      </c>
    </row>
    <row r="346" spans="5:6">
      <c r="E346" s="173" t="str">
        <f t="shared" si="10"/>
        <v/>
      </c>
      <c r="F346" s="174" t="str">
        <f t="shared" si="11"/>
        <v/>
      </c>
    </row>
    <row r="347" spans="5:6">
      <c r="E347" s="173" t="str">
        <f t="shared" si="10"/>
        <v/>
      </c>
      <c r="F347" s="174" t="str">
        <f t="shared" si="11"/>
        <v/>
      </c>
    </row>
    <row r="348" spans="5:6">
      <c r="E348" s="173" t="str">
        <f t="shared" si="10"/>
        <v/>
      </c>
      <c r="F348" s="174" t="str">
        <f t="shared" si="11"/>
        <v/>
      </c>
    </row>
    <row r="349" spans="5:6">
      <c r="E349" s="173" t="str">
        <f t="shared" si="10"/>
        <v/>
      </c>
      <c r="F349" s="174" t="str">
        <f t="shared" si="11"/>
        <v/>
      </c>
    </row>
    <row r="350" spans="5:6">
      <c r="E350" s="173" t="str">
        <f t="shared" si="10"/>
        <v/>
      </c>
      <c r="F350" s="174" t="str">
        <f t="shared" si="11"/>
        <v/>
      </c>
    </row>
    <row r="351" spans="5:6">
      <c r="E351" s="173" t="str">
        <f t="shared" si="10"/>
        <v/>
      </c>
      <c r="F351" s="174" t="str">
        <f t="shared" si="11"/>
        <v/>
      </c>
    </row>
    <row r="352" spans="5:6">
      <c r="E352" s="173" t="str">
        <f t="shared" si="10"/>
        <v/>
      </c>
      <c r="F352" s="174" t="str">
        <f t="shared" si="11"/>
        <v/>
      </c>
    </row>
    <row r="353" spans="5:6">
      <c r="E353" s="173" t="str">
        <f t="shared" si="10"/>
        <v/>
      </c>
      <c r="F353" s="174" t="str">
        <f t="shared" si="11"/>
        <v/>
      </c>
    </row>
    <row r="354" spans="5:6">
      <c r="E354" s="173" t="str">
        <f t="shared" si="10"/>
        <v/>
      </c>
      <c r="F354" s="174" t="str">
        <f t="shared" si="11"/>
        <v/>
      </c>
    </row>
    <row r="355" spans="5:6">
      <c r="E355" s="173" t="str">
        <f t="shared" si="10"/>
        <v/>
      </c>
      <c r="F355" s="174" t="str">
        <f t="shared" si="11"/>
        <v/>
      </c>
    </row>
    <row r="356" spans="5:6">
      <c r="E356" s="173" t="str">
        <f t="shared" si="10"/>
        <v/>
      </c>
      <c r="F356" s="174" t="str">
        <f t="shared" si="11"/>
        <v/>
      </c>
    </row>
    <row r="357" spans="5:6">
      <c r="E357" s="173" t="str">
        <f t="shared" si="10"/>
        <v/>
      </c>
      <c r="F357" s="174" t="str">
        <f t="shared" si="11"/>
        <v/>
      </c>
    </row>
    <row r="358" spans="5:6">
      <c r="E358" s="173" t="str">
        <f t="shared" si="10"/>
        <v/>
      </c>
      <c r="F358" s="174" t="str">
        <f t="shared" si="11"/>
        <v/>
      </c>
    </row>
    <row r="359" spans="5:6">
      <c r="E359" s="173" t="str">
        <f t="shared" si="10"/>
        <v/>
      </c>
      <c r="F359" s="174" t="str">
        <f t="shared" si="11"/>
        <v/>
      </c>
    </row>
    <row r="360" spans="5:6">
      <c r="E360" s="173" t="str">
        <f t="shared" si="10"/>
        <v/>
      </c>
      <c r="F360" s="174" t="str">
        <f t="shared" si="11"/>
        <v/>
      </c>
    </row>
    <row r="361" spans="5:6">
      <c r="E361" s="173" t="str">
        <f t="shared" si="10"/>
        <v/>
      </c>
      <c r="F361" s="174" t="str">
        <f t="shared" si="11"/>
        <v/>
      </c>
    </row>
    <row r="362" spans="5:6">
      <c r="E362" s="173" t="str">
        <f t="shared" si="10"/>
        <v/>
      </c>
      <c r="F362" s="174" t="str">
        <f t="shared" si="11"/>
        <v/>
      </c>
    </row>
    <row r="363" spans="5:6">
      <c r="E363" s="173" t="str">
        <f t="shared" si="10"/>
        <v/>
      </c>
      <c r="F363" s="174" t="str">
        <f t="shared" si="11"/>
        <v/>
      </c>
    </row>
    <row r="364" spans="5:6">
      <c r="E364" s="173" t="str">
        <f t="shared" si="10"/>
        <v/>
      </c>
      <c r="F364" s="174" t="str">
        <f t="shared" si="11"/>
        <v/>
      </c>
    </row>
    <row r="365" spans="5:6">
      <c r="E365" s="173" t="str">
        <f t="shared" si="10"/>
        <v/>
      </c>
      <c r="F365" s="174" t="str">
        <f t="shared" si="11"/>
        <v/>
      </c>
    </row>
    <row r="366" spans="5:6">
      <c r="E366" s="173" t="str">
        <f t="shared" si="10"/>
        <v/>
      </c>
      <c r="F366" s="174" t="str">
        <f t="shared" si="11"/>
        <v/>
      </c>
    </row>
    <row r="367" spans="5:6">
      <c r="E367" s="173" t="str">
        <f t="shared" si="10"/>
        <v/>
      </c>
      <c r="F367" s="174" t="str">
        <f t="shared" si="11"/>
        <v/>
      </c>
    </row>
    <row r="368" spans="5:6">
      <c r="E368" s="173" t="str">
        <f t="shared" si="10"/>
        <v/>
      </c>
      <c r="F368" s="174" t="str">
        <f t="shared" si="11"/>
        <v/>
      </c>
    </row>
    <row r="369" spans="5:6">
      <c r="E369" s="173" t="str">
        <f t="shared" si="10"/>
        <v/>
      </c>
      <c r="F369" s="174" t="str">
        <f t="shared" si="11"/>
        <v/>
      </c>
    </row>
    <row r="370" spans="5:6">
      <c r="E370" s="173" t="str">
        <f t="shared" si="10"/>
        <v/>
      </c>
      <c r="F370" s="174" t="str">
        <f t="shared" si="11"/>
        <v/>
      </c>
    </row>
    <row r="371" spans="5:6">
      <c r="E371" s="173" t="str">
        <f t="shared" si="10"/>
        <v/>
      </c>
      <c r="F371" s="174" t="str">
        <f t="shared" si="11"/>
        <v/>
      </c>
    </row>
    <row r="372" spans="5:6">
      <c r="E372" s="173" t="str">
        <f t="shared" si="10"/>
        <v/>
      </c>
      <c r="F372" s="174" t="str">
        <f t="shared" si="11"/>
        <v/>
      </c>
    </row>
    <row r="373" spans="5:6">
      <c r="E373" s="173" t="str">
        <f t="shared" si="10"/>
        <v/>
      </c>
      <c r="F373" s="174" t="str">
        <f t="shared" si="11"/>
        <v/>
      </c>
    </row>
    <row r="374" spans="5:6">
      <c r="E374" s="173" t="str">
        <f t="shared" si="10"/>
        <v/>
      </c>
      <c r="F374" s="174" t="str">
        <f t="shared" si="11"/>
        <v/>
      </c>
    </row>
    <row r="375" spans="5:6">
      <c r="E375" s="173" t="str">
        <f t="shared" si="10"/>
        <v/>
      </c>
      <c r="F375" s="174" t="str">
        <f t="shared" si="11"/>
        <v/>
      </c>
    </row>
    <row r="376" spans="5:6">
      <c r="E376" s="173" t="str">
        <f t="shared" si="10"/>
        <v/>
      </c>
      <c r="F376" s="174" t="str">
        <f t="shared" si="11"/>
        <v/>
      </c>
    </row>
    <row r="377" spans="5:6">
      <c r="E377" s="173" t="str">
        <f t="shared" si="10"/>
        <v/>
      </c>
      <c r="F377" s="174" t="str">
        <f t="shared" si="11"/>
        <v/>
      </c>
    </row>
    <row r="378" spans="5:6">
      <c r="E378" s="173" t="str">
        <f t="shared" si="10"/>
        <v/>
      </c>
      <c r="F378" s="174" t="str">
        <f t="shared" si="11"/>
        <v/>
      </c>
    </row>
    <row r="379" spans="5:6">
      <c r="E379" s="173" t="str">
        <f t="shared" si="10"/>
        <v/>
      </c>
      <c r="F379" s="174" t="str">
        <f t="shared" si="11"/>
        <v/>
      </c>
    </row>
    <row r="380" spans="5:6">
      <c r="E380" s="173" t="str">
        <f t="shared" si="10"/>
        <v/>
      </c>
      <c r="F380" s="174" t="str">
        <f t="shared" si="11"/>
        <v/>
      </c>
    </row>
    <row r="381" spans="5:6">
      <c r="E381" s="173" t="str">
        <f t="shared" si="10"/>
        <v/>
      </c>
      <c r="F381" s="174" t="str">
        <f t="shared" si="11"/>
        <v/>
      </c>
    </row>
    <row r="382" spans="5:6">
      <c r="E382" s="173" t="str">
        <f t="shared" si="10"/>
        <v/>
      </c>
      <c r="F382" s="174" t="str">
        <f t="shared" si="11"/>
        <v/>
      </c>
    </row>
    <row r="383" spans="5:6">
      <c r="E383" s="173" t="str">
        <f t="shared" si="10"/>
        <v/>
      </c>
      <c r="F383" s="174" t="str">
        <f t="shared" si="11"/>
        <v/>
      </c>
    </row>
    <row r="384" spans="5:6">
      <c r="E384" s="173" t="str">
        <f t="shared" si="10"/>
        <v/>
      </c>
      <c r="F384" s="174" t="str">
        <f t="shared" si="11"/>
        <v/>
      </c>
    </row>
    <row r="385" spans="5:6">
      <c r="E385" s="173" t="str">
        <f t="shared" si="10"/>
        <v/>
      </c>
      <c r="F385" s="174" t="str">
        <f t="shared" si="11"/>
        <v/>
      </c>
    </row>
    <row r="386" spans="5:6">
      <c r="E386" s="173" t="str">
        <f t="shared" si="10"/>
        <v/>
      </c>
      <c r="F386" s="174" t="str">
        <f t="shared" si="11"/>
        <v/>
      </c>
    </row>
    <row r="387" spans="5:6">
      <c r="E387" s="173" t="str">
        <f t="shared" ref="E387:E450" si="12">IF(D387&lt;&gt;"", TEXT(D387, "mmmm"), "")</f>
        <v/>
      </c>
      <c r="F387" s="174" t="str">
        <f t="shared" ref="F387:F450" si="13">IF(D387&lt;&gt;"", YEAR(D387), "")</f>
        <v/>
      </c>
    </row>
    <row r="388" spans="5:6">
      <c r="E388" s="173" t="str">
        <f t="shared" si="12"/>
        <v/>
      </c>
      <c r="F388" s="174" t="str">
        <f t="shared" si="13"/>
        <v/>
      </c>
    </row>
    <row r="389" spans="5:6">
      <c r="E389" s="173" t="str">
        <f t="shared" si="12"/>
        <v/>
      </c>
      <c r="F389" s="174" t="str">
        <f t="shared" si="13"/>
        <v/>
      </c>
    </row>
    <row r="390" spans="5:6">
      <c r="E390" s="173" t="str">
        <f t="shared" si="12"/>
        <v/>
      </c>
      <c r="F390" s="174" t="str">
        <f t="shared" si="13"/>
        <v/>
      </c>
    </row>
    <row r="391" spans="5:6">
      <c r="E391" s="173" t="str">
        <f t="shared" si="12"/>
        <v/>
      </c>
      <c r="F391" s="174" t="str">
        <f t="shared" si="13"/>
        <v/>
      </c>
    </row>
    <row r="392" spans="5:6">
      <c r="E392" s="173" t="str">
        <f t="shared" si="12"/>
        <v/>
      </c>
      <c r="F392" s="174" t="str">
        <f t="shared" si="13"/>
        <v/>
      </c>
    </row>
    <row r="393" spans="5:6">
      <c r="E393" s="173" t="str">
        <f t="shared" si="12"/>
        <v/>
      </c>
      <c r="F393" s="174" t="str">
        <f t="shared" si="13"/>
        <v/>
      </c>
    </row>
    <row r="394" spans="5:6">
      <c r="E394" s="173" t="str">
        <f t="shared" si="12"/>
        <v/>
      </c>
      <c r="F394" s="174" t="str">
        <f t="shared" si="13"/>
        <v/>
      </c>
    </row>
    <row r="395" spans="5:6">
      <c r="E395" s="173" t="str">
        <f t="shared" si="12"/>
        <v/>
      </c>
      <c r="F395" s="174" t="str">
        <f t="shared" si="13"/>
        <v/>
      </c>
    </row>
    <row r="396" spans="5:6">
      <c r="E396" s="173" t="str">
        <f t="shared" si="12"/>
        <v/>
      </c>
      <c r="F396" s="174" t="str">
        <f t="shared" si="13"/>
        <v/>
      </c>
    </row>
    <row r="397" spans="5:6">
      <c r="E397" s="173" t="str">
        <f t="shared" si="12"/>
        <v/>
      </c>
      <c r="F397" s="174" t="str">
        <f t="shared" si="13"/>
        <v/>
      </c>
    </row>
    <row r="398" spans="5:6">
      <c r="E398" s="173" t="str">
        <f t="shared" si="12"/>
        <v/>
      </c>
      <c r="F398" s="174" t="str">
        <f t="shared" si="13"/>
        <v/>
      </c>
    </row>
    <row r="399" spans="5:6">
      <c r="E399" s="173" t="str">
        <f t="shared" si="12"/>
        <v/>
      </c>
      <c r="F399" s="174" t="str">
        <f t="shared" si="13"/>
        <v/>
      </c>
    </row>
    <row r="400" spans="5:6">
      <c r="E400" s="173" t="str">
        <f t="shared" si="12"/>
        <v/>
      </c>
      <c r="F400" s="174" t="str">
        <f t="shared" si="13"/>
        <v/>
      </c>
    </row>
    <row r="401" spans="5:6">
      <c r="E401" s="173" t="str">
        <f t="shared" si="12"/>
        <v/>
      </c>
      <c r="F401" s="174" t="str">
        <f t="shared" si="13"/>
        <v/>
      </c>
    </row>
    <row r="402" spans="5:6">
      <c r="E402" s="173" t="str">
        <f t="shared" si="12"/>
        <v/>
      </c>
      <c r="F402" s="174" t="str">
        <f t="shared" si="13"/>
        <v/>
      </c>
    </row>
    <row r="403" spans="5:6">
      <c r="E403" s="173" t="str">
        <f t="shared" si="12"/>
        <v/>
      </c>
      <c r="F403" s="174" t="str">
        <f t="shared" si="13"/>
        <v/>
      </c>
    </row>
    <row r="404" spans="5:6">
      <c r="E404" s="173" t="str">
        <f t="shared" si="12"/>
        <v/>
      </c>
      <c r="F404" s="174" t="str">
        <f t="shared" si="13"/>
        <v/>
      </c>
    </row>
    <row r="405" spans="5:6">
      <c r="E405" s="173" t="str">
        <f t="shared" si="12"/>
        <v/>
      </c>
      <c r="F405" s="174" t="str">
        <f t="shared" si="13"/>
        <v/>
      </c>
    </row>
    <row r="406" spans="5:6">
      <c r="E406" s="173" t="str">
        <f t="shared" si="12"/>
        <v/>
      </c>
      <c r="F406" s="174" t="str">
        <f t="shared" si="13"/>
        <v/>
      </c>
    </row>
    <row r="407" spans="5:6">
      <c r="E407" s="173" t="str">
        <f t="shared" si="12"/>
        <v/>
      </c>
      <c r="F407" s="174" t="str">
        <f t="shared" si="13"/>
        <v/>
      </c>
    </row>
    <row r="408" spans="5:6">
      <c r="E408" s="173" t="str">
        <f t="shared" si="12"/>
        <v/>
      </c>
      <c r="F408" s="174" t="str">
        <f t="shared" si="13"/>
        <v/>
      </c>
    </row>
    <row r="409" spans="5:6">
      <c r="E409" s="173" t="str">
        <f t="shared" si="12"/>
        <v/>
      </c>
      <c r="F409" s="174" t="str">
        <f t="shared" si="13"/>
        <v/>
      </c>
    </row>
    <row r="410" spans="5:6">
      <c r="E410" s="173" t="str">
        <f t="shared" si="12"/>
        <v/>
      </c>
      <c r="F410" s="174" t="str">
        <f t="shared" si="13"/>
        <v/>
      </c>
    </row>
    <row r="411" spans="5:6">
      <c r="E411" s="173" t="str">
        <f t="shared" si="12"/>
        <v/>
      </c>
      <c r="F411" s="174" t="str">
        <f t="shared" si="13"/>
        <v/>
      </c>
    </row>
    <row r="412" spans="5:6">
      <c r="E412" s="173" t="str">
        <f t="shared" si="12"/>
        <v/>
      </c>
      <c r="F412" s="174" t="str">
        <f t="shared" si="13"/>
        <v/>
      </c>
    </row>
    <row r="413" spans="5:6">
      <c r="E413" s="173" t="str">
        <f t="shared" si="12"/>
        <v/>
      </c>
      <c r="F413" s="174" t="str">
        <f t="shared" si="13"/>
        <v/>
      </c>
    </row>
    <row r="414" spans="5:6">
      <c r="E414" s="173" t="str">
        <f t="shared" si="12"/>
        <v/>
      </c>
      <c r="F414" s="174" t="str">
        <f t="shared" si="13"/>
        <v/>
      </c>
    </row>
    <row r="415" spans="5:6">
      <c r="E415" s="173" t="str">
        <f t="shared" si="12"/>
        <v/>
      </c>
      <c r="F415" s="174" t="str">
        <f t="shared" si="13"/>
        <v/>
      </c>
    </row>
    <row r="416" spans="5:6">
      <c r="E416" s="173" t="str">
        <f t="shared" si="12"/>
        <v/>
      </c>
      <c r="F416" s="174" t="str">
        <f t="shared" si="13"/>
        <v/>
      </c>
    </row>
    <row r="417" spans="5:6">
      <c r="E417" s="173" t="str">
        <f t="shared" si="12"/>
        <v/>
      </c>
      <c r="F417" s="174" t="str">
        <f t="shared" si="13"/>
        <v/>
      </c>
    </row>
    <row r="418" spans="5:6">
      <c r="E418" s="173" t="str">
        <f t="shared" si="12"/>
        <v/>
      </c>
      <c r="F418" s="174" t="str">
        <f t="shared" si="13"/>
        <v/>
      </c>
    </row>
    <row r="419" spans="5:6">
      <c r="E419" s="173" t="str">
        <f t="shared" si="12"/>
        <v/>
      </c>
      <c r="F419" s="174" t="str">
        <f t="shared" si="13"/>
        <v/>
      </c>
    </row>
    <row r="420" spans="5:6">
      <c r="E420" s="173" t="str">
        <f t="shared" si="12"/>
        <v/>
      </c>
      <c r="F420" s="174" t="str">
        <f t="shared" si="13"/>
        <v/>
      </c>
    </row>
    <row r="421" spans="5:6">
      <c r="E421" s="173" t="str">
        <f t="shared" si="12"/>
        <v/>
      </c>
      <c r="F421" s="174" t="str">
        <f t="shared" si="13"/>
        <v/>
      </c>
    </row>
    <row r="422" spans="5:6">
      <c r="E422" s="173" t="str">
        <f t="shared" si="12"/>
        <v/>
      </c>
      <c r="F422" s="174" t="str">
        <f t="shared" si="13"/>
        <v/>
      </c>
    </row>
    <row r="423" spans="5:6">
      <c r="E423" s="173" t="str">
        <f t="shared" si="12"/>
        <v/>
      </c>
      <c r="F423" s="174" t="str">
        <f t="shared" si="13"/>
        <v/>
      </c>
    </row>
    <row r="424" spans="5:6">
      <c r="E424" s="173" t="str">
        <f t="shared" si="12"/>
        <v/>
      </c>
      <c r="F424" s="174" t="str">
        <f t="shared" si="13"/>
        <v/>
      </c>
    </row>
    <row r="425" spans="5:6">
      <c r="E425" s="173" t="str">
        <f t="shared" si="12"/>
        <v/>
      </c>
      <c r="F425" s="174" t="str">
        <f t="shared" si="13"/>
        <v/>
      </c>
    </row>
    <row r="426" spans="5:6">
      <c r="E426" s="173" t="str">
        <f t="shared" si="12"/>
        <v/>
      </c>
      <c r="F426" s="174" t="str">
        <f t="shared" si="13"/>
        <v/>
      </c>
    </row>
    <row r="427" spans="5:6">
      <c r="E427" s="173" t="str">
        <f t="shared" si="12"/>
        <v/>
      </c>
      <c r="F427" s="174" t="str">
        <f t="shared" si="13"/>
        <v/>
      </c>
    </row>
    <row r="428" spans="5:6">
      <c r="E428" s="173" t="str">
        <f t="shared" si="12"/>
        <v/>
      </c>
      <c r="F428" s="174" t="str">
        <f t="shared" si="13"/>
        <v/>
      </c>
    </row>
    <row r="429" spans="5:6">
      <c r="E429" s="173" t="str">
        <f t="shared" si="12"/>
        <v/>
      </c>
      <c r="F429" s="174" t="str">
        <f t="shared" si="13"/>
        <v/>
      </c>
    </row>
    <row r="430" spans="5:6">
      <c r="E430" s="173" t="str">
        <f t="shared" si="12"/>
        <v/>
      </c>
      <c r="F430" s="174" t="str">
        <f t="shared" si="13"/>
        <v/>
      </c>
    </row>
    <row r="431" spans="5:6">
      <c r="E431" s="173" t="str">
        <f t="shared" si="12"/>
        <v/>
      </c>
      <c r="F431" s="174" t="str">
        <f t="shared" si="13"/>
        <v/>
      </c>
    </row>
    <row r="432" spans="5:6">
      <c r="E432" s="173" t="str">
        <f t="shared" si="12"/>
        <v/>
      </c>
      <c r="F432" s="174" t="str">
        <f t="shared" si="13"/>
        <v/>
      </c>
    </row>
    <row r="433" spans="5:6">
      <c r="E433" s="173" t="str">
        <f t="shared" si="12"/>
        <v/>
      </c>
      <c r="F433" s="174" t="str">
        <f t="shared" si="13"/>
        <v/>
      </c>
    </row>
    <row r="434" spans="5:6">
      <c r="E434" s="173" t="str">
        <f t="shared" si="12"/>
        <v/>
      </c>
      <c r="F434" s="174" t="str">
        <f t="shared" si="13"/>
        <v/>
      </c>
    </row>
    <row r="435" spans="5:6">
      <c r="E435" s="173" t="str">
        <f t="shared" si="12"/>
        <v/>
      </c>
      <c r="F435" s="174" t="str">
        <f t="shared" si="13"/>
        <v/>
      </c>
    </row>
    <row r="436" spans="5:6">
      <c r="E436" s="173" t="str">
        <f t="shared" si="12"/>
        <v/>
      </c>
      <c r="F436" s="174" t="str">
        <f t="shared" si="13"/>
        <v/>
      </c>
    </row>
    <row r="437" spans="5:6">
      <c r="E437" s="173" t="str">
        <f t="shared" si="12"/>
        <v/>
      </c>
      <c r="F437" s="174" t="str">
        <f t="shared" si="13"/>
        <v/>
      </c>
    </row>
    <row r="438" spans="5:6">
      <c r="E438" s="173" t="str">
        <f t="shared" si="12"/>
        <v/>
      </c>
      <c r="F438" s="174" t="str">
        <f t="shared" si="13"/>
        <v/>
      </c>
    </row>
    <row r="439" spans="5:6">
      <c r="E439" s="173" t="str">
        <f t="shared" si="12"/>
        <v/>
      </c>
      <c r="F439" s="174" t="str">
        <f t="shared" si="13"/>
        <v/>
      </c>
    </row>
    <row r="440" spans="5:6">
      <c r="E440" s="173" t="str">
        <f t="shared" si="12"/>
        <v/>
      </c>
      <c r="F440" s="174" t="str">
        <f t="shared" si="13"/>
        <v/>
      </c>
    </row>
    <row r="441" spans="5:6">
      <c r="E441" s="173" t="str">
        <f t="shared" si="12"/>
        <v/>
      </c>
      <c r="F441" s="174" t="str">
        <f t="shared" si="13"/>
        <v/>
      </c>
    </row>
    <row r="442" spans="5:6">
      <c r="E442" s="173" t="str">
        <f t="shared" si="12"/>
        <v/>
      </c>
      <c r="F442" s="174" t="str">
        <f t="shared" si="13"/>
        <v/>
      </c>
    </row>
    <row r="443" spans="5:6">
      <c r="E443" s="173" t="str">
        <f t="shared" si="12"/>
        <v/>
      </c>
      <c r="F443" s="174" t="str">
        <f t="shared" si="13"/>
        <v/>
      </c>
    </row>
    <row r="444" spans="5:6">
      <c r="E444" s="173" t="str">
        <f t="shared" si="12"/>
        <v/>
      </c>
      <c r="F444" s="174" t="str">
        <f t="shared" si="13"/>
        <v/>
      </c>
    </row>
    <row r="445" spans="5:6">
      <c r="E445" s="173" t="str">
        <f t="shared" si="12"/>
        <v/>
      </c>
      <c r="F445" s="174" t="str">
        <f t="shared" si="13"/>
        <v/>
      </c>
    </row>
    <row r="446" spans="5:6">
      <c r="E446" s="173" t="str">
        <f t="shared" si="12"/>
        <v/>
      </c>
      <c r="F446" s="174" t="str">
        <f t="shared" si="13"/>
        <v/>
      </c>
    </row>
    <row r="447" spans="5:6">
      <c r="E447" s="173" t="str">
        <f t="shared" si="12"/>
        <v/>
      </c>
      <c r="F447" s="174" t="str">
        <f t="shared" si="13"/>
        <v/>
      </c>
    </row>
    <row r="448" spans="5:6">
      <c r="E448" s="173" t="str">
        <f t="shared" si="12"/>
        <v/>
      </c>
      <c r="F448" s="174" t="str">
        <f t="shared" si="13"/>
        <v/>
      </c>
    </row>
    <row r="449" spans="5:6">
      <c r="E449" s="173" t="str">
        <f t="shared" si="12"/>
        <v/>
      </c>
      <c r="F449" s="174" t="str">
        <f t="shared" si="13"/>
        <v/>
      </c>
    </row>
    <row r="450" spans="5:6">
      <c r="E450" s="173" t="str">
        <f t="shared" si="12"/>
        <v/>
      </c>
      <c r="F450" s="174" t="str">
        <f t="shared" si="13"/>
        <v/>
      </c>
    </row>
    <row r="451" spans="5:6">
      <c r="E451" s="173" t="str">
        <f t="shared" ref="E451:E514" si="14">IF(D451&lt;&gt;"", TEXT(D451, "mmmm"), "")</f>
        <v/>
      </c>
      <c r="F451" s="174" t="str">
        <f t="shared" ref="F451:F514" si="15">IF(D451&lt;&gt;"", YEAR(D451), "")</f>
        <v/>
      </c>
    </row>
    <row r="452" spans="5:6">
      <c r="E452" s="173" t="str">
        <f t="shared" si="14"/>
        <v/>
      </c>
      <c r="F452" s="174" t="str">
        <f t="shared" si="15"/>
        <v/>
      </c>
    </row>
    <row r="453" spans="5:6">
      <c r="E453" s="173" t="str">
        <f t="shared" si="14"/>
        <v/>
      </c>
      <c r="F453" s="174" t="str">
        <f t="shared" si="15"/>
        <v/>
      </c>
    </row>
    <row r="454" spans="5:6">
      <c r="E454" s="173" t="str">
        <f t="shared" si="14"/>
        <v/>
      </c>
      <c r="F454" s="174" t="str">
        <f t="shared" si="15"/>
        <v/>
      </c>
    </row>
    <row r="455" spans="5:6">
      <c r="E455" s="173" t="str">
        <f t="shared" si="14"/>
        <v/>
      </c>
      <c r="F455" s="174" t="str">
        <f t="shared" si="15"/>
        <v/>
      </c>
    </row>
    <row r="456" spans="5:6">
      <c r="E456" s="173" t="str">
        <f t="shared" si="14"/>
        <v/>
      </c>
      <c r="F456" s="174" t="str">
        <f t="shared" si="15"/>
        <v/>
      </c>
    </row>
    <row r="457" spans="5:6">
      <c r="E457" s="173" t="str">
        <f t="shared" si="14"/>
        <v/>
      </c>
      <c r="F457" s="174" t="str">
        <f t="shared" si="15"/>
        <v/>
      </c>
    </row>
    <row r="458" spans="5:6">
      <c r="E458" s="173" t="str">
        <f t="shared" si="14"/>
        <v/>
      </c>
      <c r="F458" s="174" t="str">
        <f t="shared" si="15"/>
        <v/>
      </c>
    </row>
    <row r="459" spans="5:6">
      <c r="E459" s="173" t="str">
        <f t="shared" si="14"/>
        <v/>
      </c>
      <c r="F459" s="174" t="str">
        <f t="shared" si="15"/>
        <v/>
      </c>
    </row>
    <row r="460" spans="5:6">
      <c r="E460" s="173" t="str">
        <f t="shared" si="14"/>
        <v/>
      </c>
      <c r="F460" s="174" t="str">
        <f t="shared" si="15"/>
        <v/>
      </c>
    </row>
    <row r="461" spans="5:6">
      <c r="E461" s="173" t="str">
        <f t="shared" si="14"/>
        <v/>
      </c>
      <c r="F461" s="174" t="str">
        <f t="shared" si="15"/>
        <v/>
      </c>
    </row>
    <row r="462" spans="5:6">
      <c r="E462" s="173" t="str">
        <f t="shared" si="14"/>
        <v/>
      </c>
      <c r="F462" s="174" t="str">
        <f t="shared" si="15"/>
        <v/>
      </c>
    </row>
    <row r="463" spans="5:6">
      <c r="E463" s="173" t="str">
        <f t="shared" si="14"/>
        <v/>
      </c>
      <c r="F463" s="174" t="str">
        <f t="shared" si="15"/>
        <v/>
      </c>
    </row>
    <row r="464" spans="5:6">
      <c r="E464" s="173" t="str">
        <f t="shared" si="14"/>
        <v/>
      </c>
      <c r="F464" s="174" t="str">
        <f t="shared" si="15"/>
        <v/>
      </c>
    </row>
    <row r="465" spans="5:6">
      <c r="E465" s="173" t="str">
        <f t="shared" si="14"/>
        <v/>
      </c>
      <c r="F465" s="174" t="str">
        <f t="shared" si="15"/>
        <v/>
      </c>
    </row>
    <row r="466" spans="5:6">
      <c r="E466" s="173" t="str">
        <f t="shared" si="14"/>
        <v/>
      </c>
      <c r="F466" s="174" t="str">
        <f t="shared" si="15"/>
        <v/>
      </c>
    </row>
    <row r="467" spans="5:6">
      <c r="E467" s="173" t="str">
        <f t="shared" si="14"/>
        <v/>
      </c>
      <c r="F467" s="174" t="str">
        <f t="shared" si="15"/>
        <v/>
      </c>
    </row>
    <row r="468" spans="5:6">
      <c r="E468" s="173" t="str">
        <f t="shared" si="14"/>
        <v/>
      </c>
      <c r="F468" s="174" t="str">
        <f t="shared" si="15"/>
        <v/>
      </c>
    </row>
    <row r="469" spans="5:6">
      <c r="E469" s="173" t="str">
        <f t="shared" si="14"/>
        <v/>
      </c>
      <c r="F469" s="174" t="str">
        <f t="shared" si="15"/>
        <v/>
      </c>
    </row>
    <row r="470" spans="5:6">
      <c r="E470" s="173" t="str">
        <f t="shared" si="14"/>
        <v/>
      </c>
      <c r="F470" s="174" t="str">
        <f t="shared" si="15"/>
        <v/>
      </c>
    </row>
    <row r="471" spans="5:6">
      <c r="E471" s="173" t="str">
        <f t="shared" si="14"/>
        <v/>
      </c>
      <c r="F471" s="174" t="str">
        <f t="shared" si="15"/>
        <v/>
      </c>
    </row>
    <row r="472" spans="5:6">
      <c r="E472" s="173" t="str">
        <f t="shared" si="14"/>
        <v/>
      </c>
      <c r="F472" s="174" t="str">
        <f t="shared" si="15"/>
        <v/>
      </c>
    </row>
    <row r="473" spans="5:6">
      <c r="E473" s="173" t="str">
        <f t="shared" si="14"/>
        <v/>
      </c>
      <c r="F473" s="174" t="str">
        <f t="shared" si="15"/>
        <v/>
      </c>
    </row>
    <row r="474" spans="5:6">
      <c r="E474" s="173" t="str">
        <f t="shared" si="14"/>
        <v/>
      </c>
      <c r="F474" s="174" t="str">
        <f t="shared" si="15"/>
        <v/>
      </c>
    </row>
    <row r="475" spans="5:6">
      <c r="E475" s="173" t="str">
        <f t="shared" si="14"/>
        <v/>
      </c>
      <c r="F475" s="174" t="str">
        <f t="shared" si="15"/>
        <v/>
      </c>
    </row>
    <row r="476" spans="5:6">
      <c r="E476" s="173" t="str">
        <f t="shared" si="14"/>
        <v/>
      </c>
      <c r="F476" s="174" t="str">
        <f t="shared" si="15"/>
        <v/>
      </c>
    </row>
    <row r="477" spans="5:6">
      <c r="E477" s="173" t="str">
        <f t="shared" si="14"/>
        <v/>
      </c>
      <c r="F477" s="174" t="str">
        <f t="shared" si="15"/>
        <v/>
      </c>
    </row>
    <row r="478" spans="5:6">
      <c r="E478" s="173" t="str">
        <f t="shared" si="14"/>
        <v/>
      </c>
      <c r="F478" s="174" t="str">
        <f t="shared" si="15"/>
        <v/>
      </c>
    </row>
    <row r="479" spans="5:6">
      <c r="E479" s="173" t="str">
        <f t="shared" si="14"/>
        <v/>
      </c>
      <c r="F479" s="174" t="str">
        <f t="shared" si="15"/>
        <v/>
      </c>
    </row>
    <row r="480" spans="5:6">
      <c r="E480" s="173" t="str">
        <f t="shared" si="14"/>
        <v/>
      </c>
      <c r="F480" s="174" t="str">
        <f t="shared" si="15"/>
        <v/>
      </c>
    </row>
    <row r="481" spans="5:6">
      <c r="E481" s="173" t="str">
        <f t="shared" si="14"/>
        <v/>
      </c>
      <c r="F481" s="174" t="str">
        <f t="shared" si="15"/>
        <v/>
      </c>
    </row>
    <row r="482" spans="5:6">
      <c r="E482" s="173" t="str">
        <f t="shared" si="14"/>
        <v/>
      </c>
      <c r="F482" s="174" t="str">
        <f t="shared" si="15"/>
        <v/>
      </c>
    </row>
    <row r="483" spans="5:6">
      <c r="E483" s="173" t="str">
        <f t="shared" si="14"/>
        <v/>
      </c>
      <c r="F483" s="174" t="str">
        <f t="shared" si="15"/>
        <v/>
      </c>
    </row>
    <row r="484" spans="5:6">
      <c r="E484" s="173" t="str">
        <f t="shared" si="14"/>
        <v/>
      </c>
      <c r="F484" s="174" t="str">
        <f t="shared" si="15"/>
        <v/>
      </c>
    </row>
    <row r="485" spans="5:6">
      <c r="E485" s="173" t="str">
        <f t="shared" si="14"/>
        <v/>
      </c>
      <c r="F485" s="174" t="str">
        <f t="shared" si="15"/>
        <v/>
      </c>
    </row>
    <row r="486" spans="5:6">
      <c r="E486" s="173" t="str">
        <f t="shared" si="14"/>
        <v/>
      </c>
      <c r="F486" s="174" t="str">
        <f t="shared" si="15"/>
        <v/>
      </c>
    </row>
    <row r="487" spans="5:6">
      <c r="E487" s="173" t="str">
        <f t="shared" si="14"/>
        <v/>
      </c>
      <c r="F487" s="174" t="str">
        <f t="shared" si="15"/>
        <v/>
      </c>
    </row>
    <row r="488" spans="5:6">
      <c r="E488" s="173" t="str">
        <f t="shared" si="14"/>
        <v/>
      </c>
      <c r="F488" s="174" t="str">
        <f t="shared" si="15"/>
        <v/>
      </c>
    </row>
    <row r="489" spans="5:6">
      <c r="E489" s="173" t="str">
        <f t="shared" si="14"/>
        <v/>
      </c>
      <c r="F489" s="174" t="str">
        <f t="shared" si="15"/>
        <v/>
      </c>
    </row>
    <row r="490" spans="5:6">
      <c r="E490" s="173" t="str">
        <f t="shared" si="14"/>
        <v/>
      </c>
      <c r="F490" s="174" t="str">
        <f t="shared" si="15"/>
        <v/>
      </c>
    </row>
    <row r="491" spans="5:6">
      <c r="E491" s="173" t="str">
        <f t="shared" si="14"/>
        <v/>
      </c>
      <c r="F491" s="174" t="str">
        <f t="shared" si="15"/>
        <v/>
      </c>
    </row>
    <row r="492" spans="5:6">
      <c r="E492" s="173" t="str">
        <f t="shared" si="14"/>
        <v/>
      </c>
      <c r="F492" s="174" t="str">
        <f t="shared" si="15"/>
        <v/>
      </c>
    </row>
    <row r="493" spans="5:6">
      <c r="E493" s="173" t="str">
        <f t="shared" si="14"/>
        <v/>
      </c>
      <c r="F493" s="174" t="str">
        <f t="shared" si="15"/>
        <v/>
      </c>
    </row>
    <row r="494" spans="5:6">
      <c r="E494" s="173" t="str">
        <f t="shared" si="14"/>
        <v/>
      </c>
      <c r="F494" s="174" t="str">
        <f t="shared" si="15"/>
        <v/>
      </c>
    </row>
    <row r="495" spans="5:6">
      <c r="E495" s="173" t="str">
        <f t="shared" si="14"/>
        <v/>
      </c>
      <c r="F495" s="174" t="str">
        <f t="shared" si="15"/>
        <v/>
      </c>
    </row>
    <row r="496" spans="5:6">
      <c r="E496" s="173" t="str">
        <f t="shared" si="14"/>
        <v/>
      </c>
      <c r="F496" s="174" t="str">
        <f t="shared" si="15"/>
        <v/>
      </c>
    </row>
    <row r="497" spans="5:6">
      <c r="E497" s="173" t="str">
        <f t="shared" si="14"/>
        <v/>
      </c>
      <c r="F497" s="174" t="str">
        <f t="shared" si="15"/>
        <v/>
      </c>
    </row>
    <row r="498" spans="5:6">
      <c r="E498" s="173" t="str">
        <f t="shared" si="14"/>
        <v/>
      </c>
      <c r="F498" s="174" t="str">
        <f t="shared" si="15"/>
        <v/>
      </c>
    </row>
    <row r="499" spans="5:6">
      <c r="E499" s="173" t="str">
        <f t="shared" si="14"/>
        <v/>
      </c>
      <c r="F499" s="174" t="str">
        <f t="shared" si="15"/>
        <v/>
      </c>
    </row>
    <row r="500" spans="5:6">
      <c r="E500" s="173" t="str">
        <f t="shared" si="14"/>
        <v/>
      </c>
      <c r="F500" s="174" t="str">
        <f t="shared" si="15"/>
        <v/>
      </c>
    </row>
    <row r="501" spans="5:6">
      <c r="E501" s="173" t="str">
        <f t="shared" si="14"/>
        <v/>
      </c>
      <c r="F501" s="174" t="str">
        <f t="shared" si="15"/>
        <v/>
      </c>
    </row>
    <row r="502" spans="5:6">
      <c r="E502" s="173" t="str">
        <f t="shared" si="14"/>
        <v/>
      </c>
      <c r="F502" s="174" t="str">
        <f t="shared" si="15"/>
        <v/>
      </c>
    </row>
    <row r="503" spans="5:6">
      <c r="E503" s="173" t="str">
        <f t="shared" si="14"/>
        <v/>
      </c>
      <c r="F503" s="174" t="str">
        <f t="shared" si="15"/>
        <v/>
      </c>
    </row>
    <row r="504" spans="5:6">
      <c r="E504" s="173" t="str">
        <f t="shared" si="14"/>
        <v/>
      </c>
      <c r="F504" s="174" t="str">
        <f t="shared" si="15"/>
        <v/>
      </c>
    </row>
    <row r="505" spans="5:6">
      <c r="E505" s="173" t="str">
        <f t="shared" si="14"/>
        <v/>
      </c>
      <c r="F505" s="174" t="str">
        <f t="shared" si="15"/>
        <v/>
      </c>
    </row>
    <row r="506" spans="5:6">
      <c r="E506" s="173" t="str">
        <f t="shared" si="14"/>
        <v/>
      </c>
      <c r="F506" s="174" t="str">
        <f t="shared" si="15"/>
        <v/>
      </c>
    </row>
    <row r="507" spans="5:6">
      <c r="E507" s="173" t="str">
        <f t="shared" si="14"/>
        <v/>
      </c>
      <c r="F507" s="174" t="str">
        <f t="shared" si="15"/>
        <v/>
      </c>
    </row>
    <row r="508" spans="5:6">
      <c r="E508" s="173" t="str">
        <f t="shared" si="14"/>
        <v/>
      </c>
      <c r="F508" s="174" t="str">
        <f t="shared" si="15"/>
        <v/>
      </c>
    </row>
    <row r="509" spans="5:6">
      <c r="E509" s="173" t="str">
        <f t="shared" si="14"/>
        <v/>
      </c>
      <c r="F509" s="174" t="str">
        <f t="shared" si="15"/>
        <v/>
      </c>
    </row>
    <row r="510" spans="5:6">
      <c r="E510" s="173" t="str">
        <f t="shared" si="14"/>
        <v/>
      </c>
      <c r="F510" s="174" t="str">
        <f t="shared" si="15"/>
        <v/>
      </c>
    </row>
    <row r="511" spans="5:6">
      <c r="E511" s="173" t="str">
        <f t="shared" si="14"/>
        <v/>
      </c>
      <c r="F511" s="174" t="str">
        <f t="shared" si="15"/>
        <v/>
      </c>
    </row>
    <row r="512" spans="5:6">
      <c r="E512" s="173" t="str">
        <f t="shared" si="14"/>
        <v/>
      </c>
      <c r="F512" s="174" t="str">
        <f t="shared" si="15"/>
        <v/>
      </c>
    </row>
    <row r="513" spans="5:6">
      <c r="E513" s="173" t="str">
        <f t="shared" si="14"/>
        <v/>
      </c>
      <c r="F513" s="174" t="str">
        <f t="shared" si="15"/>
        <v/>
      </c>
    </row>
    <row r="514" spans="5:6">
      <c r="E514" s="173" t="str">
        <f t="shared" si="14"/>
        <v/>
      </c>
      <c r="F514" s="174" t="str">
        <f t="shared" si="15"/>
        <v/>
      </c>
    </row>
    <row r="515" spans="5:6">
      <c r="E515" s="173" t="str">
        <f t="shared" ref="E515:E578" si="16">IF(D515&lt;&gt;"", TEXT(D515, "mmmm"), "")</f>
        <v/>
      </c>
      <c r="F515" s="174" t="str">
        <f t="shared" ref="F515:F578" si="17">IF(D515&lt;&gt;"", YEAR(D515), "")</f>
        <v/>
      </c>
    </row>
    <row r="516" spans="5:6">
      <c r="E516" s="173" t="str">
        <f t="shared" si="16"/>
        <v/>
      </c>
      <c r="F516" s="174" t="str">
        <f t="shared" si="17"/>
        <v/>
      </c>
    </row>
    <row r="517" spans="5:6">
      <c r="E517" s="173" t="str">
        <f t="shared" si="16"/>
        <v/>
      </c>
      <c r="F517" s="174" t="str">
        <f t="shared" si="17"/>
        <v/>
      </c>
    </row>
    <row r="518" spans="5:6">
      <c r="E518" s="173" t="str">
        <f t="shared" si="16"/>
        <v/>
      </c>
      <c r="F518" s="174" t="str">
        <f t="shared" si="17"/>
        <v/>
      </c>
    </row>
    <row r="519" spans="5:6">
      <c r="E519" s="173" t="str">
        <f t="shared" si="16"/>
        <v/>
      </c>
      <c r="F519" s="174" t="str">
        <f t="shared" si="17"/>
        <v/>
      </c>
    </row>
    <row r="520" spans="5:6">
      <c r="E520" s="173" t="str">
        <f t="shared" si="16"/>
        <v/>
      </c>
      <c r="F520" s="174" t="str">
        <f t="shared" si="17"/>
        <v/>
      </c>
    </row>
    <row r="521" spans="5:6">
      <c r="E521" s="173" t="str">
        <f t="shared" si="16"/>
        <v/>
      </c>
      <c r="F521" s="174" t="str">
        <f t="shared" si="17"/>
        <v/>
      </c>
    </row>
    <row r="522" spans="5:6">
      <c r="E522" s="173" t="str">
        <f t="shared" si="16"/>
        <v/>
      </c>
      <c r="F522" s="174" t="str">
        <f t="shared" si="17"/>
        <v/>
      </c>
    </row>
    <row r="523" spans="5:6">
      <c r="E523" s="173" t="str">
        <f t="shared" si="16"/>
        <v/>
      </c>
      <c r="F523" s="174" t="str">
        <f t="shared" si="17"/>
        <v/>
      </c>
    </row>
    <row r="524" spans="5:6">
      <c r="E524" s="173" t="str">
        <f t="shared" si="16"/>
        <v/>
      </c>
      <c r="F524" s="174" t="str">
        <f t="shared" si="17"/>
        <v/>
      </c>
    </row>
    <row r="525" spans="5:6">
      <c r="E525" s="173" t="str">
        <f t="shared" si="16"/>
        <v/>
      </c>
      <c r="F525" s="174" t="str">
        <f t="shared" si="17"/>
        <v/>
      </c>
    </row>
    <row r="526" spans="5:6">
      <c r="E526" s="173" t="str">
        <f t="shared" si="16"/>
        <v/>
      </c>
      <c r="F526" s="174" t="str">
        <f t="shared" si="17"/>
        <v/>
      </c>
    </row>
    <row r="527" spans="5:6">
      <c r="E527" s="173" t="str">
        <f t="shared" si="16"/>
        <v/>
      </c>
      <c r="F527" s="174" t="str">
        <f t="shared" si="17"/>
        <v/>
      </c>
    </row>
    <row r="528" spans="5:6">
      <c r="E528" s="173" t="str">
        <f t="shared" si="16"/>
        <v/>
      </c>
      <c r="F528" s="174" t="str">
        <f t="shared" si="17"/>
        <v/>
      </c>
    </row>
    <row r="529" spans="5:6">
      <c r="E529" s="173" t="str">
        <f t="shared" si="16"/>
        <v/>
      </c>
      <c r="F529" s="174" t="str">
        <f t="shared" si="17"/>
        <v/>
      </c>
    </row>
    <row r="530" spans="5:6">
      <c r="E530" s="173" t="str">
        <f t="shared" si="16"/>
        <v/>
      </c>
      <c r="F530" s="174" t="str">
        <f t="shared" si="17"/>
        <v/>
      </c>
    </row>
    <row r="531" spans="5:6">
      <c r="E531" s="173" t="str">
        <f t="shared" si="16"/>
        <v/>
      </c>
      <c r="F531" s="174" t="str">
        <f t="shared" si="17"/>
        <v/>
      </c>
    </row>
    <row r="532" spans="5:6">
      <c r="E532" s="173" t="str">
        <f t="shared" si="16"/>
        <v/>
      </c>
      <c r="F532" s="174" t="str">
        <f t="shared" si="17"/>
        <v/>
      </c>
    </row>
    <row r="533" spans="5:6">
      <c r="E533" s="173" t="str">
        <f t="shared" si="16"/>
        <v/>
      </c>
      <c r="F533" s="174" t="str">
        <f t="shared" si="17"/>
        <v/>
      </c>
    </row>
    <row r="534" spans="5:6">
      <c r="E534" s="173" t="str">
        <f t="shared" si="16"/>
        <v/>
      </c>
      <c r="F534" s="174" t="str">
        <f t="shared" si="17"/>
        <v/>
      </c>
    </row>
    <row r="535" spans="5:6">
      <c r="E535" s="173" t="str">
        <f t="shared" si="16"/>
        <v/>
      </c>
      <c r="F535" s="174" t="str">
        <f t="shared" si="17"/>
        <v/>
      </c>
    </row>
    <row r="536" spans="5:6">
      <c r="E536" s="173" t="str">
        <f t="shared" si="16"/>
        <v/>
      </c>
      <c r="F536" s="174" t="str">
        <f t="shared" si="17"/>
        <v/>
      </c>
    </row>
    <row r="537" spans="5:6">
      <c r="E537" s="173" t="str">
        <f t="shared" si="16"/>
        <v/>
      </c>
      <c r="F537" s="174" t="str">
        <f t="shared" si="17"/>
        <v/>
      </c>
    </row>
    <row r="538" spans="5:6">
      <c r="E538" s="173" t="str">
        <f t="shared" si="16"/>
        <v/>
      </c>
      <c r="F538" s="174" t="str">
        <f t="shared" si="17"/>
        <v/>
      </c>
    </row>
    <row r="539" spans="5:6">
      <c r="E539" s="173" t="str">
        <f t="shared" si="16"/>
        <v/>
      </c>
      <c r="F539" s="174" t="str">
        <f t="shared" si="17"/>
        <v/>
      </c>
    </row>
    <row r="540" spans="5:6">
      <c r="E540" s="173" t="str">
        <f t="shared" si="16"/>
        <v/>
      </c>
      <c r="F540" s="174" t="str">
        <f t="shared" si="17"/>
        <v/>
      </c>
    </row>
    <row r="541" spans="5:6">
      <c r="E541" s="173" t="str">
        <f t="shared" si="16"/>
        <v/>
      </c>
      <c r="F541" s="174" t="str">
        <f t="shared" si="17"/>
        <v/>
      </c>
    </row>
    <row r="542" spans="5:6">
      <c r="E542" s="173" t="str">
        <f t="shared" si="16"/>
        <v/>
      </c>
      <c r="F542" s="174" t="str">
        <f t="shared" si="17"/>
        <v/>
      </c>
    </row>
    <row r="543" spans="5:6">
      <c r="E543" s="173" t="str">
        <f t="shared" si="16"/>
        <v/>
      </c>
      <c r="F543" s="174" t="str">
        <f t="shared" si="17"/>
        <v/>
      </c>
    </row>
    <row r="544" spans="5:6">
      <c r="E544" s="173" t="str">
        <f t="shared" si="16"/>
        <v/>
      </c>
      <c r="F544" s="174" t="str">
        <f t="shared" si="17"/>
        <v/>
      </c>
    </row>
    <row r="545" spans="5:6">
      <c r="E545" s="173" t="str">
        <f t="shared" si="16"/>
        <v/>
      </c>
      <c r="F545" s="174" t="str">
        <f t="shared" si="17"/>
        <v/>
      </c>
    </row>
    <row r="546" spans="5:6">
      <c r="E546" s="173" t="str">
        <f t="shared" si="16"/>
        <v/>
      </c>
      <c r="F546" s="174" t="str">
        <f t="shared" si="17"/>
        <v/>
      </c>
    </row>
    <row r="547" spans="5:6">
      <c r="E547" s="173" t="str">
        <f t="shared" si="16"/>
        <v/>
      </c>
      <c r="F547" s="174" t="str">
        <f t="shared" si="17"/>
        <v/>
      </c>
    </row>
    <row r="548" spans="5:6">
      <c r="E548" s="173" t="str">
        <f t="shared" si="16"/>
        <v/>
      </c>
      <c r="F548" s="174" t="str">
        <f t="shared" si="17"/>
        <v/>
      </c>
    </row>
    <row r="549" spans="5:6">
      <c r="E549" s="173" t="str">
        <f t="shared" si="16"/>
        <v/>
      </c>
      <c r="F549" s="174" t="str">
        <f t="shared" si="17"/>
        <v/>
      </c>
    </row>
    <row r="550" spans="5:6">
      <c r="E550" s="173" t="str">
        <f t="shared" si="16"/>
        <v/>
      </c>
      <c r="F550" s="174" t="str">
        <f t="shared" si="17"/>
        <v/>
      </c>
    </row>
    <row r="551" spans="5:6">
      <c r="E551" s="173" t="str">
        <f t="shared" si="16"/>
        <v/>
      </c>
      <c r="F551" s="174" t="str">
        <f t="shared" si="17"/>
        <v/>
      </c>
    </row>
    <row r="552" spans="5:6">
      <c r="E552" s="173" t="str">
        <f t="shared" si="16"/>
        <v/>
      </c>
      <c r="F552" s="174" t="str">
        <f t="shared" si="17"/>
        <v/>
      </c>
    </row>
    <row r="553" spans="5:6">
      <c r="E553" s="173" t="str">
        <f t="shared" si="16"/>
        <v/>
      </c>
      <c r="F553" s="174" t="str">
        <f t="shared" si="17"/>
        <v/>
      </c>
    </row>
    <row r="554" spans="5:6">
      <c r="E554" s="173" t="str">
        <f t="shared" si="16"/>
        <v/>
      </c>
      <c r="F554" s="174" t="str">
        <f t="shared" si="17"/>
        <v/>
      </c>
    </row>
    <row r="555" spans="5:6">
      <c r="E555" s="173" t="str">
        <f t="shared" si="16"/>
        <v/>
      </c>
      <c r="F555" s="174" t="str">
        <f t="shared" si="17"/>
        <v/>
      </c>
    </row>
    <row r="556" spans="5:6">
      <c r="E556" s="173" t="str">
        <f t="shared" si="16"/>
        <v/>
      </c>
      <c r="F556" s="174" t="str">
        <f t="shared" si="17"/>
        <v/>
      </c>
    </row>
    <row r="557" spans="5:6">
      <c r="E557" s="173" t="str">
        <f t="shared" si="16"/>
        <v/>
      </c>
      <c r="F557" s="174" t="str">
        <f t="shared" si="17"/>
        <v/>
      </c>
    </row>
    <row r="558" spans="5:6">
      <c r="E558" s="173" t="str">
        <f t="shared" si="16"/>
        <v/>
      </c>
      <c r="F558" s="174" t="str">
        <f t="shared" si="17"/>
        <v/>
      </c>
    </row>
    <row r="559" spans="5:6">
      <c r="E559" s="173" t="str">
        <f t="shared" si="16"/>
        <v/>
      </c>
      <c r="F559" s="174" t="str">
        <f t="shared" si="17"/>
        <v/>
      </c>
    </row>
    <row r="560" spans="5:6">
      <c r="E560" s="173" t="str">
        <f t="shared" si="16"/>
        <v/>
      </c>
      <c r="F560" s="174" t="str">
        <f t="shared" si="17"/>
        <v/>
      </c>
    </row>
    <row r="561" spans="5:6">
      <c r="E561" s="173" t="str">
        <f t="shared" si="16"/>
        <v/>
      </c>
      <c r="F561" s="174" t="str">
        <f t="shared" si="17"/>
        <v/>
      </c>
    </row>
    <row r="562" spans="5:6">
      <c r="E562" s="173" t="str">
        <f t="shared" si="16"/>
        <v/>
      </c>
      <c r="F562" s="174" t="str">
        <f t="shared" si="17"/>
        <v/>
      </c>
    </row>
    <row r="563" spans="5:6">
      <c r="E563" s="173" t="str">
        <f t="shared" si="16"/>
        <v/>
      </c>
      <c r="F563" s="174" t="str">
        <f t="shared" si="17"/>
        <v/>
      </c>
    </row>
    <row r="564" spans="5:6">
      <c r="E564" s="173" t="str">
        <f t="shared" si="16"/>
        <v/>
      </c>
      <c r="F564" s="174" t="str">
        <f t="shared" si="17"/>
        <v/>
      </c>
    </row>
    <row r="565" spans="5:6">
      <c r="E565" s="173" t="str">
        <f t="shared" si="16"/>
        <v/>
      </c>
      <c r="F565" s="174" t="str">
        <f t="shared" si="17"/>
        <v/>
      </c>
    </row>
    <row r="566" spans="5:6">
      <c r="E566" s="173" t="str">
        <f t="shared" si="16"/>
        <v/>
      </c>
      <c r="F566" s="174" t="str">
        <f t="shared" si="17"/>
        <v/>
      </c>
    </row>
    <row r="567" spans="5:6">
      <c r="E567" s="173" t="str">
        <f t="shared" si="16"/>
        <v/>
      </c>
      <c r="F567" s="174" t="str">
        <f t="shared" si="17"/>
        <v/>
      </c>
    </row>
    <row r="568" spans="5:6">
      <c r="E568" s="173" t="str">
        <f t="shared" si="16"/>
        <v/>
      </c>
      <c r="F568" s="174" t="str">
        <f t="shared" si="17"/>
        <v/>
      </c>
    </row>
    <row r="569" spans="5:6">
      <c r="E569" s="173" t="str">
        <f t="shared" si="16"/>
        <v/>
      </c>
      <c r="F569" s="174" t="str">
        <f t="shared" si="17"/>
        <v/>
      </c>
    </row>
    <row r="570" spans="5:6">
      <c r="E570" s="173" t="str">
        <f t="shared" si="16"/>
        <v/>
      </c>
      <c r="F570" s="174" t="str">
        <f t="shared" si="17"/>
        <v/>
      </c>
    </row>
    <row r="571" spans="5:6">
      <c r="E571" s="173" t="str">
        <f t="shared" si="16"/>
        <v/>
      </c>
      <c r="F571" s="174" t="str">
        <f t="shared" si="17"/>
        <v/>
      </c>
    </row>
    <row r="572" spans="5:6">
      <c r="E572" s="173" t="str">
        <f t="shared" si="16"/>
        <v/>
      </c>
      <c r="F572" s="174" t="str">
        <f t="shared" si="17"/>
        <v/>
      </c>
    </row>
    <row r="573" spans="5:6">
      <c r="E573" s="173" t="str">
        <f t="shared" si="16"/>
        <v/>
      </c>
      <c r="F573" s="174" t="str">
        <f t="shared" si="17"/>
        <v/>
      </c>
    </row>
    <row r="574" spans="5:6">
      <c r="E574" s="173" t="str">
        <f t="shared" si="16"/>
        <v/>
      </c>
      <c r="F574" s="174" t="str">
        <f t="shared" si="17"/>
        <v/>
      </c>
    </row>
    <row r="575" spans="5:6">
      <c r="E575" s="173" t="str">
        <f t="shared" si="16"/>
        <v/>
      </c>
      <c r="F575" s="174" t="str">
        <f t="shared" si="17"/>
        <v/>
      </c>
    </row>
    <row r="576" spans="5:6">
      <c r="E576" s="173" t="str">
        <f t="shared" si="16"/>
        <v/>
      </c>
      <c r="F576" s="174" t="str">
        <f t="shared" si="17"/>
        <v/>
      </c>
    </row>
    <row r="577" spans="5:6">
      <c r="E577" s="173" t="str">
        <f t="shared" si="16"/>
        <v/>
      </c>
      <c r="F577" s="174" t="str">
        <f t="shared" si="17"/>
        <v/>
      </c>
    </row>
    <row r="578" spans="5:6">
      <c r="E578" s="173" t="str">
        <f t="shared" si="16"/>
        <v/>
      </c>
      <c r="F578" s="174" t="str">
        <f t="shared" si="17"/>
        <v/>
      </c>
    </row>
    <row r="579" spans="5:6">
      <c r="E579" s="173" t="str">
        <f t="shared" ref="E579:E642" si="18">IF(D579&lt;&gt;"", TEXT(D579, "mmmm"), "")</f>
        <v/>
      </c>
      <c r="F579" s="174" t="str">
        <f t="shared" ref="F579:F642" si="19">IF(D579&lt;&gt;"", YEAR(D579), "")</f>
        <v/>
      </c>
    </row>
    <row r="580" spans="5:6">
      <c r="E580" s="173" t="str">
        <f t="shared" si="18"/>
        <v/>
      </c>
      <c r="F580" s="174" t="str">
        <f t="shared" si="19"/>
        <v/>
      </c>
    </row>
    <row r="581" spans="5:6">
      <c r="E581" s="173" t="str">
        <f t="shared" si="18"/>
        <v/>
      </c>
      <c r="F581" s="174" t="str">
        <f t="shared" si="19"/>
        <v/>
      </c>
    </row>
    <row r="582" spans="5:6">
      <c r="E582" s="173" t="str">
        <f t="shared" si="18"/>
        <v/>
      </c>
      <c r="F582" s="174" t="str">
        <f t="shared" si="19"/>
        <v/>
      </c>
    </row>
    <row r="583" spans="5:6">
      <c r="E583" s="173" t="str">
        <f t="shared" si="18"/>
        <v/>
      </c>
      <c r="F583" s="174" t="str">
        <f t="shared" si="19"/>
        <v/>
      </c>
    </row>
    <row r="584" spans="5:6">
      <c r="E584" s="173" t="str">
        <f t="shared" si="18"/>
        <v/>
      </c>
      <c r="F584" s="174" t="str">
        <f t="shared" si="19"/>
        <v/>
      </c>
    </row>
    <row r="585" spans="5:6">
      <c r="E585" s="173" t="str">
        <f t="shared" si="18"/>
        <v/>
      </c>
      <c r="F585" s="174" t="str">
        <f t="shared" si="19"/>
        <v/>
      </c>
    </row>
    <row r="586" spans="5:6">
      <c r="E586" s="173" t="str">
        <f t="shared" si="18"/>
        <v/>
      </c>
      <c r="F586" s="174" t="str">
        <f t="shared" si="19"/>
        <v/>
      </c>
    </row>
    <row r="587" spans="5:6">
      <c r="E587" s="173" t="str">
        <f t="shared" si="18"/>
        <v/>
      </c>
      <c r="F587" s="174" t="str">
        <f t="shared" si="19"/>
        <v/>
      </c>
    </row>
    <row r="588" spans="5:6">
      <c r="E588" s="173" t="str">
        <f t="shared" si="18"/>
        <v/>
      </c>
      <c r="F588" s="174" t="str">
        <f t="shared" si="19"/>
        <v/>
      </c>
    </row>
    <row r="589" spans="5:6">
      <c r="E589" s="173" t="str">
        <f t="shared" si="18"/>
        <v/>
      </c>
      <c r="F589" s="174" t="str">
        <f t="shared" si="19"/>
        <v/>
      </c>
    </row>
    <row r="590" spans="5:6">
      <c r="E590" s="173" t="str">
        <f t="shared" si="18"/>
        <v/>
      </c>
      <c r="F590" s="174" t="str">
        <f t="shared" si="19"/>
        <v/>
      </c>
    </row>
    <row r="591" spans="5:6">
      <c r="E591" s="173" t="str">
        <f t="shared" si="18"/>
        <v/>
      </c>
      <c r="F591" s="174" t="str">
        <f t="shared" si="19"/>
        <v/>
      </c>
    </row>
    <row r="592" spans="5:6">
      <c r="E592" s="173" t="str">
        <f t="shared" si="18"/>
        <v/>
      </c>
      <c r="F592" s="174" t="str">
        <f t="shared" si="19"/>
        <v/>
      </c>
    </row>
    <row r="593" spans="5:6">
      <c r="E593" s="173" t="str">
        <f t="shared" si="18"/>
        <v/>
      </c>
      <c r="F593" s="174" t="str">
        <f t="shared" si="19"/>
        <v/>
      </c>
    </row>
    <row r="594" spans="5:6">
      <c r="E594" s="173" t="str">
        <f t="shared" si="18"/>
        <v/>
      </c>
      <c r="F594" s="174" t="str">
        <f t="shared" si="19"/>
        <v/>
      </c>
    </row>
    <row r="595" spans="5:6">
      <c r="E595" s="173" t="str">
        <f t="shared" si="18"/>
        <v/>
      </c>
      <c r="F595" s="174" t="str">
        <f t="shared" si="19"/>
        <v/>
      </c>
    </row>
    <row r="596" spans="5:6">
      <c r="E596" s="173" t="str">
        <f t="shared" si="18"/>
        <v/>
      </c>
      <c r="F596" s="174" t="str">
        <f t="shared" si="19"/>
        <v/>
      </c>
    </row>
    <row r="597" spans="5:6">
      <c r="E597" s="173" t="str">
        <f t="shared" si="18"/>
        <v/>
      </c>
      <c r="F597" s="174" t="str">
        <f t="shared" si="19"/>
        <v/>
      </c>
    </row>
    <row r="598" spans="5:6">
      <c r="E598" s="173" t="str">
        <f t="shared" si="18"/>
        <v/>
      </c>
      <c r="F598" s="174" t="str">
        <f t="shared" si="19"/>
        <v/>
      </c>
    </row>
    <row r="599" spans="5:6">
      <c r="E599" s="173" t="str">
        <f t="shared" si="18"/>
        <v/>
      </c>
      <c r="F599" s="174" t="str">
        <f t="shared" si="19"/>
        <v/>
      </c>
    </row>
    <row r="600" spans="5:6">
      <c r="E600" s="173" t="str">
        <f t="shared" si="18"/>
        <v/>
      </c>
      <c r="F600" s="174" t="str">
        <f t="shared" si="19"/>
        <v/>
      </c>
    </row>
    <row r="601" spans="5:6">
      <c r="E601" s="173" t="str">
        <f t="shared" si="18"/>
        <v/>
      </c>
      <c r="F601" s="174" t="str">
        <f t="shared" si="19"/>
        <v/>
      </c>
    </row>
    <row r="602" spans="5:6">
      <c r="E602" s="173" t="str">
        <f t="shared" si="18"/>
        <v/>
      </c>
      <c r="F602" s="174" t="str">
        <f t="shared" si="19"/>
        <v/>
      </c>
    </row>
    <row r="603" spans="5:6">
      <c r="E603" s="173" t="str">
        <f t="shared" si="18"/>
        <v/>
      </c>
      <c r="F603" s="174" t="str">
        <f t="shared" si="19"/>
        <v/>
      </c>
    </row>
    <row r="604" spans="5:6">
      <c r="E604" s="173" t="str">
        <f t="shared" si="18"/>
        <v/>
      </c>
      <c r="F604" s="174" t="str">
        <f t="shared" si="19"/>
        <v/>
      </c>
    </row>
    <row r="605" spans="5:6">
      <c r="E605" s="173" t="str">
        <f t="shared" si="18"/>
        <v/>
      </c>
      <c r="F605" s="174" t="str">
        <f t="shared" si="19"/>
        <v/>
      </c>
    </row>
    <row r="606" spans="5:6">
      <c r="E606" s="173" t="str">
        <f t="shared" si="18"/>
        <v/>
      </c>
      <c r="F606" s="174" t="str">
        <f t="shared" si="19"/>
        <v/>
      </c>
    </row>
    <row r="607" spans="5:6">
      <c r="E607" s="173" t="str">
        <f t="shared" si="18"/>
        <v/>
      </c>
      <c r="F607" s="174" t="str">
        <f t="shared" si="19"/>
        <v/>
      </c>
    </row>
    <row r="608" spans="5:6">
      <c r="E608" s="173" t="str">
        <f t="shared" si="18"/>
        <v/>
      </c>
      <c r="F608" s="174" t="str">
        <f t="shared" si="19"/>
        <v/>
      </c>
    </row>
    <row r="609" spans="5:6">
      <c r="E609" s="173" t="str">
        <f t="shared" si="18"/>
        <v/>
      </c>
      <c r="F609" s="174" t="str">
        <f t="shared" si="19"/>
        <v/>
      </c>
    </row>
    <row r="610" spans="5:6">
      <c r="E610" s="173" t="str">
        <f t="shared" si="18"/>
        <v/>
      </c>
      <c r="F610" s="174" t="str">
        <f t="shared" si="19"/>
        <v/>
      </c>
    </row>
    <row r="611" spans="5:6">
      <c r="E611" s="173" t="str">
        <f t="shared" si="18"/>
        <v/>
      </c>
      <c r="F611" s="174" t="str">
        <f t="shared" si="19"/>
        <v/>
      </c>
    </row>
    <row r="612" spans="5:6">
      <c r="E612" s="173" t="str">
        <f t="shared" si="18"/>
        <v/>
      </c>
      <c r="F612" s="174" t="str">
        <f t="shared" si="19"/>
        <v/>
      </c>
    </row>
    <row r="613" spans="5:6">
      <c r="E613" s="173" t="str">
        <f t="shared" si="18"/>
        <v/>
      </c>
      <c r="F613" s="174" t="str">
        <f t="shared" si="19"/>
        <v/>
      </c>
    </row>
    <row r="614" spans="5:6">
      <c r="E614" s="173" t="str">
        <f t="shared" si="18"/>
        <v/>
      </c>
      <c r="F614" s="174" t="str">
        <f t="shared" si="19"/>
        <v/>
      </c>
    </row>
    <row r="615" spans="5:6">
      <c r="E615" s="173" t="str">
        <f t="shared" si="18"/>
        <v/>
      </c>
      <c r="F615" s="174" t="str">
        <f t="shared" si="19"/>
        <v/>
      </c>
    </row>
    <row r="616" spans="5:6">
      <c r="E616" s="173" t="str">
        <f t="shared" si="18"/>
        <v/>
      </c>
      <c r="F616" s="174" t="str">
        <f t="shared" si="19"/>
        <v/>
      </c>
    </row>
    <row r="617" spans="5:6">
      <c r="E617" s="173" t="str">
        <f t="shared" si="18"/>
        <v/>
      </c>
      <c r="F617" s="174" t="str">
        <f t="shared" si="19"/>
        <v/>
      </c>
    </row>
    <row r="618" spans="5:6">
      <c r="E618" s="173" t="str">
        <f t="shared" si="18"/>
        <v/>
      </c>
      <c r="F618" s="174" t="str">
        <f t="shared" si="19"/>
        <v/>
      </c>
    </row>
    <row r="619" spans="5:6">
      <c r="E619" s="173" t="str">
        <f t="shared" si="18"/>
        <v/>
      </c>
      <c r="F619" s="174" t="str">
        <f t="shared" si="19"/>
        <v/>
      </c>
    </row>
    <row r="620" spans="5:6">
      <c r="E620" s="173" t="str">
        <f t="shared" si="18"/>
        <v/>
      </c>
      <c r="F620" s="174" t="str">
        <f t="shared" si="19"/>
        <v/>
      </c>
    </row>
    <row r="621" spans="5:6">
      <c r="E621" s="173" t="str">
        <f t="shared" si="18"/>
        <v/>
      </c>
      <c r="F621" s="174" t="str">
        <f t="shared" si="19"/>
        <v/>
      </c>
    </row>
    <row r="622" spans="5:6">
      <c r="E622" s="173" t="str">
        <f t="shared" si="18"/>
        <v/>
      </c>
      <c r="F622" s="174" t="str">
        <f t="shared" si="19"/>
        <v/>
      </c>
    </row>
    <row r="623" spans="5:6">
      <c r="E623" s="173" t="str">
        <f t="shared" si="18"/>
        <v/>
      </c>
      <c r="F623" s="174" t="str">
        <f t="shared" si="19"/>
        <v/>
      </c>
    </row>
    <row r="624" spans="5:6">
      <c r="E624" s="173" t="str">
        <f t="shared" si="18"/>
        <v/>
      </c>
      <c r="F624" s="174" t="str">
        <f t="shared" si="19"/>
        <v/>
      </c>
    </row>
    <row r="625" spans="5:6">
      <c r="E625" s="173" t="str">
        <f t="shared" si="18"/>
        <v/>
      </c>
      <c r="F625" s="174" t="str">
        <f t="shared" si="19"/>
        <v/>
      </c>
    </row>
    <row r="626" spans="5:6">
      <c r="E626" s="173" t="str">
        <f t="shared" si="18"/>
        <v/>
      </c>
      <c r="F626" s="174" t="str">
        <f t="shared" si="19"/>
        <v/>
      </c>
    </row>
    <row r="627" spans="5:6">
      <c r="E627" s="173" t="str">
        <f t="shared" si="18"/>
        <v/>
      </c>
      <c r="F627" s="174" t="str">
        <f t="shared" si="19"/>
        <v/>
      </c>
    </row>
    <row r="628" spans="5:6">
      <c r="E628" s="173" t="str">
        <f t="shared" si="18"/>
        <v/>
      </c>
      <c r="F628" s="174" t="str">
        <f t="shared" si="19"/>
        <v/>
      </c>
    </row>
    <row r="629" spans="5:6">
      <c r="E629" s="173" t="str">
        <f t="shared" si="18"/>
        <v/>
      </c>
      <c r="F629" s="174" t="str">
        <f t="shared" si="19"/>
        <v/>
      </c>
    </row>
    <row r="630" spans="5:6">
      <c r="E630" s="173" t="str">
        <f t="shared" si="18"/>
        <v/>
      </c>
      <c r="F630" s="174" t="str">
        <f t="shared" si="19"/>
        <v/>
      </c>
    </row>
    <row r="631" spans="5:6">
      <c r="E631" s="173" t="str">
        <f t="shared" si="18"/>
        <v/>
      </c>
      <c r="F631" s="174" t="str">
        <f t="shared" si="19"/>
        <v/>
      </c>
    </row>
    <row r="632" spans="5:6">
      <c r="E632" s="173" t="str">
        <f t="shared" si="18"/>
        <v/>
      </c>
      <c r="F632" s="174" t="str">
        <f t="shared" si="19"/>
        <v/>
      </c>
    </row>
    <row r="633" spans="5:6">
      <c r="E633" s="173" t="str">
        <f t="shared" si="18"/>
        <v/>
      </c>
      <c r="F633" s="174" t="str">
        <f t="shared" si="19"/>
        <v/>
      </c>
    </row>
    <row r="634" spans="5:6">
      <c r="E634" s="173" t="str">
        <f t="shared" si="18"/>
        <v/>
      </c>
      <c r="F634" s="174" t="str">
        <f t="shared" si="19"/>
        <v/>
      </c>
    </row>
    <row r="635" spans="5:6">
      <c r="E635" s="173" t="str">
        <f t="shared" si="18"/>
        <v/>
      </c>
      <c r="F635" s="174" t="str">
        <f t="shared" si="19"/>
        <v/>
      </c>
    </row>
    <row r="636" spans="5:6">
      <c r="E636" s="173" t="str">
        <f t="shared" si="18"/>
        <v/>
      </c>
      <c r="F636" s="174" t="str">
        <f t="shared" si="19"/>
        <v/>
      </c>
    </row>
    <row r="637" spans="5:6">
      <c r="E637" s="173" t="str">
        <f t="shared" si="18"/>
        <v/>
      </c>
      <c r="F637" s="174" t="str">
        <f t="shared" si="19"/>
        <v/>
      </c>
    </row>
    <row r="638" spans="5:6">
      <c r="E638" s="173" t="str">
        <f t="shared" si="18"/>
        <v/>
      </c>
      <c r="F638" s="174" t="str">
        <f t="shared" si="19"/>
        <v/>
      </c>
    </row>
    <row r="639" spans="5:6">
      <c r="E639" s="173" t="str">
        <f t="shared" si="18"/>
        <v/>
      </c>
      <c r="F639" s="174" t="str">
        <f t="shared" si="19"/>
        <v/>
      </c>
    </row>
    <row r="640" spans="5:6">
      <c r="E640" s="173" t="str">
        <f t="shared" si="18"/>
        <v/>
      </c>
      <c r="F640" s="174" t="str">
        <f t="shared" si="19"/>
        <v/>
      </c>
    </row>
    <row r="641" spans="5:6">
      <c r="E641" s="173" t="str">
        <f t="shared" si="18"/>
        <v/>
      </c>
      <c r="F641" s="174" t="str">
        <f t="shared" si="19"/>
        <v/>
      </c>
    </row>
    <row r="642" spans="5:6">
      <c r="E642" s="173" t="str">
        <f t="shared" si="18"/>
        <v/>
      </c>
      <c r="F642" s="174" t="str">
        <f t="shared" si="19"/>
        <v/>
      </c>
    </row>
    <row r="643" spans="5:6">
      <c r="E643" s="173" t="str">
        <f t="shared" ref="E643:E706" si="20">IF(D643&lt;&gt;"", TEXT(D643, "mmmm"), "")</f>
        <v/>
      </c>
      <c r="F643" s="174" t="str">
        <f t="shared" ref="F643:F706" si="21">IF(D643&lt;&gt;"", YEAR(D643), "")</f>
        <v/>
      </c>
    </row>
    <row r="644" spans="5:6">
      <c r="E644" s="173" t="str">
        <f t="shared" si="20"/>
        <v/>
      </c>
      <c r="F644" s="174" t="str">
        <f t="shared" si="21"/>
        <v/>
      </c>
    </row>
    <row r="645" spans="5:6">
      <c r="E645" s="173" t="str">
        <f t="shared" si="20"/>
        <v/>
      </c>
      <c r="F645" s="174" t="str">
        <f t="shared" si="21"/>
        <v/>
      </c>
    </row>
    <row r="646" spans="5:6">
      <c r="E646" s="173" t="str">
        <f t="shared" si="20"/>
        <v/>
      </c>
      <c r="F646" s="174" t="str">
        <f t="shared" si="21"/>
        <v/>
      </c>
    </row>
    <row r="647" spans="5:6">
      <c r="E647" s="173" t="str">
        <f t="shared" si="20"/>
        <v/>
      </c>
      <c r="F647" s="174" t="str">
        <f t="shared" si="21"/>
        <v/>
      </c>
    </row>
    <row r="648" spans="5:6">
      <c r="E648" s="173" t="str">
        <f t="shared" si="20"/>
        <v/>
      </c>
      <c r="F648" s="174" t="str">
        <f t="shared" si="21"/>
        <v/>
      </c>
    </row>
    <row r="649" spans="5:6">
      <c r="E649" s="173" t="str">
        <f t="shared" si="20"/>
        <v/>
      </c>
      <c r="F649" s="174" t="str">
        <f t="shared" si="21"/>
        <v/>
      </c>
    </row>
    <row r="650" spans="5:6">
      <c r="E650" s="173" t="str">
        <f t="shared" si="20"/>
        <v/>
      </c>
      <c r="F650" s="174" t="str">
        <f t="shared" si="21"/>
        <v/>
      </c>
    </row>
    <row r="651" spans="5:6">
      <c r="E651" s="173" t="str">
        <f t="shared" si="20"/>
        <v/>
      </c>
      <c r="F651" s="174" t="str">
        <f t="shared" si="21"/>
        <v/>
      </c>
    </row>
    <row r="652" spans="5:6">
      <c r="E652" s="173" t="str">
        <f t="shared" si="20"/>
        <v/>
      </c>
      <c r="F652" s="174" t="str">
        <f t="shared" si="21"/>
        <v/>
      </c>
    </row>
    <row r="653" spans="5:6">
      <c r="E653" s="173" t="str">
        <f t="shared" si="20"/>
        <v/>
      </c>
      <c r="F653" s="174" t="str">
        <f t="shared" si="21"/>
        <v/>
      </c>
    </row>
    <row r="654" spans="5:6">
      <c r="E654" s="173" t="str">
        <f t="shared" si="20"/>
        <v/>
      </c>
      <c r="F654" s="174" t="str">
        <f t="shared" si="21"/>
        <v/>
      </c>
    </row>
    <row r="655" spans="5:6">
      <c r="E655" s="173" t="str">
        <f t="shared" si="20"/>
        <v/>
      </c>
      <c r="F655" s="174" t="str">
        <f t="shared" si="21"/>
        <v/>
      </c>
    </row>
    <row r="656" spans="5:6">
      <c r="E656" s="173" t="str">
        <f t="shared" si="20"/>
        <v/>
      </c>
      <c r="F656" s="174" t="str">
        <f t="shared" si="21"/>
        <v/>
      </c>
    </row>
    <row r="657" spans="5:6">
      <c r="E657" s="173" t="str">
        <f t="shared" si="20"/>
        <v/>
      </c>
      <c r="F657" s="174" t="str">
        <f t="shared" si="21"/>
        <v/>
      </c>
    </row>
    <row r="658" spans="5:6">
      <c r="E658" s="173" t="str">
        <f t="shared" si="20"/>
        <v/>
      </c>
      <c r="F658" s="174" t="str">
        <f t="shared" si="21"/>
        <v/>
      </c>
    </row>
    <row r="659" spans="5:6">
      <c r="E659" s="173" t="str">
        <f t="shared" si="20"/>
        <v/>
      </c>
      <c r="F659" s="174" t="str">
        <f t="shared" si="21"/>
        <v/>
      </c>
    </row>
    <row r="660" spans="5:6">
      <c r="E660" s="173" t="str">
        <f t="shared" si="20"/>
        <v/>
      </c>
      <c r="F660" s="174" t="str">
        <f t="shared" si="21"/>
        <v/>
      </c>
    </row>
    <row r="661" spans="5:6">
      <c r="E661" s="173" t="str">
        <f t="shared" si="20"/>
        <v/>
      </c>
      <c r="F661" s="174" t="str">
        <f t="shared" si="21"/>
        <v/>
      </c>
    </row>
    <row r="662" spans="5:6">
      <c r="E662" s="173" t="str">
        <f t="shared" si="20"/>
        <v/>
      </c>
      <c r="F662" s="174" t="str">
        <f t="shared" si="21"/>
        <v/>
      </c>
    </row>
    <row r="663" spans="5:6">
      <c r="E663" s="173" t="str">
        <f t="shared" si="20"/>
        <v/>
      </c>
      <c r="F663" s="174" t="str">
        <f t="shared" si="21"/>
        <v/>
      </c>
    </row>
    <row r="664" spans="5:6">
      <c r="E664" s="173" t="str">
        <f t="shared" si="20"/>
        <v/>
      </c>
      <c r="F664" s="174" t="str">
        <f t="shared" si="21"/>
        <v/>
      </c>
    </row>
    <row r="665" spans="5:6">
      <c r="E665" s="173" t="str">
        <f t="shared" si="20"/>
        <v/>
      </c>
      <c r="F665" s="174" t="str">
        <f t="shared" si="21"/>
        <v/>
      </c>
    </row>
    <row r="666" spans="5:6">
      <c r="E666" s="173" t="str">
        <f t="shared" si="20"/>
        <v/>
      </c>
      <c r="F666" s="174" t="str">
        <f t="shared" si="21"/>
        <v/>
      </c>
    </row>
    <row r="667" spans="5:6">
      <c r="E667" s="173" t="str">
        <f t="shared" si="20"/>
        <v/>
      </c>
      <c r="F667" s="174" t="str">
        <f t="shared" si="21"/>
        <v/>
      </c>
    </row>
    <row r="668" spans="5:6">
      <c r="E668" s="173" t="str">
        <f t="shared" si="20"/>
        <v/>
      </c>
      <c r="F668" s="174" t="str">
        <f t="shared" si="21"/>
        <v/>
      </c>
    </row>
    <row r="669" spans="5:6">
      <c r="E669" s="173" t="str">
        <f t="shared" si="20"/>
        <v/>
      </c>
      <c r="F669" s="174" t="str">
        <f t="shared" si="21"/>
        <v/>
      </c>
    </row>
    <row r="670" spans="5:6">
      <c r="E670" s="173" t="str">
        <f t="shared" si="20"/>
        <v/>
      </c>
      <c r="F670" s="174" t="str">
        <f t="shared" si="21"/>
        <v/>
      </c>
    </row>
    <row r="671" spans="5:6">
      <c r="E671" s="173" t="str">
        <f t="shared" si="20"/>
        <v/>
      </c>
      <c r="F671" s="174" t="str">
        <f t="shared" si="21"/>
        <v/>
      </c>
    </row>
    <row r="672" spans="5:6">
      <c r="E672" s="173" t="str">
        <f t="shared" si="20"/>
        <v/>
      </c>
      <c r="F672" s="174" t="str">
        <f t="shared" si="21"/>
        <v/>
      </c>
    </row>
    <row r="673" spans="5:6">
      <c r="E673" s="173" t="str">
        <f t="shared" si="20"/>
        <v/>
      </c>
      <c r="F673" s="174" t="str">
        <f t="shared" si="21"/>
        <v/>
      </c>
    </row>
    <row r="674" spans="5:6">
      <c r="E674" s="173" t="str">
        <f t="shared" si="20"/>
        <v/>
      </c>
      <c r="F674" s="174" t="str">
        <f t="shared" si="21"/>
        <v/>
      </c>
    </row>
    <row r="675" spans="5:6">
      <c r="E675" s="173" t="str">
        <f t="shared" si="20"/>
        <v/>
      </c>
      <c r="F675" s="174" t="str">
        <f t="shared" si="21"/>
        <v/>
      </c>
    </row>
    <row r="676" spans="5:6">
      <c r="E676" s="173" t="str">
        <f t="shared" si="20"/>
        <v/>
      </c>
      <c r="F676" s="174" t="str">
        <f t="shared" si="21"/>
        <v/>
      </c>
    </row>
    <row r="677" spans="5:6">
      <c r="E677" s="173" t="str">
        <f t="shared" si="20"/>
        <v/>
      </c>
      <c r="F677" s="174" t="str">
        <f t="shared" si="21"/>
        <v/>
      </c>
    </row>
    <row r="678" spans="5:6">
      <c r="E678" s="173" t="str">
        <f t="shared" si="20"/>
        <v/>
      </c>
      <c r="F678" s="174" t="str">
        <f t="shared" si="21"/>
        <v/>
      </c>
    </row>
    <row r="679" spans="5:6">
      <c r="E679" s="173" t="str">
        <f t="shared" si="20"/>
        <v/>
      </c>
      <c r="F679" s="174" t="str">
        <f t="shared" si="21"/>
        <v/>
      </c>
    </row>
    <row r="680" spans="5:6">
      <c r="E680" s="173" t="str">
        <f t="shared" si="20"/>
        <v/>
      </c>
      <c r="F680" s="174" t="str">
        <f t="shared" si="21"/>
        <v/>
      </c>
    </row>
    <row r="681" spans="5:6">
      <c r="E681" s="173" t="str">
        <f t="shared" si="20"/>
        <v/>
      </c>
      <c r="F681" s="174" t="str">
        <f t="shared" si="21"/>
        <v/>
      </c>
    </row>
    <row r="682" spans="5:6">
      <c r="E682" s="173" t="str">
        <f t="shared" si="20"/>
        <v/>
      </c>
      <c r="F682" s="174" t="str">
        <f t="shared" si="21"/>
        <v/>
      </c>
    </row>
    <row r="683" spans="5:6">
      <c r="E683" s="173" t="str">
        <f t="shared" si="20"/>
        <v/>
      </c>
      <c r="F683" s="174" t="str">
        <f t="shared" si="21"/>
        <v/>
      </c>
    </row>
    <row r="684" spans="5:6">
      <c r="E684" s="173" t="str">
        <f t="shared" si="20"/>
        <v/>
      </c>
      <c r="F684" s="174" t="str">
        <f t="shared" si="21"/>
        <v/>
      </c>
    </row>
    <row r="685" spans="5:6">
      <c r="E685" s="173" t="str">
        <f t="shared" si="20"/>
        <v/>
      </c>
      <c r="F685" s="174" t="str">
        <f t="shared" si="21"/>
        <v/>
      </c>
    </row>
    <row r="686" spans="5:6">
      <c r="E686" s="173" t="str">
        <f t="shared" si="20"/>
        <v/>
      </c>
      <c r="F686" s="174" t="str">
        <f t="shared" si="21"/>
        <v/>
      </c>
    </row>
    <row r="687" spans="5:6">
      <c r="E687" s="173" t="str">
        <f t="shared" si="20"/>
        <v/>
      </c>
      <c r="F687" s="174" t="str">
        <f t="shared" si="21"/>
        <v/>
      </c>
    </row>
    <row r="688" spans="5:6">
      <c r="E688" s="173" t="str">
        <f t="shared" si="20"/>
        <v/>
      </c>
      <c r="F688" s="174" t="str">
        <f t="shared" si="21"/>
        <v/>
      </c>
    </row>
    <row r="689" spans="5:6">
      <c r="E689" s="173" t="str">
        <f t="shared" si="20"/>
        <v/>
      </c>
      <c r="F689" s="174" t="str">
        <f t="shared" si="21"/>
        <v/>
      </c>
    </row>
    <row r="690" spans="5:6">
      <c r="E690" s="173" t="str">
        <f t="shared" si="20"/>
        <v/>
      </c>
      <c r="F690" s="174" t="str">
        <f t="shared" si="21"/>
        <v/>
      </c>
    </row>
    <row r="691" spans="5:6">
      <c r="E691" s="173" t="str">
        <f t="shared" si="20"/>
        <v/>
      </c>
      <c r="F691" s="174" t="str">
        <f t="shared" si="21"/>
        <v/>
      </c>
    </row>
    <row r="692" spans="5:6">
      <c r="E692" s="173" t="str">
        <f t="shared" si="20"/>
        <v/>
      </c>
      <c r="F692" s="174" t="str">
        <f t="shared" si="21"/>
        <v/>
      </c>
    </row>
    <row r="693" spans="5:6">
      <c r="E693" s="173" t="str">
        <f t="shared" si="20"/>
        <v/>
      </c>
      <c r="F693" s="174" t="str">
        <f t="shared" si="21"/>
        <v/>
      </c>
    </row>
    <row r="694" spans="5:6">
      <c r="E694" s="173" t="str">
        <f t="shared" si="20"/>
        <v/>
      </c>
      <c r="F694" s="174" t="str">
        <f t="shared" si="21"/>
        <v/>
      </c>
    </row>
    <row r="695" spans="5:6">
      <c r="E695" s="173" t="str">
        <f t="shared" si="20"/>
        <v/>
      </c>
      <c r="F695" s="174" t="str">
        <f t="shared" si="21"/>
        <v/>
      </c>
    </row>
    <row r="696" spans="5:6">
      <c r="E696" s="173" t="str">
        <f t="shared" si="20"/>
        <v/>
      </c>
      <c r="F696" s="174" t="str">
        <f t="shared" si="21"/>
        <v/>
      </c>
    </row>
    <row r="697" spans="5:6">
      <c r="E697" s="173" t="str">
        <f t="shared" si="20"/>
        <v/>
      </c>
      <c r="F697" s="174" t="str">
        <f t="shared" si="21"/>
        <v/>
      </c>
    </row>
    <row r="698" spans="5:6">
      <c r="E698" s="173" t="str">
        <f t="shared" si="20"/>
        <v/>
      </c>
      <c r="F698" s="174" t="str">
        <f t="shared" si="21"/>
        <v/>
      </c>
    </row>
    <row r="699" spans="5:6">
      <c r="E699" s="173" t="str">
        <f t="shared" si="20"/>
        <v/>
      </c>
      <c r="F699" s="174" t="str">
        <f t="shared" si="21"/>
        <v/>
      </c>
    </row>
    <row r="700" spans="5:6">
      <c r="E700" s="173" t="str">
        <f t="shared" si="20"/>
        <v/>
      </c>
      <c r="F700" s="174" t="str">
        <f t="shared" si="21"/>
        <v/>
      </c>
    </row>
    <row r="701" spans="5:6">
      <c r="E701" s="173" t="str">
        <f t="shared" si="20"/>
        <v/>
      </c>
      <c r="F701" s="174" t="str">
        <f t="shared" si="21"/>
        <v/>
      </c>
    </row>
    <row r="702" spans="5:6">
      <c r="E702" s="173" t="str">
        <f t="shared" si="20"/>
        <v/>
      </c>
      <c r="F702" s="174" t="str">
        <f t="shared" si="21"/>
        <v/>
      </c>
    </row>
    <row r="703" spans="5:6">
      <c r="E703" s="173" t="str">
        <f t="shared" si="20"/>
        <v/>
      </c>
      <c r="F703" s="174" t="str">
        <f t="shared" si="21"/>
        <v/>
      </c>
    </row>
    <row r="704" spans="5:6">
      <c r="E704" s="173" t="str">
        <f t="shared" si="20"/>
        <v/>
      </c>
      <c r="F704" s="174" t="str">
        <f t="shared" si="21"/>
        <v/>
      </c>
    </row>
    <row r="705" spans="5:6">
      <c r="E705" s="173" t="str">
        <f t="shared" si="20"/>
        <v/>
      </c>
      <c r="F705" s="174" t="str">
        <f t="shared" si="21"/>
        <v/>
      </c>
    </row>
    <row r="706" spans="5:6">
      <c r="E706" s="173" t="str">
        <f t="shared" si="20"/>
        <v/>
      </c>
      <c r="F706" s="174" t="str">
        <f t="shared" si="21"/>
        <v/>
      </c>
    </row>
    <row r="707" spans="5:6">
      <c r="E707" s="173" t="str">
        <f t="shared" ref="E707:E770" si="22">IF(D707&lt;&gt;"", TEXT(D707, "mmmm"), "")</f>
        <v/>
      </c>
      <c r="F707" s="174" t="str">
        <f t="shared" ref="F707:F770" si="23">IF(D707&lt;&gt;"", YEAR(D707), "")</f>
        <v/>
      </c>
    </row>
    <row r="708" spans="5:6">
      <c r="E708" s="173" t="str">
        <f t="shared" si="22"/>
        <v/>
      </c>
      <c r="F708" s="174" t="str">
        <f t="shared" si="23"/>
        <v/>
      </c>
    </row>
    <row r="709" spans="5:6">
      <c r="E709" s="173" t="str">
        <f t="shared" si="22"/>
        <v/>
      </c>
      <c r="F709" s="174" t="str">
        <f t="shared" si="23"/>
        <v/>
      </c>
    </row>
    <row r="710" spans="5:6">
      <c r="E710" s="173" t="str">
        <f t="shared" si="22"/>
        <v/>
      </c>
      <c r="F710" s="174" t="str">
        <f t="shared" si="23"/>
        <v/>
      </c>
    </row>
    <row r="711" spans="5:6">
      <c r="E711" s="173" t="str">
        <f t="shared" si="22"/>
        <v/>
      </c>
      <c r="F711" s="174" t="str">
        <f t="shared" si="23"/>
        <v/>
      </c>
    </row>
    <row r="712" spans="5:6">
      <c r="E712" s="173" t="str">
        <f t="shared" si="22"/>
        <v/>
      </c>
      <c r="F712" s="174" t="str">
        <f t="shared" si="23"/>
        <v/>
      </c>
    </row>
    <row r="713" spans="5:6">
      <c r="E713" s="173" t="str">
        <f t="shared" si="22"/>
        <v/>
      </c>
      <c r="F713" s="174" t="str">
        <f t="shared" si="23"/>
        <v/>
      </c>
    </row>
    <row r="714" spans="5:6">
      <c r="E714" s="173" t="str">
        <f t="shared" si="22"/>
        <v/>
      </c>
      <c r="F714" s="174" t="str">
        <f t="shared" si="23"/>
        <v/>
      </c>
    </row>
    <row r="715" spans="5:6">
      <c r="E715" s="173" t="str">
        <f t="shared" si="22"/>
        <v/>
      </c>
      <c r="F715" s="174" t="str">
        <f t="shared" si="23"/>
        <v/>
      </c>
    </row>
    <row r="716" spans="5:6">
      <c r="E716" s="173" t="str">
        <f t="shared" si="22"/>
        <v/>
      </c>
      <c r="F716" s="174" t="str">
        <f t="shared" si="23"/>
        <v/>
      </c>
    </row>
    <row r="717" spans="5:6">
      <c r="E717" s="173" t="str">
        <f t="shared" si="22"/>
        <v/>
      </c>
      <c r="F717" s="174" t="str">
        <f t="shared" si="23"/>
        <v/>
      </c>
    </row>
    <row r="718" spans="5:6">
      <c r="E718" s="173" t="str">
        <f t="shared" si="22"/>
        <v/>
      </c>
      <c r="F718" s="174" t="str">
        <f t="shared" si="23"/>
        <v/>
      </c>
    </row>
    <row r="719" spans="5:6">
      <c r="E719" s="173" t="str">
        <f t="shared" si="22"/>
        <v/>
      </c>
      <c r="F719" s="174" t="str">
        <f t="shared" si="23"/>
        <v/>
      </c>
    </row>
    <row r="720" spans="5:6">
      <c r="E720" s="173" t="str">
        <f t="shared" si="22"/>
        <v/>
      </c>
      <c r="F720" s="174" t="str">
        <f t="shared" si="23"/>
        <v/>
      </c>
    </row>
    <row r="721" spans="5:6">
      <c r="E721" s="173" t="str">
        <f t="shared" si="22"/>
        <v/>
      </c>
      <c r="F721" s="174" t="str">
        <f t="shared" si="23"/>
        <v/>
      </c>
    </row>
    <row r="722" spans="5:6">
      <c r="E722" s="173" t="str">
        <f t="shared" si="22"/>
        <v/>
      </c>
      <c r="F722" s="174" t="str">
        <f t="shared" si="23"/>
        <v/>
      </c>
    </row>
    <row r="723" spans="5:6">
      <c r="E723" s="173" t="str">
        <f t="shared" si="22"/>
        <v/>
      </c>
      <c r="F723" s="174" t="str">
        <f t="shared" si="23"/>
        <v/>
      </c>
    </row>
    <row r="724" spans="5:6">
      <c r="E724" s="173" t="str">
        <f t="shared" si="22"/>
        <v/>
      </c>
      <c r="F724" s="174" t="str">
        <f t="shared" si="23"/>
        <v/>
      </c>
    </row>
    <row r="725" spans="5:6">
      <c r="E725" s="173" t="str">
        <f t="shared" si="22"/>
        <v/>
      </c>
      <c r="F725" s="174" t="str">
        <f t="shared" si="23"/>
        <v/>
      </c>
    </row>
    <row r="726" spans="5:6">
      <c r="E726" s="173" t="str">
        <f t="shared" si="22"/>
        <v/>
      </c>
      <c r="F726" s="174" t="str">
        <f t="shared" si="23"/>
        <v/>
      </c>
    </row>
    <row r="727" spans="5:6">
      <c r="E727" s="173" t="str">
        <f t="shared" si="22"/>
        <v/>
      </c>
      <c r="F727" s="174" t="str">
        <f t="shared" si="23"/>
        <v/>
      </c>
    </row>
    <row r="728" spans="5:6">
      <c r="E728" s="173" t="str">
        <f t="shared" si="22"/>
        <v/>
      </c>
      <c r="F728" s="174" t="str">
        <f t="shared" si="23"/>
        <v/>
      </c>
    </row>
    <row r="729" spans="5:6">
      <c r="E729" s="173" t="str">
        <f t="shared" si="22"/>
        <v/>
      </c>
      <c r="F729" s="174" t="str">
        <f t="shared" si="23"/>
        <v/>
      </c>
    </row>
    <row r="730" spans="5:6">
      <c r="E730" s="173" t="str">
        <f t="shared" si="22"/>
        <v/>
      </c>
      <c r="F730" s="174" t="str">
        <f t="shared" si="23"/>
        <v/>
      </c>
    </row>
    <row r="731" spans="5:6">
      <c r="E731" s="173" t="str">
        <f t="shared" si="22"/>
        <v/>
      </c>
      <c r="F731" s="174" t="str">
        <f t="shared" si="23"/>
        <v/>
      </c>
    </row>
    <row r="732" spans="5:6">
      <c r="E732" s="173" t="str">
        <f t="shared" si="22"/>
        <v/>
      </c>
      <c r="F732" s="174" t="str">
        <f t="shared" si="23"/>
        <v/>
      </c>
    </row>
    <row r="733" spans="5:6">
      <c r="E733" s="173" t="str">
        <f t="shared" si="22"/>
        <v/>
      </c>
      <c r="F733" s="174" t="str">
        <f t="shared" si="23"/>
        <v/>
      </c>
    </row>
    <row r="734" spans="5:6">
      <c r="E734" s="173" t="str">
        <f t="shared" si="22"/>
        <v/>
      </c>
      <c r="F734" s="174" t="str">
        <f t="shared" si="23"/>
        <v/>
      </c>
    </row>
    <row r="735" spans="5:6">
      <c r="E735" s="173" t="str">
        <f t="shared" si="22"/>
        <v/>
      </c>
      <c r="F735" s="174" t="str">
        <f t="shared" si="23"/>
        <v/>
      </c>
    </row>
    <row r="736" spans="5:6">
      <c r="E736" s="173" t="str">
        <f t="shared" si="22"/>
        <v/>
      </c>
      <c r="F736" s="174" t="str">
        <f t="shared" si="23"/>
        <v/>
      </c>
    </row>
    <row r="737" spans="5:6">
      <c r="E737" s="173" t="str">
        <f t="shared" si="22"/>
        <v/>
      </c>
      <c r="F737" s="174" t="str">
        <f t="shared" si="23"/>
        <v/>
      </c>
    </row>
    <row r="738" spans="5:6">
      <c r="E738" s="173" t="str">
        <f t="shared" si="22"/>
        <v/>
      </c>
      <c r="F738" s="174" t="str">
        <f t="shared" si="23"/>
        <v/>
      </c>
    </row>
    <row r="739" spans="5:6">
      <c r="E739" s="173" t="str">
        <f t="shared" si="22"/>
        <v/>
      </c>
      <c r="F739" s="174" t="str">
        <f t="shared" si="23"/>
        <v/>
      </c>
    </row>
    <row r="740" spans="5:6">
      <c r="E740" s="173" t="str">
        <f t="shared" si="22"/>
        <v/>
      </c>
      <c r="F740" s="174" t="str">
        <f t="shared" si="23"/>
        <v/>
      </c>
    </row>
    <row r="741" spans="5:6">
      <c r="E741" s="173" t="str">
        <f t="shared" si="22"/>
        <v/>
      </c>
      <c r="F741" s="174" t="str">
        <f t="shared" si="23"/>
        <v/>
      </c>
    </row>
    <row r="742" spans="5:6">
      <c r="E742" s="173" t="str">
        <f t="shared" si="22"/>
        <v/>
      </c>
      <c r="F742" s="174" t="str">
        <f t="shared" si="23"/>
        <v/>
      </c>
    </row>
    <row r="743" spans="5:6">
      <c r="E743" s="173" t="str">
        <f t="shared" si="22"/>
        <v/>
      </c>
      <c r="F743" s="174" t="str">
        <f t="shared" si="23"/>
        <v/>
      </c>
    </row>
    <row r="744" spans="5:6">
      <c r="E744" s="173" t="str">
        <f t="shared" si="22"/>
        <v/>
      </c>
      <c r="F744" s="174" t="str">
        <f t="shared" si="23"/>
        <v/>
      </c>
    </row>
    <row r="745" spans="5:6">
      <c r="E745" s="173" t="str">
        <f t="shared" si="22"/>
        <v/>
      </c>
      <c r="F745" s="174" t="str">
        <f t="shared" si="23"/>
        <v/>
      </c>
    </row>
    <row r="746" spans="5:6">
      <c r="E746" s="173" t="str">
        <f t="shared" si="22"/>
        <v/>
      </c>
      <c r="F746" s="174" t="str">
        <f t="shared" si="23"/>
        <v/>
      </c>
    </row>
    <row r="747" spans="5:6">
      <c r="E747" s="173" t="str">
        <f t="shared" si="22"/>
        <v/>
      </c>
      <c r="F747" s="174" t="str">
        <f t="shared" si="23"/>
        <v/>
      </c>
    </row>
    <row r="748" spans="5:6">
      <c r="E748" s="173" t="str">
        <f t="shared" si="22"/>
        <v/>
      </c>
      <c r="F748" s="174" t="str">
        <f t="shared" si="23"/>
        <v/>
      </c>
    </row>
    <row r="749" spans="5:6">
      <c r="E749" s="173" t="str">
        <f t="shared" si="22"/>
        <v/>
      </c>
      <c r="F749" s="174" t="str">
        <f t="shared" si="23"/>
        <v/>
      </c>
    </row>
    <row r="750" spans="5:6">
      <c r="E750" s="173" t="str">
        <f t="shared" si="22"/>
        <v/>
      </c>
      <c r="F750" s="174" t="str">
        <f t="shared" si="23"/>
        <v/>
      </c>
    </row>
    <row r="751" spans="5:6">
      <c r="E751" s="173" t="str">
        <f t="shared" si="22"/>
        <v/>
      </c>
      <c r="F751" s="174" t="str">
        <f t="shared" si="23"/>
        <v/>
      </c>
    </row>
    <row r="752" spans="5:6">
      <c r="E752" s="173" t="str">
        <f t="shared" si="22"/>
        <v/>
      </c>
      <c r="F752" s="174" t="str">
        <f t="shared" si="23"/>
        <v/>
      </c>
    </row>
    <row r="753" spans="5:6">
      <c r="E753" s="173" t="str">
        <f t="shared" si="22"/>
        <v/>
      </c>
      <c r="F753" s="174" t="str">
        <f t="shared" si="23"/>
        <v/>
      </c>
    </row>
    <row r="754" spans="5:6">
      <c r="E754" s="173" t="str">
        <f t="shared" si="22"/>
        <v/>
      </c>
      <c r="F754" s="174" t="str">
        <f t="shared" si="23"/>
        <v/>
      </c>
    </row>
    <row r="755" spans="5:6">
      <c r="E755" s="173" t="str">
        <f t="shared" si="22"/>
        <v/>
      </c>
      <c r="F755" s="174" t="str">
        <f t="shared" si="23"/>
        <v/>
      </c>
    </row>
    <row r="756" spans="5:6">
      <c r="E756" s="173" t="str">
        <f t="shared" si="22"/>
        <v/>
      </c>
      <c r="F756" s="174" t="str">
        <f t="shared" si="23"/>
        <v/>
      </c>
    </row>
    <row r="757" spans="5:6">
      <c r="E757" s="173" t="str">
        <f t="shared" si="22"/>
        <v/>
      </c>
      <c r="F757" s="174" t="str">
        <f t="shared" si="23"/>
        <v/>
      </c>
    </row>
    <row r="758" spans="5:6">
      <c r="E758" s="173" t="str">
        <f t="shared" si="22"/>
        <v/>
      </c>
      <c r="F758" s="174" t="str">
        <f t="shared" si="23"/>
        <v/>
      </c>
    </row>
    <row r="759" spans="5:6">
      <c r="E759" s="173" t="str">
        <f t="shared" si="22"/>
        <v/>
      </c>
      <c r="F759" s="174" t="str">
        <f t="shared" si="23"/>
        <v/>
      </c>
    </row>
    <row r="760" spans="5:6">
      <c r="E760" s="173" t="str">
        <f t="shared" si="22"/>
        <v/>
      </c>
      <c r="F760" s="174" t="str">
        <f t="shared" si="23"/>
        <v/>
      </c>
    </row>
    <row r="761" spans="5:6">
      <c r="E761" s="173" t="str">
        <f t="shared" si="22"/>
        <v/>
      </c>
      <c r="F761" s="174" t="str">
        <f t="shared" si="23"/>
        <v/>
      </c>
    </row>
    <row r="762" spans="5:6">
      <c r="E762" s="173" t="str">
        <f t="shared" si="22"/>
        <v/>
      </c>
      <c r="F762" s="174" t="str">
        <f t="shared" si="23"/>
        <v/>
      </c>
    </row>
    <row r="763" spans="5:6">
      <c r="E763" s="173" t="str">
        <f t="shared" si="22"/>
        <v/>
      </c>
      <c r="F763" s="174" t="str">
        <f t="shared" si="23"/>
        <v/>
      </c>
    </row>
    <row r="764" spans="5:6">
      <c r="E764" s="173" t="str">
        <f t="shared" si="22"/>
        <v/>
      </c>
      <c r="F764" s="174" t="str">
        <f t="shared" si="23"/>
        <v/>
      </c>
    </row>
    <row r="765" spans="5:6">
      <c r="E765" s="173" t="str">
        <f t="shared" si="22"/>
        <v/>
      </c>
      <c r="F765" s="174" t="str">
        <f t="shared" si="23"/>
        <v/>
      </c>
    </row>
    <row r="766" spans="5:6">
      <c r="E766" s="173" t="str">
        <f t="shared" si="22"/>
        <v/>
      </c>
      <c r="F766" s="174" t="str">
        <f t="shared" si="23"/>
        <v/>
      </c>
    </row>
    <row r="767" spans="5:6">
      <c r="E767" s="173" t="str">
        <f t="shared" si="22"/>
        <v/>
      </c>
      <c r="F767" s="174" t="str">
        <f t="shared" si="23"/>
        <v/>
      </c>
    </row>
    <row r="768" spans="5:6">
      <c r="E768" s="173" t="str">
        <f t="shared" si="22"/>
        <v/>
      </c>
      <c r="F768" s="174" t="str">
        <f t="shared" si="23"/>
        <v/>
      </c>
    </row>
    <row r="769" spans="5:6">
      <c r="E769" s="173" t="str">
        <f t="shared" si="22"/>
        <v/>
      </c>
      <c r="F769" s="174" t="str">
        <f t="shared" si="23"/>
        <v/>
      </c>
    </row>
    <row r="770" spans="5:6">
      <c r="E770" s="173" t="str">
        <f t="shared" si="22"/>
        <v/>
      </c>
      <c r="F770" s="174" t="str">
        <f t="shared" si="23"/>
        <v/>
      </c>
    </row>
    <row r="771" spans="5:6">
      <c r="E771" s="173" t="str">
        <f t="shared" ref="E771:E834" si="24">IF(D771&lt;&gt;"", TEXT(D771, "mmmm"), "")</f>
        <v/>
      </c>
      <c r="F771" s="174" t="str">
        <f t="shared" ref="F771:F834" si="25">IF(D771&lt;&gt;"", YEAR(D771), "")</f>
        <v/>
      </c>
    </row>
    <row r="772" spans="5:6">
      <c r="E772" s="173" t="str">
        <f t="shared" si="24"/>
        <v/>
      </c>
      <c r="F772" s="174" t="str">
        <f t="shared" si="25"/>
        <v/>
      </c>
    </row>
    <row r="773" spans="5:6">
      <c r="E773" s="173" t="str">
        <f t="shared" si="24"/>
        <v/>
      </c>
      <c r="F773" s="174" t="str">
        <f t="shared" si="25"/>
        <v/>
      </c>
    </row>
    <row r="774" spans="5:6">
      <c r="E774" s="173" t="str">
        <f t="shared" si="24"/>
        <v/>
      </c>
      <c r="F774" s="174" t="str">
        <f t="shared" si="25"/>
        <v/>
      </c>
    </row>
    <row r="775" spans="5:6">
      <c r="E775" s="173" t="str">
        <f t="shared" si="24"/>
        <v/>
      </c>
      <c r="F775" s="174" t="str">
        <f t="shared" si="25"/>
        <v/>
      </c>
    </row>
    <row r="776" spans="5:6">
      <c r="E776" s="173" t="str">
        <f t="shared" si="24"/>
        <v/>
      </c>
      <c r="F776" s="174" t="str">
        <f t="shared" si="25"/>
        <v/>
      </c>
    </row>
    <row r="777" spans="5:6">
      <c r="E777" s="173" t="str">
        <f t="shared" si="24"/>
        <v/>
      </c>
      <c r="F777" s="174" t="str">
        <f t="shared" si="25"/>
        <v/>
      </c>
    </row>
    <row r="778" spans="5:6">
      <c r="E778" s="173" t="str">
        <f t="shared" si="24"/>
        <v/>
      </c>
      <c r="F778" s="174" t="str">
        <f t="shared" si="25"/>
        <v/>
      </c>
    </row>
    <row r="779" spans="5:6">
      <c r="E779" s="173" t="str">
        <f t="shared" si="24"/>
        <v/>
      </c>
      <c r="F779" s="174" t="str">
        <f t="shared" si="25"/>
        <v/>
      </c>
    </row>
    <row r="780" spans="5:6">
      <c r="E780" s="173" t="str">
        <f t="shared" si="24"/>
        <v/>
      </c>
      <c r="F780" s="174" t="str">
        <f t="shared" si="25"/>
        <v/>
      </c>
    </row>
    <row r="781" spans="5:6">
      <c r="E781" s="173" t="str">
        <f t="shared" si="24"/>
        <v/>
      </c>
      <c r="F781" s="174" t="str">
        <f t="shared" si="25"/>
        <v/>
      </c>
    </row>
    <row r="782" spans="5:6">
      <c r="E782" s="173" t="str">
        <f t="shared" si="24"/>
        <v/>
      </c>
      <c r="F782" s="174" t="str">
        <f t="shared" si="25"/>
        <v/>
      </c>
    </row>
    <row r="783" spans="5:6">
      <c r="E783" s="173" t="str">
        <f t="shared" si="24"/>
        <v/>
      </c>
      <c r="F783" s="174" t="str">
        <f t="shared" si="25"/>
        <v/>
      </c>
    </row>
    <row r="784" spans="5:6">
      <c r="E784" s="173" t="str">
        <f t="shared" si="24"/>
        <v/>
      </c>
      <c r="F784" s="174" t="str">
        <f t="shared" si="25"/>
        <v/>
      </c>
    </row>
    <row r="785" spans="5:6">
      <c r="E785" s="173" t="str">
        <f t="shared" si="24"/>
        <v/>
      </c>
      <c r="F785" s="174" t="str">
        <f t="shared" si="25"/>
        <v/>
      </c>
    </row>
    <row r="786" spans="5:6">
      <c r="E786" s="173" t="str">
        <f t="shared" si="24"/>
        <v/>
      </c>
      <c r="F786" s="174" t="str">
        <f t="shared" si="25"/>
        <v/>
      </c>
    </row>
    <row r="787" spans="5:6">
      <c r="E787" s="173" t="str">
        <f t="shared" si="24"/>
        <v/>
      </c>
      <c r="F787" s="174" t="str">
        <f t="shared" si="25"/>
        <v/>
      </c>
    </row>
    <row r="788" spans="5:6">
      <c r="E788" s="173" t="str">
        <f t="shared" si="24"/>
        <v/>
      </c>
      <c r="F788" s="174" t="str">
        <f t="shared" si="25"/>
        <v/>
      </c>
    </row>
    <row r="789" spans="5:6">
      <c r="E789" s="173" t="str">
        <f t="shared" si="24"/>
        <v/>
      </c>
      <c r="F789" s="174" t="str">
        <f t="shared" si="25"/>
        <v/>
      </c>
    </row>
    <row r="790" spans="5:6">
      <c r="E790" s="173" t="str">
        <f t="shared" si="24"/>
        <v/>
      </c>
      <c r="F790" s="174" t="str">
        <f t="shared" si="25"/>
        <v/>
      </c>
    </row>
    <row r="791" spans="5:6">
      <c r="E791" s="173" t="str">
        <f t="shared" si="24"/>
        <v/>
      </c>
      <c r="F791" s="174" t="str">
        <f t="shared" si="25"/>
        <v/>
      </c>
    </row>
    <row r="792" spans="5:6">
      <c r="E792" s="173" t="str">
        <f t="shared" si="24"/>
        <v/>
      </c>
      <c r="F792" s="174" t="str">
        <f t="shared" si="25"/>
        <v/>
      </c>
    </row>
    <row r="793" spans="5:6">
      <c r="E793" s="173" t="str">
        <f t="shared" si="24"/>
        <v/>
      </c>
      <c r="F793" s="174" t="str">
        <f t="shared" si="25"/>
        <v/>
      </c>
    </row>
    <row r="794" spans="5:6">
      <c r="E794" s="173" t="str">
        <f t="shared" si="24"/>
        <v/>
      </c>
      <c r="F794" s="174" t="str">
        <f t="shared" si="25"/>
        <v/>
      </c>
    </row>
    <row r="795" spans="5:6">
      <c r="E795" s="173" t="str">
        <f t="shared" si="24"/>
        <v/>
      </c>
      <c r="F795" s="174" t="str">
        <f t="shared" si="25"/>
        <v/>
      </c>
    </row>
    <row r="796" spans="5:6">
      <c r="E796" s="173" t="str">
        <f t="shared" si="24"/>
        <v/>
      </c>
      <c r="F796" s="174" t="str">
        <f t="shared" si="25"/>
        <v/>
      </c>
    </row>
    <row r="797" spans="5:6">
      <c r="E797" s="173" t="str">
        <f t="shared" si="24"/>
        <v/>
      </c>
      <c r="F797" s="174" t="str">
        <f t="shared" si="25"/>
        <v/>
      </c>
    </row>
    <row r="798" spans="5:6">
      <c r="E798" s="173" t="str">
        <f t="shared" si="24"/>
        <v/>
      </c>
      <c r="F798" s="174" t="str">
        <f t="shared" si="25"/>
        <v/>
      </c>
    </row>
    <row r="799" spans="5:6">
      <c r="E799" s="173" t="str">
        <f t="shared" si="24"/>
        <v/>
      </c>
      <c r="F799" s="174" t="str">
        <f t="shared" si="25"/>
        <v/>
      </c>
    </row>
    <row r="800" spans="5:6">
      <c r="E800" s="173" t="str">
        <f t="shared" si="24"/>
        <v/>
      </c>
      <c r="F800" s="174" t="str">
        <f t="shared" si="25"/>
        <v/>
      </c>
    </row>
    <row r="801" spans="5:6">
      <c r="E801" s="173" t="str">
        <f t="shared" si="24"/>
        <v/>
      </c>
      <c r="F801" s="174" t="str">
        <f t="shared" si="25"/>
        <v/>
      </c>
    </row>
    <row r="802" spans="5:6">
      <c r="E802" s="173" t="str">
        <f t="shared" si="24"/>
        <v/>
      </c>
      <c r="F802" s="174" t="str">
        <f t="shared" si="25"/>
        <v/>
      </c>
    </row>
    <row r="803" spans="5:6">
      <c r="E803" s="173" t="str">
        <f t="shared" si="24"/>
        <v/>
      </c>
      <c r="F803" s="174" t="str">
        <f t="shared" si="25"/>
        <v/>
      </c>
    </row>
    <row r="804" spans="5:6">
      <c r="E804" s="173" t="str">
        <f t="shared" si="24"/>
        <v/>
      </c>
      <c r="F804" s="174" t="str">
        <f t="shared" si="25"/>
        <v/>
      </c>
    </row>
    <row r="805" spans="5:6">
      <c r="E805" s="173" t="str">
        <f t="shared" si="24"/>
        <v/>
      </c>
      <c r="F805" s="174" t="str">
        <f t="shared" si="25"/>
        <v/>
      </c>
    </row>
    <row r="806" spans="5:6">
      <c r="E806" s="173" t="str">
        <f t="shared" si="24"/>
        <v/>
      </c>
      <c r="F806" s="174" t="str">
        <f t="shared" si="25"/>
        <v/>
      </c>
    </row>
    <row r="807" spans="5:6">
      <c r="E807" s="173" t="str">
        <f t="shared" si="24"/>
        <v/>
      </c>
      <c r="F807" s="174" t="str">
        <f t="shared" si="25"/>
        <v/>
      </c>
    </row>
    <row r="808" spans="5:6">
      <c r="E808" s="173" t="str">
        <f t="shared" si="24"/>
        <v/>
      </c>
      <c r="F808" s="174" t="str">
        <f t="shared" si="25"/>
        <v/>
      </c>
    </row>
    <row r="809" spans="5:6">
      <c r="E809" s="173" t="str">
        <f t="shared" si="24"/>
        <v/>
      </c>
      <c r="F809" s="174" t="str">
        <f t="shared" si="25"/>
        <v/>
      </c>
    </row>
    <row r="810" spans="5:6">
      <c r="E810" s="173" t="str">
        <f t="shared" si="24"/>
        <v/>
      </c>
      <c r="F810" s="174" t="str">
        <f t="shared" si="25"/>
        <v/>
      </c>
    </row>
    <row r="811" spans="5:6">
      <c r="E811" s="173" t="str">
        <f t="shared" si="24"/>
        <v/>
      </c>
      <c r="F811" s="174" t="str">
        <f t="shared" si="25"/>
        <v/>
      </c>
    </row>
    <row r="812" spans="5:6">
      <c r="E812" s="173" t="str">
        <f t="shared" si="24"/>
        <v/>
      </c>
      <c r="F812" s="174" t="str">
        <f t="shared" si="25"/>
        <v/>
      </c>
    </row>
    <row r="813" spans="5:6">
      <c r="E813" s="173" t="str">
        <f t="shared" si="24"/>
        <v/>
      </c>
      <c r="F813" s="174" t="str">
        <f t="shared" si="25"/>
        <v/>
      </c>
    </row>
    <row r="814" spans="5:6">
      <c r="E814" s="173" t="str">
        <f t="shared" si="24"/>
        <v/>
      </c>
      <c r="F814" s="174" t="str">
        <f t="shared" si="25"/>
        <v/>
      </c>
    </row>
    <row r="815" spans="5:6">
      <c r="E815" s="173" t="str">
        <f t="shared" si="24"/>
        <v/>
      </c>
      <c r="F815" s="174" t="str">
        <f t="shared" si="25"/>
        <v/>
      </c>
    </row>
    <row r="816" spans="5:6">
      <c r="E816" s="173" t="str">
        <f t="shared" si="24"/>
        <v/>
      </c>
      <c r="F816" s="174" t="str">
        <f t="shared" si="25"/>
        <v/>
      </c>
    </row>
    <row r="817" spans="5:6">
      <c r="E817" s="173" t="str">
        <f t="shared" si="24"/>
        <v/>
      </c>
      <c r="F817" s="174" t="str">
        <f t="shared" si="25"/>
        <v/>
      </c>
    </row>
    <row r="818" spans="5:6">
      <c r="E818" s="173" t="str">
        <f t="shared" si="24"/>
        <v/>
      </c>
      <c r="F818" s="174" t="str">
        <f t="shared" si="25"/>
        <v/>
      </c>
    </row>
    <row r="819" spans="5:6">
      <c r="E819" s="173" t="str">
        <f t="shared" si="24"/>
        <v/>
      </c>
      <c r="F819" s="174" t="str">
        <f t="shared" si="25"/>
        <v/>
      </c>
    </row>
    <row r="820" spans="5:6">
      <c r="E820" s="173" t="str">
        <f t="shared" si="24"/>
        <v/>
      </c>
      <c r="F820" s="174" t="str">
        <f t="shared" si="25"/>
        <v/>
      </c>
    </row>
    <row r="821" spans="5:6">
      <c r="E821" s="173" t="str">
        <f t="shared" si="24"/>
        <v/>
      </c>
      <c r="F821" s="174" t="str">
        <f t="shared" si="25"/>
        <v/>
      </c>
    </row>
    <row r="822" spans="5:6">
      <c r="E822" s="173" t="str">
        <f t="shared" si="24"/>
        <v/>
      </c>
      <c r="F822" s="174" t="str">
        <f t="shared" si="25"/>
        <v/>
      </c>
    </row>
    <row r="823" spans="5:6">
      <c r="E823" s="173" t="str">
        <f t="shared" si="24"/>
        <v/>
      </c>
      <c r="F823" s="174" t="str">
        <f t="shared" si="25"/>
        <v/>
      </c>
    </row>
    <row r="824" spans="5:6">
      <c r="E824" s="173" t="str">
        <f t="shared" si="24"/>
        <v/>
      </c>
      <c r="F824" s="174" t="str">
        <f t="shared" si="25"/>
        <v/>
      </c>
    </row>
    <row r="825" spans="5:6">
      <c r="E825" s="173" t="str">
        <f t="shared" si="24"/>
        <v/>
      </c>
      <c r="F825" s="174" t="str">
        <f t="shared" si="25"/>
        <v/>
      </c>
    </row>
    <row r="826" spans="5:6">
      <c r="E826" s="173" t="str">
        <f t="shared" si="24"/>
        <v/>
      </c>
      <c r="F826" s="174" t="str">
        <f t="shared" si="25"/>
        <v/>
      </c>
    </row>
    <row r="827" spans="5:6">
      <c r="E827" s="173" t="str">
        <f t="shared" si="24"/>
        <v/>
      </c>
      <c r="F827" s="174" t="str">
        <f t="shared" si="25"/>
        <v/>
      </c>
    </row>
    <row r="828" spans="5:6">
      <c r="E828" s="173" t="str">
        <f t="shared" si="24"/>
        <v/>
      </c>
      <c r="F828" s="174" t="str">
        <f t="shared" si="25"/>
        <v/>
      </c>
    </row>
    <row r="829" spans="5:6">
      <c r="E829" s="173" t="str">
        <f t="shared" si="24"/>
        <v/>
      </c>
      <c r="F829" s="174" t="str">
        <f t="shared" si="25"/>
        <v/>
      </c>
    </row>
    <row r="830" spans="5:6">
      <c r="E830" s="173" t="str">
        <f t="shared" si="24"/>
        <v/>
      </c>
      <c r="F830" s="174" t="str">
        <f t="shared" si="25"/>
        <v/>
      </c>
    </row>
    <row r="831" spans="5:6">
      <c r="E831" s="173" t="str">
        <f t="shared" si="24"/>
        <v/>
      </c>
      <c r="F831" s="174" t="str">
        <f t="shared" si="25"/>
        <v/>
      </c>
    </row>
    <row r="832" spans="5:6">
      <c r="E832" s="173" t="str">
        <f t="shared" si="24"/>
        <v/>
      </c>
      <c r="F832" s="174" t="str">
        <f t="shared" si="25"/>
        <v/>
      </c>
    </row>
    <row r="833" spans="5:6">
      <c r="E833" s="173" t="str">
        <f t="shared" si="24"/>
        <v/>
      </c>
      <c r="F833" s="174" t="str">
        <f t="shared" si="25"/>
        <v/>
      </c>
    </row>
    <row r="834" spans="5:6">
      <c r="E834" s="173" t="str">
        <f t="shared" si="24"/>
        <v/>
      </c>
      <c r="F834" s="174" t="str">
        <f t="shared" si="25"/>
        <v/>
      </c>
    </row>
    <row r="835" spans="5:6">
      <c r="E835" s="173" t="str">
        <f t="shared" ref="E835:E898" si="26">IF(D835&lt;&gt;"", TEXT(D835, "mmmm"), "")</f>
        <v/>
      </c>
      <c r="F835" s="174" t="str">
        <f t="shared" ref="F835:F898" si="27">IF(D835&lt;&gt;"", YEAR(D835), "")</f>
        <v/>
      </c>
    </row>
    <row r="836" spans="5:6">
      <c r="E836" s="173" t="str">
        <f t="shared" si="26"/>
        <v/>
      </c>
      <c r="F836" s="174" t="str">
        <f t="shared" si="27"/>
        <v/>
      </c>
    </row>
    <row r="837" spans="5:6">
      <c r="E837" s="173" t="str">
        <f t="shared" si="26"/>
        <v/>
      </c>
      <c r="F837" s="174" t="str">
        <f t="shared" si="27"/>
        <v/>
      </c>
    </row>
    <row r="838" spans="5:6">
      <c r="E838" s="173" t="str">
        <f t="shared" si="26"/>
        <v/>
      </c>
      <c r="F838" s="174" t="str">
        <f t="shared" si="27"/>
        <v/>
      </c>
    </row>
    <row r="839" spans="5:6">
      <c r="E839" s="173" t="str">
        <f t="shared" si="26"/>
        <v/>
      </c>
      <c r="F839" s="174" t="str">
        <f t="shared" si="27"/>
        <v/>
      </c>
    </row>
    <row r="840" spans="5:6">
      <c r="E840" s="173" t="str">
        <f t="shared" si="26"/>
        <v/>
      </c>
      <c r="F840" s="174" t="str">
        <f t="shared" si="27"/>
        <v/>
      </c>
    </row>
    <row r="841" spans="5:6">
      <c r="E841" s="173" t="str">
        <f t="shared" si="26"/>
        <v/>
      </c>
      <c r="F841" s="174" t="str">
        <f t="shared" si="27"/>
        <v/>
      </c>
    </row>
    <row r="842" spans="5:6">
      <c r="E842" s="173" t="str">
        <f t="shared" si="26"/>
        <v/>
      </c>
      <c r="F842" s="174" t="str">
        <f t="shared" si="27"/>
        <v/>
      </c>
    </row>
    <row r="843" spans="5:6">
      <c r="E843" s="173" t="str">
        <f t="shared" si="26"/>
        <v/>
      </c>
      <c r="F843" s="174" t="str">
        <f t="shared" si="27"/>
        <v/>
      </c>
    </row>
    <row r="844" spans="5:6">
      <c r="E844" s="173" t="str">
        <f t="shared" si="26"/>
        <v/>
      </c>
      <c r="F844" s="174" t="str">
        <f t="shared" si="27"/>
        <v/>
      </c>
    </row>
    <row r="845" spans="5:6">
      <c r="E845" s="173" t="str">
        <f t="shared" si="26"/>
        <v/>
      </c>
      <c r="F845" s="174" t="str">
        <f t="shared" si="27"/>
        <v/>
      </c>
    </row>
    <row r="846" spans="5:6">
      <c r="E846" s="173" t="str">
        <f t="shared" si="26"/>
        <v/>
      </c>
      <c r="F846" s="174" t="str">
        <f t="shared" si="27"/>
        <v/>
      </c>
    </row>
    <row r="847" spans="5:6">
      <c r="E847" s="173" t="str">
        <f t="shared" si="26"/>
        <v/>
      </c>
      <c r="F847" s="174" t="str">
        <f t="shared" si="27"/>
        <v/>
      </c>
    </row>
    <row r="848" spans="5:6">
      <c r="E848" s="173" t="str">
        <f t="shared" si="26"/>
        <v/>
      </c>
      <c r="F848" s="174" t="str">
        <f t="shared" si="27"/>
        <v/>
      </c>
    </row>
    <row r="849" spans="5:6">
      <c r="E849" s="173" t="str">
        <f t="shared" si="26"/>
        <v/>
      </c>
      <c r="F849" s="174" t="str">
        <f t="shared" si="27"/>
        <v/>
      </c>
    </row>
    <row r="850" spans="5:6">
      <c r="E850" s="173" t="str">
        <f t="shared" si="26"/>
        <v/>
      </c>
      <c r="F850" s="174" t="str">
        <f t="shared" si="27"/>
        <v/>
      </c>
    </row>
    <row r="851" spans="5:6">
      <c r="E851" s="173" t="str">
        <f t="shared" si="26"/>
        <v/>
      </c>
      <c r="F851" s="174" t="str">
        <f t="shared" si="27"/>
        <v/>
      </c>
    </row>
    <row r="852" spans="5:6">
      <c r="E852" s="173" t="str">
        <f t="shared" si="26"/>
        <v/>
      </c>
      <c r="F852" s="174" t="str">
        <f t="shared" si="27"/>
        <v/>
      </c>
    </row>
    <row r="853" spans="5:6">
      <c r="E853" s="173" t="str">
        <f t="shared" si="26"/>
        <v/>
      </c>
      <c r="F853" s="174" t="str">
        <f t="shared" si="27"/>
        <v/>
      </c>
    </row>
    <row r="854" spans="5:6">
      <c r="E854" s="173" t="str">
        <f t="shared" si="26"/>
        <v/>
      </c>
      <c r="F854" s="174" t="str">
        <f t="shared" si="27"/>
        <v/>
      </c>
    </row>
    <row r="855" spans="5:6">
      <c r="E855" s="173" t="str">
        <f t="shared" si="26"/>
        <v/>
      </c>
      <c r="F855" s="174" t="str">
        <f t="shared" si="27"/>
        <v/>
      </c>
    </row>
    <row r="856" spans="5:6">
      <c r="E856" s="173" t="str">
        <f t="shared" si="26"/>
        <v/>
      </c>
      <c r="F856" s="174" t="str">
        <f t="shared" si="27"/>
        <v/>
      </c>
    </row>
    <row r="857" spans="5:6">
      <c r="E857" s="173" t="str">
        <f t="shared" si="26"/>
        <v/>
      </c>
      <c r="F857" s="174" t="str">
        <f t="shared" si="27"/>
        <v/>
      </c>
    </row>
    <row r="858" spans="5:6">
      <c r="E858" s="173" t="str">
        <f t="shared" si="26"/>
        <v/>
      </c>
      <c r="F858" s="174" t="str">
        <f t="shared" si="27"/>
        <v/>
      </c>
    </row>
    <row r="859" spans="5:6">
      <c r="E859" s="173" t="str">
        <f t="shared" si="26"/>
        <v/>
      </c>
      <c r="F859" s="174" t="str">
        <f t="shared" si="27"/>
        <v/>
      </c>
    </row>
    <row r="860" spans="5:6">
      <c r="E860" s="173" t="str">
        <f t="shared" si="26"/>
        <v/>
      </c>
      <c r="F860" s="174" t="str">
        <f t="shared" si="27"/>
        <v/>
      </c>
    </row>
    <row r="861" spans="5:6">
      <c r="E861" s="173" t="str">
        <f t="shared" si="26"/>
        <v/>
      </c>
      <c r="F861" s="174" t="str">
        <f t="shared" si="27"/>
        <v/>
      </c>
    </row>
    <row r="862" spans="5:6">
      <c r="E862" s="173" t="str">
        <f t="shared" si="26"/>
        <v/>
      </c>
      <c r="F862" s="174" t="str">
        <f t="shared" si="27"/>
        <v/>
      </c>
    </row>
    <row r="863" spans="5:6">
      <c r="E863" s="173" t="str">
        <f t="shared" si="26"/>
        <v/>
      </c>
      <c r="F863" s="174" t="str">
        <f t="shared" si="27"/>
        <v/>
      </c>
    </row>
    <row r="864" spans="5:6">
      <c r="E864" s="173" t="str">
        <f t="shared" si="26"/>
        <v/>
      </c>
      <c r="F864" s="174" t="str">
        <f t="shared" si="27"/>
        <v/>
      </c>
    </row>
    <row r="865" spans="5:6">
      <c r="E865" s="173" t="str">
        <f t="shared" si="26"/>
        <v/>
      </c>
      <c r="F865" s="174" t="str">
        <f t="shared" si="27"/>
        <v/>
      </c>
    </row>
    <row r="866" spans="5:6">
      <c r="E866" s="173" t="str">
        <f t="shared" si="26"/>
        <v/>
      </c>
      <c r="F866" s="174" t="str">
        <f t="shared" si="27"/>
        <v/>
      </c>
    </row>
    <row r="867" spans="5:6">
      <c r="E867" s="173" t="str">
        <f t="shared" si="26"/>
        <v/>
      </c>
      <c r="F867" s="174" t="str">
        <f t="shared" si="27"/>
        <v/>
      </c>
    </row>
    <row r="868" spans="5:6">
      <c r="E868" s="173" t="str">
        <f t="shared" si="26"/>
        <v/>
      </c>
      <c r="F868" s="174" t="str">
        <f t="shared" si="27"/>
        <v/>
      </c>
    </row>
    <row r="869" spans="5:6">
      <c r="E869" s="173" t="str">
        <f t="shared" si="26"/>
        <v/>
      </c>
      <c r="F869" s="174" t="str">
        <f t="shared" si="27"/>
        <v/>
      </c>
    </row>
    <row r="870" spans="5:6">
      <c r="E870" s="173" t="str">
        <f t="shared" si="26"/>
        <v/>
      </c>
      <c r="F870" s="174" t="str">
        <f t="shared" si="27"/>
        <v/>
      </c>
    </row>
    <row r="871" spans="5:6">
      <c r="E871" s="173" t="str">
        <f t="shared" si="26"/>
        <v/>
      </c>
      <c r="F871" s="174" t="str">
        <f t="shared" si="27"/>
        <v/>
      </c>
    </row>
    <row r="872" spans="5:6">
      <c r="E872" s="173" t="str">
        <f t="shared" si="26"/>
        <v/>
      </c>
      <c r="F872" s="174" t="str">
        <f t="shared" si="27"/>
        <v/>
      </c>
    </row>
    <row r="873" spans="5:6">
      <c r="E873" s="173" t="str">
        <f t="shared" si="26"/>
        <v/>
      </c>
      <c r="F873" s="174" t="str">
        <f t="shared" si="27"/>
        <v/>
      </c>
    </row>
    <row r="874" spans="5:6">
      <c r="E874" s="173" t="str">
        <f t="shared" si="26"/>
        <v/>
      </c>
      <c r="F874" s="174" t="str">
        <f t="shared" si="27"/>
        <v/>
      </c>
    </row>
    <row r="875" spans="5:6">
      <c r="E875" s="173" t="str">
        <f t="shared" si="26"/>
        <v/>
      </c>
      <c r="F875" s="174" t="str">
        <f t="shared" si="27"/>
        <v/>
      </c>
    </row>
    <row r="876" spans="5:6">
      <c r="E876" s="173" t="str">
        <f t="shared" si="26"/>
        <v/>
      </c>
      <c r="F876" s="174" t="str">
        <f t="shared" si="27"/>
        <v/>
      </c>
    </row>
    <row r="877" spans="5:6">
      <c r="E877" s="173" t="str">
        <f t="shared" si="26"/>
        <v/>
      </c>
      <c r="F877" s="174" t="str">
        <f t="shared" si="27"/>
        <v/>
      </c>
    </row>
    <row r="878" spans="5:6">
      <c r="E878" s="173" t="str">
        <f t="shared" si="26"/>
        <v/>
      </c>
      <c r="F878" s="174" t="str">
        <f t="shared" si="27"/>
        <v/>
      </c>
    </row>
    <row r="879" spans="5:6">
      <c r="E879" s="173" t="str">
        <f t="shared" si="26"/>
        <v/>
      </c>
      <c r="F879" s="174" t="str">
        <f t="shared" si="27"/>
        <v/>
      </c>
    </row>
    <row r="880" spans="5:6">
      <c r="E880" s="173" t="str">
        <f t="shared" si="26"/>
        <v/>
      </c>
      <c r="F880" s="174" t="str">
        <f t="shared" si="27"/>
        <v/>
      </c>
    </row>
    <row r="881" spans="5:6">
      <c r="E881" s="173" t="str">
        <f t="shared" si="26"/>
        <v/>
      </c>
      <c r="F881" s="174" t="str">
        <f t="shared" si="27"/>
        <v/>
      </c>
    </row>
    <row r="882" spans="5:6">
      <c r="E882" s="173" t="str">
        <f t="shared" si="26"/>
        <v/>
      </c>
      <c r="F882" s="174" t="str">
        <f t="shared" si="27"/>
        <v/>
      </c>
    </row>
    <row r="883" spans="5:6">
      <c r="E883" s="173" t="str">
        <f t="shared" si="26"/>
        <v/>
      </c>
      <c r="F883" s="174" t="str">
        <f t="shared" si="27"/>
        <v/>
      </c>
    </row>
    <row r="884" spans="5:6">
      <c r="E884" s="173" t="str">
        <f t="shared" si="26"/>
        <v/>
      </c>
      <c r="F884" s="174" t="str">
        <f t="shared" si="27"/>
        <v/>
      </c>
    </row>
    <row r="885" spans="5:6">
      <c r="E885" s="173" t="str">
        <f t="shared" si="26"/>
        <v/>
      </c>
      <c r="F885" s="174" t="str">
        <f t="shared" si="27"/>
        <v/>
      </c>
    </row>
    <row r="886" spans="5:6">
      <c r="E886" s="173" t="str">
        <f t="shared" si="26"/>
        <v/>
      </c>
      <c r="F886" s="174" t="str">
        <f t="shared" si="27"/>
        <v/>
      </c>
    </row>
    <row r="887" spans="5:6">
      <c r="E887" s="173" t="str">
        <f t="shared" si="26"/>
        <v/>
      </c>
      <c r="F887" s="174" t="str">
        <f t="shared" si="27"/>
        <v/>
      </c>
    </row>
    <row r="888" spans="5:6">
      <c r="E888" s="173" t="str">
        <f t="shared" si="26"/>
        <v/>
      </c>
      <c r="F888" s="174" t="str">
        <f t="shared" si="27"/>
        <v/>
      </c>
    </row>
    <row r="889" spans="5:6">
      <c r="E889" s="173" t="str">
        <f t="shared" si="26"/>
        <v/>
      </c>
      <c r="F889" s="174" t="str">
        <f t="shared" si="27"/>
        <v/>
      </c>
    </row>
    <row r="890" spans="5:6">
      <c r="E890" s="173" t="str">
        <f t="shared" si="26"/>
        <v/>
      </c>
      <c r="F890" s="174" t="str">
        <f t="shared" si="27"/>
        <v/>
      </c>
    </row>
    <row r="891" spans="5:6">
      <c r="E891" s="173" t="str">
        <f t="shared" si="26"/>
        <v/>
      </c>
      <c r="F891" s="174" t="str">
        <f t="shared" si="27"/>
        <v/>
      </c>
    </row>
    <row r="892" spans="5:6">
      <c r="E892" s="173" t="str">
        <f t="shared" si="26"/>
        <v/>
      </c>
      <c r="F892" s="174" t="str">
        <f t="shared" si="27"/>
        <v/>
      </c>
    </row>
    <row r="893" spans="5:6">
      <c r="E893" s="173" t="str">
        <f t="shared" si="26"/>
        <v/>
      </c>
      <c r="F893" s="174" t="str">
        <f t="shared" si="27"/>
        <v/>
      </c>
    </row>
    <row r="894" spans="5:6">
      <c r="E894" s="173" t="str">
        <f t="shared" si="26"/>
        <v/>
      </c>
      <c r="F894" s="174" t="str">
        <f t="shared" si="27"/>
        <v/>
      </c>
    </row>
    <row r="895" spans="5:6">
      <c r="E895" s="173" t="str">
        <f t="shared" si="26"/>
        <v/>
      </c>
      <c r="F895" s="174" t="str">
        <f t="shared" si="27"/>
        <v/>
      </c>
    </row>
    <row r="896" spans="5:6">
      <c r="E896" s="173" t="str">
        <f t="shared" si="26"/>
        <v/>
      </c>
      <c r="F896" s="174" t="str">
        <f t="shared" si="27"/>
        <v/>
      </c>
    </row>
    <row r="897" spans="5:6">
      <c r="E897" s="173" t="str">
        <f t="shared" si="26"/>
        <v/>
      </c>
      <c r="F897" s="174" t="str">
        <f t="shared" si="27"/>
        <v/>
      </c>
    </row>
    <row r="898" spans="5:6">
      <c r="E898" s="173" t="str">
        <f t="shared" si="26"/>
        <v/>
      </c>
      <c r="F898" s="174" t="str">
        <f t="shared" si="27"/>
        <v/>
      </c>
    </row>
    <row r="899" spans="5:6">
      <c r="E899" s="173" t="str">
        <f t="shared" ref="E899:E962" si="28">IF(D899&lt;&gt;"", TEXT(D899, "mmmm"), "")</f>
        <v/>
      </c>
      <c r="F899" s="174" t="str">
        <f t="shared" ref="F899:F962" si="29">IF(D899&lt;&gt;"", YEAR(D899), "")</f>
        <v/>
      </c>
    </row>
    <row r="900" spans="5:6">
      <c r="E900" s="173" t="str">
        <f t="shared" si="28"/>
        <v/>
      </c>
      <c r="F900" s="174" t="str">
        <f t="shared" si="29"/>
        <v/>
      </c>
    </row>
    <row r="901" spans="5:6">
      <c r="E901" s="173" t="str">
        <f t="shared" si="28"/>
        <v/>
      </c>
      <c r="F901" s="174" t="str">
        <f t="shared" si="29"/>
        <v/>
      </c>
    </row>
    <row r="902" spans="5:6">
      <c r="E902" s="173" t="str">
        <f t="shared" si="28"/>
        <v/>
      </c>
      <c r="F902" s="174" t="str">
        <f t="shared" si="29"/>
        <v/>
      </c>
    </row>
    <row r="903" spans="5:6">
      <c r="E903" s="173" t="str">
        <f t="shared" si="28"/>
        <v/>
      </c>
      <c r="F903" s="174" t="str">
        <f t="shared" si="29"/>
        <v/>
      </c>
    </row>
    <row r="904" spans="5:6">
      <c r="E904" s="173" t="str">
        <f t="shared" si="28"/>
        <v/>
      </c>
      <c r="F904" s="174" t="str">
        <f t="shared" si="29"/>
        <v/>
      </c>
    </row>
    <row r="905" spans="5:6">
      <c r="E905" s="173" t="str">
        <f t="shared" si="28"/>
        <v/>
      </c>
      <c r="F905" s="174" t="str">
        <f t="shared" si="29"/>
        <v/>
      </c>
    </row>
    <row r="906" spans="5:6">
      <c r="E906" s="173" t="str">
        <f t="shared" si="28"/>
        <v/>
      </c>
      <c r="F906" s="174" t="str">
        <f t="shared" si="29"/>
        <v/>
      </c>
    </row>
    <row r="907" spans="5:6">
      <c r="E907" s="173" t="str">
        <f t="shared" si="28"/>
        <v/>
      </c>
      <c r="F907" s="174" t="str">
        <f t="shared" si="29"/>
        <v/>
      </c>
    </row>
    <row r="908" spans="5:6">
      <c r="E908" s="173" t="str">
        <f t="shared" si="28"/>
        <v/>
      </c>
      <c r="F908" s="174" t="str">
        <f t="shared" si="29"/>
        <v/>
      </c>
    </row>
    <row r="909" spans="5:6">
      <c r="E909" s="173" t="str">
        <f t="shared" si="28"/>
        <v/>
      </c>
      <c r="F909" s="174" t="str">
        <f t="shared" si="29"/>
        <v/>
      </c>
    </row>
    <row r="910" spans="5:6">
      <c r="E910" s="173" t="str">
        <f t="shared" si="28"/>
        <v/>
      </c>
      <c r="F910" s="174" t="str">
        <f t="shared" si="29"/>
        <v/>
      </c>
    </row>
    <row r="911" spans="5:6">
      <c r="E911" s="173" t="str">
        <f t="shared" si="28"/>
        <v/>
      </c>
      <c r="F911" s="174" t="str">
        <f t="shared" si="29"/>
        <v/>
      </c>
    </row>
    <row r="912" spans="5:6">
      <c r="E912" s="173" t="str">
        <f t="shared" si="28"/>
        <v/>
      </c>
      <c r="F912" s="174" t="str">
        <f t="shared" si="29"/>
        <v/>
      </c>
    </row>
    <row r="913" spans="5:6">
      <c r="E913" s="173" t="str">
        <f t="shared" si="28"/>
        <v/>
      </c>
      <c r="F913" s="174" t="str">
        <f t="shared" si="29"/>
        <v/>
      </c>
    </row>
    <row r="914" spans="5:6">
      <c r="E914" s="173" t="str">
        <f t="shared" si="28"/>
        <v/>
      </c>
      <c r="F914" s="174" t="str">
        <f t="shared" si="29"/>
        <v/>
      </c>
    </row>
    <row r="915" spans="5:6">
      <c r="E915" s="173" t="str">
        <f t="shared" si="28"/>
        <v/>
      </c>
      <c r="F915" s="174" t="str">
        <f t="shared" si="29"/>
        <v/>
      </c>
    </row>
    <row r="916" spans="5:6">
      <c r="E916" s="173" t="str">
        <f t="shared" si="28"/>
        <v/>
      </c>
      <c r="F916" s="174" t="str">
        <f t="shared" si="29"/>
        <v/>
      </c>
    </row>
    <row r="917" spans="5:6">
      <c r="E917" s="173" t="str">
        <f t="shared" si="28"/>
        <v/>
      </c>
      <c r="F917" s="174" t="str">
        <f t="shared" si="29"/>
        <v/>
      </c>
    </row>
    <row r="918" spans="5:6">
      <c r="E918" s="173" t="str">
        <f t="shared" si="28"/>
        <v/>
      </c>
      <c r="F918" s="174" t="str">
        <f t="shared" si="29"/>
        <v/>
      </c>
    </row>
    <row r="919" spans="5:6">
      <c r="E919" s="173" t="str">
        <f t="shared" si="28"/>
        <v/>
      </c>
      <c r="F919" s="174" t="str">
        <f t="shared" si="29"/>
        <v/>
      </c>
    </row>
    <row r="920" spans="5:6">
      <c r="E920" s="173" t="str">
        <f t="shared" si="28"/>
        <v/>
      </c>
      <c r="F920" s="174" t="str">
        <f t="shared" si="29"/>
        <v/>
      </c>
    </row>
    <row r="921" spans="5:6">
      <c r="E921" s="173" t="str">
        <f t="shared" si="28"/>
        <v/>
      </c>
      <c r="F921" s="174" t="str">
        <f t="shared" si="29"/>
        <v/>
      </c>
    </row>
    <row r="922" spans="5:6">
      <c r="E922" s="173" t="str">
        <f t="shared" si="28"/>
        <v/>
      </c>
      <c r="F922" s="174" t="str">
        <f t="shared" si="29"/>
        <v/>
      </c>
    </row>
    <row r="923" spans="5:6">
      <c r="E923" s="173" t="str">
        <f t="shared" si="28"/>
        <v/>
      </c>
      <c r="F923" s="174" t="str">
        <f t="shared" si="29"/>
        <v/>
      </c>
    </row>
    <row r="924" spans="5:6">
      <c r="E924" s="173" t="str">
        <f t="shared" si="28"/>
        <v/>
      </c>
      <c r="F924" s="174" t="str">
        <f t="shared" si="29"/>
        <v/>
      </c>
    </row>
    <row r="925" spans="5:6">
      <c r="E925" s="173" t="str">
        <f t="shared" si="28"/>
        <v/>
      </c>
      <c r="F925" s="174" t="str">
        <f t="shared" si="29"/>
        <v/>
      </c>
    </row>
    <row r="926" spans="5:6">
      <c r="E926" s="173" t="str">
        <f t="shared" si="28"/>
        <v/>
      </c>
      <c r="F926" s="174" t="str">
        <f t="shared" si="29"/>
        <v/>
      </c>
    </row>
    <row r="927" spans="5:6">
      <c r="E927" s="173" t="str">
        <f t="shared" si="28"/>
        <v/>
      </c>
      <c r="F927" s="174" t="str">
        <f t="shared" si="29"/>
        <v/>
      </c>
    </row>
    <row r="928" spans="5:6">
      <c r="E928" s="173" t="str">
        <f t="shared" si="28"/>
        <v/>
      </c>
      <c r="F928" s="174" t="str">
        <f t="shared" si="29"/>
        <v/>
      </c>
    </row>
    <row r="929" spans="5:6">
      <c r="E929" s="173" t="str">
        <f t="shared" si="28"/>
        <v/>
      </c>
      <c r="F929" s="174" t="str">
        <f t="shared" si="29"/>
        <v/>
      </c>
    </row>
    <row r="930" spans="5:6">
      <c r="E930" s="173" t="str">
        <f t="shared" si="28"/>
        <v/>
      </c>
      <c r="F930" s="174" t="str">
        <f t="shared" si="29"/>
        <v/>
      </c>
    </row>
    <row r="931" spans="5:6">
      <c r="E931" s="173" t="str">
        <f t="shared" si="28"/>
        <v/>
      </c>
      <c r="F931" s="174" t="str">
        <f t="shared" si="29"/>
        <v/>
      </c>
    </row>
    <row r="932" spans="5:6">
      <c r="E932" s="173" t="str">
        <f t="shared" si="28"/>
        <v/>
      </c>
      <c r="F932" s="174" t="str">
        <f t="shared" si="29"/>
        <v/>
      </c>
    </row>
    <row r="933" spans="5:6">
      <c r="E933" s="173" t="str">
        <f t="shared" si="28"/>
        <v/>
      </c>
      <c r="F933" s="174" t="str">
        <f t="shared" si="29"/>
        <v/>
      </c>
    </row>
    <row r="934" spans="5:6">
      <c r="E934" s="173" t="str">
        <f t="shared" si="28"/>
        <v/>
      </c>
      <c r="F934" s="174" t="str">
        <f t="shared" si="29"/>
        <v/>
      </c>
    </row>
    <row r="935" spans="5:6">
      <c r="E935" s="173" t="str">
        <f t="shared" si="28"/>
        <v/>
      </c>
      <c r="F935" s="174" t="str">
        <f t="shared" si="29"/>
        <v/>
      </c>
    </row>
    <row r="936" spans="5:6">
      <c r="E936" s="173" t="str">
        <f t="shared" si="28"/>
        <v/>
      </c>
      <c r="F936" s="174" t="str">
        <f t="shared" si="29"/>
        <v/>
      </c>
    </row>
    <row r="937" spans="5:6">
      <c r="E937" s="173" t="str">
        <f t="shared" si="28"/>
        <v/>
      </c>
      <c r="F937" s="174" t="str">
        <f t="shared" si="29"/>
        <v/>
      </c>
    </row>
    <row r="938" spans="5:6">
      <c r="E938" s="173" t="str">
        <f t="shared" si="28"/>
        <v/>
      </c>
      <c r="F938" s="174" t="str">
        <f t="shared" si="29"/>
        <v/>
      </c>
    </row>
    <row r="939" spans="5:6">
      <c r="E939" s="173" t="str">
        <f t="shared" si="28"/>
        <v/>
      </c>
      <c r="F939" s="174" t="str">
        <f t="shared" si="29"/>
        <v/>
      </c>
    </row>
    <row r="940" spans="5:6">
      <c r="E940" s="173" t="str">
        <f t="shared" si="28"/>
        <v/>
      </c>
      <c r="F940" s="174" t="str">
        <f t="shared" si="29"/>
        <v/>
      </c>
    </row>
    <row r="941" spans="5:6">
      <c r="E941" s="173" t="str">
        <f t="shared" si="28"/>
        <v/>
      </c>
      <c r="F941" s="174" t="str">
        <f t="shared" si="29"/>
        <v/>
      </c>
    </row>
    <row r="942" spans="5:6">
      <c r="E942" s="173" t="str">
        <f t="shared" si="28"/>
        <v/>
      </c>
      <c r="F942" s="174" t="str">
        <f t="shared" si="29"/>
        <v/>
      </c>
    </row>
    <row r="943" spans="5:6">
      <c r="E943" s="173" t="str">
        <f t="shared" si="28"/>
        <v/>
      </c>
      <c r="F943" s="174" t="str">
        <f t="shared" si="29"/>
        <v/>
      </c>
    </row>
    <row r="944" spans="5:6">
      <c r="E944" s="173" t="str">
        <f t="shared" si="28"/>
        <v/>
      </c>
      <c r="F944" s="174" t="str">
        <f t="shared" si="29"/>
        <v/>
      </c>
    </row>
    <row r="945" spans="5:6">
      <c r="E945" s="173" t="str">
        <f t="shared" si="28"/>
        <v/>
      </c>
      <c r="F945" s="174" t="str">
        <f t="shared" si="29"/>
        <v/>
      </c>
    </row>
    <row r="946" spans="5:6">
      <c r="E946" s="173" t="str">
        <f t="shared" si="28"/>
        <v/>
      </c>
      <c r="F946" s="174" t="str">
        <f t="shared" si="29"/>
        <v/>
      </c>
    </row>
    <row r="947" spans="5:6">
      <c r="E947" s="173" t="str">
        <f t="shared" si="28"/>
        <v/>
      </c>
      <c r="F947" s="174" t="str">
        <f t="shared" si="29"/>
        <v/>
      </c>
    </row>
    <row r="948" spans="5:6">
      <c r="E948" s="173" t="str">
        <f t="shared" si="28"/>
        <v/>
      </c>
      <c r="F948" s="174" t="str">
        <f t="shared" si="29"/>
        <v/>
      </c>
    </row>
    <row r="949" spans="5:6">
      <c r="E949" s="173" t="str">
        <f t="shared" si="28"/>
        <v/>
      </c>
      <c r="F949" s="174" t="str">
        <f t="shared" si="29"/>
        <v/>
      </c>
    </row>
    <row r="950" spans="5:6">
      <c r="E950" s="173" t="str">
        <f t="shared" si="28"/>
        <v/>
      </c>
      <c r="F950" s="174" t="str">
        <f t="shared" si="29"/>
        <v/>
      </c>
    </row>
    <row r="951" spans="5:6">
      <c r="E951" s="173" t="str">
        <f t="shared" si="28"/>
        <v/>
      </c>
      <c r="F951" s="174" t="str">
        <f t="shared" si="29"/>
        <v/>
      </c>
    </row>
    <row r="952" spans="5:6">
      <c r="E952" s="173" t="str">
        <f t="shared" si="28"/>
        <v/>
      </c>
      <c r="F952" s="174" t="str">
        <f t="shared" si="29"/>
        <v/>
      </c>
    </row>
    <row r="953" spans="5:6">
      <c r="E953" s="173" t="str">
        <f t="shared" si="28"/>
        <v/>
      </c>
      <c r="F953" s="174" t="str">
        <f t="shared" si="29"/>
        <v/>
      </c>
    </row>
    <row r="954" spans="5:6">
      <c r="E954" s="173" t="str">
        <f t="shared" si="28"/>
        <v/>
      </c>
      <c r="F954" s="174" t="str">
        <f t="shared" si="29"/>
        <v/>
      </c>
    </row>
    <row r="955" spans="5:6">
      <c r="E955" s="173" t="str">
        <f t="shared" si="28"/>
        <v/>
      </c>
      <c r="F955" s="174" t="str">
        <f t="shared" si="29"/>
        <v/>
      </c>
    </row>
    <row r="956" spans="5:6">
      <c r="E956" s="173" t="str">
        <f t="shared" si="28"/>
        <v/>
      </c>
      <c r="F956" s="174" t="str">
        <f t="shared" si="29"/>
        <v/>
      </c>
    </row>
    <row r="957" spans="5:6">
      <c r="E957" s="173" t="str">
        <f t="shared" si="28"/>
        <v/>
      </c>
      <c r="F957" s="174" t="str">
        <f t="shared" si="29"/>
        <v/>
      </c>
    </row>
    <row r="958" spans="5:6">
      <c r="E958" s="173" t="str">
        <f t="shared" si="28"/>
        <v/>
      </c>
      <c r="F958" s="174" t="str">
        <f t="shared" si="29"/>
        <v/>
      </c>
    </row>
    <row r="959" spans="5:6">
      <c r="E959" s="173" t="str">
        <f t="shared" si="28"/>
        <v/>
      </c>
      <c r="F959" s="174" t="str">
        <f t="shared" si="29"/>
        <v/>
      </c>
    </row>
    <row r="960" spans="5:6">
      <c r="E960" s="173" t="str">
        <f t="shared" si="28"/>
        <v/>
      </c>
      <c r="F960" s="174" t="str">
        <f t="shared" si="29"/>
        <v/>
      </c>
    </row>
    <row r="961" spans="5:6">
      <c r="E961" s="173" t="str">
        <f t="shared" si="28"/>
        <v/>
      </c>
      <c r="F961" s="174" t="str">
        <f t="shared" si="29"/>
        <v/>
      </c>
    </row>
    <row r="962" spans="5:6">
      <c r="E962" s="173" t="str">
        <f t="shared" si="28"/>
        <v/>
      </c>
      <c r="F962" s="174" t="str">
        <f t="shared" si="29"/>
        <v/>
      </c>
    </row>
    <row r="963" spans="5:6">
      <c r="E963" s="173" t="str">
        <f t="shared" ref="E963:E1000" si="30">IF(D963&lt;&gt;"", TEXT(D963, "mmmm"), "")</f>
        <v/>
      </c>
      <c r="F963" s="174" t="str">
        <f t="shared" ref="F963:F1000" si="31">IF(D963&lt;&gt;"", YEAR(D963), "")</f>
        <v/>
      </c>
    </row>
    <row r="964" spans="5:6">
      <c r="E964" s="173" t="str">
        <f t="shared" si="30"/>
        <v/>
      </c>
      <c r="F964" s="174" t="str">
        <f t="shared" si="31"/>
        <v/>
      </c>
    </row>
    <row r="965" spans="5:6">
      <c r="E965" s="173" t="str">
        <f t="shared" si="30"/>
        <v/>
      </c>
      <c r="F965" s="174" t="str">
        <f t="shared" si="31"/>
        <v/>
      </c>
    </row>
    <row r="966" spans="5:6">
      <c r="E966" s="173" t="str">
        <f t="shared" si="30"/>
        <v/>
      </c>
      <c r="F966" s="174" t="str">
        <f t="shared" si="31"/>
        <v/>
      </c>
    </row>
    <row r="967" spans="5:6">
      <c r="E967" s="173" t="str">
        <f t="shared" si="30"/>
        <v/>
      </c>
      <c r="F967" s="174" t="str">
        <f t="shared" si="31"/>
        <v/>
      </c>
    </row>
    <row r="968" spans="5:6">
      <c r="E968" s="173" t="str">
        <f t="shared" si="30"/>
        <v/>
      </c>
      <c r="F968" s="174" t="str">
        <f t="shared" si="31"/>
        <v/>
      </c>
    </row>
    <row r="969" spans="5:6">
      <c r="E969" s="173" t="str">
        <f t="shared" si="30"/>
        <v/>
      </c>
      <c r="F969" s="174" t="str">
        <f t="shared" si="31"/>
        <v/>
      </c>
    </row>
    <row r="970" spans="5:6">
      <c r="E970" s="173" t="str">
        <f t="shared" si="30"/>
        <v/>
      </c>
      <c r="F970" s="174" t="str">
        <f t="shared" si="31"/>
        <v/>
      </c>
    </row>
    <row r="971" spans="5:6">
      <c r="E971" s="173" t="str">
        <f t="shared" si="30"/>
        <v/>
      </c>
      <c r="F971" s="174" t="str">
        <f t="shared" si="31"/>
        <v/>
      </c>
    </row>
    <row r="972" spans="5:6">
      <c r="E972" s="173" t="str">
        <f t="shared" si="30"/>
        <v/>
      </c>
      <c r="F972" s="174" t="str">
        <f t="shared" si="31"/>
        <v/>
      </c>
    </row>
    <row r="973" spans="5:6">
      <c r="E973" s="173" t="str">
        <f t="shared" si="30"/>
        <v/>
      </c>
      <c r="F973" s="174" t="str">
        <f t="shared" si="31"/>
        <v/>
      </c>
    </row>
    <row r="974" spans="5:6">
      <c r="E974" s="173" t="str">
        <f t="shared" si="30"/>
        <v/>
      </c>
      <c r="F974" s="174" t="str">
        <f t="shared" si="31"/>
        <v/>
      </c>
    </row>
    <row r="975" spans="5:6">
      <c r="E975" s="173" t="str">
        <f t="shared" si="30"/>
        <v/>
      </c>
      <c r="F975" s="174" t="str">
        <f t="shared" si="31"/>
        <v/>
      </c>
    </row>
    <row r="976" spans="5:6">
      <c r="E976" s="173" t="str">
        <f t="shared" si="30"/>
        <v/>
      </c>
      <c r="F976" s="174" t="str">
        <f t="shared" si="31"/>
        <v/>
      </c>
    </row>
    <row r="977" spans="5:6">
      <c r="E977" s="173" t="str">
        <f t="shared" si="30"/>
        <v/>
      </c>
      <c r="F977" s="174" t="str">
        <f t="shared" si="31"/>
        <v/>
      </c>
    </row>
    <row r="978" spans="5:6">
      <c r="E978" s="173" t="str">
        <f t="shared" si="30"/>
        <v/>
      </c>
      <c r="F978" s="174" t="str">
        <f t="shared" si="31"/>
        <v/>
      </c>
    </row>
    <row r="979" spans="5:6">
      <c r="E979" s="173" t="str">
        <f t="shared" si="30"/>
        <v/>
      </c>
      <c r="F979" s="174" t="str">
        <f t="shared" si="31"/>
        <v/>
      </c>
    </row>
    <row r="980" spans="5:6">
      <c r="E980" s="173" t="str">
        <f t="shared" si="30"/>
        <v/>
      </c>
      <c r="F980" s="174" t="str">
        <f t="shared" si="31"/>
        <v/>
      </c>
    </row>
    <row r="981" spans="5:6">
      <c r="E981" s="173" t="str">
        <f t="shared" si="30"/>
        <v/>
      </c>
      <c r="F981" s="174" t="str">
        <f t="shared" si="31"/>
        <v/>
      </c>
    </row>
    <row r="982" spans="5:6">
      <c r="E982" s="173" t="str">
        <f t="shared" si="30"/>
        <v/>
      </c>
      <c r="F982" s="174" t="str">
        <f t="shared" si="31"/>
        <v/>
      </c>
    </row>
    <row r="983" spans="5:6">
      <c r="E983" s="173" t="str">
        <f t="shared" si="30"/>
        <v/>
      </c>
      <c r="F983" s="174" t="str">
        <f t="shared" si="31"/>
        <v/>
      </c>
    </row>
    <row r="984" spans="5:6">
      <c r="E984" s="173" t="str">
        <f t="shared" si="30"/>
        <v/>
      </c>
      <c r="F984" s="174" t="str">
        <f t="shared" si="31"/>
        <v/>
      </c>
    </row>
    <row r="985" spans="5:6">
      <c r="E985" s="173" t="str">
        <f t="shared" si="30"/>
        <v/>
      </c>
      <c r="F985" s="174" t="str">
        <f t="shared" si="31"/>
        <v/>
      </c>
    </row>
    <row r="986" spans="5:6">
      <c r="E986" s="173" t="str">
        <f t="shared" si="30"/>
        <v/>
      </c>
      <c r="F986" s="174" t="str">
        <f t="shared" si="31"/>
        <v/>
      </c>
    </row>
    <row r="987" spans="5:6">
      <c r="E987" s="173" t="str">
        <f t="shared" si="30"/>
        <v/>
      </c>
      <c r="F987" s="174" t="str">
        <f t="shared" si="31"/>
        <v/>
      </c>
    </row>
    <row r="988" spans="5:6">
      <c r="E988" s="173" t="str">
        <f t="shared" si="30"/>
        <v/>
      </c>
      <c r="F988" s="174" t="str">
        <f t="shared" si="31"/>
        <v/>
      </c>
    </row>
    <row r="989" spans="5:6">
      <c r="E989" s="173" t="str">
        <f t="shared" si="30"/>
        <v/>
      </c>
      <c r="F989" s="174" t="str">
        <f t="shared" si="31"/>
        <v/>
      </c>
    </row>
    <row r="990" spans="5:6">
      <c r="E990" s="173" t="str">
        <f t="shared" si="30"/>
        <v/>
      </c>
      <c r="F990" s="174" t="str">
        <f t="shared" si="31"/>
        <v/>
      </c>
    </row>
    <row r="991" spans="5:6">
      <c r="E991" s="173" t="str">
        <f t="shared" si="30"/>
        <v/>
      </c>
      <c r="F991" s="174" t="str">
        <f t="shared" si="31"/>
        <v/>
      </c>
    </row>
    <row r="992" spans="5:6">
      <c r="E992" s="173" t="str">
        <f t="shared" si="30"/>
        <v/>
      </c>
      <c r="F992" s="174" t="str">
        <f t="shared" si="31"/>
        <v/>
      </c>
    </row>
    <row r="993" spans="5:6">
      <c r="E993" s="173" t="str">
        <f t="shared" si="30"/>
        <v/>
      </c>
      <c r="F993" s="174" t="str">
        <f t="shared" si="31"/>
        <v/>
      </c>
    </row>
    <row r="994" spans="5:6">
      <c r="E994" s="173" t="str">
        <f t="shared" si="30"/>
        <v/>
      </c>
      <c r="F994" s="174" t="str">
        <f t="shared" si="31"/>
        <v/>
      </c>
    </row>
    <row r="995" spans="5:6">
      <c r="E995" s="173" t="str">
        <f t="shared" si="30"/>
        <v/>
      </c>
      <c r="F995" s="174" t="str">
        <f t="shared" si="31"/>
        <v/>
      </c>
    </row>
    <row r="996" spans="5:6">
      <c r="E996" s="173" t="str">
        <f t="shared" si="30"/>
        <v/>
      </c>
      <c r="F996" s="174" t="str">
        <f t="shared" si="31"/>
        <v/>
      </c>
    </row>
    <row r="997" spans="5:6">
      <c r="E997" s="173" t="str">
        <f t="shared" si="30"/>
        <v/>
      </c>
      <c r="F997" s="174" t="str">
        <f t="shared" si="31"/>
        <v/>
      </c>
    </row>
    <row r="998" spans="5:6">
      <c r="E998" s="173" t="str">
        <f t="shared" si="30"/>
        <v/>
      </c>
      <c r="F998" s="174" t="str">
        <f t="shared" si="31"/>
        <v/>
      </c>
    </row>
    <row r="999" spans="5:6">
      <c r="E999" s="173" t="str">
        <f t="shared" si="30"/>
        <v/>
      </c>
      <c r="F999" s="174" t="str">
        <f t="shared" si="31"/>
        <v/>
      </c>
    </row>
    <row r="1000" spans="5:6">
      <c r="E1000" s="173" t="str">
        <f t="shared" si="30"/>
        <v/>
      </c>
      <c r="F1000" s="174" t="str">
        <f t="shared" si="31"/>
        <v/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7A01-3469-49F4-A200-3956A001C4B5}">
  <dimension ref="A1:D12"/>
  <sheetViews>
    <sheetView workbookViewId="0">
      <selection activeCell="E7" sqref="E7"/>
    </sheetView>
  </sheetViews>
  <sheetFormatPr defaultRowHeight="15"/>
  <cols>
    <col min="1" max="1" width="82.28515625" bestFit="1" customWidth="1"/>
    <col min="2" max="2" width="6.140625" customWidth="1"/>
    <col min="3" max="3" width="6" customWidth="1"/>
    <col min="4" max="4" width="22.85546875" customWidth="1"/>
  </cols>
  <sheetData>
    <row r="1" spans="1:4">
      <c r="A1" s="259" t="s">
        <v>5814</v>
      </c>
      <c r="B1" s="259" t="s">
        <v>5815</v>
      </c>
      <c r="C1" s="259" t="s">
        <v>5816</v>
      </c>
      <c r="D1" s="259" t="s">
        <v>5817</v>
      </c>
    </row>
    <row r="2" spans="1:4">
      <c r="A2" s="274" t="s">
        <v>5818</v>
      </c>
      <c r="B2" s="274" t="s">
        <v>5830</v>
      </c>
      <c r="C2" s="274"/>
      <c r="D2" s="274"/>
    </row>
    <row r="3" spans="1:4">
      <c r="A3" s="274" t="s">
        <v>5820</v>
      </c>
      <c r="B3" s="274" t="s">
        <v>5830</v>
      </c>
      <c r="C3" s="274"/>
      <c r="D3" s="274"/>
    </row>
    <row r="4" spans="1:4">
      <c r="A4" s="274" t="s">
        <v>5821</v>
      </c>
      <c r="B4" s="274" t="s">
        <v>5830</v>
      </c>
      <c r="C4" s="274"/>
      <c r="D4" s="274"/>
    </row>
    <row r="5" spans="1:4">
      <c r="A5" s="274" t="s">
        <v>5822</v>
      </c>
      <c r="B5" s="274" t="s">
        <v>5830</v>
      </c>
      <c r="C5" s="274"/>
      <c r="D5" s="274"/>
    </row>
    <row r="6" spans="1:4">
      <c r="A6" s="274" t="s">
        <v>5823</v>
      </c>
      <c r="B6" s="274" t="s">
        <v>5830</v>
      </c>
      <c r="C6" s="274"/>
      <c r="D6" s="274"/>
    </row>
    <row r="7" spans="1:4">
      <c r="A7" s="274" t="s">
        <v>5824</v>
      </c>
      <c r="B7" s="274" t="s">
        <v>5830</v>
      </c>
      <c r="C7" s="274"/>
      <c r="D7" s="274"/>
    </row>
    <row r="8" spans="1:4">
      <c r="A8" s="274" t="s">
        <v>5825</v>
      </c>
      <c r="B8" s="274"/>
      <c r="C8" s="274" t="s">
        <v>5830</v>
      </c>
      <c r="D8" s="274" t="s">
        <v>5819</v>
      </c>
    </row>
    <row r="9" spans="1:4">
      <c r="A9" s="274" t="s">
        <v>5826</v>
      </c>
      <c r="B9" s="274" t="s">
        <v>5830</v>
      </c>
      <c r="C9" s="274"/>
      <c r="D9" s="274"/>
    </row>
    <row r="10" spans="1:4">
      <c r="A10" s="274" t="s">
        <v>5827</v>
      </c>
      <c r="B10" s="274" t="s">
        <v>5830</v>
      </c>
      <c r="C10" s="274"/>
      <c r="D10" s="274"/>
    </row>
    <row r="11" spans="1:4">
      <c r="A11" s="274" t="s">
        <v>5828</v>
      </c>
      <c r="B11" s="274" t="s">
        <v>5830</v>
      </c>
      <c r="C11" s="274"/>
      <c r="D11" s="274"/>
    </row>
    <row r="12" spans="1:4">
      <c r="A12" s="274" t="s">
        <v>5829</v>
      </c>
      <c r="B12" s="274" t="s">
        <v>5830</v>
      </c>
      <c r="C12" s="274"/>
      <c r="D12" s="27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7BB5-F908-4F11-A391-38544412E8BD}">
  <dimension ref="A1:H72"/>
  <sheetViews>
    <sheetView workbookViewId="0">
      <selection activeCell="B71" sqref="B71"/>
    </sheetView>
  </sheetViews>
  <sheetFormatPr defaultRowHeight="15"/>
  <cols>
    <col min="1" max="1" width="16.85546875" style="269" customWidth="1"/>
    <col min="2" max="2" width="6.85546875" style="269" customWidth="1"/>
    <col min="3" max="3" width="23.85546875" style="269" customWidth="1"/>
    <col min="4" max="4" width="89.5703125" style="269" customWidth="1"/>
    <col min="5" max="5" width="9.140625" style="270"/>
    <col min="6" max="6" width="24.28515625" style="269" customWidth="1"/>
    <col min="7" max="7" width="16" style="271" customWidth="1"/>
    <col min="8" max="8" width="19.85546875" style="269" bestFit="1" customWidth="1"/>
    <col min="9" max="16384" width="9.140625" style="170"/>
  </cols>
  <sheetData>
    <row r="1" spans="1:8">
      <c r="A1" s="259" t="s">
        <v>5079</v>
      </c>
      <c r="B1" s="259" t="s">
        <v>5669</v>
      </c>
      <c r="C1" s="259" t="s">
        <v>5672</v>
      </c>
      <c r="D1" s="259" t="s">
        <v>5668</v>
      </c>
      <c r="E1" s="259" t="s">
        <v>5798</v>
      </c>
      <c r="F1" s="259" t="s">
        <v>5799</v>
      </c>
      <c r="G1" s="259" t="s">
        <v>5800</v>
      </c>
      <c r="H1" s="259" t="s">
        <v>5677</v>
      </c>
    </row>
    <row r="2" spans="1:8">
      <c r="A2" s="269">
        <v>0</v>
      </c>
      <c r="C2" s="260" t="s">
        <v>5684</v>
      </c>
      <c r="D2" s="261" t="s">
        <v>4956</v>
      </c>
      <c r="H2" s="262" t="s">
        <v>5689</v>
      </c>
    </row>
    <row r="3" spans="1:8" ht="30">
      <c r="A3" s="269">
        <v>0</v>
      </c>
      <c r="C3" s="260" t="s">
        <v>5685</v>
      </c>
      <c r="D3" s="261" t="s">
        <v>5506</v>
      </c>
      <c r="H3" s="262" t="s">
        <v>5690</v>
      </c>
    </row>
    <row r="4" spans="1:8">
      <c r="A4" s="269">
        <v>0</v>
      </c>
      <c r="H4" s="262" t="s">
        <v>5691</v>
      </c>
    </row>
    <row r="5" spans="1:8">
      <c r="A5" s="269">
        <v>0</v>
      </c>
      <c r="H5" s="262" t="s">
        <v>5692</v>
      </c>
    </row>
    <row r="6" spans="1:8">
      <c r="A6" s="269">
        <v>0</v>
      </c>
      <c r="H6" s="262" t="s">
        <v>5693</v>
      </c>
    </row>
    <row r="7" spans="1:8">
      <c r="A7" s="269">
        <v>0</v>
      </c>
      <c r="H7" s="262" t="s">
        <v>5694</v>
      </c>
    </row>
    <row r="8" spans="1:8" ht="30">
      <c r="A8" s="269">
        <v>0</v>
      </c>
      <c r="C8" s="260" t="s">
        <v>5685</v>
      </c>
      <c r="D8" s="261" t="s">
        <v>5506</v>
      </c>
      <c r="H8" s="262" t="s">
        <v>5695</v>
      </c>
    </row>
    <row r="9" spans="1:8" ht="30">
      <c r="A9" s="269">
        <v>0</v>
      </c>
      <c r="C9" s="260" t="s">
        <v>5686</v>
      </c>
      <c r="D9" s="261" t="s">
        <v>5479</v>
      </c>
      <c r="H9" s="262" t="s">
        <v>5696</v>
      </c>
    </row>
    <row r="10" spans="1:8" ht="30">
      <c r="A10" s="269">
        <v>0</v>
      </c>
      <c r="C10" s="261" t="s">
        <v>5679</v>
      </c>
      <c r="D10" s="261" t="s">
        <v>5035</v>
      </c>
      <c r="H10" s="262" t="s">
        <v>5697</v>
      </c>
    </row>
    <row r="11" spans="1:8" ht="30">
      <c r="A11" s="269">
        <v>0</v>
      </c>
      <c r="C11" s="261" t="s">
        <v>5678</v>
      </c>
      <c r="D11" s="261" t="s">
        <v>5508</v>
      </c>
      <c r="H11" s="263" t="s">
        <v>5680</v>
      </c>
    </row>
    <row r="12" spans="1:8" ht="30">
      <c r="A12" s="269">
        <v>0</v>
      </c>
      <c r="C12" s="263" t="s">
        <v>5700</v>
      </c>
      <c r="D12" s="261" t="s">
        <v>5479</v>
      </c>
      <c r="H12" s="263" t="s">
        <v>5681</v>
      </c>
    </row>
    <row r="13" spans="1:8">
      <c r="A13" s="269">
        <v>0</v>
      </c>
      <c r="C13" s="263" t="s">
        <v>5701</v>
      </c>
      <c r="D13" s="261" t="s">
        <v>5506</v>
      </c>
      <c r="H13" s="263" t="s">
        <v>5682</v>
      </c>
    </row>
    <row r="14" spans="1:8" ht="30">
      <c r="A14" s="269">
        <v>0</v>
      </c>
      <c r="C14" s="263" t="s">
        <v>5700</v>
      </c>
      <c r="D14" s="261" t="s">
        <v>5508</v>
      </c>
      <c r="H14" s="263" t="s">
        <v>5683</v>
      </c>
    </row>
    <row r="15" spans="1:8" ht="30">
      <c r="A15" s="269">
        <v>1</v>
      </c>
      <c r="C15" s="263" t="s">
        <v>5835</v>
      </c>
      <c r="D15" s="261" t="s">
        <v>5479</v>
      </c>
      <c r="H15" s="264" t="s">
        <v>5689</v>
      </c>
    </row>
    <row r="16" spans="1:8">
      <c r="A16" s="269">
        <v>1</v>
      </c>
      <c r="C16" s="263" t="s">
        <v>5701</v>
      </c>
      <c r="D16" s="261" t="s">
        <v>5506</v>
      </c>
      <c r="H16" s="264" t="s">
        <v>5690</v>
      </c>
    </row>
    <row r="17" spans="1:8" ht="30">
      <c r="A17" s="269">
        <v>1</v>
      </c>
      <c r="C17" s="263" t="s">
        <v>5700</v>
      </c>
      <c r="D17" s="261" t="s">
        <v>5508</v>
      </c>
      <c r="H17" s="264" t="s">
        <v>5691</v>
      </c>
    </row>
    <row r="18" spans="1:8" ht="30">
      <c r="A18" s="270">
        <v>2</v>
      </c>
      <c r="C18" s="260" t="s">
        <v>5688</v>
      </c>
      <c r="D18" s="261" t="s">
        <v>5508</v>
      </c>
      <c r="H18" s="262" t="s">
        <v>5689</v>
      </c>
    </row>
    <row r="19" spans="1:8">
      <c r="A19" s="270">
        <v>2</v>
      </c>
      <c r="C19" s="260" t="s">
        <v>5684</v>
      </c>
      <c r="D19" s="261" t="s">
        <v>4956</v>
      </c>
      <c r="H19" s="262" t="s">
        <v>5690</v>
      </c>
    </row>
    <row r="20" spans="1:8" ht="30">
      <c r="A20" s="270">
        <v>2</v>
      </c>
      <c r="C20" s="260" t="s">
        <v>5685</v>
      </c>
      <c r="D20" s="261" t="s">
        <v>5506</v>
      </c>
      <c r="H20" s="262" t="s">
        <v>5691</v>
      </c>
    </row>
    <row r="21" spans="1:8" ht="30">
      <c r="A21" s="270">
        <v>2</v>
      </c>
      <c r="C21" s="260" t="s">
        <v>5685</v>
      </c>
      <c r="D21" s="261" t="s">
        <v>5506</v>
      </c>
      <c r="H21" s="262" t="s">
        <v>5692</v>
      </c>
    </row>
    <row r="22" spans="1:8" ht="30">
      <c r="A22" s="270">
        <v>2</v>
      </c>
      <c r="C22" s="260" t="s">
        <v>5686</v>
      </c>
      <c r="D22" s="261" t="s">
        <v>5479</v>
      </c>
      <c r="H22" s="262" t="s">
        <v>5693</v>
      </c>
    </row>
    <row r="23" spans="1:8" ht="30">
      <c r="A23" s="270">
        <v>2</v>
      </c>
      <c r="C23" s="261" t="s">
        <v>5679</v>
      </c>
      <c r="D23" s="261" t="s">
        <v>5035</v>
      </c>
      <c r="H23" s="262" t="s">
        <v>5694</v>
      </c>
    </row>
    <row r="24" spans="1:8" ht="30">
      <c r="A24" s="270">
        <v>2</v>
      </c>
      <c r="C24" s="261" t="s">
        <v>5678</v>
      </c>
      <c r="D24" s="261" t="s">
        <v>5508</v>
      </c>
      <c r="H24" s="262" t="s">
        <v>5695</v>
      </c>
    </row>
    <row r="25" spans="1:8" ht="30">
      <c r="A25" s="270">
        <v>2</v>
      </c>
      <c r="C25" s="263" t="s">
        <v>5700</v>
      </c>
      <c r="D25" s="261" t="s">
        <v>5479</v>
      </c>
      <c r="H25" s="262" t="s">
        <v>5696</v>
      </c>
    </row>
    <row r="26" spans="1:8" ht="30">
      <c r="A26" s="270">
        <v>2</v>
      </c>
      <c r="C26" s="260" t="s">
        <v>5686</v>
      </c>
      <c r="D26" s="261" t="s">
        <v>5479</v>
      </c>
      <c r="H26" s="262" t="s">
        <v>5697</v>
      </c>
    </row>
    <row r="27" spans="1:8" ht="30">
      <c r="A27" s="270">
        <v>2</v>
      </c>
      <c r="C27" s="260" t="s">
        <v>5687</v>
      </c>
      <c r="D27" s="261" t="s">
        <v>5035</v>
      </c>
      <c r="H27" s="263" t="s">
        <v>5680</v>
      </c>
    </row>
    <row r="28" spans="1:8" ht="30">
      <c r="A28" s="270">
        <v>2</v>
      </c>
      <c r="C28" s="260" t="s">
        <v>5688</v>
      </c>
      <c r="D28" s="261" t="s">
        <v>5508</v>
      </c>
      <c r="H28" s="263" t="s">
        <v>5681</v>
      </c>
    </row>
    <row r="29" spans="1:8">
      <c r="A29" s="270">
        <v>2</v>
      </c>
      <c r="C29" s="260" t="s">
        <v>5684</v>
      </c>
      <c r="D29" s="261" t="s">
        <v>4956</v>
      </c>
      <c r="H29" s="263" t="s">
        <v>5682</v>
      </c>
    </row>
    <row r="30" spans="1:8">
      <c r="A30" s="270">
        <v>3</v>
      </c>
      <c r="C30" s="272" t="s">
        <v>5723</v>
      </c>
      <c r="D30" s="261" t="s">
        <v>5479</v>
      </c>
      <c r="H30" s="262" t="s">
        <v>5689</v>
      </c>
    </row>
    <row r="31" spans="1:8">
      <c r="A31" s="270">
        <v>3</v>
      </c>
      <c r="C31" s="272" t="s">
        <v>5724</v>
      </c>
      <c r="D31" s="265" t="s">
        <v>4968</v>
      </c>
      <c r="H31" s="262" t="s">
        <v>5690</v>
      </c>
    </row>
    <row r="32" spans="1:8">
      <c r="A32" s="270">
        <v>3</v>
      </c>
      <c r="C32" s="272" t="s">
        <v>5725</v>
      </c>
      <c r="D32" s="265" t="s">
        <v>5525</v>
      </c>
      <c r="H32" s="262" t="s">
        <v>5691</v>
      </c>
    </row>
    <row r="33" spans="1:8">
      <c r="A33" s="270">
        <v>3</v>
      </c>
      <c r="C33" s="272" t="s">
        <v>5726</v>
      </c>
      <c r="D33" s="265" t="s">
        <v>4968</v>
      </c>
      <c r="H33" s="262" t="s">
        <v>5692</v>
      </c>
    </row>
    <row r="34" spans="1:8">
      <c r="A34" s="270">
        <v>3</v>
      </c>
      <c r="C34" s="272" t="s">
        <v>5727</v>
      </c>
      <c r="D34" s="265" t="s">
        <v>5525</v>
      </c>
      <c r="H34" s="262" t="s">
        <v>5693</v>
      </c>
    </row>
    <row r="35" spans="1:8" ht="30">
      <c r="A35" s="270">
        <v>3</v>
      </c>
      <c r="C35" s="272" t="s">
        <v>5728</v>
      </c>
      <c r="D35" s="265" t="s">
        <v>5023</v>
      </c>
      <c r="H35" s="262" t="s">
        <v>5694</v>
      </c>
    </row>
    <row r="36" spans="1:8" ht="30">
      <c r="A36" s="270">
        <v>3</v>
      </c>
      <c r="C36" s="261" t="s">
        <v>5678</v>
      </c>
      <c r="D36" s="261" t="s">
        <v>5508</v>
      </c>
      <c r="H36" s="262" t="s">
        <v>5695</v>
      </c>
    </row>
    <row r="37" spans="1:8" ht="30">
      <c r="A37" s="270">
        <v>3</v>
      </c>
      <c r="C37" s="263" t="s">
        <v>5700</v>
      </c>
      <c r="D37" s="261" t="s">
        <v>5479</v>
      </c>
      <c r="H37" s="262" t="s">
        <v>5696</v>
      </c>
    </row>
    <row r="38" spans="1:8" ht="30">
      <c r="A38" s="270">
        <v>3</v>
      </c>
      <c r="C38" s="260" t="s">
        <v>5686</v>
      </c>
      <c r="D38" s="261" t="s">
        <v>5479</v>
      </c>
      <c r="H38" s="262" t="s">
        <v>5697</v>
      </c>
    </row>
    <row r="39" spans="1:8" ht="30">
      <c r="A39" s="270">
        <v>3</v>
      </c>
      <c r="C39" s="260" t="s">
        <v>5687</v>
      </c>
      <c r="D39" s="261" t="s">
        <v>5035</v>
      </c>
      <c r="H39" s="263" t="s">
        <v>5680</v>
      </c>
    </row>
    <row r="40" spans="1:8" ht="30">
      <c r="A40" s="270">
        <v>3</v>
      </c>
      <c r="C40" s="260" t="s">
        <v>5688</v>
      </c>
      <c r="D40" s="261" t="s">
        <v>5508</v>
      </c>
      <c r="H40" s="263" t="s">
        <v>5681</v>
      </c>
    </row>
    <row r="41" spans="1:8" ht="75">
      <c r="A41" s="269">
        <v>4</v>
      </c>
      <c r="C41" s="272" t="s">
        <v>5723</v>
      </c>
      <c r="D41" s="261" t="s">
        <v>5479</v>
      </c>
      <c r="E41" s="155" t="s">
        <v>5584</v>
      </c>
      <c r="F41" s="155" t="s">
        <v>5585</v>
      </c>
      <c r="G41" s="151" t="s">
        <v>5646</v>
      </c>
      <c r="H41" s="262" t="s">
        <v>5689</v>
      </c>
    </row>
    <row r="42" spans="1:8">
      <c r="A42" s="269">
        <v>4</v>
      </c>
      <c r="C42" s="272" t="s">
        <v>5724</v>
      </c>
      <c r="D42" s="265" t="s">
        <v>4968</v>
      </c>
      <c r="H42" s="262" t="s">
        <v>5690</v>
      </c>
    </row>
    <row r="43" spans="1:8">
      <c r="A43" s="269">
        <v>4</v>
      </c>
      <c r="C43" s="272" t="s">
        <v>5725</v>
      </c>
      <c r="D43" s="265" t="s">
        <v>5525</v>
      </c>
      <c r="H43" s="262" t="s">
        <v>5691</v>
      </c>
    </row>
    <row r="44" spans="1:8">
      <c r="A44" s="269">
        <v>4</v>
      </c>
      <c r="C44" s="272" t="s">
        <v>5726</v>
      </c>
      <c r="D44" s="265" t="s">
        <v>4968</v>
      </c>
      <c r="H44" s="262" t="s">
        <v>5692</v>
      </c>
    </row>
    <row r="45" spans="1:8">
      <c r="A45" s="269">
        <v>4</v>
      </c>
      <c r="C45" s="272" t="s">
        <v>5727</v>
      </c>
      <c r="D45" s="265" t="s">
        <v>5525</v>
      </c>
      <c r="H45" s="262" t="s">
        <v>5693</v>
      </c>
    </row>
    <row r="46" spans="1:8" ht="30">
      <c r="A46" s="269">
        <v>4</v>
      </c>
      <c r="C46" s="272" t="s">
        <v>5728</v>
      </c>
      <c r="D46" s="265" t="s">
        <v>5023</v>
      </c>
      <c r="H46" s="262" t="s">
        <v>5694</v>
      </c>
    </row>
    <row r="47" spans="1:8" ht="30">
      <c r="A47" s="269">
        <v>4</v>
      </c>
      <c r="C47" s="261" t="s">
        <v>5678</v>
      </c>
      <c r="D47" s="261" t="s">
        <v>5508</v>
      </c>
      <c r="H47" s="262" t="s">
        <v>5695</v>
      </c>
    </row>
    <row r="48" spans="1:8" ht="30">
      <c r="A48" s="269">
        <v>4</v>
      </c>
      <c r="C48" s="263" t="s">
        <v>5700</v>
      </c>
      <c r="D48" s="261" t="s">
        <v>5479</v>
      </c>
      <c r="H48" s="262" t="s">
        <v>5696</v>
      </c>
    </row>
    <row r="49" spans="1:8" ht="30">
      <c r="A49" s="269">
        <v>4</v>
      </c>
      <c r="C49" s="260" t="s">
        <v>5686</v>
      </c>
      <c r="D49" s="261" t="s">
        <v>5479</v>
      </c>
      <c r="H49" s="262" t="s">
        <v>5697</v>
      </c>
    </row>
    <row r="50" spans="1:8" ht="30">
      <c r="A50" s="269">
        <v>4</v>
      </c>
      <c r="C50" s="260" t="s">
        <v>5687</v>
      </c>
      <c r="D50" s="261" t="s">
        <v>5035</v>
      </c>
      <c r="H50" s="263" t="s">
        <v>5680</v>
      </c>
    </row>
    <row r="51" spans="1:8" ht="30">
      <c r="A51" s="269">
        <v>4</v>
      </c>
      <c r="C51" s="260" t="s">
        <v>5688</v>
      </c>
      <c r="D51" s="261" t="s">
        <v>5508</v>
      </c>
      <c r="H51" s="263" t="s">
        <v>5681</v>
      </c>
    </row>
    <row r="52" spans="1:8" ht="75">
      <c r="A52" s="269">
        <v>5</v>
      </c>
      <c r="C52" s="273" t="s">
        <v>5813</v>
      </c>
      <c r="D52" s="261" t="s">
        <v>4968</v>
      </c>
      <c r="E52" s="270" t="s">
        <v>5584</v>
      </c>
      <c r="F52" s="269" t="s">
        <v>5585</v>
      </c>
      <c r="G52" s="271" t="s">
        <v>5275</v>
      </c>
      <c r="H52" s="262" t="s">
        <v>5689</v>
      </c>
    </row>
    <row r="53" spans="1:8" ht="75">
      <c r="A53" s="269">
        <v>5</v>
      </c>
      <c r="C53" s="260" t="s">
        <v>5687</v>
      </c>
      <c r="D53" s="269" t="s">
        <v>5484</v>
      </c>
      <c r="E53" s="270" t="s">
        <v>5045</v>
      </c>
      <c r="F53" s="269" t="s">
        <v>5046</v>
      </c>
      <c r="G53" s="271" t="s">
        <v>5485</v>
      </c>
      <c r="H53" s="262" t="s">
        <v>5690</v>
      </c>
    </row>
    <row r="54" spans="1:8" ht="60">
      <c r="A54" s="269">
        <v>5</v>
      </c>
      <c r="C54" s="260" t="s">
        <v>5688</v>
      </c>
      <c r="D54" s="269" t="s">
        <v>5492</v>
      </c>
      <c r="E54" s="270" t="s">
        <v>5584</v>
      </c>
      <c r="F54" s="269" t="s">
        <v>5585</v>
      </c>
      <c r="G54" s="271" t="s">
        <v>5598</v>
      </c>
      <c r="H54" s="262" t="s">
        <v>5691</v>
      </c>
    </row>
    <row r="55" spans="1:8" ht="90">
      <c r="A55" s="269">
        <v>5</v>
      </c>
      <c r="C55" s="272" t="s">
        <v>5728</v>
      </c>
      <c r="D55" s="269" t="s">
        <v>5525</v>
      </c>
      <c r="E55" s="270" t="s">
        <v>5045</v>
      </c>
      <c r="F55" s="269" t="s">
        <v>5497</v>
      </c>
      <c r="G55" s="271" t="s">
        <v>5526</v>
      </c>
      <c r="H55" s="262" t="s">
        <v>5692</v>
      </c>
    </row>
    <row r="56" spans="1:8" ht="75">
      <c r="A56" s="269">
        <v>5</v>
      </c>
      <c r="C56" s="273" t="s">
        <v>5813</v>
      </c>
      <c r="D56" s="261" t="s">
        <v>4968</v>
      </c>
      <c r="E56" s="270" t="s">
        <v>5584</v>
      </c>
      <c r="F56" s="269" t="s">
        <v>5585</v>
      </c>
      <c r="G56" s="271" t="s">
        <v>5275</v>
      </c>
      <c r="H56" s="262" t="s">
        <v>5693</v>
      </c>
    </row>
    <row r="57" spans="1:8" ht="75">
      <c r="A57" s="269">
        <v>5</v>
      </c>
      <c r="C57" s="260" t="s">
        <v>5687</v>
      </c>
      <c r="D57" s="269" t="s">
        <v>5484</v>
      </c>
      <c r="E57" s="270" t="s">
        <v>5045</v>
      </c>
      <c r="F57" s="269" t="s">
        <v>5046</v>
      </c>
      <c r="G57" s="271" t="s">
        <v>5485</v>
      </c>
      <c r="H57" s="262" t="s">
        <v>5694</v>
      </c>
    </row>
    <row r="58" spans="1:8" ht="60">
      <c r="A58" s="269">
        <v>5</v>
      </c>
      <c r="C58" s="260" t="s">
        <v>5688</v>
      </c>
      <c r="D58" s="269" t="s">
        <v>5492</v>
      </c>
      <c r="E58" s="270" t="s">
        <v>5584</v>
      </c>
      <c r="F58" s="269" t="s">
        <v>5585</v>
      </c>
      <c r="G58" s="271" t="s">
        <v>5598</v>
      </c>
      <c r="H58" s="262" t="s">
        <v>5695</v>
      </c>
    </row>
    <row r="59" spans="1:8" ht="90">
      <c r="A59" s="269">
        <v>5</v>
      </c>
      <c r="C59" s="272" t="s">
        <v>5728</v>
      </c>
      <c r="D59" s="269" t="s">
        <v>5525</v>
      </c>
      <c r="E59" s="270" t="s">
        <v>5045</v>
      </c>
      <c r="F59" s="269" t="s">
        <v>5497</v>
      </c>
      <c r="G59" s="271" t="s">
        <v>5526</v>
      </c>
      <c r="H59" s="262" t="s">
        <v>5696</v>
      </c>
    </row>
    <row r="60" spans="1:8" ht="75">
      <c r="A60" s="269">
        <v>5</v>
      </c>
      <c r="C60" s="260" t="s">
        <v>5687</v>
      </c>
      <c r="D60" s="269" t="s">
        <v>5484</v>
      </c>
      <c r="E60" s="270" t="s">
        <v>5045</v>
      </c>
      <c r="F60" s="269" t="s">
        <v>5046</v>
      </c>
      <c r="G60" s="271" t="s">
        <v>5485</v>
      </c>
      <c r="H60" s="262" t="s">
        <v>5697</v>
      </c>
    </row>
    <row r="61" spans="1:8" ht="75">
      <c r="A61" s="269">
        <v>6</v>
      </c>
      <c r="C61" s="260" t="s">
        <v>5688</v>
      </c>
      <c r="D61" s="275" t="s">
        <v>18</v>
      </c>
      <c r="E61" s="276" t="s">
        <v>9</v>
      </c>
      <c r="F61" s="277" t="s">
        <v>10</v>
      </c>
      <c r="G61" s="278" t="s">
        <v>4981</v>
      </c>
      <c r="H61" s="262" t="s">
        <v>5689</v>
      </c>
    </row>
    <row r="62" spans="1:8" ht="75">
      <c r="A62" s="269">
        <v>6</v>
      </c>
      <c r="C62" s="260" t="s">
        <v>5684</v>
      </c>
      <c r="D62" s="275" t="s">
        <v>5116</v>
      </c>
      <c r="E62" s="276" t="s">
        <v>5112</v>
      </c>
      <c r="F62" s="279" t="s">
        <v>5113</v>
      </c>
      <c r="G62" s="278" t="s">
        <v>5117</v>
      </c>
      <c r="H62" s="262" t="s">
        <v>5690</v>
      </c>
    </row>
    <row r="63" spans="1:8" ht="60">
      <c r="A63" s="269">
        <v>6</v>
      </c>
      <c r="C63" s="260" t="s">
        <v>5685</v>
      </c>
      <c r="D63" s="280" t="s">
        <v>5329</v>
      </c>
      <c r="E63" s="281" t="s">
        <v>14</v>
      </c>
      <c r="F63" s="282" t="s">
        <v>15</v>
      </c>
      <c r="G63" s="283" t="s">
        <v>5330</v>
      </c>
      <c r="H63" s="262" t="s">
        <v>5691</v>
      </c>
    </row>
    <row r="64" spans="1:8" ht="60">
      <c r="A64" s="269">
        <v>6</v>
      </c>
      <c r="C64" s="260" t="s">
        <v>5685</v>
      </c>
      <c r="D64" s="275" t="s">
        <v>5128</v>
      </c>
      <c r="E64" s="276" t="s">
        <v>5085</v>
      </c>
      <c r="F64" s="277" t="s">
        <v>5102</v>
      </c>
      <c r="G64" s="278" t="s">
        <v>5129</v>
      </c>
      <c r="H64" s="262" t="s">
        <v>5692</v>
      </c>
    </row>
    <row r="65" spans="1:8" ht="60">
      <c r="A65" s="269">
        <v>6</v>
      </c>
      <c r="C65" s="260" t="s">
        <v>5686</v>
      </c>
      <c r="D65" s="280" t="s">
        <v>5193</v>
      </c>
      <c r="E65" s="281" t="s">
        <v>5085</v>
      </c>
      <c r="F65" s="282" t="s">
        <v>5102</v>
      </c>
      <c r="G65" s="283" t="s">
        <v>5194</v>
      </c>
      <c r="H65" s="262" t="s">
        <v>5693</v>
      </c>
    </row>
    <row r="66" spans="1:8" ht="105">
      <c r="A66" s="269">
        <v>6</v>
      </c>
      <c r="C66" s="261" t="s">
        <v>5679</v>
      </c>
      <c r="D66" s="275" t="s">
        <v>5332</v>
      </c>
      <c r="E66" s="276" t="s">
        <v>14</v>
      </c>
      <c r="F66" s="277" t="s">
        <v>15</v>
      </c>
      <c r="G66" s="278" t="s">
        <v>5333</v>
      </c>
      <c r="H66" s="262" t="s">
        <v>5694</v>
      </c>
    </row>
    <row r="67" spans="1:8" ht="60">
      <c r="A67" s="269">
        <v>6</v>
      </c>
      <c r="C67" s="261" t="s">
        <v>5678</v>
      </c>
      <c r="D67" s="275" t="s">
        <v>5011</v>
      </c>
      <c r="E67" s="276" t="s">
        <v>5085</v>
      </c>
      <c r="F67" s="277" t="s">
        <v>5086</v>
      </c>
      <c r="G67" s="278" t="s">
        <v>5096</v>
      </c>
      <c r="H67" s="262" t="s">
        <v>5695</v>
      </c>
    </row>
    <row r="68" spans="1:8" ht="75">
      <c r="A68" s="269">
        <v>6</v>
      </c>
      <c r="C68" s="263" t="s">
        <v>5700</v>
      </c>
      <c r="D68" s="275" t="s">
        <v>5116</v>
      </c>
      <c r="E68" s="276" t="s">
        <v>5112</v>
      </c>
      <c r="F68" s="279" t="s">
        <v>5113</v>
      </c>
      <c r="G68" s="278" t="s">
        <v>5117</v>
      </c>
      <c r="H68" s="262" t="s">
        <v>5696</v>
      </c>
    </row>
    <row r="69" spans="1:8" ht="60">
      <c r="A69" s="269">
        <v>6</v>
      </c>
      <c r="C69" s="260" t="s">
        <v>5686</v>
      </c>
      <c r="D69" s="275" t="s">
        <v>5310</v>
      </c>
      <c r="E69" s="276" t="s">
        <v>14</v>
      </c>
      <c r="F69" s="277" t="s">
        <v>15</v>
      </c>
      <c r="G69" s="278" t="s">
        <v>5311</v>
      </c>
      <c r="H69" s="262" t="s">
        <v>5697</v>
      </c>
    </row>
    <row r="70" spans="1:8" ht="30">
      <c r="A70" s="269">
        <v>6</v>
      </c>
      <c r="C70" s="260" t="s">
        <v>5687</v>
      </c>
      <c r="D70" s="280" t="s">
        <v>5042</v>
      </c>
      <c r="E70" s="281" t="s">
        <v>5085</v>
      </c>
      <c r="F70" s="282" t="s">
        <v>5086</v>
      </c>
      <c r="G70" s="283" t="s">
        <v>5087</v>
      </c>
      <c r="H70" s="262" t="s">
        <v>5680</v>
      </c>
    </row>
    <row r="71" spans="1:8" ht="90">
      <c r="A71" s="269">
        <v>6</v>
      </c>
      <c r="C71" s="260" t="s">
        <v>5688</v>
      </c>
      <c r="D71" s="280" t="s">
        <v>5199</v>
      </c>
      <c r="E71" s="281" t="s">
        <v>5187</v>
      </c>
      <c r="F71" s="282" t="s">
        <v>5102</v>
      </c>
      <c r="G71" s="283" t="s">
        <v>5200</v>
      </c>
      <c r="H71" s="262" t="s">
        <v>5681</v>
      </c>
    </row>
    <row r="72" spans="1:8" ht="60">
      <c r="A72" s="269">
        <v>6</v>
      </c>
      <c r="C72" s="260" t="s">
        <v>5684</v>
      </c>
      <c r="D72" s="280" t="s">
        <v>5029</v>
      </c>
      <c r="E72" s="281" t="s">
        <v>14</v>
      </c>
      <c r="F72" s="282" t="s">
        <v>15</v>
      </c>
      <c r="G72" s="283" t="s">
        <v>5030</v>
      </c>
      <c r="H72" s="262" t="s">
        <v>5682</v>
      </c>
    </row>
  </sheetData>
  <phoneticPr fontId="49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959"/>
  <sheetViews>
    <sheetView workbookViewId="0">
      <selection activeCell="G16" sqref="G16"/>
    </sheetView>
  </sheetViews>
  <sheetFormatPr defaultColWidth="14.42578125" defaultRowHeight="15" customHeight="1"/>
  <cols>
    <col min="1" max="1" width="9.85546875" style="141" customWidth="1"/>
    <col min="2" max="2" width="36.85546875" style="141" customWidth="1"/>
    <col min="3" max="3" width="9.5703125" style="141" customWidth="1"/>
    <col min="4" max="4" width="18.85546875" style="141" customWidth="1"/>
    <col min="5" max="5" width="49.7109375" style="141" customWidth="1"/>
    <col min="6" max="6" width="12.42578125" style="141" customWidth="1"/>
    <col min="7" max="24" width="8.7109375" style="141" customWidth="1"/>
    <col min="25" max="26" width="14.42578125" style="141" customWidth="1"/>
    <col min="27" max="16384" width="14.42578125" style="141"/>
  </cols>
  <sheetData>
    <row r="1" spans="1:24">
      <c r="A1" s="157" t="s">
        <v>4947</v>
      </c>
      <c r="B1" s="157" t="s">
        <v>4973</v>
      </c>
      <c r="C1" s="157" t="s">
        <v>4949</v>
      </c>
      <c r="D1" s="157" t="s">
        <v>4</v>
      </c>
      <c r="E1" s="158" t="s">
        <v>5</v>
      </c>
      <c r="F1" s="157" t="s">
        <v>5477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</row>
    <row r="2" spans="1:24">
      <c r="A2" s="168" t="s">
        <v>5478</v>
      </c>
      <c r="B2" s="168" t="s">
        <v>5479</v>
      </c>
      <c r="C2" s="161" t="s">
        <v>5480</v>
      </c>
      <c r="D2" s="160" t="s">
        <v>10</v>
      </c>
      <c r="E2" s="148" t="s">
        <v>5481</v>
      </c>
      <c r="F2" s="156" t="s">
        <v>5482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</row>
    <row r="3" spans="1:24" ht="30" customHeight="1">
      <c r="A3" s="162" t="s">
        <v>5483</v>
      </c>
      <c r="B3" s="162" t="s">
        <v>5484</v>
      </c>
      <c r="C3" s="167" t="s">
        <v>5045</v>
      </c>
      <c r="D3" s="166" t="s">
        <v>5046</v>
      </c>
      <c r="E3" s="148" t="s">
        <v>5485</v>
      </c>
      <c r="F3" s="156" t="s">
        <v>5482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</row>
    <row r="4" spans="1:24">
      <c r="A4" s="168" t="s">
        <v>5486</v>
      </c>
      <c r="B4" s="168" t="s">
        <v>5487</v>
      </c>
      <c r="C4" s="161" t="s">
        <v>5488</v>
      </c>
      <c r="D4" s="160" t="s">
        <v>5489</v>
      </c>
      <c r="E4" s="148" t="s">
        <v>5490</v>
      </c>
      <c r="F4" s="156" t="s">
        <v>5482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</row>
    <row r="5" spans="1:24">
      <c r="A5" s="162" t="s">
        <v>5491</v>
      </c>
      <c r="B5" s="162" t="s">
        <v>5492</v>
      </c>
      <c r="C5" s="167" t="s">
        <v>5045</v>
      </c>
      <c r="D5" s="166" t="s">
        <v>5046</v>
      </c>
      <c r="E5" s="148" t="s">
        <v>5493</v>
      </c>
      <c r="F5" s="156" t="s">
        <v>5494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</row>
    <row r="6" spans="1:24" ht="30" customHeight="1">
      <c r="A6" s="168" t="s">
        <v>5495</v>
      </c>
      <c r="B6" s="169" t="s">
        <v>5496</v>
      </c>
      <c r="C6" s="161" t="s">
        <v>5488</v>
      </c>
      <c r="D6" s="160" t="s">
        <v>5497</v>
      </c>
      <c r="E6" s="148" t="s">
        <v>5498</v>
      </c>
      <c r="F6" s="156" t="s">
        <v>5499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</row>
    <row r="7" spans="1:24" ht="30" customHeight="1">
      <c r="A7" s="162" t="s">
        <v>5500</v>
      </c>
      <c r="B7" s="162" t="s">
        <v>4968</v>
      </c>
      <c r="C7" s="167" t="s">
        <v>5045</v>
      </c>
      <c r="D7" s="166" t="s">
        <v>5046</v>
      </c>
      <c r="E7" s="148" t="s">
        <v>5501</v>
      </c>
      <c r="F7" s="156" t="s">
        <v>5499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</row>
    <row r="8" spans="1:24" ht="30" customHeight="1">
      <c r="A8" s="168" t="s">
        <v>5502</v>
      </c>
      <c r="B8" s="168" t="s">
        <v>5503</v>
      </c>
      <c r="C8" s="161" t="s">
        <v>5045</v>
      </c>
      <c r="D8" s="160" t="s">
        <v>5497</v>
      </c>
      <c r="E8" s="148" t="s">
        <v>5504</v>
      </c>
      <c r="F8" s="156" t="s">
        <v>5482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</row>
    <row r="9" spans="1:24">
      <c r="A9" s="162" t="s">
        <v>5505</v>
      </c>
      <c r="B9" s="162" t="s">
        <v>5506</v>
      </c>
      <c r="C9" s="167" t="s">
        <v>5045</v>
      </c>
      <c r="D9" s="166" t="s">
        <v>5497</v>
      </c>
      <c r="E9" s="148" t="s">
        <v>5507</v>
      </c>
      <c r="F9" s="156" t="s">
        <v>5482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</row>
    <row r="10" spans="1:24" ht="30" customHeight="1">
      <c r="A10" s="168" t="s">
        <v>5505</v>
      </c>
      <c r="B10" s="168" t="s">
        <v>5508</v>
      </c>
      <c r="C10" s="161" t="s">
        <v>5045</v>
      </c>
      <c r="D10" s="160" t="s">
        <v>5497</v>
      </c>
      <c r="E10" s="148" t="s">
        <v>5509</v>
      </c>
      <c r="F10" s="156" t="s">
        <v>5482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</row>
    <row r="11" spans="1:24">
      <c r="A11" s="162" t="s">
        <v>5510</v>
      </c>
      <c r="B11" s="162" t="s">
        <v>5511</v>
      </c>
      <c r="C11" s="167" t="s">
        <v>5045</v>
      </c>
      <c r="D11" s="166" t="s">
        <v>5497</v>
      </c>
      <c r="E11" s="148" t="s">
        <v>5512</v>
      </c>
      <c r="F11" s="156" t="s">
        <v>5482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</row>
    <row r="12" spans="1:24" ht="30" customHeight="1">
      <c r="A12" s="168" t="s">
        <v>5513</v>
      </c>
      <c r="B12" s="168" t="s">
        <v>5514</v>
      </c>
      <c r="C12" s="161" t="s">
        <v>5515</v>
      </c>
      <c r="D12" s="160" t="s">
        <v>5516</v>
      </c>
      <c r="E12" s="148" t="s">
        <v>5517</v>
      </c>
      <c r="F12" s="156" t="s">
        <v>5482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</row>
    <row r="13" spans="1:24" ht="30" customHeight="1">
      <c r="A13" s="162" t="s">
        <v>5518</v>
      </c>
      <c r="B13" s="162" t="s">
        <v>5519</v>
      </c>
      <c r="C13" s="167" t="s">
        <v>5045</v>
      </c>
      <c r="D13" s="166" t="s">
        <v>5497</v>
      </c>
      <c r="E13" s="148" t="s">
        <v>5520</v>
      </c>
      <c r="F13" s="156" t="s">
        <v>5482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</row>
    <row r="14" spans="1:24" ht="45" customHeight="1">
      <c r="A14" s="168" t="s">
        <v>5521</v>
      </c>
      <c r="B14" s="168" t="s">
        <v>5522</v>
      </c>
      <c r="C14" s="161" t="s">
        <v>5045</v>
      </c>
      <c r="D14" s="160" t="s">
        <v>5497</v>
      </c>
      <c r="E14" s="148" t="s">
        <v>5523</v>
      </c>
      <c r="F14" s="156" t="s">
        <v>5482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</row>
    <row r="15" spans="1:24" ht="45" customHeight="1">
      <c r="A15" s="162" t="s">
        <v>5524</v>
      </c>
      <c r="B15" s="162" t="s">
        <v>5525</v>
      </c>
      <c r="C15" s="167" t="s">
        <v>5045</v>
      </c>
      <c r="D15" s="166" t="s">
        <v>5497</v>
      </c>
      <c r="E15" s="148" t="s">
        <v>5526</v>
      </c>
      <c r="F15" s="156" t="s">
        <v>5482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</row>
    <row r="16" spans="1:24" ht="45" customHeight="1">
      <c r="A16" s="168" t="s">
        <v>5527</v>
      </c>
      <c r="B16" s="168" t="s">
        <v>5035</v>
      </c>
      <c r="C16" s="161" t="s">
        <v>5045</v>
      </c>
      <c r="D16" s="160" t="s">
        <v>5497</v>
      </c>
      <c r="E16" s="148" t="s">
        <v>5528</v>
      </c>
      <c r="F16" s="156" t="s">
        <v>5482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</row>
    <row r="17" spans="1:24">
      <c r="A17" s="162" t="s">
        <v>5529</v>
      </c>
      <c r="B17" s="162" t="s">
        <v>5530</v>
      </c>
      <c r="C17" s="167" t="s">
        <v>5045</v>
      </c>
      <c r="D17" s="166" t="s">
        <v>5497</v>
      </c>
      <c r="E17" s="148" t="s">
        <v>5531</v>
      </c>
      <c r="F17" s="156" t="s">
        <v>5482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</row>
    <row r="18" spans="1:24" ht="30" customHeight="1">
      <c r="A18" s="168" t="s">
        <v>5532</v>
      </c>
      <c r="B18" s="168" t="s">
        <v>5533</v>
      </c>
      <c r="C18" s="161" t="s">
        <v>5045</v>
      </c>
      <c r="D18" s="160" t="s">
        <v>5497</v>
      </c>
      <c r="E18" s="148" t="s">
        <v>5534</v>
      </c>
      <c r="F18" s="156" t="s">
        <v>5482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</row>
    <row r="19" spans="1:24" ht="30" customHeight="1">
      <c r="A19" s="162" t="s">
        <v>5535</v>
      </c>
      <c r="B19" s="162" t="s">
        <v>5536</v>
      </c>
      <c r="C19" s="167" t="s">
        <v>5045</v>
      </c>
      <c r="D19" s="166" t="s">
        <v>5497</v>
      </c>
      <c r="E19" s="148" t="s">
        <v>5537</v>
      </c>
      <c r="F19" s="156" t="s">
        <v>5482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</row>
    <row r="20" spans="1:24" ht="30" customHeight="1">
      <c r="A20" s="168" t="s">
        <v>5538</v>
      </c>
      <c r="B20" s="168" t="s">
        <v>5539</v>
      </c>
      <c r="C20" s="161" t="s">
        <v>5045</v>
      </c>
      <c r="D20" s="160" t="s">
        <v>5497</v>
      </c>
      <c r="E20" s="148" t="s">
        <v>5540</v>
      </c>
      <c r="F20" s="156" t="s">
        <v>5482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</row>
    <row r="21" spans="1:24" ht="15" customHeight="1">
      <c r="A21" s="162" t="s">
        <v>5541</v>
      </c>
      <c r="B21" s="162" t="s">
        <v>5542</v>
      </c>
      <c r="C21" s="167" t="s">
        <v>5045</v>
      </c>
      <c r="D21" s="166" t="s">
        <v>5497</v>
      </c>
      <c r="E21" s="148" t="s">
        <v>5543</v>
      </c>
      <c r="F21" s="156" t="s">
        <v>5482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</row>
    <row r="22" spans="1:24" ht="15.75" customHeight="1">
      <c r="A22" s="168" t="s">
        <v>5544</v>
      </c>
      <c r="B22" s="168" t="s">
        <v>5545</v>
      </c>
      <c r="C22" s="161" t="s">
        <v>5045</v>
      </c>
      <c r="D22" s="160" t="s">
        <v>5497</v>
      </c>
      <c r="E22" s="148" t="s">
        <v>5546</v>
      </c>
      <c r="F22" s="156" t="s">
        <v>5482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</row>
    <row r="23" spans="1:24" ht="15.75" customHeight="1">
      <c r="A23" s="162" t="s">
        <v>5547</v>
      </c>
      <c r="B23" s="162" t="s">
        <v>5548</v>
      </c>
      <c r="C23" s="167" t="s">
        <v>5045</v>
      </c>
      <c r="D23" s="166" t="s">
        <v>5497</v>
      </c>
      <c r="E23" s="148" t="s">
        <v>5549</v>
      </c>
      <c r="F23" s="156" t="s">
        <v>5482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</row>
    <row r="24" spans="1:24" ht="15.75" customHeight="1">
      <c r="A24" s="168" t="s">
        <v>5550</v>
      </c>
      <c r="B24" s="168" t="s">
        <v>5551</v>
      </c>
      <c r="C24" s="161" t="s">
        <v>5045</v>
      </c>
      <c r="D24" s="160" t="s">
        <v>5497</v>
      </c>
      <c r="E24" s="148" t="s">
        <v>5552</v>
      </c>
      <c r="F24" s="156" t="s">
        <v>5482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</row>
    <row r="25" spans="1:24" ht="15.75" customHeight="1">
      <c r="A25" s="162" t="s">
        <v>5553</v>
      </c>
      <c r="B25" s="162" t="s">
        <v>5554</v>
      </c>
      <c r="C25" s="167" t="s">
        <v>5045</v>
      </c>
      <c r="D25" s="166" t="s">
        <v>5497</v>
      </c>
      <c r="E25" s="148" t="s">
        <v>5555</v>
      </c>
      <c r="F25" s="156" t="s">
        <v>5482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</row>
    <row r="26" spans="1:24" ht="15.75" customHeight="1">
      <c r="A26" s="168" t="s">
        <v>5556</v>
      </c>
      <c r="B26" s="168" t="s">
        <v>5557</v>
      </c>
      <c r="C26" s="161" t="s">
        <v>5045</v>
      </c>
      <c r="D26" s="160" t="s">
        <v>5497</v>
      </c>
      <c r="E26" s="148" t="s">
        <v>5558</v>
      </c>
      <c r="F26" s="156" t="s">
        <v>5494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r="27" spans="1:24" ht="15.75" customHeight="1">
      <c r="A27" s="162" t="s">
        <v>5559</v>
      </c>
      <c r="B27" s="162" t="s">
        <v>5560</v>
      </c>
      <c r="C27" s="167" t="s">
        <v>5561</v>
      </c>
      <c r="D27" s="166" t="s">
        <v>5497</v>
      </c>
      <c r="E27" s="148" t="s">
        <v>5562</v>
      </c>
      <c r="F27" s="156" t="s">
        <v>5482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</row>
    <row r="28" spans="1:24" ht="15.75" customHeight="1">
      <c r="A28" s="168" t="s">
        <v>5563</v>
      </c>
      <c r="B28" s="168" t="s">
        <v>5564</v>
      </c>
      <c r="C28" s="161" t="s">
        <v>5045</v>
      </c>
      <c r="D28" s="160" t="s">
        <v>5497</v>
      </c>
      <c r="E28" s="148" t="s">
        <v>5565</v>
      </c>
      <c r="F28" s="156" t="s">
        <v>5482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</row>
    <row r="29" spans="1:24" ht="15.75" customHeight="1">
      <c r="A29" s="162" t="s">
        <v>5566</v>
      </c>
      <c r="B29" s="162" t="s">
        <v>4953</v>
      </c>
      <c r="C29" s="167" t="s">
        <v>5045</v>
      </c>
      <c r="D29" s="166" t="s">
        <v>5497</v>
      </c>
      <c r="E29" s="148" t="s">
        <v>5567</v>
      </c>
      <c r="F29" s="156" t="s">
        <v>5482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</row>
    <row r="30" spans="1:24" ht="15.75" customHeight="1">
      <c r="A30" s="168" t="s">
        <v>5568</v>
      </c>
      <c r="B30" s="168" t="s">
        <v>4956</v>
      </c>
      <c r="C30" s="161" t="s">
        <v>5045</v>
      </c>
      <c r="D30" s="160" t="s">
        <v>5497</v>
      </c>
      <c r="E30" s="148" t="s">
        <v>5569</v>
      </c>
      <c r="F30" s="156" t="s">
        <v>5482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</row>
    <row r="31" spans="1:24" ht="15.75" customHeight="1">
      <c r="A31" s="162" t="s">
        <v>5570</v>
      </c>
      <c r="B31" s="162" t="s">
        <v>4962</v>
      </c>
      <c r="C31" s="167" t="s">
        <v>5045</v>
      </c>
      <c r="D31" s="166" t="s">
        <v>5497</v>
      </c>
      <c r="E31" s="148" t="s">
        <v>5571</v>
      </c>
      <c r="F31" s="156" t="s">
        <v>5482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</row>
    <row r="32" spans="1:24" ht="15.75" customHeight="1">
      <c r="A32" s="168" t="s">
        <v>5572</v>
      </c>
      <c r="B32" s="168" t="s">
        <v>4966</v>
      </c>
      <c r="C32" s="161" t="s">
        <v>5045</v>
      </c>
      <c r="D32" s="160" t="s">
        <v>5497</v>
      </c>
      <c r="E32" s="148" t="s">
        <v>5573</v>
      </c>
      <c r="F32" s="156" t="s">
        <v>5482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</row>
    <row r="33" spans="1:24" ht="15.75" customHeight="1">
      <c r="A33" s="162" t="s">
        <v>5574</v>
      </c>
      <c r="B33" s="162" t="s">
        <v>4970</v>
      </c>
      <c r="C33" s="167" t="s">
        <v>5045</v>
      </c>
      <c r="D33" s="166" t="s">
        <v>5497</v>
      </c>
      <c r="E33" s="148" t="s">
        <v>5575</v>
      </c>
      <c r="F33" s="156" t="s">
        <v>5482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</row>
    <row r="34" spans="1:24" ht="15.75" customHeight="1">
      <c r="A34" s="165" t="s">
        <v>5576</v>
      </c>
      <c r="B34" s="165" t="s">
        <v>5577</v>
      </c>
      <c r="C34" s="164" t="s">
        <v>5045</v>
      </c>
      <c r="D34" s="163" t="s">
        <v>5497</v>
      </c>
      <c r="E34" s="148" t="s">
        <v>5578</v>
      </c>
      <c r="F34" s="156" t="s">
        <v>5499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</row>
    <row r="35" spans="1:24" ht="15.75" customHeight="1">
      <c r="A35" s="162" t="s">
        <v>5579</v>
      </c>
      <c r="B35" s="162" t="s">
        <v>5580</v>
      </c>
      <c r="C35" s="161" t="s">
        <v>5480</v>
      </c>
      <c r="D35" s="160" t="s">
        <v>10</v>
      </c>
      <c r="E35" s="148" t="s">
        <v>5481</v>
      </c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</row>
    <row r="36" spans="1:24" ht="15.75" customHeight="1">
      <c r="A36" s="142"/>
      <c r="B36" s="144"/>
      <c r="C36" s="142"/>
      <c r="D36" s="159"/>
      <c r="E36" s="143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</row>
    <row r="37" spans="1:24" ht="15.75" customHeight="1">
      <c r="A37" s="142"/>
      <c r="B37" s="144"/>
      <c r="C37" s="142"/>
      <c r="D37" s="159"/>
      <c r="E37" s="143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</row>
    <row r="38" spans="1:24" ht="15.75" customHeight="1">
      <c r="A38" s="142"/>
      <c r="B38" s="144"/>
      <c r="C38" s="142"/>
      <c r="D38" s="159"/>
      <c r="E38" s="143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</row>
    <row r="39" spans="1:24" ht="15.75" customHeight="1">
      <c r="A39" s="142"/>
      <c r="B39" s="144"/>
      <c r="C39" s="142"/>
      <c r="D39" s="159"/>
      <c r="E39" s="143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</row>
    <row r="40" spans="1:24" ht="15.75" customHeight="1">
      <c r="A40" s="142"/>
      <c r="B40" s="144"/>
      <c r="C40" s="142"/>
      <c r="D40" s="159"/>
      <c r="E40" s="143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</row>
    <row r="41" spans="1:24" ht="15.75" customHeight="1">
      <c r="A41" s="142"/>
      <c r="B41" s="144"/>
      <c r="C41" s="142"/>
      <c r="D41" s="159"/>
      <c r="E41" s="143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</row>
    <row r="42" spans="1:24" ht="15.75" customHeight="1">
      <c r="A42" s="142"/>
      <c r="B42" s="144"/>
      <c r="C42" s="142"/>
      <c r="D42" s="159"/>
      <c r="E42" s="143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</row>
    <row r="43" spans="1:24" ht="15.75" customHeight="1">
      <c r="A43" s="142"/>
      <c r="B43" s="144"/>
      <c r="C43" s="142"/>
      <c r="D43" s="159"/>
      <c r="E43" s="143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</row>
    <row r="44" spans="1:24" ht="15.75" customHeight="1">
      <c r="A44" s="142"/>
      <c r="B44" s="144"/>
      <c r="C44" s="142"/>
      <c r="D44" s="159"/>
      <c r="E44" s="143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</row>
    <row r="45" spans="1:24" ht="15.75" customHeight="1">
      <c r="A45" s="142"/>
      <c r="B45" s="144"/>
      <c r="C45" s="142"/>
      <c r="D45" s="159"/>
      <c r="E45" s="143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</row>
    <row r="46" spans="1:24" ht="15.75" customHeight="1">
      <c r="A46" s="142"/>
      <c r="B46" s="144"/>
      <c r="C46" s="142"/>
      <c r="D46" s="159"/>
      <c r="E46" s="143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</row>
    <row r="47" spans="1:24" ht="15.75" customHeight="1">
      <c r="A47" s="142"/>
      <c r="B47" s="144"/>
      <c r="C47" s="142"/>
      <c r="D47" s="159"/>
      <c r="E47" s="143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</row>
    <row r="48" spans="1:24" ht="15.75" customHeight="1">
      <c r="A48" s="142"/>
      <c r="B48" s="144"/>
      <c r="C48" s="142"/>
      <c r="D48" s="159"/>
      <c r="E48" s="143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</row>
    <row r="49" spans="1:24" ht="15.75" customHeight="1">
      <c r="A49" s="142"/>
      <c r="B49" s="144"/>
      <c r="C49" s="142"/>
      <c r="D49" s="159"/>
      <c r="E49" s="143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</row>
    <row r="50" spans="1:24" ht="15.75" customHeight="1">
      <c r="A50" s="142"/>
      <c r="B50" s="144"/>
      <c r="C50" s="142"/>
      <c r="D50" s="159"/>
      <c r="E50" s="143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</row>
    <row r="51" spans="1:24" ht="15.75" customHeight="1">
      <c r="A51" s="142"/>
      <c r="B51" s="144"/>
      <c r="C51" s="142"/>
      <c r="D51" s="159"/>
      <c r="E51" s="143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</row>
    <row r="52" spans="1:24" ht="15.75" customHeight="1">
      <c r="A52" s="142"/>
      <c r="B52" s="144"/>
      <c r="C52" s="142"/>
      <c r="D52" s="159"/>
      <c r="E52" s="143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</row>
    <row r="53" spans="1:24" ht="15.75" customHeight="1">
      <c r="A53" s="142"/>
      <c r="B53" s="144"/>
      <c r="C53" s="142"/>
      <c r="D53" s="159"/>
      <c r="E53" s="143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</row>
    <row r="54" spans="1:24" ht="15.75" customHeight="1">
      <c r="A54" s="142"/>
      <c r="B54" s="144"/>
      <c r="C54" s="142"/>
      <c r="D54" s="159"/>
      <c r="E54" s="143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</row>
    <row r="55" spans="1:24" ht="15.75" customHeight="1">
      <c r="A55" s="142"/>
      <c r="B55" s="144"/>
      <c r="C55" s="142"/>
      <c r="D55" s="159"/>
      <c r="E55" s="143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</row>
    <row r="56" spans="1:24" ht="15.75" customHeight="1">
      <c r="A56" s="142"/>
      <c r="B56" s="144"/>
      <c r="C56" s="142"/>
      <c r="D56" s="159"/>
      <c r="E56" s="143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</row>
    <row r="57" spans="1:24" ht="15.75" customHeight="1">
      <c r="A57" s="142"/>
      <c r="B57" s="144"/>
      <c r="C57" s="142"/>
      <c r="D57" s="159"/>
      <c r="E57" s="143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</row>
    <row r="58" spans="1:24" ht="15.75" customHeight="1">
      <c r="A58" s="142"/>
      <c r="B58" s="144"/>
      <c r="C58" s="142"/>
      <c r="D58" s="159"/>
      <c r="E58" s="143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</row>
    <row r="59" spans="1:24" ht="15.75" customHeight="1">
      <c r="A59" s="142"/>
      <c r="B59" s="144"/>
      <c r="C59" s="142"/>
      <c r="D59" s="159"/>
      <c r="E59" s="143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</row>
    <row r="60" spans="1:24" ht="15.75" customHeight="1">
      <c r="A60" s="142"/>
      <c r="B60" s="144"/>
      <c r="C60" s="142"/>
      <c r="D60" s="159"/>
      <c r="E60" s="143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</row>
    <row r="61" spans="1:24" ht="15.75" customHeight="1">
      <c r="A61" s="142"/>
      <c r="B61" s="144"/>
      <c r="C61" s="142"/>
      <c r="D61" s="159"/>
      <c r="E61" s="143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</row>
    <row r="62" spans="1:24" ht="15.75" customHeight="1">
      <c r="A62" s="142"/>
      <c r="B62" s="144"/>
      <c r="C62" s="142"/>
      <c r="D62" s="159"/>
      <c r="E62" s="143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</row>
    <row r="63" spans="1:24" ht="15.75" customHeight="1">
      <c r="A63" s="142"/>
      <c r="B63" s="144"/>
      <c r="C63" s="142"/>
      <c r="D63" s="159"/>
      <c r="E63" s="143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</row>
    <row r="64" spans="1:24" ht="15.75" customHeight="1">
      <c r="A64" s="142"/>
      <c r="B64" s="144"/>
      <c r="C64" s="142"/>
      <c r="D64" s="159"/>
      <c r="E64" s="143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</row>
    <row r="65" spans="1:24" ht="15.75" customHeight="1">
      <c r="A65" s="142"/>
      <c r="B65" s="144"/>
      <c r="C65" s="142"/>
      <c r="D65" s="159"/>
      <c r="E65" s="143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</row>
    <row r="66" spans="1:24" ht="15.75" customHeight="1">
      <c r="A66" s="142"/>
      <c r="B66" s="144"/>
      <c r="C66" s="142"/>
      <c r="D66" s="159"/>
      <c r="E66" s="143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</row>
    <row r="67" spans="1:24" ht="15.75" customHeight="1">
      <c r="A67" s="142"/>
      <c r="B67" s="144"/>
      <c r="C67" s="142"/>
      <c r="D67" s="159"/>
      <c r="E67" s="143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</row>
    <row r="68" spans="1:24" ht="15.75" customHeight="1">
      <c r="A68" s="142"/>
      <c r="B68" s="144"/>
      <c r="C68" s="142"/>
      <c r="D68" s="159"/>
      <c r="E68" s="143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</row>
    <row r="69" spans="1:24" ht="15.75" customHeight="1">
      <c r="A69" s="142"/>
      <c r="B69" s="144"/>
      <c r="C69" s="142"/>
      <c r="D69" s="159"/>
      <c r="E69" s="143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</row>
    <row r="70" spans="1:24" ht="15.75" customHeight="1">
      <c r="A70" s="142"/>
      <c r="B70" s="144"/>
      <c r="C70" s="142"/>
      <c r="D70" s="159"/>
      <c r="E70" s="143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</row>
    <row r="71" spans="1:24" ht="15.75" customHeight="1">
      <c r="A71" s="142"/>
      <c r="B71" s="144"/>
      <c r="C71" s="142"/>
      <c r="D71" s="159"/>
      <c r="E71" s="143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</row>
    <row r="72" spans="1:24" ht="15.75" customHeight="1">
      <c r="A72" s="142"/>
      <c r="B72" s="144"/>
      <c r="C72" s="142"/>
      <c r="D72" s="159"/>
      <c r="E72" s="143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</row>
    <row r="73" spans="1:24" ht="15.75" customHeight="1">
      <c r="A73" s="142"/>
      <c r="B73" s="144"/>
      <c r="C73" s="142"/>
      <c r="D73" s="159"/>
      <c r="E73" s="143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</row>
    <row r="74" spans="1:24" ht="15.75" customHeight="1">
      <c r="A74" s="142"/>
      <c r="B74" s="144"/>
      <c r="C74" s="142"/>
      <c r="D74" s="159"/>
      <c r="E74" s="143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</row>
    <row r="75" spans="1:24" ht="15.75" customHeight="1">
      <c r="A75" s="142"/>
      <c r="B75" s="144"/>
      <c r="C75" s="142"/>
      <c r="D75" s="159"/>
      <c r="E75" s="143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</row>
    <row r="76" spans="1:24" ht="15.75" customHeight="1">
      <c r="A76" s="142"/>
      <c r="B76" s="144"/>
      <c r="C76" s="142"/>
      <c r="D76" s="159"/>
      <c r="E76" s="143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</row>
    <row r="77" spans="1:24" ht="15.75" customHeight="1">
      <c r="A77" s="142"/>
      <c r="B77" s="144"/>
      <c r="C77" s="142"/>
      <c r="D77" s="159"/>
      <c r="E77" s="143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</row>
    <row r="78" spans="1:24" ht="15.75" customHeight="1">
      <c r="A78" s="142"/>
      <c r="B78" s="144"/>
      <c r="C78" s="142"/>
      <c r="D78" s="159"/>
      <c r="E78" s="143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</row>
    <row r="79" spans="1:24" ht="15.75" customHeight="1">
      <c r="A79" s="142"/>
      <c r="B79" s="144"/>
      <c r="C79" s="142"/>
      <c r="D79" s="159"/>
      <c r="E79" s="143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</row>
    <row r="80" spans="1:24" ht="15.75" customHeight="1">
      <c r="A80" s="142"/>
      <c r="B80" s="144"/>
      <c r="C80" s="142"/>
      <c r="D80" s="159"/>
      <c r="E80" s="143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</row>
    <row r="81" spans="1:24" ht="15.75" customHeight="1">
      <c r="A81" s="142"/>
      <c r="B81" s="144"/>
      <c r="C81" s="142"/>
      <c r="D81" s="159"/>
      <c r="E81" s="143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</row>
    <row r="82" spans="1:24" ht="15.75" customHeight="1">
      <c r="A82" s="142"/>
      <c r="B82" s="144"/>
      <c r="C82" s="142"/>
      <c r="D82" s="159"/>
      <c r="E82" s="143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</row>
    <row r="83" spans="1:24" ht="15.75" customHeight="1">
      <c r="A83" s="142"/>
      <c r="B83" s="144"/>
      <c r="C83" s="142"/>
      <c r="D83" s="159"/>
      <c r="E83" s="143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</row>
    <row r="84" spans="1:24" ht="15.75" customHeight="1">
      <c r="A84" s="142"/>
      <c r="B84" s="144"/>
      <c r="C84" s="142"/>
      <c r="D84" s="159"/>
      <c r="E84" s="143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</row>
    <row r="85" spans="1:24" ht="15.75" customHeight="1">
      <c r="A85" s="142"/>
      <c r="B85" s="144"/>
      <c r="C85" s="142"/>
      <c r="D85" s="159"/>
      <c r="E85" s="143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</row>
    <row r="86" spans="1:24" ht="15.75" customHeight="1">
      <c r="A86" s="142"/>
      <c r="B86" s="144"/>
      <c r="C86" s="142"/>
      <c r="D86" s="159"/>
      <c r="E86" s="143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</row>
    <row r="87" spans="1:24" ht="15.75" customHeight="1">
      <c r="A87" s="142"/>
      <c r="B87" s="144"/>
      <c r="C87" s="142"/>
      <c r="D87" s="159"/>
      <c r="E87" s="143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</row>
    <row r="88" spans="1:24" ht="15.75" customHeight="1">
      <c r="A88" s="142"/>
      <c r="B88" s="144"/>
      <c r="C88" s="142"/>
      <c r="D88" s="159"/>
      <c r="E88" s="143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</row>
    <row r="89" spans="1:24" ht="15.75" customHeight="1">
      <c r="A89" s="142"/>
      <c r="B89" s="144"/>
      <c r="C89" s="142"/>
      <c r="D89" s="159"/>
      <c r="E89" s="143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</row>
    <row r="90" spans="1:24" ht="15.75" customHeight="1">
      <c r="A90" s="142"/>
      <c r="B90" s="144"/>
      <c r="C90" s="142"/>
      <c r="D90" s="159"/>
      <c r="E90" s="143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</row>
    <row r="91" spans="1:24" ht="15.75" customHeight="1">
      <c r="A91" s="142"/>
      <c r="B91" s="144"/>
      <c r="C91" s="142"/>
      <c r="D91" s="159"/>
      <c r="E91" s="143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</row>
    <row r="92" spans="1:24" ht="15.75" customHeight="1">
      <c r="A92" s="142"/>
      <c r="B92" s="144"/>
      <c r="C92" s="142"/>
      <c r="D92" s="159"/>
      <c r="E92" s="143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</row>
    <row r="93" spans="1:24" ht="15.75" customHeight="1">
      <c r="A93" s="142"/>
      <c r="B93" s="144"/>
      <c r="C93" s="142"/>
      <c r="D93" s="159"/>
      <c r="E93" s="143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</row>
    <row r="94" spans="1:24" ht="15.75" customHeight="1">
      <c r="A94" s="142"/>
      <c r="B94" s="144"/>
      <c r="C94" s="142"/>
      <c r="D94" s="159"/>
      <c r="E94" s="143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</row>
    <row r="95" spans="1:24" ht="15.75" customHeight="1">
      <c r="A95" s="142"/>
      <c r="B95" s="144"/>
      <c r="C95" s="142"/>
      <c r="D95" s="159"/>
      <c r="E95" s="143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</row>
    <row r="96" spans="1:24" ht="15.75" customHeight="1">
      <c r="A96" s="142"/>
      <c r="B96" s="144"/>
      <c r="C96" s="142"/>
      <c r="D96" s="159"/>
      <c r="E96" s="143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</row>
    <row r="97" spans="1:24" ht="15.75" customHeight="1">
      <c r="A97" s="142"/>
      <c r="B97" s="144"/>
      <c r="C97" s="142"/>
      <c r="D97" s="159"/>
      <c r="E97" s="143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</row>
    <row r="98" spans="1:24" ht="15.75" customHeight="1">
      <c r="A98" s="142"/>
      <c r="B98" s="144"/>
      <c r="C98" s="142"/>
      <c r="D98" s="159"/>
      <c r="E98" s="143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</row>
    <row r="99" spans="1:24" ht="15.75" customHeight="1">
      <c r="A99" s="142"/>
      <c r="B99" s="144"/>
      <c r="C99" s="142"/>
      <c r="D99" s="159"/>
      <c r="E99" s="143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</row>
    <row r="100" spans="1:24" ht="15.75" customHeight="1">
      <c r="A100" s="142"/>
      <c r="B100" s="144"/>
      <c r="C100" s="142"/>
      <c r="D100" s="159"/>
      <c r="E100" s="143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</row>
    <row r="101" spans="1:24" ht="15.75" customHeight="1">
      <c r="A101" s="142"/>
      <c r="B101" s="144"/>
      <c r="C101" s="142"/>
      <c r="D101" s="159"/>
      <c r="E101" s="143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</row>
    <row r="102" spans="1:24" ht="15.75" customHeight="1">
      <c r="A102" s="142"/>
      <c r="B102" s="144"/>
      <c r="C102" s="142"/>
      <c r="D102" s="159"/>
      <c r="E102" s="143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</row>
    <row r="103" spans="1:24" ht="15.75" customHeight="1">
      <c r="A103" s="142"/>
      <c r="B103" s="144"/>
      <c r="C103" s="142"/>
      <c r="D103" s="159"/>
      <c r="E103" s="143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</row>
    <row r="104" spans="1:24" ht="15.75" customHeight="1">
      <c r="A104" s="142"/>
      <c r="B104" s="144"/>
      <c r="C104" s="142"/>
      <c r="D104" s="159"/>
      <c r="E104" s="143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</row>
    <row r="105" spans="1:24" ht="15.75" customHeight="1">
      <c r="A105" s="142"/>
      <c r="B105" s="144"/>
      <c r="C105" s="142"/>
      <c r="D105" s="159"/>
      <c r="E105" s="143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</row>
    <row r="106" spans="1:24" ht="15.75" customHeight="1">
      <c r="A106" s="142"/>
      <c r="B106" s="144"/>
      <c r="C106" s="142"/>
      <c r="D106" s="159"/>
      <c r="E106" s="143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</row>
    <row r="107" spans="1:24" ht="15.75" customHeight="1">
      <c r="A107" s="142"/>
      <c r="B107" s="144"/>
      <c r="C107" s="142"/>
      <c r="D107" s="159"/>
      <c r="E107" s="143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</row>
    <row r="108" spans="1:24" ht="15.75" customHeight="1">
      <c r="A108" s="142"/>
      <c r="B108" s="144"/>
      <c r="C108" s="142"/>
      <c r="D108" s="159"/>
      <c r="E108" s="143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</row>
    <row r="109" spans="1:24" ht="15.75" customHeight="1">
      <c r="A109" s="142"/>
      <c r="B109" s="144"/>
      <c r="C109" s="142"/>
      <c r="D109" s="159"/>
      <c r="E109" s="143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</row>
    <row r="110" spans="1:24" ht="15.75" customHeight="1">
      <c r="A110" s="142"/>
      <c r="B110" s="144"/>
      <c r="C110" s="142"/>
      <c r="D110" s="159"/>
      <c r="E110" s="143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</row>
    <row r="111" spans="1:24" ht="15.75" customHeight="1">
      <c r="A111" s="142"/>
      <c r="B111" s="144"/>
      <c r="C111" s="142"/>
      <c r="D111" s="159"/>
      <c r="E111" s="143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</row>
    <row r="112" spans="1:24" ht="15.75" customHeight="1">
      <c r="A112" s="142"/>
      <c r="B112" s="144"/>
      <c r="C112" s="142"/>
      <c r="D112" s="159"/>
      <c r="E112" s="143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</row>
    <row r="113" spans="1:24" ht="15.75" customHeight="1">
      <c r="A113" s="142"/>
      <c r="B113" s="144"/>
      <c r="C113" s="142"/>
      <c r="D113" s="159"/>
      <c r="E113" s="143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</row>
    <row r="114" spans="1:24" ht="15.75" customHeight="1">
      <c r="A114" s="142"/>
      <c r="B114" s="144"/>
      <c r="C114" s="142"/>
      <c r="D114" s="159"/>
      <c r="E114" s="143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</row>
    <row r="115" spans="1:24" ht="15.75" customHeight="1">
      <c r="A115" s="142"/>
      <c r="B115" s="144"/>
      <c r="C115" s="142"/>
      <c r="D115" s="159"/>
      <c r="E115" s="143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</row>
    <row r="116" spans="1:24" ht="15.75" customHeight="1">
      <c r="A116" s="142"/>
      <c r="B116" s="144"/>
      <c r="C116" s="142"/>
      <c r="D116" s="159"/>
      <c r="E116" s="143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</row>
    <row r="117" spans="1:24" ht="15.75" customHeight="1">
      <c r="A117" s="142"/>
      <c r="B117" s="144"/>
      <c r="C117" s="142"/>
      <c r="D117" s="159"/>
      <c r="E117" s="143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</row>
    <row r="118" spans="1:24" ht="15.75" customHeight="1">
      <c r="A118" s="142"/>
      <c r="B118" s="144"/>
      <c r="C118" s="142"/>
      <c r="D118" s="159"/>
      <c r="E118" s="143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</row>
    <row r="119" spans="1:24" ht="15.75" customHeight="1">
      <c r="A119" s="142"/>
      <c r="B119" s="144"/>
      <c r="C119" s="142"/>
      <c r="D119" s="159"/>
      <c r="E119" s="143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</row>
    <row r="120" spans="1:24" ht="15.75" customHeight="1">
      <c r="A120" s="142"/>
      <c r="B120" s="144"/>
      <c r="C120" s="142"/>
      <c r="D120" s="159"/>
      <c r="E120" s="143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</row>
    <row r="121" spans="1:24" ht="15.75" customHeight="1">
      <c r="A121" s="142"/>
      <c r="B121" s="144"/>
      <c r="C121" s="142"/>
      <c r="D121" s="159"/>
      <c r="E121" s="143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</row>
    <row r="122" spans="1:24" ht="15.75" customHeight="1">
      <c r="A122" s="142"/>
      <c r="B122" s="144"/>
      <c r="C122" s="142"/>
      <c r="D122" s="159"/>
      <c r="E122" s="143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</row>
    <row r="123" spans="1:24" ht="15.75" customHeight="1">
      <c r="A123" s="142"/>
      <c r="B123" s="144"/>
      <c r="C123" s="142"/>
      <c r="D123" s="159"/>
      <c r="E123" s="143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</row>
    <row r="124" spans="1:24" ht="15.75" customHeight="1">
      <c r="A124" s="142"/>
      <c r="B124" s="144"/>
      <c r="C124" s="142"/>
      <c r="D124" s="159"/>
      <c r="E124" s="143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</row>
    <row r="125" spans="1:24" ht="15.75" customHeight="1">
      <c r="A125" s="142"/>
      <c r="B125" s="144"/>
      <c r="C125" s="142"/>
      <c r="D125" s="159"/>
      <c r="E125" s="143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</row>
    <row r="126" spans="1:24" ht="15.75" customHeight="1">
      <c r="A126" s="142"/>
      <c r="B126" s="144"/>
      <c r="C126" s="142"/>
      <c r="D126" s="159"/>
      <c r="E126" s="143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</row>
    <row r="127" spans="1:24" ht="15.75" customHeight="1">
      <c r="A127" s="142"/>
      <c r="B127" s="144"/>
      <c r="C127" s="142"/>
      <c r="D127" s="159"/>
      <c r="E127" s="143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</row>
    <row r="128" spans="1:24" ht="15.75" customHeight="1">
      <c r="A128" s="142"/>
      <c r="B128" s="144"/>
      <c r="C128" s="142"/>
      <c r="D128" s="159"/>
      <c r="E128" s="143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</row>
    <row r="129" spans="1:24" ht="15.75" customHeight="1">
      <c r="A129" s="142"/>
      <c r="B129" s="144"/>
      <c r="C129" s="142"/>
      <c r="D129" s="159"/>
      <c r="E129" s="143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</row>
    <row r="130" spans="1:24" ht="15.75" customHeight="1">
      <c r="A130" s="142"/>
      <c r="B130" s="144"/>
      <c r="C130" s="142"/>
      <c r="D130" s="159"/>
      <c r="E130" s="143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</row>
    <row r="131" spans="1:24" ht="15.75" customHeight="1">
      <c r="A131" s="142"/>
      <c r="B131" s="144"/>
      <c r="C131" s="142"/>
      <c r="D131" s="159"/>
      <c r="E131" s="143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</row>
    <row r="132" spans="1:24" ht="15.75" customHeight="1">
      <c r="A132" s="142"/>
      <c r="B132" s="144"/>
      <c r="C132" s="142"/>
      <c r="D132" s="159"/>
      <c r="E132" s="143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</row>
    <row r="133" spans="1:24" ht="15.75" customHeight="1">
      <c r="A133" s="142"/>
      <c r="B133" s="144"/>
      <c r="C133" s="142"/>
      <c r="D133" s="159"/>
      <c r="E133" s="143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</row>
    <row r="134" spans="1:24" ht="15.75" customHeight="1">
      <c r="A134" s="142"/>
      <c r="B134" s="144"/>
      <c r="C134" s="142"/>
      <c r="D134" s="159"/>
      <c r="E134" s="143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</row>
    <row r="135" spans="1:24" ht="15.75" customHeight="1">
      <c r="A135" s="142"/>
      <c r="B135" s="144"/>
      <c r="C135" s="142"/>
      <c r="D135" s="159"/>
      <c r="E135" s="143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</row>
    <row r="136" spans="1:24" ht="15.75" customHeight="1">
      <c r="A136" s="142"/>
      <c r="B136" s="144"/>
      <c r="C136" s="142"/>
      <c r="D136" s="159"/>
      <c r="E136" s="143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</row>
    <row r="137" spans="1:24" ht="15.75" customHeight="1">
      <c r="A137" s="142"/>
      <c r="B137" s="144"/>
      <c r="C137" s="142"/>
      <c r="D137" s="159"/>
      <c r="E137" s="143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</row>
    <row r="138" spans="1:24" ht="15.75" customHeight="1">
      <c r="A138" s="142"/>
      <c r="B138" s="144"/>
      <c r="C138" s="142"/>
      <c r="D138" s="159"/>
      <c r="E138" s="143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</row>
    <row r="139" spans="1:24" ht="15.75" customHeight="1">
      <c r="A139" s="142"/>
      <c r="B139" s="144"/>
      <c r="C139" s="142"/>
      <c r="D139" s="159"/>
      <c r="E139" s="143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</row>
    <row r="140" spans="1:24" ht="15.75" customHeight="1">
      <c r="A140" s="142"/>
      <c r="B140" s="144"/>
      <c r="C140" s="142"/>
      <c r="D140" s="159"/>
      <c r="E140" s="143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</row>
    <row r="141" spans="1:24" ht="15.75" customHeight="1">
      <c r="A141" s="142"/>
      <c r="B141" s="144"/>
      <c r="C141" s="142"/>
      <c r="D141" s="159"/>
      <c r="E141" s="143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</row>
    <row r="142" spans="1:24" ht="15.75" customHeight="1">
      <c r="A142" s="142"/>
      <c r="B142" s="144"/>
      <c r="C142" s="142"/>
      <c r="D142" s="159"/>
      <c r="E142" s="143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</row>
    <row r="143" spans="1:24" ht="15.75" customHeight="1">
      <c r="A143" s="142"/>
      <c r="B143" s="144"/>
      <c r="C143" s="142"/>
      <c r="D143" s="159"/>
      <c r="E143" s="143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</row>
    <row r="144" spans="1:24" ht="15.75" customHeight="1">
      <c r="A144" s="142"/>
      <c r="B144" s="144"/>
      <c r="C144" s="142"/>
      <c r="D144" s="159"/>
      <c r="E144" s="143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</row>
    <row r="145" spans="1:24" ht="15.75" customHeight="1">
      <c r="A145" s="142"/>
      <c r="B145" s="144"/>
      <c r="C145" s="142"/>
      <c r="D145" s="159"/>
      <c r="E145" s="143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</row>
    <row r="146" spans="1:24" ht="15.75" customHeight="1">
      <c r="A146" s="142"/>
      <c r="B146" s="144"/>
      <c r="C146" s="142"/>
      <c r="D146" s="159"/>
      <c r="E146" s="143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</row>
    <row r="147" spans="1:24" ht="15.75" customHeight="1">
      <c r="A147" s="142"/>
      <c r="B147" s="144"/>
      <c r="C147" s="142"/>
      <c r="D147" s="159"/>
      <c r="E147" s="143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</row>
    <row r="148" spans="1:24" ht="15.75" customHeight="1">
      <c r="A148" s="142"/>
      <c r="B148" s="144"/>
      <c r="C148" s="142"/>
      <c r="D148" s="159"/>
      <c r="E148" s="143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</row>
    <row r="149" spans="1:24" ht="15.75" customHeight="1">
      <c r="A149" s="142"/>
      <c r="B149" s="144"/>
      <c r="C149" s="142"/>
      <c r="D149" s="159"/>
      <c r="E149" s="143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</row>
    <row r="150" spans="1:24" ht="15.75" customHeight="1">
      <c r="A150" s="142"/>
      <c r="B150" s="144"/>
      <c r="C150" s="142"/>
      <c r="D150" s="159"/>
      <c r="E150" s="143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</row>
    <row r="151" spans="1:24" ht="15.75" customHeight="1">
      <c r="A151" s="142"/>
      <c r="B151" s="144"/>
      <c r="C151" s="142"/>
      <c r="D151" s="159"/>
      <c r="E151" s="143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</row>
    <row r="152" spans="1:24" ht="15.75" customHeight="1">
      <c r="A152" s="142"/>
      <c r="B152" s="144"/>
      <c r="C152" s="142"/>
      <c r="D152" s="159"/>
      <c r="E152" s="143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</row>
    <row r="153" spans="1:24" ht="15.75" customHeight="1">
      <c r="A153" s="142"/>
      <c r="B153" s="144"/>
      <c r="C153" s="142"/>
      <c r="D153" s="159"/>
      <c r="E153" s="143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</row>
    <row r="154" spans="1:24" ht="15.75" customHeight="1">
      <c r="A154" s="142"/>
      <c r="B154" s="144"/>
      <c r="C154" s="142"/>
      <c r="D154" s="159"/>
      <c r="E154" s="143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</row>
    <row r="155" spans="1:24" ht="15.75" customHeight="1">
      <c r="A155" s="142"/>
      <c r="B155" s="144"/>
      <c r="C155" s="142"/>
      <c r="D155" s="159"/>
      <c r="E155" s="143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</row>
    <row r="156" spans="1:24" ht="15.75" customHeight="1">
      <c r="A156" s="142"/>
      <c r="B156" s="144"/>
      <c r="C156" s="142"/>
      <c r="D156" s="159"/>
      <c r="E156" s="143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</row>
    <row r="157" spans="1:24" ht="15.75" customHeight="1">
      <c r="A157" s="142"/>
      <c r="B157" s="144"/>
      <c r="C157" s="142"/>
      <c r="D157" s="159"/>
      <c r="E157" s="143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</row>
    <row r="158" spans="1:24" ht="15.75" customHeight="1">
      <c r="A158" s="142"/>
      <c r="B158" s="144"/>
      <c r="C158" s="142"/>
      <c r="D158" s="159"/>
      <c r="E158" s="143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</row>
    <row r="159" spans="1:24" ht="15.75" customHeight="1">
      <c r="A159" s="142"/>
      <c r="B159" s="144"/>
      <c r="C159" s="142"/>
      <c r="D159" s="159"/>
      <c r="E159" s="143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</row>
    <row r="160" spans="1:24" ht="15.75" customHeight="1">
      <c r="A160" s="142"/>
      <c r="B160" s="144"/>
      <c r="C160" s="142"/>
      <c r="D160" s="159"/>
      <c r="E160" s="143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</row>
    <row r="161" spans="1:24" ht="15.75" customHeight="1">
      <c r="A161" s="142"/>
      <c r="B161" s="144"/>
      <c r="C161" s="142"/>
      <c r="D161" s="159"/>
      <c r="E161" s="143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</row>
    <row r="162" spans="1:24" ht="15.75" customHeight="1">
      <c r="A162" s="142"/>
      <c r="B162" s="144"/>
      <c r="C162" s="142"/>
      <c r="D162" s="159"/>
      <c r="E162" s="143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</row>
    <row r="163" spans="1:24" ht="15.75" customHeight="1">
      <c r="A163" s="142"/>
      <c r="B163" s="144"/>
      <c r="C163" s="142"/>
      <c r="D163" s="159"/>
      <c r="E163" s="143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</row>
    <row r="164" spans="1:24" ht="15.75" customHeight="1">
      <c r="A164" s="142"/>
      <c r="B164" s="144"/>
      <c r="C164" s="142"/>
      <c r="D164" s="159"/>
      <c r="E164" s="143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</row>
    <row r="165" spans="1:24" ht="15.75" customHeight="1">
      <c r="A165" s="142"/>
      <c r="B165" s="144"/>
      <c r="C165" s="142"/>
      <c r="D165" s="159"/>
      <c r="E165" s="143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</row>
    <row r="166" spans="1:24" ht="15.75" customHeight="1">
      <c r="A166" s="142"/>
      <c r="B166" s="144"/>
      <c r="C166" s="142"/>
      <c r="D166" s="159"/>
      <c r="E166" s="143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</row>
    <row r="167" spans="1:24" ht="15.75" customHeight="1">
      <c r="A167" s="142"/>
      <c r="B167" s="144"/>
      <c r="C167" s="142"/>
      <c r="D167" s="159"/>
      <c r="E167" s="143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</row>
    <row r="168" spans="1:24" ht="15.75" customHeight="1">
      <c r="A168" s="142"/>
      <c r="B168" s="144"/>
      <c r="C168" s="142"/>
      <c r="D168" s="159"/>
      <c r="E168" s="143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</row>
    <row r="169" spans="1:24" ht="15.75" customHeight="1">
      <c r="A169" s="142"/>
      <c r="B169" s="144"/>
      <c r="C169" s="142"/>
      <c r="D169" s="159"/>
      <c r="E169" s="143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</row>
    <row r="170" spans="1:24" ht="15.75" customHeight="1">
      <c r="A170" s="142"/>
      <c r="B170" s="144"/>
      <c r="C170" s="142"/>
      <c r="D170" s="159"/>
      <c r="E170" s="143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</row>
    <row r="171" spans="1:24" ht="15.75" customHeight="1">
      <c r="A171" s="142"/>
      <c r="B171" s="144"/>
      <c r="C171" s="142"/>
      <c r="D171" s="159"/>
      <c r="E171" s="143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</row>
    <row r="172" spans="1:24" ht="15.75" customHeight="1">
      <c r="A172" s="142"/>
      <c r="B172" s="144"/>
      <c r="C172" s="142"/>
      <c r="D172" s="159"/>
      <c r="E172" s="143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</row>
    <row r="173" spans="1:24" ht="15.75" customHeight="1">
      <c r="A173" s="142"/>
      <c r="B173" s="144"/>
      <c r="C173" s="142"/>
      <c r="D173" s="159"/>
      <c r="E173" s="143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</row>
    <row r="174" spans="1:24" ht="15.75" customHeight="1">
      <c r="A174" s="142"/>
      <c r="B174" s="144"/>
      <c r="C174" s="142"/>
      <c r="D174" s="159"/>
      <c r="E174" s="143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</row>
    <row r="175" spans="1:24" ht="15.75" customHeight="1">
      <c r="A175" s="142"/>
      <c r="B175" s="144"/>
      <c r="C175" s="142"/>
      <c r="D175" s="159"/>
      <c r="E175" s="143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</row>
    <row r="176" spans="1:24" ht="15.75" customHeight="1">
      <c r="A176" s="142"/>
      <c r="B176" s="144"/>
      <c r="C176" s="142"/>
      <c r="D176" s="159"/>
      <c r="E176" s="143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</row>
    <row r="177" spans="1:24" ht="15.75" customHeight="1">
      <c r="A177" s="142"/>
      <c r="B177" s="144"/>
      <c r="C177" s="142"/>
      <c r="D177" s="159"/>
      <c r="E177" s="143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</row>
    <row r="178" spans="1:24" ht="15.75" customHeight="1">
      <c r="A178" s="142"/>
      <c r="B178" s="144"/>
      <c r="C178" s="142"/>
      <c r="D178" s="159"/>
      <c r="E178" s="143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</row>
    <row r="179" spans="1:24" ht="15.75" customHeight="1">
      <c r="A179" s="142"/>
      <c r="B179" s="144"/>
      <c r="C179" s="142"/>
      <c r="D179" s="159"/>
      <c r="E179" s="143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</row>
    <row r="180" spans="1:24" ht="15.75" customHeight="1">
      <c r="A180" s="142"/>
      <c r="B180" s="144"/>
      <c r="C180" s="142"/>
      <c r="D180" s="159"/>
      <c r="E180" s="143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</row>
    <row r="181" spans="1:24" ht="15.75" customHeight="1">
      <c r="A181" s="142"/>
      <c r="B181" s="144"/>
      <c r="C181" s="142"/>
      <c r="D181" s="159"/>
      <c r="E181" s="143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</row>
    <row r="182" spans="1:24" ht="15.75" customHeight="1">
      <c r="A182" s="142"/>
      <c r="B182" s="144"/>
      <c r="C182" s="142"/>
      <c r="D182" s="159"/>
      <c r="E182" s="143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</row>
    <row r="183" spans="1:24" ht="15.75" customHeight="1">
      <c r="A183" s="142"/>
      <c r="B183" s="144"/>
      <c r="C183" s="142"/>
      <c r="D183" s="159"/>
      <c r="E183" s="143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</row>
    <row r="184" spans="1:24" ht="15.75" customHeight="1">
      <c r="A184" s="142"/>
      <c r="B184" s="144"/>
      <c r="C184" s="142"/>
      <c r="D184" s="159"/>
      <c r="E184" s="143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</row>
    <row r="185" spans="1:24" ht="15.75" customHeight="1">
      <c r="A185" s="142"/>
      <c r="B185" s="144"/>
      <c r="C185" s="142"/>
      <c r="D185" s="159"/>
      <c r="E185" s="143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</row>
    <row r="186" spans="1:24" ht="15.75" customHeight="1">
      <c r="A186" s="142"/>
      <c r="B186" s="144"/>
      <c r="C186" s="142"/>
      <c r="D186" s="159"/>
      <c r="E186" s="143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</row>
    <row r="187" spans="1:24" ht="15.75" customHeight="1">
      <c r="A187" s="142"/>
      <c r="B187" s="144"/>
      <c r="C187" s="142"/>
      <c r="D187" s="159"/>
      <c r="E187" s="143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</row>
    <row r="188" spans="1:24" ht="15.75" customHeight="1">
      <c r="A188" s="142"/>
      <c r="B188" s="144"/>
      <c r="C188" s="142"/>
      <c r="D188" s="159"/>
      <c r="E188" s="143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</row>
    <row r="189" spans="1:24" ht="15.75" customHeight="1">
      <c r="A189" s="142"/>
      <c r="B189" s="144"/>
      <c r="C189" s="142"/>
      <c r="D189" s="159"/>
      <c r="E189" s="143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</row>
    <row r="190" spans="1:24" ht="15.75" customHeight="1">
      <c r="A190" s="142"/>
      <c r="B190" s="144"/>
      <c r="C190" s="142"/>
      <c r="D190" s="159"/>
      <c r="E190" s="143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</row>
    <row r="191" spans="1:24" ht="15.75" customHeight="1">
      <c r="A191" s="142"/>
      <c r="B191" s="144"/>
      <c r="C191" s="142"/>
      <c r="D191" s="159"/>
      <c r="E191" s="143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</row>
    <row r="192" spans="1:24" ht="15.75" customHeight="1">
      <c r="A192" s="142"/>
      <c r="B192" s="144"/>
      <c r="C192" s="142"/>
      <c r="D192" s="159"/>
      <c r="E192" s="143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</row>
    <row r="193" spans="1:24" ht="15.75" customHeight="1">
      <c r="A193" s="142"/>
      <c r="B193" s="144"/>
      <c r="C193" s="142"/>
      <c r="D193" s="159"/>
      <c r="E193" s="143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</row>
    <row r="194" spans="1:24" ht="15.75" customHeight="1">
      <c r="A194" s="142"/>
      <c r="B194" s="144"/>
      <c r="C194" s="142"/>
      <c r="D194" s="159"/>
      <c r="E194" s="143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</row>
    <row r="195" spans="1:24" ht="15.75" customHeight="1">
      <c r="A195" s="142"/>
      <c r="B195" s="144"/>
      <c r="C195" s="142"/>
      <c r="D195" s="159"/>
      <c r="E195" s="143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</row>
    <row r="196" spans="1:24" ht="15.75" customHeight="1">
      <c r="A196" s="142"/>
      <c r="B196" s="144"/>
      <c r="C196" s="142"/>
      <c r="D196" s="159"/>
      <c r="E196" s="143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</row>
    <row r="197" spans="1:24" ht="15.75" customHeight="1">
      <c r="A197" s="142"/>
      <c r="B197" s="144"/>
      <c r="C197" s="142"/>
      <c r="D197" s="159"/>
      <c r="E197" s="143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</row>
    <row r="198" spans="1:24" ht="15.75" customHeight="1">
      <c r="A198" s="142"/>
      <c r="B198" s="144"/>
      <c r="C198" s="142"/>
      <c r="D198" s="159"/>
      <c r="E198" s="143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</row>
    <row r="199" spans="1:24" ht="15.75" customHeight="1">
      <c r="A199" s="142"/>
      <c r="B199" s="144"/>
      <c r="C199" s="142"/>
      <c r="D199" s="159"/>
      <c r="E199" s="143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</row>
    <row r="200" spans="1:24" ht="15.75" customHeight="1">
      <c r="A200" s="142"/>
      <c r="B200" s="144"/>
      <c r="C200" s="142"/>
      <c r="D200" s="159"/>
      <c r="E200" s="143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</row>
    <row r="201" spans="1:24" ht="15.75" customHeight="1">
      <c r="A201" s="142"/>
      <c r="B201" s="144"/>
      <c r="C201" s="142"/>
      <c r="D201" s="159"/>
      <c r="E201" s="143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</row>
    <row r="202" spans="1:24" ht="15.75" customHeight="1">
      <c r="A202" s="142"/>
      <c r="B202" s="144"/>
      <c r="C202" s="142"/>
      <c r="D202" s="159"/>
      <c r="E202" s="143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</row>
    <row r="203" spans="1:24" ht="15.75" customHeight="1">
      <c r="A203" s="142"/>
      <c r="B203" s="144"/>
      <c r="C203" s="142"/>
      <c r="D203" s="159"/>
      <c r="E203" s="143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</row>
    <row r="204" spans="1:24" ht="15.75" customHeight="1">
      <c r="A204" s="142"/>
      <c r="B204" s="144"/>
      <c r="C204" s="142"/>
      <c r="D204" s="159"/>
      <c r="E204" s="143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</row>
    <row r="205" spans="1:24" ht="15.75" customHeight="1">
      <c r="A205" s="142"/>
      <c r="B205" s="144"/>
      <c r="C205" s="142"/>
      <c r="D205" s="159"/>
      <c r="E205" s="143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</row>
    <row r="206" spans="1:24" ht="15.75" customHeight="1">
      <c r="A206" s="142"/>
      <c r="B206" s="144"/>
      <c r="C206" s="142"/>
      <c r="D206" s="159"/>
      <c r="E206" s="143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</row>
    <row r="207" spans="1:24" ht="15.75" customHeight="1">
      <c r="A207" s="142"/>
      <c r="B207" s="144"/>
      <c r="C207" s="142"/>
      <c r="D207" s="159"/>
      <c r="E207" s="143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</row>
    <row r="208" spans="1:24" ht="15.75" customHeight="1">
      <c r="A208" s="142"/>
      <c r="B208" s="144"/>
      <c r="C208" s="142"/>
      <c r="D208" s="159"/>
      <c r="E208" s="143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</row>
    <row r="209" spans="1:24" ht="15.75" customHeight="1">
      <c r="A209" s="142"/>
      <c r="B209" s="144"/>
      <c r="C209" s="142"/>
      <c r="D209" s="159"/>
      <c r="E209" s="143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</row>
    <row r="210" spans="1:24" ht="15.75" customHeight="1">
      <c r="A210" s="142"/>
      <c r="B210" s="144"/>
      <c r="C210" s="142"/>
      <c r="D210" s="159"/>
      <c r="E210" s="143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</row>
    <row r="211" spans="1:24" ht="15.75" customHeight="1">
      <c r="A211" s="142"/>
      <c r="B211" s="144"/>
      <c r="C211" s="142"/>
      <c r="D211" s="159"/>
      <c r="E211" s="143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</row>
    <row r="212" spans="1:24" ht="15.75" customHeight="1">
      <c r="A212" s="142"/>
      <c r="B212" s="144"/>
      <c r="C212" s="142"/>
      <c r="D212" s="159"/>
      <c r="E212" s="143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</row>
    <row r="213" spans="1:24" ht="15.75" customHeight="1">
      <c r="A213" s="142"/>
      <c r="B213" s="144"/>
      <c r="C213" s="142"/>
      <c r="D213" s="159"/>
      <c r="E213" s="143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</row>
    <row r="214" spans="1:24" ht="15.75" customHeight="1">
      <c r="A214" s="142"/>
      <c r="B214" s="144"/>
      <c r="C214" s="142"/>
      <c r="D214" s="159"/>
      <c r="E214" s="143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</row>
    <row r="215" spans="1:24" ht="15.75" customHeight="1">
      <c r="A215" s="142"/>
      <c r="B215" s="144"/>
      <c r="C215" s="142"/>
      <c r="D215" s="159"/>
      <c r="E215" s="143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</row>
    <row r="216" spans="1:24" ht="15.75" customHeight="1">
      <c r="A216" s="142"/>
      <c r="B216" s="144"/>
      <c r="C216" s="142"/>
      <c r="D216" s="159"/>
      <c r="E216" s="143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</row>
    <row r="217" spans="1:24" ht="15.75" customHeight="1">
      <c r="A217" s="142"/>
      <c r="B217" s="144"/>
      <c r="C217" s="142"/>
      <c r="D217" s="159"/>
      <c r="E217" s="143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</row>
    <row r="218" spans="1:24" ht="15.75" customHeight="1">
      <c r="A218" s="142"/>
      <c r="B218" s="144"/>
      <c r="C218" s="142"/>
      <c r="D218" s="159"/>
      <c r="E218" s="143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</row>
    <row r="219" spans="1:24" ht="15.75" customHeight="1">
      <c r="A219" s="142"/>
      <c r="B219" s="144"/>
      <c r="C219" s="142"/>
      <c r="D219" s="159"/>
      <c r="E219" s="143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</row>
    <row r="220" spans="1:24" ht="15.75" customHeight="1">
      <c r="A220" s="142"/>
      <c r="B220" s="144"/>
      <c r="C220" s="142"/>
      <c r="D220" s="159"/>
      <c r="E220" s="143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</row>
    <row r="221" spans="1:24" ht="15.75" customHeight="1">
      <c r="A221" s="142"/>
      <c r="B221" s="144"/>
      <c r="C221" s="142"/>
      <c r="D221" s="159"/>
      <c r="E221" s="143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</row>
    <row r="222" spans="1:24" ht="15.75" customHeight="1">
      <c r="A222" s="142"/>
      <c r="B222" s="144"/>
      <c r="C222" s="142"/>
      <c r="D222" s="159"/>
      <c r="E222" s="143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</row>
    <row r="223" spans="1:24" ht="15.75" customHeight="1">
      <c r="A223" s="142"/>
      <c r="B223" s="144"/>
      <c r="C223" s="142"/>
      <c r="D223" s="159"/>
      <c r="E223" s="143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</row>
    <row r="224" spans="1:24" ht="15.75" customHeight="1">
      <c r="A224" s="142"/>
      <c r="B224" s="144"/>
      <c r="C224" s="142"/>
      <c r="D224" s="159"/>
      <c r="E224" s="143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</row>
    <row r="225" spans="1:24" ht="15.75" customHeight="1">
      <c r="A225" s="142"/>
      <c r="B225" s="144"/>
      <c r="C225" s="142"/>
      <c r="D225" s="159"/>
      <c r="E225" s="143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</row>
    <row r="226" spans="1:24" ht="15.75" customHeight="1">
      <c r="A226" s="142"/>
      <c r="B226" s="144"/>
      <c r="C226" s="142"/>
      <c r="D226" s="159"/>
      <c r="E226" s="143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</row>
    <row r="227" spans="1:24" ht="15.75" customHeight="1">
      <c r="A227" s="142"/>
      <c r="B227" s="144"/>
      <c r="C227" s="142"/>
      <c r="D227" s="159"/>
      <c r="E227" s="143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</row>
    <row r="228" spans="1:24" ht="15.75" customHeight="1">
      <c r="A228" s="142"/>
      <c r="B228" s="144"/>
      <c r="C228" s="142"/>
      <c r="D228" s="159"/>
      <c r="E228" s="143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</row>
    <row r="229" spans="1:24" ht="15.75" customHeight="1">
      <c r="A229" s="142"/>
      <c r="B229" s="144"/>
      <c r="C229" s="142"/>
      <c r="D229" s="159"/>
      <c r="E229" s="143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</row>
    <row r="230" spans="1:24" ht="15.75" customHeight="1">
      <c r="A230" s="142"/>
      <c r="B230" s="144"/>
      <c r="C230" s="142"/>
      <c r="D230" s="159"/>
      <c r="E230" s="143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</row>
    <row r="231" spans="1:24" ht="15.75" customHeight="1">
      <c r="A231" s="142"/>
      <c r="B231" s="144"/>
      <c r="C231" s="142"/>
      <c r="D231" s="159"/>
      <c r="E231" s="143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</row>
    <row r="232" spans="1:24" ht="15.75" customHeight="1">
      <c r="A232" s="142"/>
      <c r="B232" s="144"/>
      <c r="C232" s="142"/>
      <c r="D232" s="159"/>
      <c r="E232" s="143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</row>
    <row r="233" spans="1:24" ht="15.75" customHeight="1">
      <c r="A233" s="142"/>
      <c r="B233" s="144"/>
      <c r="C233" s="142"/>
      <c r="D233" s="159"/>
      <c r="E233" s="143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</row>
    <row r="234" spans="1:24" ht="15.75" customHeight="1">
      <c r="A234" s="142"/>
      <c r="B234" s="144"/>
      <c r="C234" s="142"/>
      <c r="D234" s="159"/>
      <c r="E234" s="143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</row>
    <row r="235" spans="1:24" ht="15.75" customHeight="1">
      <c r="A235" s="142"/>
      <c r="B235" s="144"/>
      <c r="C235" s="142"/>
      <c r="D235" s="159"/>
      <c r="E235" s="143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</row>
    <row r="236" spans="1:24" ht="15.75" customHeight="1">
      <c r="A236" s="142"/>
      <c r="B236" s="144"/>
      <c r="C236" s="142"/>
      <c r="D236" s="159"/>
      <c r="E236" s="143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</row>
    <row r="237" spans="1:24" ht="15.75" customHeight="1">
      <c r="A237" s="142"/>
      <c r="B237" s="144"/>
      <c r="C237" s="142"/>
      <c r="D237" s="159"/>
      <c r="E237" s="143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</row>
    <row r="238" spans="1:24" ht="15.75" customHeight="1">
      <c r="A238" s="142"/>
      <c r="B238" s="144"/>
      <c r="C238" s="142"/>
      <c r="D238" s="159"/>
      <c r="E238" s="143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</row>
    <row r="239" spans="1:24" ht="15.75" customHeight="1">
      <c r="A239" s="142"/>
      <c r="B239" s="144"/>
      <c r="C239" s="142"/>
      <c r="D239" s="159"/>
      <c r="E239" s="143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</row>
    <row r="240" spans="1:24" ht="15.75" customHeight="1">
      <c r="A240" s="142"/>
      <c r="B240" s="144"/>
      <c r="C240" s="142"/>
      <c r="D240" s="159"/>
      <c r="E240" s="143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</row>
    <row r="241" spans="1:24" ht="15.75" customHeight="1">
      <c r="A241" s="142"/>
      <c r="B241" s="144"/>
      <c r="C241" s="142"/>
      <c r="D241" s="159"/>
      <c r="E241" s="143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</row>
    <row r="242" spans="1:24" ht="15.75" customHeight="1">
      <c r="A242" s="142"/>
      <c r="B242" s="144"/>
      <c r="C242" s="142"/>
      <c r="D242" s="159"/>
      <c r="E242" s="143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</row>
    <row r="243" spans="1:24" ht="15.75" customHeight="1">
      <c r="A243" s="142"/>
      <c r="B243" s="144"/>
      <c r="C243" s="142"/>
      <c r="D243" s="159"/>
      <c r="E243" s="143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</row>
    <row r="244" spans="1:24" ht="15.75" customHeight="1">
      <c r="A244" s="142"/>
      <c r="B244" s="144"/>
      <c r="C244" s="142"/>
      <c r="D244" s="159"/>
      <c r="E244" s="143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</row>
    <row r="245" spans="1:24" ht="15.75" customHeight="1">
      <c r="A245" s="142"/>
      <c r="B245" s="144"/>
      <c r="C245" s="142"/>
      <c r="D245" s="159"/>
      <c r="E245" s="143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</row>
    <row r="246" spans="1:24" ht="15.75" customHeight="1">
      <c r="A246" s="142"/>
      <c r="B246" s="144"/>
      <c r="C246" s="142"/>
      <c r="D246" s="159"/>
      <c r="E246" s="143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</row>
    <row r="247" spans="1:24" ht="15.75" customHeight="1">
      <c r="A247" s="142"/>
      <c r="B247" s="144"/>
      <c r="C247" s="142"/>
      <c r="D247" s="159"/>
      <c r="E247" s="143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</row>
    <row r="248" spans="1:24" ht="15.75" customHeight="1">
      <c r="A248" s="142"/>
      <c r="B248" s="144"/>
      <c r="C248" s="142"/>
      <c r="D248" s="159"/>
      <c r="E248" s="143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</row>
    <row r="249" spans="1:24" ht="15.75" customHeight="1">
      <c r="A249" s="142"/>
      <c r="B249" s="144"/>
      <c r="C249" s="142"/>
      <c r="D249" s="159"/>
      <c r="E249" s="143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</row>
    <row r="250" spans="1:24" ht="15.75" customHeight="1">
      <c r="A250" s="142"/>
      <c r="B250" s="144"/>
      <c r="C250" s="142"/>
      <c r="D250" s="159"/>
      <c r="E250" s="143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</row>
    <row r="251" spans="1:24" ht="15.75" customHeight="1">
      <c r="A251" s="142"/>
      <c r="B251" s="144"/>
      <c r="C251" s="142"/>
      <c r="D251" s="159"/>
      <c r="E251" s="143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</row>
    <row r="252" spans="1:24" ht="15.75" customHeight="1">
      <c r="A252" s="142"/>
      <c r="B252" s="144"/>
      <c r="C252" s="142"/>
      <c r="D252" s="159"/>
      <c r="E252" s="143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</row>
    <row r="253" spans="1:24" ht="15.75" customHeight="1">
      <c r="A253" s="142"/>
      <c r="B253" s="144"/>
      <c r="C253" s="142"/>
      <c r="D253" s="159"/>
      <c r="E253" s="143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</row>
    <row r="254" spans="1:24" ht="15.75" customHeight="1">
      <c r="A254" s="142"/>
      <c r="B254" s="144"/>
      <c r="C254" s="142"/>
      <c r="D254" s="159"/>
      <c r="E254" s="143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</row>
    <row r="255" spans="1:24" ht="15.75" customHeight="1">
      <c r="A255" s="142"/>
      <c r="B255" s="144"/>
      <c r="C255" s="142"/>
      <c r="D255" s="159"/>
      <c r="E255" s="143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</row>
    <row r="256" spans="1:24" ht="15.75" customHeight="1">
      <c r="A256" s="142"/>
      <c r="B256" s="144"/>
      <c r="C256" s="142"/>
      <c r="D256" s="159"/>
      <c r="E256" s="143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</row>
    <row r="257" spans="1:24" ht="15.75" customHeight="1">
      <c r="A257" s="142"/>
      <c r="B257" s="144"/>
      <c r="C257" s="142"/>
      <c r="D257" s="159"/>
      <c r="E257" s="143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</row>
    <row r="258" spans="1:24" ht="15.75" customHeight="1">
      <c r="A258" s="142"/>
      <c r="B258" s="144"/>
      <c r="C258" s="142"/>
      <c r="D258" s="159"/>
      <c r="E258" s="143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</row>
    <row r="259" spans="1:24" ht="15.75" customHeight="1">
      <c r="A259" s="142"/>
      <c r="B259" s="144"/>
      <c r="C259" s="142"/>
      <c r="D259" s="159"/>
      <c r="E259" s="143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</row>
    <row r="260" spans="1:24" ht="15.75" customHeight="1">
      <c r="A260" s="142"/>
      <c r="B260" s="144"/>
      <c r="C260" s="142"/>
      <c r="D260" s="159"/>
      <c r="E260" s="143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</row>
    <row r="261" spans="1:24" ht="15.75" customHeight="1">
      <c r="A261" s="142"/>
      <c r="B261" s="144"/>
      <c r="C261" s="142"/>
      <c r="D261" s="159"/>
      <c r="E261" s="143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</row>
    <row r="262" spans="1:24" ht="15.75" customHeight="1">
      <c r="A262" s="142"/>
      <c r="B262" s="144"/>
      <c r="C262" s="142"/>
      <c r="D262" s="159"/>
      <c r="E262" s="143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</row>
    <row r="263" spans="1:24" ht="15.75" customHeight="1">
      <c r="A263" s="142"/>
      <c r="B263" s="144"/>
      <c r="C263" s="142"/>
      <c r="D263" s="159"/>
      <c r="E263" s="143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</row>
    <row r="264" spans="1:24" ht="15.75" customHeight="1">
      <c r="A264" s="142"/>
      <c r="B264" s="144"/>
      <c r="C264" s="142"/>
      <c r="D264" s="159"/>
      <c r="E264" s="143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</row>
    <row r="265" spans="1:24" ht="15.75" customHeight="1">
      <c r="A265" s="142"/>
      <c r="B265" s="144"/>
      <c r="C265" s="142"/>
      <c r="D265" s="159"/>
      <c r="E265" s="143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</row>
    <row r="266" spans="1:24" ht="15.75" customHeight="1">
      <c r="A266" s="142"/>
      <c r="B266" s="144"/>
      <c r="C266" s="142"/>
      <c r="D266" s="159"/>
      <c r="E266" s="143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</row>
    <row r="267" spans="1:24" ht="15.75" customHeight="1">
      <c r="A267" s="142"/>
      <c r="B267" s="144"/>
      <c r="C267" s="142"/>
      <c r="D267" s="159"/>
      <c r="E267" s="143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</row>
    <row r="268" spans="1:24" ht="15.75" customHeight="1">
      <c r="A268" s="142"/>
      <c r="B268" s="144"/>
      <c r="C268" s="142"/>
      <c r="D268" s="159"/>
      <c r="E268" s="143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</row>
    <row r="269" spans="1:24" ht="15.75" customHeight="1">
      <c r="A269" s="142"/>
      <c r="B269" s="144"/>
      <c r="C269" s="142"/>
      <c r="D269" s="159"/>
      <c r="E269" s="143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</row>
    <row r="270" spans="1:24" ht="15.75" customHeight="1">
      <c r="A270" s="142"/>
      <c r="B270" s="144"/>
      <c r="C270" s="142"/>
      <c r="D270" s="159"/>
      <c r="E270" s="143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</row>
    <row r="271" spans="1:24" ht="15.75" customHeight="1">
      <c r="A271" s="142"/>
      <c r="B271" s="144"/>
      <c r="C271" s="142"/>
      <c r="D271" s="159"/>
      <c r="E271" s="143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</row>
    <row r="272" spans="1:24" ht="15.75" customHeight="1">
      <c r="A272" s="142"/>
      <c r="B272" s="144"/>
      <c r="C272" s="142"/>
      <c r="D272" s="159"/>
      <c r="E272" s="143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</row>
    <row r="273" spans="1:24" ht="15.75" customHeight="1">
      <c r="A273" s="142"/>
      <c r="B273" s="144"/>
      <c r="C273" s="142"/>
      <c r="D273" s="159"/>
      <c r="E273" s="143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</row>
    <row r="274" spans="1:24" ht="15.75" customHeight="1">
      <c r="A274" s="142"/>
      <c r="B274" s="144"/>
      <c r="C274" s="142"/>
      <c r="D274" s="159"/>
      <c r="E274" s="143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</row>
    <row r="275" spans="1:24" ht="15.75" customHeight="1">
      <c r="A275" s="142"/>
      <c r="B275" s="144"/>
      <c r="C275" s="142"/>
      <c r="D275" s="159"/>
      <c r="E275" s="143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</row>
    <row r="276" spans="1:24" ht="15.75" customHeight="1">
      <c r="A276" s="142"/>
      <c r="B276" s="144"/>
      <c r="C276" s="142"/>
      <c r="D276" s="159"/>
      <c r="E276" s="143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</row>
    <row r="277" spans="1:24" ht="15.75" customHeight="1">
      <c r="A277" s="142"/>
      <c r="B277" s="144"/>
      <c r="C277" s="142"/>
      <c r="D277" s="159"/>
      <c r="E277" s="143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</row>
    <row r="278" spans="1:24" ht="15.75" customHeight="1">
      <c r="A278" s="142"/>
      <c r="B278" s="144"/>
      <c r="C278" s="142"/>
      <c r="D278" s="159"/>
      <c r="E278" s="143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</row>
    <row r="279" spans="1:24" ht="15.75" customHeight="1">
      <c r="A279" s="142"/>
      <c r="B279" s="144"/>
      <c r="C279" s="142"/>
      <c r="D279" s="159"/>
      <c r="E279" s="143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</row>
    <row r="280" spans="1:24" ht="15.75" customHeight="1">
      <c r="A280" s="142"/>
      <c r="B280" s="144"/>
      <c r="C280" s="142"/>
      <c r="D280" s="159"/>
      <c r="E280" s="143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</row>
    <row r="281" spans="1:24" ht="15.75" customHeight="1">
      <c r="A281" s="142"/>
      <c r="B281" s="144"/>
      <c r="C281" s="142"/>
      <c r="D281" s="159"/>
      <c r="E281" s="143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</row>
    <row r="282" spans="1:24" ht="15.75" customHeight="1">
      <c r="A282" s="142"/>
      <c r="B282" s="144"/>
      <c r="C282" s="142"/>
      <c r="D282" s="159"/>
      <c r="E282" s="143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</row>
    <row r="283" spans="1:24" ht="15.75" customHeight="1">
      <c r="A283" s="142"/>
      <c r="B283" s="144"/>
      <c r="C283" s="142"/>
      <c r="D283" s="159"/>
      <c r="E283" s="143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</row>
    <row r="284" spans="1:24" ht="15.75" customHeight="1">
      <c r="A284" s="142"/>
      <c r="B284" s="144"/>
      <c r="C284" s="142"/>
      <c r="D284" s="159"/>
      <c r="E284" s="143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</row>
    <row r="285" spans="1:24" ht="15.75" customHeight="1">
      <c r="A285" s="142"/>
      <c r="B285" s="144"/>
      <c r="C285" s="142"/>
      <c r="D285" s="159"/>
      <c r="E285" s="143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</row>
    <row r="286" spans="1:24" ht="15.75" customHeight="1">
      <c r="A286" s="142"/>
      <c r="B286" s="144"/>
      <c r="C286" s="142"/>
      <c r="D286" s="159"/>
      <c r="E286" s="143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</row>
    <row r="287" spans="1:24" ht="15.75" customHeight="1">
      <c r="A287" s="142"/>
      <c r="B287" s="144"/>
      <c r="C287" s="142"/>
      <c r="D287" s="159"/>
      <c r="E287" s="143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</row>
    <row r="288" spans="1:24" ht="15.75" customHeight="1">
      <c r="A288" s="142"/>
      <c r="B288" s="144"/>
      <c r="C288" s="142"/>
      <c r="D288" s="159"/>
      <c r="E288" s="143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</row>
    <row r="289" spans="1:24" ht="15.75" customHeight="1">
      <c r="A289" s="142"/>
      <c r="B289" s="144"/>
      <c r="C289" s="142"/>
      <c r="D289" s="159"/>
      <c r="E289" s="143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</row>
    <row r="290" spans="1:24" ht="15.75" customHeight="1">
      <c r="A290" s="142"/>
      <c r="B290" s="144"/>
      <c r="C290" s="142"/>
      <c r="D290" s="159"/>
      <c r="E290" s="143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</row>
    <row r="291" spans="1:24" ht="15.75" customHeight="1">
      <c r="A291" s="142"/>
      <c r="B291" s="144"/>
      <c r="C291" s="142"/>
      <c r="D291" s="159"/>
      <c r="E291" s="143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</row>
    <row r="292" spans="1:24" ht="15.75" customHeight="1">
      <c r="A292" s="142"/>
      <c r="B292" s="144"/>
      <c r="C292" s="142"/>
      <c r="D292" s="159"/>
      <c r="E292" s="143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</row>
    <row r="293" spans="1:24" ht="15.75" customHeight="1">
      <c r="A293" s="142"/>
      <c r="B293" s="144"/>
      <c r="C293" s="142"/>
      <c r="D293" s="159"/>
      <c r="E293" s="143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</row>
    <row r="294" spans="1:24" ht="15.75" customHeight="1">
      <c r="A294" s="142"/>
      <c r="B294" s="144"/>
      <c r="C294" s="142"/>
      <c r="D294" s="159"/>
      <c r="E294" s="143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</row>
    <row r="295" spans="1:24" ht="15.75" customHeight="1">
      <c r="A295" s="142"/>
      <c r="B295" s="144"/>
      <c r="C295" s="142"/>
      <c r="D295" s="159"/>
      <c r="E295" s="143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</row>
    <row r="296" spans="1:24" ht="15.75" customHeight="1">
      <c r="A296" s="142"/>
      <c r="B296" s="144"/>
      <c r="C296" s="142"/>
      <c r="D296" s="159"/>
      <c r="E296" s="143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</row>
    <row r="297" spans="1:24" ht="15.75" customHeight="1">
      <c r="A297" s="142"/>
      <c r="B297" s="144"/>
      <c r="C297" s="142"/>
      <c r="D297" s="159"/>
      <c r="E297" s="143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</row>
    <row r="298" spans="1:24" ht="15.75" customHeight="1">
      <c r="A298" s="142"/>
      <c r="B298" s="144"/>
      <c r="C298" s="142"/>
      <c r="D298" s="159"/>
      <c r="E298" s="143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</row>
    <row r="299" spans="1:24" ht="15.75" customHeight="1">
      <c r="A299" s="142"/>
      <c r="B299" s="144"/>
      <c r="C299" s="142"/>
      <c r="D299" s="159"/>
      <c r="E299" s="143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</row>
    <row r="300" spans="1:24" ht="15.75" customHeight="1">
      <c r="A300" s="142"/>
      <c r="B300" s="144"/>
      <c r="C300" s="142"/>
      <c r="D300" s="159"/>
      <c r="E300" s="143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</row>
    <row r="301" spans="1:24" ht="15.75" customHeight="1">
      <c r="A301" s="142"/>
      <c r="B301" s="144"/>
      <c r="C301" s="142"/>
      <c r="D301" s="159"/>
      <c r="E301" s="143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</row>
    <row r="302" spans="1:24" ht="15.75" customHeight="1">
      <c r="A302" s="142"/>
      <c r="B302" s="144"/>
      <c r="C302" s="142"/>
      <c r="D302" s="159"/>
      <c r="E302" s="143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</row>
    <row r="303" spans="1:24" ht="15.75" customHeight="1">
      <c r="A303" s="142"/>
      <c r="B303" s="144"/>
      <c r="C303" s="142"/>
      <c r="D303" s="159"/>
      <c r="E303" s="143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</row>
    <row r="304" spans="1:24" ht="15.75" customHeight="1">
      <c r="A304" s="142"/>
      <c r="B304" s="144"/>
      <c r="C304" s="142"/>
      <c r="D304" s="159"/>
      <c r="E304" s="143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</row>
    <row r="305" spans="1:24" ht="15.75" customHeight="1">
      <c r="A305" s="142"/>
      <c r="B305" s="144"/>
      <c r="C305" s="142"/>
      <c r="D305" s="159"/>
      <c r="E305" s="143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</row>
    <row r="306" spans="1:24" ht="15.75" customHeight="1">
      <c r="A306" s="142"/>
      <c r="B306" s="144"/>
      <c r="C306" s="142"/>
      <c r="D306" s="159"/>
      <c r="E306" s="143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</row>
    <row r="307" spans="1:24" ht="15.75" customHeight="1">
      <c r="A307" s="142"/>
      <c r="B307" s="144"/>
      <c r="C307" s="142"/>
      <c r="D307" s="159"/>
      <c r="E307" s="143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</row>
    <row r="308" spans="1:24" ht="15.75" customHeight="1">
      <c r="A308" s="142"/>
      <c r="B308" s="144"/>
      <c r="C308" s="142"/>
      <c r="D308" s="159"/>
      <c r="E308" s="143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</row>
    <row r="309" spans="1:24" ht="15.75" customHeight="1">
      <c r="A309" s="142"/>
      <c r="B309" s="144"/>
      <c r="C309" s="142"/>
      <c r="D309" s="159"/>
      <c r="E309" s="143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</row>
    <row r="310" spans="1:24" ht="15.75" customHeight="1">
      <c r="A310" s="142"/>
      <c r="B310" s="144"/>
      <c r="C310" s="142"/>
      <c r="D310" s="159"/>
      <c r="E310" s="143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</row>
    <row r="311" spans="1:24" ht="15.75" customHeight="1">
      <c r="A311" s="142"/>
      <c r="B311" s="144"/>
      <c r="C311" s="142"/>
      <c r="D311" s="159"/>
      <c r="E311" s="143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</row>
    <row r="312" spans="1:24" ht="15.75" customHeight="1">
      <c r="A312" s="142"/>
      <c r="B312" s="144"/>
      <c r="C312" s="142"/>
      <c r="D312" s="159"/>
      <c r="E312" s="143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</row>
    <row r="313" spans="1:24" ht="15.75" customHeight="1">
      <c r="A313" s="142"/>
      <c r="B313" s="144"/>
      <c r="C313" s="142"/>
      <c r="D313" s="159"/>
      <c r="E313" s="143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</row>
    <row r="314" spans="1:24" ht="15.75" customHeight="1">
      <c r="A314" s="142"/>
      <c r="B314" s="144"/>
      <c r="C314" s="142"/>
      <c r="D314" s="159"/>
      <c r="E314" s="143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</row>
    <row r="315" spans="1:24" ht="15.75" customHeight="1">
      <c r="A315" s="142"/>
      <c r="B315" s="144"/>
      <c r="C315" s="142"/>
      <c r="D315" s="159"/>
      <c r="E315" s="143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</row>
    <row r="316" spans="1:24" ht="15.75" customHeight="1">
      <c r="A316" s="142"/>
      <c r="B316" s="144"/>
      <c r="C316" s="142"/>
      <c r="D316" s="159"/>
      <c r="E316" s="143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</row>
    <row r="317" spans="1:24" ht="15.75" customHeight="1">
      <c r="A317" s="142"/>
      <c r="B317" s="144"/>
      <c r="C317" s="142"/>
      <c r="D317" s="159"/>
      <c r="E317" s="143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</row>
    <row r="318" spans="1:24" ht="15.75" customHeight="1">
      <c r="A318" s="142"/>
      <c r="B318" s="144"/>
      <c r="C318" s="142"/>
      <c r="D318" s="159"/>
      <c r="E318" s="143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</row>
    <row r="319" spans="1:24" ht="15.75" customHeight="1">
      <c r="A319" s="142"/>
      <c r="B319" s="144"/>
      <c r="C319" s="142"/>
      <c r="D319" s="159"/>
      <c r="E319" s="143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</row>
    <row r="320" spans="1:24" ht="15.75" customHeight="1">
      <c r="A320" s="142"/>
      <c r="B320" s="144"/>
      <c r="C320" s="142"/>
      <c r="D320" s="159"/>
      <c r="E320" s="143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</row>
    <row r="321" spans="1:24" ht="15.75" customHeight="1">
      <c r="A321" s="142"/>
      <c r="B321" s="144"/>
      <c r="C321" s="142"/>
      <c r="D321" s="159"/>
      <c r="E321" s="143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</row>
    <row r="322" spans="1:24" ht="15.75" customHeight="1">
      <c r="A322" s="142"/>
      <c r="B322" s="144"/>
      <c r="C322" s="142"/>
      <c r="D322" s="159"/>
      <c r="E322" s="143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</row>
    <row r="323" spans="1:24" ht="15.75" customHeight="1">
      <c r="A323" s="142"/>
      <c r="B323" s="144"/>
      <c r="C323" s="142"/>
      <c r="D323" s="159"/>
      <c r="E323" s="143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</row>
    <row r="324" spans="1:24" ht="15.75" customHeight="1">
      <c r="A324" s="142"/>
      <c r="B324" s="144"/>
      <c r="C324" s="142"/>
      <c r="D324" s="159"/>
      <c r="E324" s="143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</row>
    <row r="325" spans="1:24" ht="15.75" customHeight="1">
      <c r="A325" s="142"/>
      <c r="B325" s="144"/>
      <c r="C325" s="142"/>
      <c r="D325" s="159"/>
      <c r="E325" s="143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</row>
    <row r="326" spans="1:24" ht="15.75" customHeight="1">
      <c r="A326" s="142"/>
      <c r="B326" s="144"/>
      <c r="C326" s="142"/>
      <c r="D326" s="159"/>
      <c r="E326" s="143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</row>
    <row r="327" spans="1:24" ht="15.75" customHeight="1">
      <c r="A327" s="142"/>
      <c r="B327" s="144"/>
      <c r="C327" s="142"/>
      <c r="D327" s="159"/>
      <c r="E327" s="143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</row>
    <row r="328" spans="1:24" ht="15.75" customHeight="1">
      <c r="A328" s="142"/>
      <c r="B328" s="144"/>
      <c r="C328" s="142"/>
      <c r="D328" s="159"/>
      <c r="E328" s="143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</row>
    <row r="329" spans="1:24" ht="15.75" customHeight="1">
      <c r="A329" s="142"/>
      <c r="B329" s="144"/>
      <c r="C329" s="142"/>
      <c r="D329" s="159"/>
      <c r="E329" s="143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</row>
    <row r="330" spans="1:24" ht="15.75" customHeight="1">
      <c r="A330" s="142"/>
      <c r="B330" s="144"/>
      <c r="C330" s="142"/>
      <c r="D330" s="159"/>
      <c r="E330" s="143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</row>
    <row r="331" spans="1:24" ht="15.75" customHeight="1">
      <c r="A331" s="142"/>
      <c r="B331" s="144"/>
      <c r="C331" s="142"/>
      <c r="D331" s="159"/>
      <c r="E331" s="143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</row>
    <row r="332" spans="1:24" ht="15.75" customHeight="1">
      <c r="A332" s="142"/>
      <c r="B332" s="144"/>
      <c r="C332" s="142"/>
      <c r="D332" s="159"/>
      <c r="E332" s="143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</row>
    <row r="333" spans="1:24" ht="15.75" customHeight="1">
      <c r="A333" s="142"/>
      <c r="B333" s="144"/>
      <c r="C333" s="142"/>
      <c r="D333" s="159"/>
      <c r="E333" s="143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</row>
    <row r="334" spans="1:24" ht="15.75" customHeight="1">
      <c r="A334" s="142"/>
      <c r="B334" s="144"/>
      <c r="C334" s="142"/>
      <c r="D334" s="159"/>
      <c r="E334" s="143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</row>
    <row r="335" spans="1:24" ht="15.75" customHeight="1">
      <c r="A335" s="142"/>
      <c r="B335" s="144"/>
      <c r="C335" s="142"/>
      <c r="D335" s="159"/>
      <c r="E335" s="143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</row>
    <row r="336" spans="1:24" ht="15.75" customHeight="1">
      <c r="A336" s="142"/>
      <c r="B336" s="144"/>
      <c r="C336" s="142"/>
      <c r="D336" s="159"/>
      <c r="E336" s="143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</row>
    <row r="337" spans="1:24" ht="15.75" customHeight="1">
      <c r="A337" s="142"/>
      <c r="B337" s="144"/>
      <c r="C337" s="142"/>
      <c r="D337" s="159"/>
      <c r="E337" s="143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</row>
    <row r="338" spans="1:24" ht="15.75" customHeight="1">
      <c r="A338" s="142"/>
      <c r="B338" s="144"/>
      <c r="C338" s="142"/>
      <c r="D338" s="159"/>
      <c r="E338" s="143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</row>
    <row r="339" spans="1:24" ht="15.75" customHeight="1">
      <c r="A339" s="142"/>
      <c r="B339" s="144"/>
      <c r="C339" s="142"/>
      <c r="D339" s="159"/>
      <c r="E339" s="143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</row>
    <row r="340" spans="1:24" ht="15.75" customHeight="1">
      <c r="A340" s="142"/>
      <c r="B340" s="144"/>
      <c r="C340" s="142"/>
      <c r="D340" s="159"/>
      <c r="E340" s="143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</row>
    <row r="341" spans="1:24" ht="15.75" customHeight="1">
      <c r="A341" s="142"/>
      <c r="B341" s="144"/>
      <c r="C341" s="142"/>
      <c r="D341" s="159"/>
      <c r="E341" s="143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</row>
    <row r="342" spans="1:24" ht="15.75" customHeight="1">
      <c r="A342" s="142"/>
      <c r="B342" s="144"/>
      <c r="C342" s="142"/>
      <c r="D342" s="159"/>
      <c r="E342" s="143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</row>
    <row r="343" spans="1:24" ht="15.75" customHeight="1">
      <c r="A343" s="142"/>
      <c r="B343" s="144"/>
      <c r="C343" s="142"/>
      <c r="D343" s="159"/>
      <c r="E343" s="143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</row>
    <row r="344" spans="1:24" ht="15.75" customHeight="1">
      <c r="A344" s="142"/>
      <c r="B344" s="144"/>
      <c r="C344" s="142"/>
      <c r="D344" s="159"/>
      <c r="E344" s="143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</row>
    <row r="345" spans="1:24" ht="15.75" customHeight="1">
      <c r="A345" s="142"/>
      <c r="B345" s="144"/>
      <c r="C345" s="142"/>
      <c r="D345" s="159"/>
      <c r="E345" s="143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</row>
    <row r="346" spans="1:24" ht="15.75" customHeight="1">
      <c r="A346" s="142"/>
      <c r="B346" s="144"/>
      <c r="C346" s="142"/>
      <c r="D346" s="159"/>
      <c r="E346" s="143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</row>
    <row r="347" spans="1:24" ht="15.75" customHeight="1">
      <c r="A347" s="142"/>
      <c r="B347" s="144"/>
      <c r="C347" s="142"/>
      <c r="D347" s="159"/>
      <c r="E347" s="143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</row>
    <row r="348" spans="1:24" ht="15.75" customHeight="1">
      <c r="A348" s="142"/>
      <c r="B348" s="144"/>
      <c r="C348" s="142"/>
      <c r="D348" s="159"/>
      <c r="E348" s="143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</row>
    <row r="349" spans="1:24" ht="15.75" customHeight="1">
      <c r="A349" s="142"/>
      <c r="B349" s="144"/>
      <c r="C349" s="142"/>
      <c r="D349" s="159"/>
      <c r="E349" s="143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</row>
    <row r="350" spans="1:24" ht="15.75" customHeight="1">
      <c r="A350" s="142"/>
      <c r="B350" s="144"/>
      <c r="C350" s="142"/>
      <c r="D350" s="159"/>
      <c r="E350" s="143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</row>
    <row r="351" spans="1:24" ht="15.75" customHeight="1">
      <c r="A351" s="142"/>
      <c r="B351" s="144"/>
      <c r="C351" s="142"/>
      <c r="D351" s="159"/>
      <c r="E351" s="143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</row>
    <row r="352" spans="1:24" ht="15.75" customHeight="1">
      <c r="A352" s="142"/>
      <c r="B352" s="144"/>
      <c r="C352" s="142"/>
      <c r="D352" s="159"/>
      <c r="E352" s="143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</row>
    <row r="353" spans="1:24" ht="15.75" customHeight="1">
      <c r="A353" s="142"/>
      <c r="B353" s="144"/>
      <c r="C353" s="142"/>
      <c r="D353" s="159"/>
      <c r="E353" s="143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</row>
    <row r="354" spans="1:24" ht="15.75" customHeight="1">
      <c r="A354" s="142"/>
      <c r="B354" s="144"/>
      <c r="C354" s="142"/>
      <c r="D354" s="159"/>
      <c r="E354" s="143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</row>
    <row r="355" spans="1:24" ht="15.75" customHeight="1">
      <c r="A355" s="142"/>
      <c r="B355" s="144"/>
      <c r="C355" s="142"/>
      <c r="D355" s="159"/>
      <c r="E355" s="143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</row>
    <row r="356" spans="1:24" ht="15.75" customHeight="1">
      <c r="A356" s="142"/>
      <c r="B356" s="144"/>
      <c r="C356" s="142"/>
      <c r="D356" s="159"/>
      <c r="E356" s="143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</row>
    <row r="357" spans="1:24" ht="15.75" customHeight="1">
      <c r="A357" s="142"/>
      <c r="B357" s="144"/>
      <c r="C357" s="142"/>
      <c r="D357" s="159"/>
      <c r="E357" s="143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</row>
    <row r="358" spans="1:24" ht="15.75" customHeight="1">
      <c r="A358" s="142"/>
      <c r="B358" s="144"/>
      <c r="C358" s="142"/>
      <c r="D358" s="159"/>
      <c r="E358" s="143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</row>
    <row r="359" spans="1:24" ht="15.75" customHeight="1">
      <c r="A359" s="142"/>
      <c r="B359" s="144"/>
      <c r="C359" s="142"/>
      <c r="D359" s="159"/>
      <c r="E359" s="143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</row>
    <row r="360" spans="1:24" ht="15.75" customHeight="1">
      <c r="A360" s="142"/>
      <c r="B360" s="144"/>
      <c r="C360" s="142"/>
      <c r="D360" s="159"/>
      <c r="E360" s="143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</row>
    <row r="361" spans="1:24" ht="15.75" customHeight="1">
      <c r="A361" s="142"/>
      <c r="B361" s="144"/>
      <c r="C361" s="142"/>
      <c r="D361" s="159"/>
      <c r="E361" s="143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</row>
    <row r="362" spans="1:24" ht="15.75" customHeight="1">
      <c r="A362" s="142"/>
      <c r="B362" s="144"/>
      <c r="C362" s="142"/>
      <c r="D362" s="159"/>
      <c r="E362" s="143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</row>
    <row r="363" spans="1:24" ht="15.75" customHeight="1">
      <c r="A363" s="142"/>
      <c r="B363" s="144"/>
      <c r="C363" s="142"/>
      <c r="D363" s="159"/>
      <c r="E363" s="143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</row>
    <row r="364" spans="1:24" ht="15.75" customHeight="1">
      <c r="A364" s="142"/>
      <c r="B364" s="144"/>
      <c r="C364" s="142"/>
      <c r="D364" s="159"/>
      <c r="E364" s="143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</row>
    <row r="365" spans="1:24" ht="15.75" customHeight="1">
      <c r="A365" s="142"/>
      <c r="B365" s="144"/>
      <c r="C365" s="142"/>
      <c r="D365" s="159"/>
      <c r="E365" s="143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</row>
    <row r="366" spans="1:24" ht="15.75" customHeight="1">
      <c r="A366" s="142"/>
      <c r="B366" s="144"/>
      <c r="C366" s="142"/>
      <c r="D366" s="159"/>
      <c r="E366" s="143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</row>
    <row r="367" spans="1:24" ht="15.75" customHeight="1">
      <c r="A367" s="142"/>
      <c r="B367" s="144"/>
      <c r="C367" s="142"/>
      <c r="D367" s="159"/>
      <c r="E367" s="143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</row>
    <row r="368" spans="1:24" ht="15.75" customHeight="1">
      <c r="A368" s="142"/>
      <c r="B368" s="144"/>
      <c r="C368" s="142"/>
      <c r="D368" s="159"/>
      <c r="E368" s="143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</row>
    <row r="369" spans="1:24" ht="15.75" customHeight="1">
      <c r="A369" s="142"/>
      <c r="B369" s="144"/>
      <c r="C369" s="142"/>
      <c r="D369" s="159"/>
      <c r="E369" s="143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</row>
    <row r="370" spans="1:24" ht="15.75" customHeight="1">
      <c r="A370" s="142"/>
      <c r="B370" s="144"/>
      <c r="C370" s="142"/>
      <c r="D370" s="159"/>
      <c r="E370" s="143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</row>
    <row r="371" spans="1:24" ht="15.75" customHeight="1">
      <c r="A371" s="142"/>
      <c r="B371" s="144"/>
      <c r="C371" s="142"/>
      <c r="D371" s="159"/>
      <c r="E371" s="143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</row>
    <row r="372" spans="1:24" ht="15.75" customHeight="1">
      <c r="A372" s="142"/>
      <c r="B372" s="144"/>
      <c r="C372" s="142"/>
      <c r="D372" s="159"/>
      <c r="E372" s="143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</row>
    <row r="373" spans="1:24" ht="15.75" customHeight="1">
      <c r="A373" s="142"/>
      <c r="B373" s="144"/>
      <c r="C373" s="142"/>
      <c r="D373" s="159"/>
      <c r="E373" s="143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</row>
    <row r="374" spans="1:24" ht="15.75" customHeight="1">
      <c r="A374" s="142"/>
      <c r="B374" s="144"/>
      <c r="C374" s="142"/>
      <c r="D374" s="159"/>
      <c r="E374" s="143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</row>
    <row r="375" spans="1:24" ht="15.75" customHeight="1">
      <c r="A375" s="142"/>
      <c r="B375" s="144"/>
      <c r="C375" s="142"/>
      <c r="D375" s="159"/>
      <c r="E375" s="143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</row>
    <row r="376" spans="1:24" ht="15.75" customHeight="1">
      <c r="A376" s="142"/>
      <c r="B376" s="144"/>
      <c r="C376" s="142"/>
      <c r="D376" s="159"/>
      <c r="E376" s="143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</row>
    <row r="377" spans="1:24" ht="15.75" customHeight="1">
      <c r="A377" s="142"/>
      <c r="B377" s="144"/>
      <c r="C377" s="142"/>
      <c r="D377" s="159"/>
      <c r="E377" s="143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</row>
    <row r="378" spans="1:24" ht="15.75" customHeight="1">
      <c r="A378" s="142"/>
      <c r="B378" s="144"/>
      <c r="C378" s="142"/>
      <c r="D378" s="159"/>
      <c r="E378" s="143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</row>
    <row r="379" spans="1:24" ht="15.75" customHeight="1">
      <c r="A379" s="142"/>
      <c r="B379" s="144"/>
      <c r="C379" s="142"/>
      <c r="D379" s="159"/>
      <c r="E379" s="143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</row>
    <row r="380" spans="1:24" ht="15.75" customHeight="1">
      <c r="A380" s="142"/>
      <c r="B380" s="144"/>
      <c r="C380" s="142"/>
      <c r="D380" s="159"/>
      <c r="E380" s="143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</row>
    <row r="381" spans="1:24" ht="15.75" customHeight="1">
      <c r="A381" s="142"/>
      <c r="B381" s="144"/>
      <c r="C381" s="142"/>
      <c r="D381" s="159"/>
      <c r="E381" s="143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</row>
    <row r="382" spans="1:24" ht="15.75" customHeight="1">
      <c r="A382" s="142"/>
      <c r="B382" s="144"/>
      <c r="C382" s="142"/>
      <c r="D382" s="159"/>
      <c r="E382" s="143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</row>
    <row r="383" spans="1:24" ht="15.75" customHeight="1">
      <c r="A383" s="142"/>
      <c r="B383" s="144"/>
      <c r="C383" s="142"/>
      <c r="D383" s="159"/>
      <c r="E383" s="143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</row>
    <row r="384" spans="1:24" ht="15.75" customHeight="1">
      <c r="A384" s="142"/>
      <c r="B384" s="144"/>
      <c r="C384" s="142"/>
      <c r="D384" s="159"/>
      <c r="E384" s="143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</row>
    <row r="385" spans="1:24" ht="15.75" customHeight="1">
      <c r="A385" s="142"/>
      <c r="B385" s="144"/>
      <c r="C385" s="142"/>
      <c r="D385" s="159"/>
      <c r="E385" s="143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</row>
    <row r="386" spans="1:24" ht="15.75" customHeight="1">
      <c r="A386" s="142"/>
      <c r="B386" s="144"/>
      <c r="C386" s="142"/>
      <c r="D386" s="159"/>
      <c r="E386" s="143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</row>
    <row r="387" spans="1:24" ht="15.75" customHeight="1">
      <c r="A387" s="142"/>
      <c r="B387" s="144"/>
      <c r="C387" s="142"/>
      <c r="D387" s="159"/>
      <c r="E387" s="143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</row>
    <row r="388" spans="1:24" ht="15.75" customHeight="1">
      <c r="A388" s="142"/>
      <c r="B388" s="144"/>
      <c r="C388" s="142"/>
      <c r="D388" s="159"/>
      <c r="E388" s="143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</row>
    <row r="389" spans="1:24" ht="15.75" customHeight="1">
      <c r="A389" s="142"/>
      <c r="B389" s="144"/>
      <c r="C389" s="142"/>
      <c r="D389" s="159"/>
      <c r="E389" s="143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</row>
    <row r="390" spans="1:24" ht="15.75" customHeight="1">
      <c r="A390" s="142"/>
      <c r="B390" s="144"/>
      <c r="C390" s="142"/>
      <c r="D390" s="159"/>
      <c r="E390" s="143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</row>
    <row r="391" spans="1:24" ht="15.75" customHeight="1">
      <c r="A391" s="142"/>
      <c r="B391" s="144"/>
      <c r="C391" s="142"/>
      <c r="D391" s="159"/>
      <c r="E391" s="143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</row>
    <row r="392" spans="1:24" ht="15.75" customHeight="1">
      <c r="A392" s="142"/>
      <c r="B392" s="144"/>
      <c r="C392" s="142"/>
      <c r="D392" s="159"/>
      <c r="E392" s="143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</row>
    <row r="393" spans="1:24" ht="15.75" customHeight="1">
      <c r="A393" s="142"/>
      <c r="B393" s="144"/>
      <c r="C393" s="142"/>
      <c r="D393" s="159"/>
      <c r="E393" s="143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</row>
    <row r="394" spans="1:24" ht="15.75" customHeight="1">
      <c r="A394" s="142"/>
      <c r="B394" s="144"/>
      <c r="C394" s="142"/>
      <c r="D394" s="159"/>
      <c r="E394" s="143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</row>
    <row r="395" spans="1:24" ht="15.75" customHeight="1">
      <c r="A395" s="142"/>
      <c r="B395" s="144"/>
      <c r="C395" s="142"/>
      <c r="D395" s="159"/>
      <c r="E395" s="143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</row>
    <row r="396" spans="1:24" ht="15.75" customHeight="1">
      <c r="A396" s="142"/>
      <c r="B396" s="144"/>
      <c r="C396" s="142"/>
      <c r="D396" s="159"/>
      <c r="E396" s="143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</row>
    <row r="397" spans="1:24" ht="15.75" customHeight="1">
      <c r="A397" s="142"/>
      <c r="B397" s="144"/>
      <c r="C397" s="142"/>
      <c r="D397" s="159"/>
      <c r="E397" s="143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</row>
    <row r="398" spans="1:24" ht="15.75" customHeight="1">
      <c r="A398" s="142"/>
      <c r="B398" s="144"/>
      <c r="C398" s="142"/>
      <c r="D398" s="159"/>
      <c r="E398" s="143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</row>
    <row r="399" spans="1:24" ht="15.75" customHeight="1">
      <c r="A399" s="142"/>
      <c r="B399" s="144"/>
      <c r="C399" s="142"/>
      <c r="D399" s="159"/>
      <c r="E399" s="143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</row>
    <row r="400" spans="1:24" ht="15.75" customHeight="1">
      <c r="A400" s="142"/>
      <c r="B400" s="144"/>
      <c r="C400" s="142"/>
      <c r="D400" s="159"/>
      <c r="E400" s="143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</row>
    <row r="401" spans="1:24" ht="15.75" customHeight="1">
      <c r="A401" s="142"/>
      <c r="B401" s="144"/>
      <c r="C401" s="142"/>
      <c r="D401" s="159"/>
      <c r="E401" s="143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</row>
    <row r="402" spans="1:24" ht="15.75" customHeight="1">
      <c r="A402" s="142"/>
      <c r="B402" s="144"/>
      <c r="C402" s="142"/>
      <c r="D402" s="159"/>
      <c r="E402" s="143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</row>
    <row r="403" spans="1:24" ht="15.75" customHeight="1">
      <c r="A403" s="142"/>
      <c r="B403" s="144"/>
      <c r="C403" s="142"/>
      <c r="D403" s="159"/>
      <c r="E403" s="143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</row>
    <row r="404" spans="1:24" ht="15.75" customHeight="1">
      <c r="A404" s="142"/>
      <c r="B404" s="144"/>
      <c r="C404" s="142"/>
      <c r="D404" s="159"/>
      <c r="E404" s="143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</row>
    <row r="405" spans="1:24" ht="15.75" customHeight="1">
      <c r="A405" s="142"/>
      <c r="B405" s="144"/>
      <c r="C405" s="142"/>
      <c r="D405" s="159"/>
      <c r="E405" s="143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</row>
    <row r="406" spans="1:24" ht="15.75" customHeight="1">
      <c r="A406" s="142"/>
      <c r="B406" s="144"/>
      <c r="C406" s="142"/>
      <c r="D406" s="159"/>
      <c r="E406" s="143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</row>
    <row r="407" spans="1:24" ht="15.75" customHeight="1">
      <c r="A407" s="142"/>
      <c r="B407" s="144"/>
      <c r="C407" s="142"/>
      <c r="D407" s="159"/>
      <c r="E407" s="143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</row>
    <row r="408" spans="1:24" ht="15.75" customHeight="1">
      <c r="A408" s="142"/>
      <c r="B408" s="144"/>
      <c r="C408" s="142"/>
      <c r="D408" s="159"/>
      <c r="E408" s="143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</row>
    <row r="409" spans="1:24" ht="15.75" customHeight="1">
      <c r="A409" s="142"/>
      <c r="B409" s="144"/>
      <c r="C409" s="142"/>
      <c r="D409" s="159"/>
      <c r="E409" s="143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</row>
    <row r="410" spans="1:24" ht="15.75" customHeight="1">
      <c r="A410" s="142"/>
      <c r="B410" s="144"/>
      <c r="C410" s="142"/>
      <c r="D410" s="159"/>
      <c r="E410" s="143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</row>
    <row r="411" spans="1:24" ht="15.75" customHeight="1">
      <c r="A411" s="142"/>
      <c r="B411" s="144"/>
      <c r="C411" s="142"/>
      <c r="D411" s="159"/>
      <c r="E411" s="143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</row>
    <row r="412" spans="1:24" ht="15.75" customHeight="1">
      <c r="A412" s="142"/>
      <c r="B412" s="144"/>
      <c r="C412" s="142"/>
      <c r="D412" s="159"/>
      <c r="E412" s="143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</row>
    <row r="413" spans="1:24" ht="15.75" customHeight="1">
      <c r="A413" s="142"/>
      <c r="B413" s="144"/>
      <c r="C413" s="142"/>
      <c r="D413" s="159"/>
      <c r="E413" s="143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</row>
    <row r="414" spans="1:24" ht="15.75" customHeight="1">
      <c r="A414" s="142"/>
      <c r="B414" s="144"/>
      <c r="C414" s="142"/>
      <c r="D414" s="159"/>
      <c r="E414" s="143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</row>
    <row r="415" spans="1:24" ht="15.75" customHeight="1">
      <c r="A415" s="142"/>
      <c r="B415" s="144"/>
      <c r="C415" s="142"/>
      <c r="D415" s="159"/>
      <c r="E415" s="143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</row>
    <row r="416" spans="1:24" ht="15.75" customHeight="1">
      <c r="A416" s="142"/>
      <c r="B416" s="144"/>
      <c r="C416" s="142"/>
      <c r="D416" s="159"/>
      <c r="E416" s="143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</row>
    <row r="417" spans="1:24" ht="15.75" customHeight="1">
      <c r="A417" s="142"/>
      <c r="B417" s="144"/>
      <c r="C417" s="142"/>
      <c r="D417" s="159"/>
      <c r="E417" s="143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</row>
    <row r="418" spans="1:24" ht="15.75" customHeight="1">
      <c r="A418" s="142"/>
      <c r="B418" s="144"/>
      <c r="C418" s="142"/>
      <c r="D418" s="159"/>
      <c r="E418" s="143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</row>
    <row r="419" spans="1:24" ht="15.75" customHeight="1">
      <c r="A419" s="142"/>
      <c r="B419" s="144"/>
      <c r="C419" s="142"/>
      <c r="D419" s="159"/>
      <c r="E419" s="143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</row>
    <row r="420" spans="1:24" ht="15.75" customHeight="1">
      <c r="A420" s="142"/>
      <c r="B420" s="144"/>
      <c r="C420" s="142"/>
      <c r="D420" s="159"/>
      <c r="E420" s="143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</row>
    <row r="421" spans="1:24" ht="15.75" customHeight="1">
      <c r="A421" s="142"/>
      <c r="B421" s="144"/>
      <c r="C421" s="142"/>
      <c r="D421" s="159"/>
      <c r="E421" s="143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</row>
    <row r="422" spans="1:24" ht="15.75" customHeight="1">
      <c r="A422" s="142"/>
      <c r="B422" s="144"/>
      <c r="C422" s="142"/>
      <c r="D422" s="159"/>
      <c r="E422" s="143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</row>
    <row r="423" spans="1:24" ht="15.75" customHeight="1">
      <c r="A423" s="142"/>
      <c r="B423" s="144"/>
      <c r="C423" s="142"/>
      <c r="D423" s="159"/>
      <c r="E423" s="143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</row>
    <row r="424" spans="1:24" ht="15.75" customHeight="1">
      <c r="A424" s="142"/>
      <c r="B424" s="144"/>
      <c r="C424" s="142"/>
      <c r="D424" s="159"/>
      <c r="E424" s="143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</row>
    <row r="425" spans="1:24" ht="15.75" customHeight="1">
      <c r="A425" s="142"/>
      <c r="B425" s="144"/>
      <c r="C425" s="142"/>
      <c r="D425" s="159"/>
      <c r="E425" s="143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</row>
    <row r="426" spans="1:24" ht="15.75" customHeight="1">
      <c r="A426" s="142"/>
      <c r="B426" s="144"/>
      <c r="C426" s="142"/>
      <c r="D426" s="159"/>
      <c r="E426" s="143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</row>
    <row r="427" spans="1:24" ht="15.75" customHeight="1">
      <c r="A427" s="142"/>
      <c r="B427" s="144"/>
      <c r="C427" s="142"/>
      <c r="D427" s="159"/>
      <c r="E427" s="143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</row>
    <row r="428" spans="1:24" ht="15.75" customHeight="1">
      <c r="A428" s="142"/>
      <c r="B428" s="144"/>
      <c r="C428" s="142"/>
      <c r="D428" s="159"/>
      <c r="E428" s="143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</row>
    <row r="429" spans="1:24" ht="15.75" customHeight="1">
      <c r="A429" s="142"/>
      <c r="B429" s="144"/>
      <c r="C429" s="142"/>
      <c r="D429" s="159"/>
      <c r="E429" s="143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</row>
    <row r="430" spans="1:24" ht="15.75" customHeight="1">
      <c r="A430" s="142"/>
      <c r="B430" s="144"/>
      <c r="C430" s="142"/>
      <c r="D430" s="159"/>
      <c r="E430" s="143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</row>
    <row r="431" spans="1:24" ht="15.75" customHeight="1">
      <c r="A431" s="142"/>
      <c r="B431" s="144"/>
      <c r="C431" s="142"/>
      <c r="D431" s="159"/>
      <c r="E431" s="143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</row>
    <row r="432" spans="1:24" ht="15.75" customHeight="1">
      <c r="A432" s="142"/>
      <c r="B432" s="144"/>
      <c r="C432" s="142"/>
      <c r="D432" s="159"/>
      <c r="E432" s="143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</row>
    <row r="433" spans="1:24" ht="15.75" customHeight="1">
      <c r="A433" s="142"/>
      <c r="B433" s="144"/>
      <c r="C433" s="142"/>
      <c r="D433" s="159"/>
      <c r="E433" s="143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</row>
    <row r="434" spans="1:24" ht="15.75" customHeight="1">
      <c r="A434" s="142"/>
      <c r="B434" s="144"/>
      <c r="C434" s="142"/>
      <c r="D434" s="159"/>
      <c r="E434" s="143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</row>
    <row r="435" spans="1:24" ht="15.75" customHeight="1">
      <c r="A435" s="142"/>
      <c r="B435" s="144"/>
      <c r="C435" s="142"/>
      <c r="D435" s="159"/>
      <c r="E435" s="143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</row>
    <row r="436" spans="1:24" ht="15.75" customHeight="1">
      <c r="A436" s="142"/>
      <c r="B436" s="144"/>
      <c r="C436" s="142"/>
      <c r="D436" s="159"/>
      <c r="E436" s="143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</row>
    <row r="437" spans="1:24" ht="15.75" customHeight="1">
      <c r="A437" s="142"/>
      <c r="B437" s="144"/>
      <c r="C437" s="142"/>
      <c r="D437" s="159"/>
      <c r="E437" s="143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</row>
    <row r="438" spans="1:24" ht="15.75" customHeight="1">
      <c r="A438" s="142"/>
      <c r="B438" s="144"/>
      <c r="C438" s="142"/>
      <c r="D438" s="159"/>
      <c r="E438" s="143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</row>
    <row r="439" spans="1:24" ht="15.75" customHeight="1">
      <c r="A439" s="142"/>
      <c r="B439" s="144"/>
      <c r="C439" s="142"/>
      <c r="D439" s="159"/>
      <c r="E439" s="143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</row>
    <row r="440" spans="1:24" ht="15.75" customHeight="1">
      <c r="A440" s="142"/>
      <c r="B440" s="144"/>
      <c r="C440" s="142"/>
      <c r="D440" s="159"/>
      <c r="E440" s="143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</row>
    <row r="441" spans="1:24" ht="15.75" customHeight="1">
      <c r="A441" s="142"/>
      <c r="B441" s="144"/>
      <c r="C441" s="142"/>
      <c r="D441" s="159"/>
      <c r="E441" s="143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</row>
    <row r="442" spans="1:24" ht="15.75" customHeight="1">
      <c r="A442" s="142"/>
      <c r="B442" s="144"/>
      <c r="C442" s="142"/>
      <c r="D442" s="159"/>
      <c r="E442" s="143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</row>
    <row r="443" spans="1:24" ht="15.75" customHeight="1">
      <c r="A443" s="142"/>
      <c r="B443" s="144"/>
      <c r="C443" s="142"/>
      <c r="D443" s="159"/>
      <c r="E443" s="143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</row>
    <row r="444" spans="1:24" ht="15.75" customHeight="1">
      <c r="A444" s="142"/>
      <c r="B444" s="144"/>
      <c r="C444" s="142"/>
      <c r="D444" s="159"/>
      <c r="E444" s="143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</row>
    <row r="445" spans="1:24" ht="15.75" customHeight="1">
      <c r="A445" s="142"/>
      <c r="B445" s="144"/>
      <c r="C445" s="142"/>
      <c r="D445" s="159"/>
      <c r="E445" s="143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</row>
    <row r="446" spans="1:24" ht="15.75" customHeight="1">
      <c r="A446" s="142"/>
      <c r="B446" s="144"/>
      <c r="C446" s="142"/>
      <c r="D446" s="159"/>
      <c r="E446" s="143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</row>
    <row r="447" spans="1:24" ht="15.75" customHeight="1">
      <c r="A447" s="142"/>
      <c r="B447" s="144"/>
      <c r="C447" s="142"/>
      <c r="D447" s="159"/>
      <c r="E447" s="143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</row>
    <row r="448" spans="1:24" ht="15.75" customHeight="1">
      <c r="A448" s="142"/>
      <c r="B448" s="144"/>
      <c r="C448" s="142"/>
      <c r="D448" s="159"/>
      <c r="E448" s="143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</row>
    <row r="449" spans="1:24" ht="15.75" customHeight="1">
      <c r="A449" s="142"/>
      <c r="B449" s="144"/>
      <c r="C449" s="142"/>
      <c r="D449" s="159"/>
      <c r="E449" s="143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</row>
    <row r="450" spans="1:24" ht="15.75" customHeight="1">
      <c r="A450" s="142"/>
      <c r="B450" s="144"/>
      <c r="C450" s="142"/>
      <c r="D450" s="159"/>
      <c r="E450" s="143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</row>
    <row r="451" spans="1:24" ht="15.75" customHeight="1">
      <c r="A451" s="142"/>
      <c r="B451" s="144"/>
      <c r="C451" s="142"/>
      <c r="D451" s="159"/>
      <c r="E451" s="143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</row>
    <row r="452" spans="1:24" ht="15.75" customHeight="1">
      <c r="A452" s="142"/>
      <c r="B452" s="144"/>
      <c r="C452" s="142"/>
      <c r="D452" s="159"/>
      <c r="E452" s="143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</row>
    <row r="453" spans="1:24" ht="15.75" customHeight="1">
      <c r="A453" s="142"/>
      <c r="B453" s="144"/>
      <c r="C453" s="142"/>
      <c r="D453" s="159"/>
      <c r="E453" s="143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</row>
    <row r="454" spans="1:24" ht="15.75" customHeight="1">
      <c r="A454" s="142"/>
      <c r="B454" s="144"/>
      <c r="C454" s="142"/>
      <c r="D454" s="159"/>
      <c r="E454" s="143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</row>
    <row r="455" spans="1:24" ht="15.75" customHeight="1">
      <c r="A455" s="142"/>
      <c r="B455" s="144"/>
      <c r="C455" s="142"/>
      <c r="D455" s="159"/>
      <c r="E455" s="143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</row>
    <row r="456" spans="1:24" ht="15.75" customHeight="1">
      <c r="A456" s="142"/>
      <c r="B456" s="144"/>
      <c r="C456" s="142"/>
      <c r="D456" s="159"/>
      <c r="E456" s="143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</row>
    <row r="457" spans="1:24" ht="15.75" customHeight="1">
      <c r="A457" s="142"/>
      <c r="B457" s="144"/>
      <c r="C457" s="142"/>
      <c r="D457" s="159"/>
      <c r="E457" s="143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</row>
    <row r="458" spans="1:24" ht="15.75" customHeight="1">
      <c r="A458" s="142"/>
      <c r="B458" s="144"/>
      <c r="C458" s="142"/>
      <c r="D458" s="159"/>
      <c r="E458" s="143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</row>
    <row r="459" spans="1:24" ht="15.75" customHeight="1">
      <c r="A459" s="142"/>
      <c r="B459" s="144"/>
      <c r="C459" s="142"/>
      <c r="D459" s="159"/>
      <c r="E459" s="143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</row>
    <row r="460" spans="1:24" ht="15.75" customHeight="1">
      <c r="A460" s="142"/>
      <c r="B460" s="144"/>
      <c r="C460" s="142"/>
      <c r="D460" s="159"/>
      <c r="E460" s="143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</row>
    <row r="461" spans="1:24" ht="15.75" customHeight="1">
      <c r="A461" s="142"/>
      <c r="B461" s="144"/>
      <c r="C461" s="142"/>
      <c r="D461" s="159"/>
      <c r="E461" s="143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</row>
    <row r="462" spans="1:24" ht="15.75" customHeight="1">
      <c r="A462" s="142"/>
      <c r="B462" s="144"/>
      <c r="C462" s="142"/>
      <c r="D462" s="159"/>
      <c r="E462" s="143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</row>
    <row r="463" spans="1:24" ht="15.75" customHeight="1">
      <c r="A463" s="142"/>
      <c r="B463" s="144"/>
      <c r="C463" s="142"/>
      <c r="D463" s="159"/>
      <c r="E463" s="143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</row>
    <row r="464" spans="1:24" ht="15.75" customHeight="1">
      <c r="A464" s="142"/>
      <c r="B464" s="144"/>
      <c r="C464" s="142"/>
      <c r="D464" s="159"/>
      <c r="E464" s="143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</row>
    <row r="465" spans="1:24" ht="15.75" customHeight="1">
      <c r="A465" s="142"/>
      <c r="B465" s="144"/>
      <c r="C465" s="142"/>
      <c r="D465" s="159"/>
      <c r="E465" s="143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</row>
    <row r="466" spans="1:24" ht="15.75" customHeight="1">
      <c r="A466" s="142"/>
      <c r="B466" s="144"/>
      <c r="C466" s="142"/>
      <c r="D466" s="159"/>
      <c r="E466" s="143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</row>
    <row r="467" spans="1:24" ht="15.75" customHeight="1">
      <c r="A467" s="142"/>
      <c r="B467" s="144"/>
      <c r="C467" s="142"/>
      <c r="D467" s="159"/>
      <c r="E467" s="143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</row>
    <row r="468" spans="1:24" ht="15.75" customHeight="1">
      <c r="A468" s="142"/>
      <c r="B468" s="144"/>
      <c r="C468" s="142"/>
      <c r="D468" s="159"/>
      <c r="E468" s="143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</row>
    <row r="469" spans="1:24" ht="15.75" customHeight="1">
      <c r="A469" s="142"/>
      <c r="B469" s="144"/>
      <c r="C469" s="142"/>
      <c r="D469" s="159"/>
      <c r="E469" s="143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</row>
    <row r="470" spans="1:24" ht="15.75" customHeight="1">
      <c r="A470" s="142"/>
      <c r="B470" s="144"/>
      <c r="C470" s="142"/>
      <c r="D470" s="159"/>
      <c r="E470" s="143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</row>
    <row r="471" spans="1:24" ht="15.75" customHeight="1">
      <c r="A471" s="142"/>
      <c r="B471" s="144"/>
      <c r="C471" s="142"/>
      <c r="D471" s="159"/>
      <c r="E471" s="143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</row>
    <row r="472" spans="1:24" ht="15.75" customHeight="1">
      <c r="A472" s="142"/>
      <c r="B472" s="144"/>
      <c r="C472" s="142"/>
      <c r="D472" s="159"/>
      <c r="E472" s="143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</row>
    <row r="473" spans="1:24" ht="15.75" customHeight="1">
      <c r="A473" s="142"/>
      <c r="B473" s="144"/>
      <c r="C473" s="142"/>
      <c r="D473" s="159"/>
      <c r="E473" s="143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</row>
    <row r="474" spans="1:24" ht="15.75" customHeight="1">
      <c r="A474" s="142"/>
      <c r="B474" s="144"/>
      <c r="C474" s="142"/>
      <c r="D474" s="159"/>
      <c r="E474" s="143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</row>
    <row r="475" spans="1:24" ht="15.75" customHeight="1">
      <c r="A475" s="142"/>
      <c r="B475" s="144"/>
      <c r="C475" s="142"/>
      <c r="D475" s="159"/>
      <c r="E475" s="143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</row>
    <row r="476" spans="1:24" ht="15.75" customHeight="1">
      <c r="A476" s="142"/>
      <c r="B476" s="144"/>
      <c r="C476" s="142"/>
      <c r="D476" s="159"/>
      <c r="E476" s="143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</row>
    <row r="477" spans="1:24" ht="15.75" customHeight="1">
      <c r="A477" s="142"/>
      <c r="B477" s="144"/>
      <c r="C477" s="142"/>
      <c r="D477" s="159"/>
      <c r="E477" s="143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</row>
    <row r="478" spans="1:24" ht="15.75" customHeight="1">
      <c r="A478" s="142"/>
      <c r="B478" s="144"/>
      <c r="C478" s="142"/>
      <c r="D478" s="159"/>
      <c r="E478" s="143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</row>
    <row r="479" spans="1:24" ht="15.75" customHeight="1">
      <c r="A479" s="142"/>
      <c r="B479" s="144"/>
      <c r="C479" s="142"/>
      <c r="D479" s="159"/>
      <c r="E479" s="143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</row>
    <row r="480" spans="1:24" ht="15.75" customHeight="1">
      <c r="A480" s="142"/>
      <c r="B480" s="144"/>
      <c r="C480" s="142"/>
      <c r="D480" s="159"/>
      <c r="E480" s="143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</row>
    <row r="481" spans="1:24" ht="15.75" customHeight="1">
      <c r="A481" s="142"/>
      <c r="B481" s="144"/>
      <c r="C481" s="142"/>
      <c r="D481" s="159"/>
      <c r="E481" s="143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</row>
    <row r="482" spans="1:24" ht="15.75" customHeight="1">
      <c r="A482" s="142"/>
      <c r="B482" s="144"/>
      <c r="C482" s="142"/>
      <c r="D482" s="159"/>
      <c r="E482" s="143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</row>
    <row r="483" spans="1:24" ht="15.75" customHeight="1">
      <c r="A483" s="142"/>
      <c r="B483" s="144"/>
      <c r="C483" s="142"/>
      <c r="D483" s="159"/>
      <c r="E483" s="143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</row>
    <row r="484" spans="1:24" ht="15.75" customHeight="1">
      <c r="A484" s="142"/>
      <c r="B484" s="144"/>
      <c r="C484" s="142"/>
      <c r="D484" s="159"/>
      <c r="E484" s="143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</row>
    <row r="485" spans="1:24" ht="15.75" customHeight="1">
      <c r="A485" s="142"/>
      <c r="B485" s="144"/>
      <c r="C485" s="142"/>
      <c r="D485" s="159"/>
      <c r="E485" s="143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</row>
    <row r="486" spans="1:24" ht="15.75" customHeight="1">
      <c r="A486" s="142"/>
      <c r="B486" s="144"/>
      <c r="C486" s="142"/>
      <c r="D486" s="159"/>
      <c r="E486" s="143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</row>
    <row r="487" spans="1:24" ht="15.75" customHeight="1">
      <c r="A487" s="142"/>
      <c r="B487" s="144"/>
      <c r="C487" s="142"/>
      <c r="D487" s="159"/>
      <c r="E487" s="143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</row>
    <row r="488" spans="1:24" ht="15.75" customHeight="1">
      <c r="A488" s="142"/>
      <c r="B488" s="144"/>
      <c r="C488" s="142"/>
      <c r="D488" s="159"/>
      <c r="E488" s="143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</row>
    <row r="489" spans="1:24" ht="15.75" customHeight="1">
      <c r="A489" s="142"/>
      <c r="B489" s="144"/>
      <c r="C489" s="142"/>
      <c r="D489" s="159"/>
      <c r="E489" s="143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</row>
    <row r="490" spans="1:24" ht="15.75" customHeight="1">
      <c r="A490" s="142"/>
      <c r="B490" s="144"/>
      <c r="C490" s="142"/>
      <c r="D490" s="159"/>
      <c r="E490" s="143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</row>
    <row r="491" spans="1:24" ht="15.75" customHeight="1">
      <c r="A491" s="142"/>
      <c r="B491" s="144"/>
      <c r="C491" s="142"/>
      <c r="D491" s="159"/>
      <c r="E491" s="143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</row>
    <row r="492" spans="1:24" ht="15.75" customHeight="1">
      <c r="A492" s="142"/>
      <c r="B492" s="144"/>
      <c r="C492" s="142"/>
      <c r="D492" s="159"/>
      <c r="E492" s="143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</row>
    <row r="493" spans="1:24" ht="15.75" customHeight="1">
      <c r="A493" s="142"/>
      <c r="B493" s="144"/>
      <c r="C493" s="142"/>
      <c r="D493" s="159"/>
      <c r="E493" s="143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</row>
    <row r="494" spans="1:24" ht="15.75" customHeight="1">
      <c r="A494" s="142"/>
      <c r="B494" s="144"/>
      <c r="C494" s="142"/>
      <c r="D494" s="159"/>
      <c r="E494" s="143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</row>
    <row r="495" spans="1:24" ht="15.75" customHeight="1">
      <c r="A495" s="142"/>
      <c r="B495" s="144"/>
      <c r="C495" s="142"/>
      <c r="D495" s="159"/>
      <c r="E495" s="143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</row>
    <row r="496" spans="1:24" ht="15.75" customHeight="1">
      <c r="A496" s="142"/>
      <c r="B496" s="144"/>
      <c r="C496" s="142"/>
      <c r="D496" s="159"/>
      <c r="E496" s="143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</row>
    <row r="497" spans="1:24" ht="15.75" customHeight="1">
      <c r="A497" s="142"/>
      <c r="B497" s="144"/>
      <c r="C497" s="142"/>
      <c r="D497" s="159"/>
      <c r="E497" s="143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</row>
    <row r="498" spans="1:24" ht="15.75" customHeight="1">
      <c r="A498" s="142"/>
      <c r="B498" s="144"/>
      <c r="C498" s="142"/>
      <c r="D498" s="159"/>
      <c r="E498" s="143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</row>
    <row r="499" spans="1:24" ht="15.75" customHeight="1">
      <c r="A499" s="142"/>
      <c r="B499" s="144"/>
      <c r="C499" s="142"/>
      <c r="D499" s="159"/>
      <c r="E499" s="143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</row>
    <row r="500" spans="1:24" ht="15.75" customHeight="1">
      <c r="A500" s="142"/>
      <c r="B500" s="144"/>
      <c r="C500" s="142"/>
      <c r="D500" s="159"/>
      <c r="E500" s="143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</row>
    <row r="501" spans="1:24" ht="15.75" customHeight="1">
      <c r="A501" s="142"/>
      <c r="B501" s="144"/>
      <c r="C501" s="142"/>
      <c r="D501" s="159"/>
      <c r="E501" s="143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</row>
    <row r="502" spans="1:24" ht="15.75" customHeight="1">
      <c r="A502" s="142"/>
      <c r="B502" s="144"/>
      <c r="C502" s="142"/>
      <c r="D502" s="159"/>
      <c r="E502" s="143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</row>
    <row r="503" spans="1:24" ht="15.75" customHeight="1">
      <c r="A503" s="142"/>
      <c r="B503" s="144"/>
      <c r="C503" s="142"/>
      <c r="D503" s="159"/>
      <c r="E503" s="143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</row>
    <row r="504" spans="1:24" ht="15.75" customHeight="1">
      <c r="A504" s="142"/>
      <c r="B504" s="144"/>
      <c r="C504" s="142"/>
      <c r="D504" s="159"/>
      <c r="E504" s="143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</row>
    <row r="505" spans="1:24" ht="15.75" customHeight="1">
      <c r="A505" s="142"/>
      <c r="B505" s="144"/>
      <c r="C505" s="142"/>
      <c r="D505" s="159"/>
      <c r="E505" s="143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</row>
    <row r="506" spans="1:24" ht="15.75" customHeight="1">
      <c r="A506" s="142"/>
      <c r="B506" s="144"/>
      <c r="C506" s="142"/>
      <c r="D506" s="159"/>
      <c r="E506" s="143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</row>
    <row r="507" spans="1:24" ht="15.75" customHeight="1">
      <c r="A507" s="142"/>
      <c r="B507" s="144"/>
      <c r="C507" s="142"/>
      <c r="D507" s="159"/>
      <c r="E507" s="143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</row>
    <row r="508" spans="1:24" ht="15.75" customHeight="1">
      <c r="A508" s="142"/>
      <c r="B508" s="144"/>
      <c r="C508" s="142"/>
      <c r="D508" s="159"/>
      <c r="E508" s="143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</row>
    <row r="509" spans="1:24" ht="15.75" customHeight="1">
      <c r="A509" s="142"/>
      <c r="B509" s="144"/>
      <c r="C509" s="142"/>
      <c r="D509" s="159"/>
      <c r="E509" s="143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</row>
    <row r="510" spans="1:24" ht="15.75" customHeight="1">
      <c r="A510" s="142"/>
      <c r="B510" s="144"/>
      <c r="C510" s="142"/>
      <c r="D510" s="159"/>
      <c r="E510" s="143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</row>
    <row r="511" spans="1:24" ht="15.75" customHeight="1">
      <c r="A511" s="142"/>
      <c r="B511" s="144"/>
      <c r="C511" s="142"/>
      <c r="D511" s="159"/>
      <c r="E511" s="143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</row>
    <row r="512" spans="1:24" ht="15.75" customHeight="1">
      <c r="A512" s="142"/>
      <c r="B512" s="144"/>
      <c r="C512" s="142"/>
      <c r="D512" s="159"/>
      <c r="E512" s="143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</row>
    <row r="513" spans="1:24" ht="15.75" customHeight="1">
      <c r="A513" s="142"/>
      <c r="B513" s="144"/>
      <c r="C513" s="142"/>
      <c r="D513" s="159"/>
      <c r="E513" s="143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</row>
    <row r="514" spans="1:24" ht="15.75" customHeight="1">
      <c r="A514" s="142"/>
      <c r="B514" s="144"/>
      <c r="C514" s="142"/>
      <c r="D514" s="159"/>
      <c r="E514" s="143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</row>
    <row r="515" spans="1:24" ht="15.75" customHeight="1">
      <c r="A515" s="142"/>
      <c r="B515" s="144"/>
      <c r="C515" s="142"/>
      <c r="D515" s="159"/>
      <c r="E515" s="143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</row>
    <row r="516" spans="1:24" ht="15.75" customHeight="1">
      <c r="A516" s="142"/>
      <c r="B516" s="144"/>
      <c r="C516" s="142"/>
      <c r="D516" s="159"/>
      <c r="E516" s="143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</row>
    <row r="517" spans="1:24" ht="15.75" customHeight="1">
      <c r="A517" s="142"/>
      <c r="B517" s="144"/>
      <c r="C517" s="142"/>
      <c r="D517" s="159"/>
      <c r="E517" s="143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</row>
    <row r="518" spans="1:24" ht="15.75" customHeight="1">
      <c r="A518" s="142"/>
      <c r="B518" s="144"/>
      <c r="C518" s="142"/>
      <c r="D518" s="159"/>
      <c r="E518" s="143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</row>
    <row r="519" spans="1:24" ht="15.75" customHeight="1">
      <c r="A519" s="142"/>
      <c r="B519" s="144"/>
      <c r="C519" s="142"/>
      <c r="D519" s="159"/>
      <c r="E519" s="143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</row>
    <row r="520" spans="1:24" ht="15.75" customHeight="1">
      <c r="A520" s="142"/>
      <c r="B520" s="144"/>
      <c r="C520" s="142"/>
      <c r="D520" s="159"/>
      <c r="E520" s="143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</row>
    <row r="521" spans="1:24" ht="15.75" customHeight="1">
      <c r="A521" s="142"/>
      <c r="B521" s="144"/>
      <c r="C521" s="142"/>
      <c r="D521" s="159"/>
      <c r="E521" s="143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</row>
    <row r="522" spans="1:24" ht="15.75" customHeight="1">
      <c r="A522" s="142"/>
      <c r="B522" s="144"/>
      <c r="C522" s="142"/>
      <c r="D522" s="159"/>
      <c r="E522" s="143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</row>
    <row r="523" spans="1:24" ht="15.75" customHeight="1">
      <c r="A523" s="142"/>
      <c r="B523" s="144"/>
      <c r="C523" s="142"/>
      <c r="D523" s="159"/>
      <c r="E523" s="143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</row>
    <row r="524" spans="1:24" ht="15.75" customHeight="1">
      <c r="A524" s="142"/>
      <c r="B524" s="144"/>
      <c r="C524" s="142"/>
      <c r="D524" s="159"/>
      <c r="E524" s="143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</row>
    <row r="525" spans="1:24" ht="15.75" customHeight="1">
      <c r="A525" s="142"/>
      <c r="B525" s="144"/>
      <c r="C525" s="142"/>
      <c r="D525" s="159"/>
      <c r="E525" s="143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</row>
    <row r="526" spans="1:24" ht="15.75" customHeight="1">
      <c r="A526" s="142"/>
      <c r="B526" s="144"/>
      <c r="C526" s="142"/>
      <c r="D526" s="159"/>
      <c r="E526" s="143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</row>
    <row r="527" spans="1:24" ht="15.75" customHeight="1">
      <c r="A527" s="142"/>
      <c r="B527" s="144"/>
      <c r="C527" s="142"/>
      <c r="D527" s="159"/>
      <c r="E527" s="143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</row>
    <row r="528" spans="1:24" ht="15.75" customHeight="1">
      <c r="A528" s="142"/>
      <c r="B528" s="144"/>
      <c r="C528" s="142"/>
      <c r="D528" s="159"/>
      <c r="E528" s="143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</row>
    <row r="529" spans="1:24" ht="15.75" customHeight="1">
      <c r="A529" s="142"/>
      <c r="B529" s="144"/>
      <c r="C529" s="142"/>
      <c r="D529" s="159"/>
      <c r="E529" s="143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</row>
    <row r="530" spans="1:24" ht="15.75" customHeight="1">
      <c r="A530" s="142"/>
      <c r="B530" s="144"/>
      <c r="C530" s="142"/>
      <c r="D530" s="159"/>
      <c r="E530" s="143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</row>
    <row r="531" spans="1:24" ht="15.75" customHeight="1">
      <c r="A531" s="142"/>
      <c r="B531" s="144"/>
      <c r="C531" s="142"/>
      <c r="D531" s="159"/>
      <c r="E531" s="143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</row>
    <row r="532" spans="1:24" ht="15.75" customHeight="1">
      <c r="A532" s="142"/>
      <c r="B532" s="144"/>
      <c r="C532" s="142"/>
      <c r="D532" s="159"/>
      <c r="E532" s="143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</row>
    <row r="533" spans="1:24" ht="15.75" customHeight="1">
      <c r="A533" s="142"/>
      <c r="B533" s="144"/>
      <c r="C533" s="142"/>
      <c r="D533" s="159"/>
      <c r="E533" s="143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</row>
    <row r="534" spans="1:24" ht="15.75" customHeight="1">
      <c r="A534" s="142"/>
      <c r="B534" s="144"/>
      <c r="C534" s="142"/>
      <c r="D534" s="159"/>
      <c r="E534" s="143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</row>
    <row r="535" spans="1:24" ht="15.75" customHeight="1">
      <c r="A535" s="142"/>
      <c r="B535" s="144"/>
      <c r="C535" s="142"/>
      <c r="D535" s="159"/>
      <c r="E535" s="143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</row>
    <row r="536" spans="1:24" ht="15.75" customHeight="1">
      <c r="A536" s="142"/>
      <c r="B536" s="144"/>
      <c r="C536" s="142"/>
      <c r="D536" s="159"/>
      <c r="E536" s="143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</row>
    <row r="537" spans="1:24" ht="15.75" customHeight="1">
      <c r="A537" s="142"/>
      <c r="B537" s="144"/>
      <c r="C537" s="142"/>
      <c r="D537" s="159"/>
      <c r="E537" s="143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</row>
    <row r="538" spans="1:24" ht="15.75" customHeight="1">
      <c r="A538" s="142"/>
      <c r="B538" s="144"/>
      <c r="C538" s="142"/>
      <c r="D538" s="159"/>
      <c r="E538" s="143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</row>
    <row r="539" spans="1:24" ht="15.75" customHeight="1">
      <c r="A539" s="142"/>
      <c r="B539" s="144"/>
      <c r="C539" s="142"/>
      <c r="D539" s="159"/>
      <c r="E539" s="143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</row>
    <row r="540" spans="1:24" ht="15.75" customHeight="1">
      <c r="A540" s="142"/>
      <c r="B540" s="144"/>
      <c r="C540" s="142"/>
      <c r="D540" s="159"/>
      <c r="E540" s="143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</row>
    <row r="541" spans="1:24" ht="15.75" customHeight="1">
      <c r="A541" s="142"/>
      <c r="B541" s="144"/>
      <c r="C541" s="142"/>
      <c r="D541" s="159"/>
      <c r="E541" s="143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</row>
    <row r="542" spans="1:24" ht="15.75" customHeight="1">
      <c r="A542" s="142"/>
      <c r="B542" s="144"/>
      <c r="C542" s="142"/>
      <c r="D542" s="159"/>
      <c r="E542" s="143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</row>
    <row r="543" spans="1:24" ht="15.75" customHeight="1">
      <c r="A543" s="142"/>
      <c r="B543" s="144"/>
      <c r="C543" s="142"/>
      <c r="D543" s="159"/>
      <c r="E543" s="143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</row>
    <row r="544" spans="1:24" ht="15.75" customHeight="1">
      <c r="A544" s="142"/>
      <c r="B544" s="144"/>
      <c r="C544" s="142"/>
      <c r="D544" s="159"/>
      <c r="E544" s="143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</row>
    <row r="545" spans="1:24" ht="15.75" customHeight="1">
      <c r="A545" s="142"/>
      <c r="B545" s="144"/>
      <c r="C545" s="142"/>
      <c r="D545" s="159"/>
      <c r="E545" s="143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</row>
    <row r="546" spans="1:24" ht="15.75" customHeight="1">
      <c r="A546" s="142"/>
      <c r="B546" s="144"/>
      <c r="C546" s="142"/>
      <c r="D546" s="159"/>
      <c r="E546" s="143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</row>
    <row r="547" spans="1:24" ht="15.75" customHeight="1">
      <c r="A547" s="142"/>
      <c r="B547" s="144"/>
      <c r="C547" s="142"/>
      <c r="D547" s="159"/>
      <c r="E547" s="143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</row>
    <row r="548" spans="1:24" ht="15.75" customHeight="1">
      <c r="A548" s="142"/>
      <c r="B548" s="144"/>
      <c r="C548" s="142"/>
      <c r="D548" s="159"/>
      <c r="E548" s="143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</row>
    <row r="549" spans="1:24" ht="15.75" customHeight="1">
      <c r="A549" s="142"/>
      <c r="B549" s="144"/>
      <c r="C549" s="142"/>
      <c r="D549" s="159"/>
      <c r="E549" s="143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</row>
    <row r="550" spans="1:24" ht="15.75" customHeight="1">
      <c r="A550" s="142"/>
      <c r="B550" s="144"/>
      <c r="C550" s="142"/>
      <c r="D550" s="159"/>
      <c r="E550" s="143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</row>
    <row r="551" spans="1:24" ht="15.75" customHeight="1">
      <c r="A551" s="142"/>
      <c r="B551" s="144"/>
      <c r="C551" s="142"/>
      <c r="D551" s="159"/>
      <c r="E551" s="143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</row>
    <row r="552" spans="1:24" ht="15.75" customHeight="1">
      <c r="A552" s="142"/>
      <c r="B552" s="144"/>
      <c r="C552" s="142"/>
      <c r="D552" s="159"/>
      <c r="E552" s="143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</row>
    <row r="553" spans="1:24" ht="15.75" customHeight="1">
      <c r="A553" s="142"/>
      <c r="B553" s="144"/>
      <c r="C553" s="142"/>
      <c r="D553" s="159"/>
      <c r="E553" s="143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</row>
    <row r="554" spans="1:24" ht="15.75" customHeight="1">
      <c r="A554" s="142"/>
      <c r="B554" s="144"/>
      <c r="C554" s="142"/>
      <c r="D554" s="159"/>
      <c r="E554" s="143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</row>
    <row r="555" spans="1:24" ht="15.75" customHeight="1">
      <c r="A555" s="142"/>
      <c r="B555" s="144"/>
      <c r="C555" s="142"/>
      <c r="D555" s="159"/>
      <c r="E555" s="143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</row>
    <row r="556" spans="1:24" ht="15.75" customHeight="1">
      <c r="A556" s="142"/>
      <c r="B556" s="144"/>
      <c r="C556" s="142"/>
      <c r="D556" s="159"/>
      <c r="E556" s="143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</row>
    <row r="557" spans="1:24" ht="15.75" customHeight="1">
      <c r="A557" s="142"/>
      <c r="B557" s="144"/>
      <c r="C557" s="142"/>
      <c r="D557" s="159"/>
      <c r="E557" s="143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</row>
    <row r="558" spans="1:24" ht="15.75" customHeight="1">
      <c r="A558" s="142"/>
      <c r="B558" s="144"/>
      <c r="C558" s="142"/>
      <c r="D558" s="159"/>
      <c r="E558" s="143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</row>
    <row r="559" spans="1:24" ht="15.75" customHeight="1">
      <c r="A559" s="142"/>
      <c r="B559" s="144"/>
      <c r="C559" s="142"/>
      <c r="D559" s="159"/>
      <c r="E559" s="143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</row>
    <row r="560" spans="1:24" ht="15.75" customHeight="1">
      <c r="A560" s="142"/>
      <c r="B560" s="144"/>
      <c r="C560" s="142"/>
      <c r="D560" s="159"/>
      <c r="E560" s="143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</row>
    <row r="561" spans="1:24" ht="15.75" customHeight="1">
      <c r="A561" s="142"/>
      <c r="B561" s="144"/>
      <c r="C561" s="142"/>
      <c r="D561" s="159"/>
      <c r="E561" s="143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</row>
    <row r="562" spans="1:24" ht="15.75" customHeight="1">
      <c r="A562" s="142"/>
      <c r="B562" s="144"/>
      <c r="C562" s="142"/>
      <c r="D562" s="159"/>
      <c r="E562" s="143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</row>
    <row r="563" spans="1:24" ht="15.75" customHeight="1">
      <c r="A563" s="142"/>
      <c r="B563" s="144"/>
      <c r="C563" s="142"/>
      <c r="D563" s="159"/>
      <c r="E563" s="143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</row>
    <row r="564" spans="1:24" ht="15.75" customHeight="1">
      <c r="A564" s="142"/>
      <c r="B564" s="144"/>
      <c r="C564" s="142"/>
      <c r="D564" s="159"/>
      <c r="E564" s="143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</row>
    <row r="565" spans="1:24" ht="15.75" customHeight="1">
      <c r="A565" s="142"/>
      <c r="B565" s="144"/>
      <c r="C565" s="142"/>
      <c r="D565" s="159"/>
      <c r="E565" s="143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</row>
    <row r="566" spans="1:24" ht="15.75" customHeight="1">
      <c r="A566" s="142"/>
      <c r="B566" s="144"/>
      <c r="C566" s="142"/>
      <c r="D566" s="159"/>
      <c r="E566" s="143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</row>
    <row r="567" spans="1:24" ht="15.75" customHeight="1">
      <c r="A567" s="142"/>
      <c r="B567" s="144"/>
      <c r="C567" s="142"/>
      <c r="D567" s="159"/>
      <c r="E567" s="143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</row>
    <row r="568" spans="1:24" ht="15.75" customHeight="1">
      <c r="A568" s="142"/>
      <c r="B568" s="144"/>
      <c r="C568" s="142"/>
      <c r="D568" s="159"/>
      <c r="E568" s="143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</row>
    <row r="569" spans="1:24" ht="15.75" customHeight="1">
      <c r="A569" s="142"/>
      <c r="B569" s="144"/>
      <c r="C569" s="142"/>
      <c r="D569" s="159"/>
      <c r="E569" s="143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</row>
    <row r="570" spans="1:24" ht="15.75" customHeight="1">
      <c r="A570" s="142"/>
      <c r="B570" s="144"/>
      <c r="C570" s="142"/>
      <c r="D570" s="159"/>
      <c r="E570" s="143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</row>
    <row r="571" spans="1:24" ht="15.75" customHeight="1">
      <c r="A571" s="142"/>
      <c r="B571" s="144"/>
      <c r="C571" s="142"/>
      <c r="D571" s="159"/>
      <c r="E571" s="143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</row>
    <row r="572" spans="1:24" ht="15.75" customHeight="1">
      <c r="A572" s="142"/>
      <c r="B572" s="144"/>
      <c r="C572" s="142"/>
      <c r="D572" s="159"/>
      <c r="E572" s="143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</row>
    <row r="573" spans="1:24" ht="15.75" customHeight="1">
      <c r="A573" s="142"/>
      <c r="B573" s="144"/>
      <c r="C573" s="142"/>
      <c r="D573" s="159"/>
      <c r="E573" s="143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</row>
    <row r="574" spans="1:24" ht="15.75" customHeight="1">
      <c r="A574" s="142"/>
      <c r="B574" s="144"/>
      <c r="C574" s="142"/>
      <c r="D574" s="159"/>
      <c r="E574" s="143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</row>
    <row r="575" spans="1:24" ht="15.75" customHeight="1">
      <c r="A575" s="142"/>
      <c r="B575" s="144"/>
      <c r="C575" s="142"/>
      <c r="D575" s="159"/>
      <c r="E575" s="143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</row>
    <row r="576" spans="1:24" ht="15.75" customHeight="1">
      <c r="A576" s="142"/>
      <c r="B576" s="144"/>
      <c r="C576" s="142"/>
      <c r="D576" s="159"/>
      <c r="E576" s="143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</row>
    <row r="577" spans="1:24" ht="15.75" customHeight="1">
      <c r="A577" s="142"/>
      <c r="B577" s="144"/>
      <c r="C577" s="142"/>
      <c r="D577" s="159"/>
      <c r="E577" s="143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</row>
    <row r="578" spans="1:24" ht="15.75" customHeight="1">
      <c r="A578" s="142"/>
      <c r="B578" s="144"/>
      <c r="C578" s="142"/>
      <c r="D578" s="159"/>
      <c r="E578" s="143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</row>
    <row r="579" spans="1:24" ht="15.75" customHeight="1">
      <c r="A579" s="142"/>
      <c r="B579" s="144"/>
      <c r="C579" s="142"/>
      <c r="D579" s="159"/>
      <c r="E579" s="143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</row>
    <row r="580" spans="1:24" ht="15.75" customHeight="1">
      <c r="A580" s="142"/>
      <c r="B580" s="144"/>
      <c r="C580" s="142"/>
      <c r="D580" s="159"/>
      <c r="E580" s="143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</row>
    <row r="581" spans="1:24" ht="15.75" customHeight="1">
      <c r="A581" s="142"/>
      <c r="B581" s="144"/>
      <c r="C581" s="142"/>
      <c r="D581" s="159"/>
      <c r="E581" s="143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</row>
    <row r="582" spans="1:24" ht="15.75" customHeight="1">
      <c r="A582" s="142"/>
      <c r="B582" s="144"/>
      <c r="C582" s="142"/>
      <c r="D582" s="159"/>
      <c r="E582" s="143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</row>
    <row r="583" spans="1:24" ht="15.75" customHeight="1">
      <c r="A583" s="142"/>
      <c r="B583" s="144"/>
      <c r="C583" s="142"/>
      <c r="D583" s="159"/>
      <c r="E583" s="143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</row>
    <row r="584" spans="1:24" ht="15.75" customHeight="1">
      <c r="A584" s="142"/>
      <c r="B584" s="144"/>
      <c r="C584" s="142"/>
      <c r="D584" s="159"/>
      <c r="E584" s="143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</row>
    <row r="585" spans="1:24" ht="15.75" customHeight="1">
      <c r="A585" s="142"/>
      <c r="B585" s="144"/>
      <c r="C585" s="142"/>
      <c r="D585" s="159"/>
      <c r="E585" s="143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</row>
    <row r="586" spans="1:24" ht="15.75" customHeight="1">
      <c r="A586" s="142"/>
      <c r="B586" s="144"/>
      <c r="C586" s="142"/>
      <c r="D586" s="159"/>
      <c r="E586" s="143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</row>
    <row r="587" spans="1:24" ht="15.75" customHeight="1">
      <c r="A587" s="142"/>
      <c r="B587" s="144"/>
      <c r="C587" s="142"/>
      <c r="D587" s="159"/>
      <c r="E587" s="143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</row>
    <row r="588" spans="1:24" ht="15.75" customHeight="1">
      <c r="A588" s="142"/>
      <c r="B588" s="144"/>
      <c r="C588" s="142"/>
      <c r="D588" s="159"/>
      <c r="E588" s="143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</row>
    <row r="589" spans="1:24" ht="15.75" customHeight="1">
      <c r="A589" s="142"/>
      <c r="B589" s="144"/>
      <c r="C589" s="142"/>
      <c r="D589" s="159"/>
      <c r="E589" s="143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</row>
    <row r="590" spans="1:24" ht="15.75" customHeight="1">
      <c r="A590" s="142"/>
      <c r="B590" s="144"/>
      <c r="C590" s="142"/>
      <c r="D590" s="159"/>
      <c r="E590" s="143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</row>
    <row r="591" spans="1:24" ht="15.75" customHeight="1">
      <c r="A591" s="142"/>
      <c r="B591" s="144"/>
      <c r="C591" s="142"/>
      <c r="D591" s="159"/>
      <c r="E591" s="143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</row>
    <row r="592" spans="1:24" ht="15.75" customHeight="1">
      <c r="A592" s="142"/>
      <c r="B592" s="144"/>
      <c r="C592" s="142"/>
      <c r="D592" s="159"/>
      <c r="E592" s="143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</row>
    <row r="593" spans="1:24" ht="15.75" customHeight="1">
      <c r="A593" s="142"/>
      <c r="B593" s="144"/>
      <c r="C593" s="142"/>
      <c r="D593" s="159"/>
      <c r="E593" s="143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</row>
    <row r="594" spans="1:24" ht="15.75" customHeight="1">
      <c r="A594" s="142"/>
      <c r="B594" s="144"/>
      <c r="C594" s="142"/>
      <c r="D594" s="159"/>
      <c r="E594" s="143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</row>
    <row r="595" spans="1:24" ht="15.75" customHeight="1">
      <c r="A595" s="142"/>
      <c r="B595" s="144"/>
      <c r="C595" s="142"/>
      <c r="D595" s="159"/>
      <c r="E595" s="143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</row>
    <row r="596" spans="1:24" ht="15.75" customHeight="1">
      <c r="A596" s="142"/>
      <c r="B596" s="144"/>
      <c r="C596" s="142"/>
      <c r="D596" s="159"/>
      <c r="E596" s="143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</row>
    <row r="597" spans="1:24" ht="15.75" customHeight="1">
      <c r="A597" s="142"/>
      <c r="B597" s="144"/>
      <c r="C597" s="142"/>
      <c r="D597" s="159"/>
      <c r="E597" s="143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</row>
    <row r="598" spans="1:24" ht="15.75" customHeight="1">
      <c r="A598" s="142"/>
      <c r="B598" s="144"/>
      <c r="C598" s="142"/>
      <c r="D598" s="159"/>
      <c r="E598" s="143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</row>
    <row r="599" spans="1:24" ht="15.75" customHeight="1">
      <c r="A599" s="142"/>
      <c r="B599" s="144"/>
      <c r="C599" s="142"/>
      <c r="D599" s="159"/>
      <c r="E599" s="143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</row>
    <row r="600" spans="1:24" ht="15.75" customHeight="1">
      <c r="A600" s="142"/>
      <c r="B600" s="144"/>
      <c r="C600" s="142"/>
      <c r="D600" s="159"/>
      <c r="E600" s="143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</row>
    <row r="601" spans="1:24" ht="15.75" customHeight="1">
      <c r="A601" s="142"/>
      <c r="B601" s="144"/>
      <c r="C601" s="142"/>
      <c r="D601" s="159"/>
      <c r="E601" s="143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</row>
    <row r="602" spans="1:24" ht="15.75" customHeight="1">
      <c r="A602" s="142"/>
      <c r="B602" s="144"/>
      <c r="C602" s="142"/>
      <c r="D602" s="159"/>
      <c r="E602" s="143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</row>
    <row r="603" spans="1:24" ht="15.75" customHeight="1">
      <c r="A603" s="142"/>
      <c r="B603" s="144"/>
      <c r="C603" s="142"/>
      <c r="D603" s="159"/>
      <c r="E603" s="143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</row>
    <row r="604" spans="1:24" ht="15.75" customHeight="1">
      <c r="A604" s="142"/>
      <c r="B604" s="144"/>
      <c r="C604" s="142"/>
      <c r="D604" s="159"/>
      <c r="E604" s="143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</row>
    <row r="605" spans="1:24" ht="15.75" customHeight="1">
      <c r="A605" s="142"/>
      <c r="B605" s="144"/>
      <c r="C605" s="142"/>
      <c r="D605" s="159"/>
      <c r="E605" s="143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</row>
    <row r="606" spans="1:24" ht="15.75" customHeight="1">
      <c r="A606" s="142"/>
      <c r="B606" s="144"/>
      <c r="C606" s="142"/>
      <c r="D606" s="159"/>
      <c r="E606" s="143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</row>
    <row r="607" spans="1:24" ht="15.75" customHeight="1">
      <c r="A607" s="142"/>
      <c r="B607" s="144"/>
      <c r="C607" s="142"/>
      <c r="D607" s="159"/>
      <c r="E607" s="143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</row>
    <row r="608" spans="1:24" ht="15.75" customHeight="1">
      <c r="A608" s="142"/>
      <c r="B608" s="144"/>
      <c r="C608" s="142"/>
      <c r="D608" s="159"/>
      <c r="E608" s="143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</row>
    <row r="609" spans="1:24" ht="15.75" customHeight="1">
      <c r="A609" s="142"/>
      <c r="B609" s="144"/>
      <c r="C609" s="142"/>
      <c r="D609" s="159"/>
      <c r="E609" s="143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</row>
    <row r="610" spans="1:24" ht="15.75" customHeight="1">
      <c r="A610" s="142"/>
      <c r="B610" s="144"/>
      <c r="C610" s="142"/>
      <c r="D610" s="159"/>
      <c r="E610" s="143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</row>
    <row r="611" spans="1:24" ht="15.75" customHeight="1">
      <c r="A611" s="142"/>
      <c r="B611" s="144"/>
      <c r="C611" s="142"/>
      <c r="D611" s="159"/>
      <c r="E611" s="143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</row>
    <row r="612" spans="1:24" ht="15.75" customHeight="1">
      <c r="A612" s="142"/>
      <c r="B612" s="144"/>
      <c r="C612" s="142"/>
      <c r="D612" s="159"/>
      <c r="E612" s="143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</row>
    <row r="613" spans="1:24" ht="15.75" customHeight="1">
      <c r="A613" s="142"/>
      <c r="B613" s="144"/>
      <c r="C613" s="142"/>
      <c r="D613" s="159"/>
      <c r="E613" s="143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</row>
    <row r="614" spans="1:24" ht="15.75" customHeight="1">
      <c r="A614" s="142"/>
      <c r="B614" s="144"/>
      <c r="C614" s="142"/>
      <c r="D614" s="159"/>
      <c r="E614" s="143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</row>
    <row r="615" spans="1:24" ht="15.75" customHeight="1">
      <c r="A615" s="142"/>
      <c r="B615" s="144"/>
      <c r="C615" s="142"/>
      <c r="D615" s="159"/>
      <c r="E615" s="143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</row>
    <row r="616" spans="1:24" ht="15.75" customHeight="1">
      <c r="A616" s="142"/>
      <c r="B616" s="144"/>
      <c r="C616" s="142"/>
      <c r="D616" s="159"/>
      <c r="E616" s="143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</row>
    <row r="617" spans="1:24" ht="15.75" customHeight="1">
      <c r="A617" s="142"/>
      <c r="B617" s="144"/>
      <c r="C617" s="142"/>
      <c r="D617" s="159"/>
      <c r="E617" s="143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</row>
    <row r="618" spans="1:24" ht="15.75" customHeight="1">
      <c r="A618" s="142"/>
      <c r="B618" s="144"/>
      <c r="C618" s="142"/>
      <c r="D618" s="159"/>
      <c r="E618" s="143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</row>
    <row r="619" spans="1:24" ht="15.75" customHeight="1">
      <c r="A619" s="142"/>
      <c r="B619" s="144"/>
      <c r="C619" s="142"/>
      <c r="D619" s="159"/>
      <c r="E619" s="143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</row>
    <row r="620" spans="1:24" ht="15.75" customHeight="1">
      <c r="A620" s="142"/>
      <c r="B620" s="144"/>
      <c r="C620" s="142"/>
      <c r="D620" s="159"/>
      <c r="E620" s="143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</row>
    <row r="621" spans="1:24" ht="15.75" customHeight="1">
      <c r="A621" s="142"/>
      <c r="B621" s="144"/>
      <c r="C621" s="142"/>
      <c r="D621" s="159"/>
      <c r="E621" s="143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</row>
    <row r="622" spans="1:24" ht="15.75" customHeight="1">
      <c r="A622" s="142"/>
      <c r="B622" s="144"/>
      <c r="C622" s="142"/>
      <c r="D622" s="159"/>
      <c r="E622" s="143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</row>
    <row r="623" spans="1:24" ht="15.75" customHeight="1">
      <c r="A623" s="142"/>
      <c r="B623" s="144"/>
      <c r="C623" s="142"/>
      <c r="D623" s="159"/>
      <c r="E623" s="143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</row>
    <row r="624" spans="1:24" ht="15.75" customHeight="1">
      <c r="A624" s="142"/>
      <c r="B624" s="144"/>
      <c r="C624" s="142"/>
      <c r="D624" s="159"/>
      <c r="E624" s="143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</row>
    <row r="625" spans="1:24" ht="15.75" customHeight="1">
      <c r="A625" s="142"/>
      <c r="B625" s="144"/>
      <c r="C625" s="142"/>
      <c r="D625" s="159"/>
      <c r="E625" s="143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</row>
    <row r="626" spans="1:24" ht="15.75" customHeight="1">
      <c r="A626" s="142"/>
      <c r="B626" s="144"/>
      <c r="C626" s="142"/>
      <c r="D626" s="159"/>
      <c r="E626" s="143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</row>
    <row r="627" spans="1:24" ht="15.75" customHeight="1">
      <c r="A627" s="142"/>
      <c r="B627" s="144"/>
      <c r="C627" s="142"/>
      <c r="D627" s="159"/>
      <c r="E627" s="143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</row>
    <row r="628" spans="1:24" ht="15.75" customHeight="1">
      <c r="A628" s="142"/>
      <c r="B628" s="144"/>
      <c r="C628" s="142"/>
      <c r="D628" s="159"/>
      <c r="E628" s="143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</row>
    <row r="629" spans="1:24" ht="15.75" customHeight="1">
      <c r="A629" s="142"/>
      <c r="B629" s="144"/>
      <c r="C629" s="142"/>
      <c r="D629" s="159"/>
      <c r="E629" s="143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</row>
    <row r="630" spans="1:24" ht="15.75" customHeight="1">
      <c r="A630" s="142"/>
      <c r="B630" s="144"/>
      <c r="C630" s="142"/>
      <c r="D630" s="159"/>
      <c r="E630" s="143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</row>
    <row r="631" spans="1:24" ht="15.75" customHeight="1">
      <c r="A631" s="142"/>
      <c r="B631" s="144"/>
      <c r="C631" s="142"/>
      <c r="D631" s="159"/>
      <c r="E631" s="143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</row>
    <row r="632" spans="1:24" ht="15.75" customHeight="1">
      <c r="A632" s="142"/>
      <c r="B632" s="144"/>
      <c r="C632" s="142"/>
      <c r="D632" s="159"/>
      <c r="E632" s="143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</row>
    <row r="633" spans="1:24" ht="15.75" customHeight="1">
      <c r="A633" s="142"/>
      <c r="B633" s="144"/>
      <c r="C633" s="142"/>
      <c r="D633" s="159"/>
      <c r="E633" s="143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</row>
    <row r="634" spans="1:24" ht="15.75" customHeight="1">
      <c r="A634" s="142"/>
      <c r="B634" s="144"/>
      <c r="C634" s="142"/>
      <c r="D634" s="159"/>
      <c r="E634" s="143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</row>
    <row r="635" spans="1:24" ht="15.75" customHeight="1">
      <c r="A635" s="142"/>
      <c r="B635" s="144"/>
      <c r="C635" s="142"/>
      <c r="D635" s="159"/>
      <c r="E635" s="143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</row>
    <row r="636" spans="1:24" ht="15.75" customHeight="1">
      <c r="A636" s="142"/>
      <c r="B636" s="144"/>
      <c r="C636" s="142"/>
      <c r="D636" s="159"/>
      <c r="E636" s="143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</row>
    <row r="637" spans="1:24" ht="15.75" customHeight="1">
      <c r="A637" s="142"/>
      <c r="B637" s="144"/>
      <c r="C637" s="142"/>
      <c r="D637" s="159"/>
      <c r="E637" s="143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</row>
    <row r="638" spans="1:24" ht="15.75" customHeight="1">
      <c r="A638" s="142"/>
      <c r="B638" s="144"/>
      <c r="C638" s="142"/>
      <c r="D638" s="159"/>
      <c r="E638" s="143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</row>
    <row r="639" spans="1:24" ht="15.75" customHeight="1">
      <c r="A639" s="142"/>
      <c r="B639" s="144"/>
      <c r="C639" s="142"/>
      <c r="D639" s="159"/>
      <c r="E639" s="143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</row>
    <row r="640" spans="1:24" ht="15.75" customHeight="1">
      <c r="A640" s="142"/>
      <c r="B640" s="144"/>
      <c r="C640" s="142"/>
      <c r="D640" s="159"/>
      <c r="E640" s="143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</row>
    <row r="641" spans="1:24" ht="15.75" customHeight="1">
      <c r="A641" s="142"/>
      <c r="B641" s="144"/>
      <c r="C641" s="142"/>
      <c r="D641" s="159"/>
      <c r="E641" s="143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</row>
    <row r="642" spans="1:24" ht="15.75" customHeight="1">
      <c r="A642" s="142"/>
      <c r="B642" s="144"/>
      <c r="C642" s="142"/>
      <c r="D642" s="159"/>
      <c r="E642" s="143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</row>
    <row r="643" spans="1:24" ht="15.75" customHeight="1">
      <c r="A643" s="142"/>
      <c r="B643" s="144"/>
      <c r="C643" s="142"/>
      <c r="D643" s="159"/>
      <c r="E643" s="143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</row>
    <row r="644" spans="1:24" ht="15.75" customHeight="1">
      <c r="A644" s="142"/>
      <c r="B644" s="144"/>
      <c r="C644" s="142"/>
      <c r="D644" s="159"/>
      <c r="E644" s="143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</row>
    <row r="645" spans="1:24" ht="15.75" customHeight="1">
      <c r="A645" s="142"/>
      <c r="B645" s="144"/>
      <c r="C645" s="142"/>
      <c r="D645" s="159"/>
      <c r="E645" s="143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</row>
    <row r="646" spans="1:24" ht="15.75" customHeight="1">
      <c r="A646" s="142"/>
      <c r="B646" s="144"/>
      <c r="C646" s="142"/>
      <c r="D646" s="159"/>
      <c r="E646" s="143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</row>
    <row r="647" spans="1:24" ht="15.75" customHeight="1">
      <c r="A647" s="142"/>
      <c r="B647" s="144"/>
      <c r="C647" s="142"/>
      <c r="D647" s="159"/>
      <c r="E647" s="143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</row>
    <row r="648" spans="1:24" ht="15.75" customHeight="1">
      <c r="A648" s="142"/>
      <c r="B648" s="144"/>
      <c r="C648" s="142"/>
      <c r="D648" s="159"/>
      <c r="E648" s="143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</row>
    <row r="649" spans="1:24" ht="15.75" customHeight="1">
      <c r="A649" s="142"/>
      <c r="B649" s="144"/>
      <c r="C649" s="142"/>
      <c r="D649" s="159"/>
      <c r="E649" s="143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</row>
    <row r="650" spans="1:24" ht="15.75" customHeight="1">
      <c r="A650" s="142"/>
      <c r="B650" s="144"/>
      <c r="C650" s="142"/>
      <c r="D650" s="159"/>
      <c r="E650" s="143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</row>
    <row r="651" spans="1:24" ht="15.75" customHeight="1">
      <c r="A651" s="142"/>
      <c r="B651" s="144"/>
      <c r="C651" s="142"/>
      <c r="D651" s="159"/>
      <c r="E651" s="143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</row>
    <row r="652" spans="1:24" ht="15.75" customHeight="1">
      <c r="A652" s="142"/>
      <c r="B652" s="144"/>
      <c r="C652" s="142"/>
      <c r="D652" s="159"/>
      <c r="E652" s="143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</row>
    <row r="653" spans="1:24" ht="15.75" customHeight="1">
      <c r="A653" s="142"/>
      <c r="B653" s="144"/>
      <c r="C653" s="142"/>
      <c r="D653" s="159"/>
      <c r="E653" s="143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</row>
    <row r="654" spans="1:24" ht="15.75" customHeight="1">
      <c r="A654" s="142"/>
      <c r="B654" s="144"/>
      <c r="C654" s="142"/>
      <c r="D654" s="159"/>
      <c r="E654" s="143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</row>
    <row r="655" spans="1:24" ht="15.75" customHeight="1">
      <c r="A655" s="142"/>
      <c r="B655" s="144"/>
      <c r="C655" s="142"/>
      <c r="D655" s="159"/>
      <c r="E655" s="143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</row>
    <row r="656" spans="1:24" ht="15.75" customHeight="1">
      <c r="A656" s="142"/>
      <c r="B656" s="144"/>
      <c r="C656" s="142"/>
      <c r="D656" s="159"/>
      <c r="E656" s="143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</row>
    <row r="657" spans="1:24" ht="15.75" customHeight="1">
      <c r="A657" s="142"/>
      <c r="B657" s="144"/>
      <c r="C657" s="142"/>
      <c r="D657" s="159"/>
      <c r="E657" s="143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</row>
    <row r="658" spans="1:24" ht="15.75" customHeight="1">
      <c r="A658" s="142"/>
      <c r="B658" s="144"/>
      <c r="C658" s="142"/>
      <c r="D658" s="159"/>
      <c r="E658" s="143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</row>
    <row r="659" spans="1:24" ht="15.75" customHeight="1">
      <c r="A659" s="142"/>
      <c r="B659" s="144"/>
      <c r="C659" s="142"/>
      <c r="D659" s="159"/>
      <c r="E659" s="143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</row>
    <row r="660" spans="1:24" ht="15.75" customHeight="1">
      <c r="A660" s="142"/>
      <c r="B660" s="144"/>
      <c r="C660" s="142"/>
      <c r="D660" s="159"/>
      <c r="E660" s="143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</row>
    <row r="661" spans="1:24" ht="15.75" customHeight="1">
      <c r="A661" s="142"/>
      <c r="B661" s="144"/>
      <c r="C661" s="142"/>
      <c r="D661" s="159"/>
      <c r="E661" s="143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</row>
    <row r="662" spans="1:24" ht="15.75" customHeight="1">
      <c r="A662" s="142"/>
      <c r="B662" s="144"/>
      <c r="C662" s="142"/>
      <c r="D662" s="159"/>
      <c r="E662" s="143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</row>
    <row r="663" spans="1:24" ht="15.75" customHeight="1">
      <c r="A663" s="142"/>
      <c r="B663" s="144"/>
      <c r="C663" s="142"/>
      <c r="D663" s="159"/>
      <c r="E663" s="143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</row>
    <row r="664" spans="1:24" ht="15.75" customHeight="1">
      <c r="A664" s="142"/>
      <c r="B664" s="144"/>
      <c r="C664" s="142"/>
      <c r="D664" s="159"/>
      <c r="E664" s="143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</row>
    <row r="665" spans="1:24" ht="15.75" customHeight="1">
      <c r="A665" s="142"/>
      <c r="B665" s="144"/>
      <c r="C665" s="142"/>
      <c r="D665" s="159"/>
      <c r="E665" s="143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</row>
    <row r="666" spans="1:24" ht="15.75" customHeight="1">
      <c r="A666" s="142"/>
      <c r="B666" s="144"/>
      <c r="C666" s="142"/>
      <c r="D666" s="159"/>
      <c r="E666" s="143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</row>
    <row r="667" spans="1:24" ht="15.75" customHeight="1">
      <c r="A667" s="142"/>
      <c r="B667" s="144"/>
      <c r="C667" s="142"/>
      <c r="D667" s="159"/>
      <c r="E667" s="143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</row>
    <row r="668" spans="1:24" ht="15.75" customHeight="1">
      <c r="A668" s="142"/>
      <c r="B668" s="144"/>
      <c r="C668" s="142"/>
      <c r="D668" s="159"/>
      <c r="E668" s="143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</row>
    <row r="669" spans="1:24" ht="15.75" customHeight="1">
      <c r="A669" s="142"/>
      <c r="B669" s="144"/>
      <c r="C669" s="142"/>
      <c r="D669" s="159"/>
      <c r="E669" s="143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</row>
    <row r="670" spans="1:24" ht="15.75" customHeight="1">
      <c r="A670" s="142"/>
      <c r="B670" s="144"/>
      <c r="C670" s="142"/>
      <c r="D670" s="159"/>
      <c r="E670" s="143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</row>
    <row r="671" spans="1:24" ht="15.75" customHeight="1">
      <c r="A671" s="142"/>
      <c r="B671" s="144"/>
      <c r="C671" s="142"/>
      <c r="D671" s="159"/>
      <c r="E671" s="143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</row>
    <row r="672" spans="1:24" ht="15.75" customHeight="1">
      <c r="A672" s="142"/>
      <c r="B672" s="144"/>
      <c r="C672" s="142"/>
      <c r="D672" s="159"/>
      <c r="E672" s="143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</row>
    <row r="673" spans="1:24" ht="15.75" customHeight="1">
      <c r="A673" s="142"/>
      <c r="B673" s="144"/>
      <c r="C673" s="142"/>
      <c r="D673" s="159"/>
      <c r="E673" s="143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</row>
    <row r="674" spans="1:24" ht="15.75" customHeight="1">
      <c r="A674" s="142"/>
      <c r="B674" s="144"/>
      <c r="C674" s="142"/>
      <c r="D674" s="159"/>
      <c r="E674" s="143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</row>
    <row r="675" spans="1:24" ht="15.75" customHeight="1">
      <c r="A675" s="142"/>
      <c r="B675" s="144"/>
      <c r="C675" s="142"/>
      <c r="D675" s="159"/>
      <c r="E675" s="143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</row>
    <row r="676" spans="1:24" ht="15.75" customHeight="1">
      <c r="A676" s="142"/>
      <c r="B676" s="144"/>
      <c r="C676" s="142"/>
      <c r="D676" s="159"/>
      <c r="E676" s="143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</row>
    <row r="677" spans="1:24" ht="15.75" customHeight="1">
      <c r="A677" s="142"/>
      <c r="B677" s="144"/>
      <c r="C677" s="142"/>
      <c r="D677" s="159"/>
      <c r="E677" s="143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</row>
    <row r="678" spans="1:24" ht="15.75" customHeight="1">
      <c r="A678" s="142"/>
      <c r="B678" s="144"/>
      <c r="C678" s="142"/>
      <c r="D678" s="159"/>
      <c r="E678" s="143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</row>
    <row r="679" spans="1:24" ht="15.75" customHeight="1">
      <c r="A679" s="142"/>
      <c r="B679" s="144"/>
      <c r="C679" s="142"/>
      <c r="D679" s="159"/>
      <c r="E679" s="143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</row>
    <row r="680" spans="1:24" ht="15.75" customHeight="1">
      <c r="A680" s="142"/>
      <c r="B680" s="144"/>
      <c r="C680" s="142"/>
      <c r="D680" s="159"/>
      <c r="E680" s="143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</row>
    <row r="681" spans="1:24" ht="15.75" customHeight="1">
      <c r="A681" s="142"/>
      <c r="B681" s="144"/>
      <c r="C681" s="142"/>
      <c r="D681" s="159"/>
      <c r="E681" s="143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</row>
    <row r="682" spans="1:24" ht="15.75" customHeight="1">
      <c r="A682" s="142"/>
      <c r="B682" s="144"/>
      <c r="C682" s="142"/>
      <c r="D682" s="159"/>
      <c r="E682" s="143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</row>
    <row r="683" spans="1:24" ht="15.75" customHeight="1">
      <c r="A683" s="142"/>
      <c r="B683" s="144"/>
      <c r="C683" s="142"/>
      <c r="D683" s="159"/>
      <c r="E683" s="143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</row>
    <row r="684" spans="1:24" ht="15.75" customHeight="1">
      <c r="A684" s="142"/>
      <c r="B684" s="144"/>
      <c r="C684" s="142"/>
      <c r="D684" s="159"/>
      <c r="E684" s="143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</row>
    <row r="685" spans="1:24" ht="15.75" customHeight="1">
      <c r="A685" s="142"/>
      <c r="B685" s="144"/>
      <c r="C685" s="142"/>
      <c r="D685" s="159"/>
      <c r="E685" s="143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</row>
    <row r="686" spans="1:24" ht="15.75" customHeight="1">
      <c r="A686" s="142"/>
      <c r="B686" s="144"/>
      <c r="C686" s="142"/>
      <c r="D686" s="159"/>
      <c r="E686" s="143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</row>
    <row r="687" spans="1:24" ht="15.75" customHeight="1">
      <c r="A687" s="142"/>
      <c r="B687" s="144"/>
      <c r="C687" s="142"/>
      <c r="D687" s="159"/>
      <c r="E687" s="143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</row>
    <row r="688" spans="1:24" ht="15.75" customHeight="1">
      <c r="A688" s="142"/>
      <c r="B688" s="144"/>
      <c r="C688" s="142"/>
      <c r="D688" s="159"/>
      <c r="E688" s="143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</row>
    <row r="689" spans="1:24" ht="15.75" customHeight="1">
      <c r="A689" s="142"/>
      <c r="B689" s="144"/>
      <c r="C689" s="142"/>
      <c r="D689" s="159"/>
      <c r="E689" s="143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</row>
    <row r="690" spans="1:24" ht="15.75" customHeight="1">
      <c r="A690" s="142"/>
      <c r="B690" s="144"/>
      <c r="C690" s="142"/>
      <c r="D690" s="159"/>
      <c r="E690" s="143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</row>
    <row r="691" spans="1:24" ht="15.75" customHeight="1">
      <c r="A691" s="142"/>
      <c r="B691" s="144"/>
      <c r="C691" s="142"/>
      <c r="D691" s="159"/>
      <c r="E691" s="143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</row>
    <row r="692" spans="1:24" ht="15.75" customHeight="1">
      <c r="A692" s="142"/>
      <c r="B692" s="144"/>
      <c r="C692" s="142"/>
      <c r="D692" s="159"/>
      <c r="E692" s="143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</row>
    <row r="693" spans="1:24" ht="15.75" customHeight="1">
      <c r="A693" s="142"/>
      <c r="B693" s="144"/>
      <c r="C693" s="142"/>
      <c r="D693" s="159"/>
      <c r="E693" s="143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</row>
    <row r="694" spans="1:24" ht="15.75" customHeight="1">
      <c r="A694" s="142"/>
      <c r="B694" s="144"/>
      <c r="C694" s="142"/>
      <c r="D694" s="159"/>
      <c r="E694" s="143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</row>
    <row r="695" spans="1:24" ht="15.75" customHeight="1">
      <c r="A695" s="142"/>
      <c r="B695" s="144"/>
      <c r="C695" s="142"/>
      <c r="D695" s="159"/>
      <c r="E695" s="143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</row>
    <row r="696" spans="1:24" ht="15.75" customHeight="1">
      <c r="A696" s="142"/>
      <c r="B696" s="144"/>
      <c r="C696" s="142"/>
      <c r="D696" s="159"/>
      <c r="E696" s="143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</row>
    <row r="697" spans="1:24" ht="15.75" customHeight="1">
      <c r="A697" s="142"/>
      <c r="B697" s="144"/>
      <c r="C697" s="142"/>
      <c r="D697" s="159"/>
      <c r="E697" s="143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</row>
    <row r="698" spans="1:24" ht="15.75" customHeight="1">
      <c r="A698" s="142"/>
      <c r="B698" s="144"/>
      <c r="C698" s="142"/>
      <c r="D698" s="159"/>
      <c r="E698" s="143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</row>
    <row r="699" spans="1:24" ht="15.75" customHeight="1">
      <c r="A699" s="142"/>
      <c r="B699" s="144"/>
      <c r="C699" s="142"/>
      <c r="D699" s="159"/>
      <c r="E699" s="143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</row>
    <row r="700" spans="1:24" ht="15.75" customHeight="1">
      <c r="A700" s="142"/>
      <c r="B700" s="144"/>
      <c r="C700" s="142"/>
      <c r="D700" s="159"/>
      <c r="E700" s="143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</row>
    <row r="701" spans="1:24" ht="15.75" customHeight="1">
      <c r="A701" s="142"/>
      <c r="B701" s="144"/>
      <c r="C701" s="142"/>
      <c r="D701" s="159"/>
      <c r="E701" s="143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</row>
    <row r="702" spans="1:24" ht="15.75" customHeight="1">
      <c r="A702" s="142"/>
      <c r="B702" s="144"/>
      <c r="C702" s="142"/>
      <c r="D702" s="159"/>
      <c r="E702" s="143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</row>
    <row r="703" spans="1:24" ht="15.75" customHeight="1">
      <c r="A703" s="142"/>
      <c r="B703" s="144"/>
      <c r="C703" s="142"/>
      <c r="D703" s="159"/>
      <c r="E703" s="143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</row>
    <row r="704" spans="1:24" ht="15.75" customHeight="1">
      <c r="A704" s="142"/>
      <c r="B704" s="144"/>
      <c r="C704" s="142"/>
      <c r="D704" s="159"/>
      <c r="E704" s="143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</row>
    <row r="705" spans="1:24" ht="15.75" customHeight="1">
      <c r="A705" s="142"/>
      <c r="B705" s="144"/>
      <c r="C705" s="142"/>
      <c r="D705" s="159"/>
      <c r="E705" s="143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</row>
    <row r="706" spans="1:24" ht="15.75" customHeight="1">
      <c r="A706" s="142"/>
      <c r="B706" s="144"/>
      <c r="C706" s="142"/>
      <c r="D706" s="159"/>
      <c r="E706" s="143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</row>
    <row r="707" spans="1:24" ht="15.75" customHeight="1">
      <c r="A707" s="142"/>
      <c r="B707" s="144"/>
      <c r="C707" s="142"/>
      <c r="D707" s="159"/>
      <c r="E707" s="143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</row>
    <row r="708" spans="1:24" ht="15.75" customHeight="1">
      <c r="A708" s="142"/>
      <c r="B708" s="144"/>
      <c r="C708" s="142"/>
      <c r="D708" s="159"/>
      <c r="E708" s="143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</row>
    <row r="709" spans="1:24" ht="15.75" customHeight="1">
      <c r="A709" s="142"/>
      <c r="B709" s="144"/>
      <c r="C709" s="142"/>
      <c r="D709" s="159"/>
      <c r="E709" s="143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</row>
    <row r="710" spans="1:24" ht="15.75" customHeight="1">
      <c r="A710" s="142"/>
      <c r="B710" s="144"/>
      <c r="C710" s="142"/>
      <c r="D710" s="159"/>
      <c r="E710" s="143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</row>
    <row r="711" spans="1:24" ht="15.75" customHeight="1">
      <c r="A711" s="142"/>
      <c r="B711" s="144"/>
      <c r="C711" s="142"/>
      <c r="D711" s="159"/>
      <c r="E711" s="143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</row>
    <row r="712" spans="1:24" ht="15.75" customHeight="1">
      <c r="A712" s="142"/>
      <c r="B712" s="144"/>
      <c r="C712" s="142"/>
      <c r="D712" s="159"/>
      <c r="E712" s="143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</row>
    <row r="713" spans="1:24" ht="15.75" customHeight="1">
      <c r="A713" s="142"/>
      <c r="B713" s="144"/>
      <c r="C713" s="142"/>
      <c r="D713" s="159"/>
      <c r="E713" s="143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</row>
    <row r="714" spans="1:24" ht="15.75" customHeight="1">
      <c r="A714" s="142"/>
      <c r="B714" s="144"/>
      <c r="C714" s="142"/>
      <c r="D714" s="159"/>
      <c r="E714" s="143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</row>
    <row r="715" spans="1:24" ht="15.75" customHeight="1">
      <c r="A715" s="142"/>
      <c r="B715" s="144"/>
      <c r="C715" s="142"/>
      <c r="D715" s="159"/>
      <c r="E715" s="143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</row>
    <row r="716" spans="1:24" ht="15.75" customHeight="1">
      <c r="A716" s="142"/>
      <c r="B716" s="144"/>
      <c r="C716" s="142"/>
      <c r="D716" s="159"/>
      <c r="E716" s="143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</row>
    <row r="717" spans="1:24" ht="15.75" customHeight="1">
      <c r="A717" s="142"/>
      <c r="B717" s="144"/>
      <c r="C717" s="142"/>
      <c r="D717" s="159"/>
      <c r="E717" s="143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</row>
    <row r="718" spans="1:24" ht="15.75" customHeight="1">
      <c r="A718" s="142"/>
      <c r="B718" s="144"/>
      <c r="C718" s="142"/>
      <c r="D718" s="159"/>
      <c r="E718" s="143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</row>
    <row r="719" spans="1:24" ht="15.75" customHeight="1">
      <c r="A719" s="142"/>
      <c r="B719" s="144"/>
      <c r="C719" s="142"/>
      <c r="D719" s="159"/>
      <c r="E719" s="143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</row>
    <row r="720" spans="1:24" ht="15.75" customHeight="1">
      <c r="A720" s="142"/>
      <c r="B720" s="144"/>
      <c r="C720" s="142"/>
      <c r="D720" s="159"/>
      <c r="E720" s="143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</row>
    <row r="721" spans="1:24" ht="15.75" customHeight="1">
      <c r="A721" s="142"/>
      <c r="B721" s="144"/>
      <c r="C721" s="142"/>
      <c r="D721" s="159"/>
      <c r="E721" s="143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</row>
    <row r="722" spans="1:24" ht="15.75" customHeight="1">
      <c r="A722" s="142"/>
      <c r="B722" s="144"/>
      <c r="C722" s="142"/>
      <c r="D722" s="159"/>
      <c r="E722" s="143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</row>
    <row r="723" spans="1:24" ht="15.75" customHeight="1">
      <c r="A723" s="142"/>
      <c r="B723" s="144"/>
      <c r="C723" s="142"/>
      <c r="D723" s="159"/>
      <c r="E723" s="143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</row>
    <row r="724" spans="1:24" ht="15.75" customHeight="1">
      <c r="A724" s="142"/>
      <c r="B724" s="144"/>
      <c r="C724" s="142"/>
      <c r="D724" s="159"/>
      <c r="E724" s="143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</row>
    <row r="725" spans="1:24" ht="15.75" customHeight="1">
      <c r="A725" s="142"/>
      <c r="B725" s="144"/>
      <c r="C725" s="142"/>
      <c r="D725" s="159"/>
      <c r="E725" s="143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</row>
    <row r="726" spans="1:24" ht="15.75" customHeight="1">
      <c r="A726" s="142"/>
      <c r="B726" s="144"/>
      <c r="C726" s="142"/>
      <c r="D726" s="159"/>
      <c r="E726" s="143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</row>
    <row r="727" spans="1:24" ht="15.75" customHeight="1">
      <c r="A727" s="142"/>
      <c r="B727" s="144"/>
      <c r="C727" s="142"/>
      <c r="D727" s="159"/>
      <c r="E727" s="143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</row>
    <row r="728" spans="1:24" ht="15.75" customHeight="1">
      <c r="A728" s="142"/>
      <c r="B728" s="144"/>
      <c r="C728" s="142"/>
      <c r="D728" s="159"/>
      <c r="E728" s="143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</row>
    <row r="729" spans="1:24" ht="15.75" customHeight="1">
      <c r="A729" s="142"/>
      <c r="B729" s="144"/>
      <c r="C729" s="142"/>
      <c r="D729" s="159"/>
      <c r="E729" s="143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</row>
    <row r="730" spans="1:24" ht="15.75" customHeight="1">
      <c r="A730" s="142"/>
      <c r="B730" s="144"/>
      <c r="C730" s="142"/>
      <c r="D730" s="159"/>
      <c r="E730" s="143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</row>
    <row r="731" spans="1:24" ht="15.75" customHeight="1">
      <c r="A731" s="142"/>
      <c r="B731" s="144"/>
      <c r="C731" s="142"/>
      <c r="D731" s="159"/>
      <c r="E731" s="143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</row>
    <row r="732" spans="1:24" ht="15.75" customHeight="1">
      <c r="A732" s="142"/>
      <c r="B732" s="144"/>
      <c r="C732" s="142"/>
      <c r="D732" s="159"/>
      <c r="E732" s="143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</row>
    <row r="733" spans="1:24" ht="15.75" customHeight="1">
      <c r="A733" s="142"/>
      <c r="B733" s="144"/>
      <c r="C733" s="142"/>
      <c r="D733" s="159"/>
      <c r="E733" s="143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</row>
    <row r="734" spans="1:24" ht="15.75" customHeight="1">
      <c r="A734" s="142"/>
      <c r="B734" s="144"/>
      <c r="C734" s="142"/>
      <c r="D734" s="159"/>
      <c r="E734" s="143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</row>
    <row r="735" spans="1:24" ht="15.75" customHeight="1">
      <c r="A735" s="142"/>
      <c r="B735" s="144"/>
      <c r="C735" s="142"/>
      <c r="D735" s="159"/>
      <c r="E735" s="143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</row>
    <row r="736" spans="1:24" ht="15.75" customHeight="1">
      <c r="A736" s="142"/>
      <c r="B736" s="144"/>
      <c r="C736" s="142"/>
      <c r="D736" s="159"/>
      <c r="E736" s="143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</row>
    <row r="737" spans="1:24" ht="15.75" customHeight="1">
      <c r="A737" s="142"/>
      <c r="B737" s="144"/>
      <c r="C737" s="142"/>
      <c r="D737" s="159"/>
      <c r="E737" s="143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</row>
    <row r="738" spans="1:24" ht="15.75" customHeight="1">
      <c r="A738" s="142"/>
      <c r="B738" s="144"/>
      <c r="C738" s="142"/>
      <c r="D738" s="159"/>
      <c r="E738" s="143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</row>
    <row r="739" spans="1:24" ht="15.75" customHeight="1">
      <c r="A739" s="142"/>
      <c r="B739" s="144"/>
      <c r="C739" s="142"/>
      <c r="D739" s="159"/>
      <c r="E739" s="143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</row>
    <row r="740" spans="1:24" ht="15.75" customHeight="1">
      <c r="A740" s="142"/>
      <c r="B740" s="144"/>
      <c r="C740" s="142"/>
      <c r="D740" s="159"/>
      <c r="E740" s="143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</row>
    <row r="741" spans="1:24" ht="15.75" customHeight="1">
      <c r="A741" s="142"/>
      <c r="B741" s="144"/>
      <c r="C741" s="142"/>
      <c r="D741" s="159"/>
      <c r="E741" s="143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</row>
    <row r="742" spans="1:24" ht="15.75" customHeight="1">
      <c r="A742" s="142"/>
      <c r="B742" s="144"/>
      <c r="C742" s="142"/>
      <c r="D742" s="159"/>
      <c r="E742" s="143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</row>
    <row r="743" spans="1:24" ht="15.75" customHeight="1">
      <c r="A743" s="142"/>
      <c r="B743" s="144"/>
      <c r="C743" s="142"/>
      <c r="D743" s="159"/>
      <c r="E743" s="143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</row>
    <row r="744" spans="1:24" ht="15.75" customHeight="1">
      <c r="A744" s="142"/>
      <c r="B744" s="144"/>
      <c r="C744" s="142"/>
      <c r="D744" s="159"/>
      <c r="E744" s="143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</row>
    <row r="745" spans="1:24" ht="15.75" customHeight="1">
      <c r="A745" s="142"/>
      <c r="B745" s="144"/>
      <c r="C745" s="142"/>
      <c r="D745" s="159"/>
      <c r="E745" s="143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</row>
    <row r="746" spans="1:24" ht="15.75" customHeight="1">
      <c r="A746" s="142"/>
      <c r="B746" s="144"/>
      <c r="C746" s="142"/>
      <c r="D746" s="159"/>
      <c r="E746" s="143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</row>
    <row r="747" spans="1:24" ht="15.75" customHeight="1">
      <c r="A747" s="142"/>
      <c r="B747" s="144"/>
      <c r="C747" s="142"/>
      <c r="D747" s="159"/>
      <c r="E747" s="143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</row>
    <row r="748" spans="1:24" ht="15.75" customHeight="1">
      <c r="A748" s="142"/>
      <c r="B748" s="144"/>
      <c r="C748" s="142"/>
      <c r="D748" s="159"/>
      <c r="E748" s="143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</row>
    <row r="749" spans="1:24" ht="15.75" customHeight="1">
      <c r="A749" s="142"/>
      <c r="B749" s="144"/>
      <c r="C749" s="142"/>
      <c r="D749" s="159"/>
      <c r="E749" s="143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</row>
    <row r="750" spans="1:24" ht="15.75" customHeight="1">
      <c r="A750" s="142"/>
      <c r="B750" s="144"/>
      <c r="C750" s="142"/>
      <c r="D750" s="159"/>
      <c r="E750" s="143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</row>
    <row r="751" spans="1:24" ht="15.75" customHeight="1">
      <c r="A751" s="142"/>
      <c r="B751" s="144"/>
      <c r="C751" s="142"/>
      <c r="D751" s="159"/>
      <c r="E751" s="143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</row>
    <row r="752" spans="1:24" ht="15.75" customHeight="1">
      <c r="A752" s="142"/>
      <c r="B752" s="144"/>
      <c r="C752" s="142"/>
      <c r="D752" s="159"/>
      <c r="E752" s="143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</row>
    <row r="753" spans="1:24" ht="15.75" customHeight="1">
      <c r="A753" s="142"/>
      <c r="B753" s="144"/>
      <c r="C753" s="142"/>
      <c r="D753" s="159"/>
      <c r="E753" s="143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</row>
    <row r="754" spans="1:24" ht="15.75" customHeight="1">
      <c r="A754" s="142"/>
      <c r="B754" s="144"/>
      <c r="C754" s="142"/>
      <c r="D754" s="159"/>
      <c r="E754" s="143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</row>
    <row r="755" spans="1:24" ht="15.75" customHeight="1">
      <c r="A755" s="142"/>
      <c r="B755" s="144"/>
      <c r="C755" s="142"/>
      <c r="D755" s="159"/>
      <c r="E755" s="143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</row>
    <row r="756" spans="1:24" ht="15.75" customHeight="1">
      <c r="A756" s="142"/>
      <c r="B756" s="144"/>
      <c r="C756" s="142"/>
      <c r="D756" s="159"/>
      <c r="E756" s="143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</row>
    <row r="757" spans="1:24" ht="15.75" customHeight="1">
      <c r="A757" s="142"/>
      <c r="B757" s="144"/>
      <c r="C757" s="142"/>
      <c r="D757" s="159"/>
      <c r="E757" s="143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</row>
    <row r="758" spans="1:24" ht="15.75" customHeight="1">
      <c r="A758" s="142"/>
      <c r="B758" s="144"/>
      <c r="C758" s="142"/>
      <c r="D758" s="159"/>
      <c r="E758" s="143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</row>
    <row r="759" spans="1:24" ht="15.75" customHeight="1">
      <c r="A759" s="142"/>
      <c r="B759" s="144"/>
      <c r="C759" s="142"/>
      <c r="D759" s="159"/>
      <c r="E759" s="143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</row>
    <row r="760" spans="1:24" ht="15.75" customHeight="1">
      <c r="A760" s="142"/>
      <c r="B760" s="144"/>
      <c r="C760" s="142"/>
      <c r="D760" s="159"/>
      <c r="E760" s="143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</row>
    <row r="761" spans="1:24" ht="15.75" customHeight="1">
      <c r="A761" s="142"/>
      <c r="B761" s="144"/>
      <c r="C761" s="142"/>
      <c r="D761" s="159"/>
      <c r="E761" s="143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</row>
    <row r="762" spans="1:24" ht="15.75" customHeight="1">
      <c r="A762" s="142"/>
      <c r="B762" s="144"/>
      <c r="C762" s="142"/>
      <c r="D762" s="159"/>
      <c r="E762" s="143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</row>
    <row r="763" spans="1:24" ht="15.75" customHeight="1">
      <c r="A763" s="142"/>
      <c r="B763" s="144"/>
      <c r="C763" s="142"/>
      <c r="D763" s="159"/>
      <c r="E763" s="143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</row>
    <row r="764" spans="1:24" ht="15.75" customHeight="1">
      <c r="A764" s="142"/>
      <c r="B764" s="144"/>
      <c r="C764" s="142"/>
      <c r="D764" s="159"/>
      <c r="E764" s="143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</row>
    <row r="765" spans="1:24" ht="15.75" customHeight="1">
      <c r="A765" s="142"/>
      <c r="B765" s="144"/>
      <c r="C765" s="142"/>
      <c r="D765" s="159"/>
      <c r="E765" s="143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</row>
    <row r="766" spans="1:24" ht="15.75" customHeight="1">
      <c r="A766" s="142"/>
      <c r="B766" s="144"/>
      <c r="C766" s="142"/>
      <c r="D766" s="159"/>
      <c r="E766" s="143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</row>
    <row r="767" spans="1:24" ht="15.75" customHeight="1">
      <c r="A767" s="142"/>
      <c r="B767" s="144"/>
      <c r="C767" s="142"/>
      <c r="D767" s="159"/>
      <c r="E767" s="143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</row>
    <row r="768" spans="1:24" ht="15.75" customHeight="1">
      <c r="A768" s="142"/>
      <c r="B768" s="144"/>
      <c r="C768" s="142"/>
      <c r="D768" s="159"/>
      <c r="E768" s="143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</row>
    <row r="769" spans="1:24" ht="15.75" customHeight="1">
      <c r="A769" s="142"/>
      <c r="B769" s="144"/>
      <c r="C769" s="142"/>
      <c r="D769" s="159"/>
      <c r="E769" s="143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</row>
    <row r="770" spans="1:24" ht="15.75" customHeight="1">
      <c r="A770" s="142"/>
      <c r="B770" s="144"/>
      <c r="C770" s="142"/>
      <c r="D770" s="159"/>
      <c r="E770" s="143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</row>
    <row r="771" spans="1:24" ht="15.75" customHeight="1">
      <c r="A771" s="142"/>
      <c r="B771" s="144"/>
      <c r="C771" s="142"/>
      <c r="D771" s="159"/>
      <c r="E771" s="143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</row>
    <row r="772" spans="1:24" ht="15.75" customHeight="1">
      <c r="A772" s="142"/>
      <c r="B772" s="144"/>
      <c r="C772" s="142"/>
      <c r="D772" s="159"/>
      <c r="E772" s="143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</row>
    <row r="773" spans="1:24" ht="15.75" customHeight="1">
      <c r="A773" s="142"/>
      <c r="B773" s="144"/>
      <c r="C773" s="142"/>
      <c r="D773" s="159"/>
      <c r="E773" s="143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</row>
    <row r="774" spans="1:24" ht="15.75" customHeight="1">
      <c r="A774" s="142"/>
      <c r="B774" s="144"/>
      <c r="C774" s="142"/>
      <c r="D774" s="159"/>
      <c r="E774" s="143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</row>
    <row r="775" spans="1:24" ht="15.75" customHeight="1">
      <c r="A775" s="142"/>
      <c r="B775" s="144"/>
      <c r="C775" s="142"/>
      <c r="D775" s="159"/>
      <c r="E775" s="143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</row>
    <row r="776" spans="1:24" ht="15.75" customHeight="1">
      <c r="A776" s="142"/>
      <c r="B776" s="144"/>
      <c r="C776" s="142"/>
      <c r="D776" s="159"/>
      <c r="E776" s="143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</row>
    <row r="777" spans="1:24" ht="15.75" customHeight="1">
      <c r="A777" s="142"/>
      <c r="B777" s="144"/>
      <c r="C777" s="142"/>
      <c r="D777" s="159"/>
      <c r="E777" s="143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</row>
    <row r="778" spans="1:24" ht="15.75" customHeight="1">
      <c r="A778" s="142"/>
      <c r="B778" s="144"/>
      <c r="C778" s="142"/>
      <c r="D778" s="159"/>
      <c r="E778" s="143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</row>
    <row r="779" spans="1:24" ht="15.75" customHeight="1">
      <c r="A779" s="142"/>
      <c r="B779" s="144"/>
      <c r="C779" s="142"/>
      <c r="D779" s="159"/>
      <c r="E779" s="143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</row>
    <row r="780" spans="1:24" ht="15.75" customHeight="1">
      <c r="A780" s="142"/>
      <c r="B780" s="144"/>
      <c r="C780" s="142"/>
      <c r="D780" s="159"/>
      <c r="E780" s="143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</row>
    <row r="781" spans="1:24" ht="15.75" customHeight="1">
      <c r="A781" s="142"/>
      <c r="B781" s="144"/>
      <c r="C781" s="142"/>
      <c r="D781" s="159"/>
      <c r="E781" s="143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</row>
    <row r="782" spans="1:24" ht="15.75" customHeight="1">
      <c r="A782" s="142"/>
      <c r="B782" s="144"/>
      <c r="C782" s="142"/>
      <c r="D782" s="159"/>
      <c r="E782" s="143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</row>
    <row r="783" spans="1:24" ht="15.75" customHeight="1">
      <c r="A783" s="142"/>
      <c r="B783" s="144"/>
      <c r="C783" s="142"/>
      <c r="D783" s="159"/>
      <c r="E783" s="143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</row>
    <row r="784" spans="1:24" ht="15.75" customHeight="1">
      <c r="A784" s="142"/>
      <c r="B784" s="144"/>
      <c r="C784" s="142"/>
      <c r="D784" s="159"/>
      <c r="E784" s="143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</row>
    <row r="785" spans="1:24" ht="15.75" customHeight="1">
      <c r="A785" s="142"/>
      <c r="B785" s="144"/>
      <c r="C785" s="142"/>
      <c r="D785" s="159"/>
      <c r="E785" s="143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</row>
    <row r="786" spans="1:24" ht="15.75" customHeight="1">
      <c r="A786" s="142"/>
      <c r="B786" s="144"/>
      <c r="C786" s="142"/>
      <c r="D786" s="159"/>
      <c r="E786" s="143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</row>
    <row r="787" spans="1:24" ht="15.75" customHeight="1">
      <c r="A787" s="142"/>
      <c r="B787" s="144"/>
      <c r="C787" s="142"/>
      <c r="D787" s="159"/>
      <c r="E787" s="143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</row>
    <row r="788" spans="1:24" ht="15.75" customHeight="1">
      <c r="A788" s="142"/>
      <c r="B788" s="144"/>
      <c r="C788" s="142"/>
      <c r="D788" s="159"/>
      <c r="E788" s="143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</row>
    <row r="789" spans="1:24" ht="15.75" customHeight="1">
      <c r="A789" s="142"/>
      <c r="B789" s="144"/>
      <c r="C789" s="142"/>
      <c r="D789" s="159"/>
      <c r="E789" s="143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</row>
    <row r="790" spans="1:24" ht="15.75" customHeight="1">
      <c r="A790" s="142"/>
      <c r="B790" s="144"/>
      <c r="C790" s="142"/>
      <c r="D790" s="159"/>
      <c r="E790" s="143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</row>
    <row r="791" spans="1:24" ht="15.75" customHeight="1">
      <c r="A791" s="142"/>
      <c r="B791" s="144"/>
      <c r="C791" s="142"/>
      <c r="D791" s="159"/>
      <c r="E791" s="143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</row>
    <row r="792" spans="1:24" ht="15.75" customHeight="1">
      <c r="A792" s="142"/>
      <c r="B792" s="144"/>
      <c r="C792" s="142"/>
      <c r="D792" s="159"/>
      <c r="E792" s="143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</row>
    <row r="793" spans="1:24" ht="15.75" customHeight="1">
      <c r="A793" s="142"/>
      <c r="B793" s="144"/>
      <c r="C793" s="142"/>
      <c r="D793" s="159"/>
      <c r="E793" s="143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</row>
    <row r="794" spans="1:24" ht="15.75" customHeight="1">
      <c r="A794" s="142"/>
      <c r="B794" s="144"/>
      <c r="C794" s="142"/>
      <c r="D794" s="159"/>
      <c r="E794" s="143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</row>
    <row r="795" spans="1:24" ht="15.75" customHeight="1">
      <c r="A795" s="142"/>
      <c r="B795" s="144"/>
      <c r="C795" s="142"/>
      <c r="D795" s="159"/>
      <c r="E795" s="143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</row>
    <row r="796" spans="1:24" ht="15.75" customHeight="1">
      <c r="A796" s="142"/>
      <c r="B796" s="144"/>
      <c r="C796" s="142"/>
      <c r="D796" s="159"/>
      <c r="E796" s="143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</row>
    <row r="797" spans="1:24" ht="15.75" customHeight="1">
      <c r="A797" s="142"/>
      <c r="B797" s="144"/>
      <c r="C797" s="142"/>
      <c r="D797" s="159"/>
      <c r="E797" s="143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</row>
    <row r="798" spans="1:24" ht="15.75" customHeight="1">
      <c r="A798" s="142"/>
      <c r="B798" s="144"/>
      <c r="C798" s="142"/>
      <c r="D798" s="159"/>
      <c r="E798" s="143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</row>
    <row r="799" spans="1:24" ht="15.75" customHeight="1">
      <c r="A799" s="142"/>
      <c r="B799" s="144"/>
      <c r="C799" s="142"/>
      <c r="D799" s="159"/>
      <c r="E799" s="143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</row>
    <row r="800" spans="1:24" ht="15.75" customHeight="1">
      <c r="A800" s="142"/>
      <c r="B800" s="144"/>
      <c r="C800" s="142"/>
      <c r="D800" s="159"/>
      <c r="E800" s="143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</row>
    <row r="801" spans="1:24" ht="15.75" customHeight="1">
      <c r="A801" s="142"/>
      <c r="B801" s="144"/>
      <c r="C801" s="142"/>
      <c r="D801" s="159"/>
      <c r="E801" s="143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</row>
    <row r="802" spans="1:24" ht="15.75" customHeight="1">
      <c r="A802" s="142"/>
      <c r="B802" s="144"/>
      <c r="C802" s="142"/>
      <c r="D802" s="159"/>
      <c r="E802" s="143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</row>
    <row r="803" spans="1:24" ht="15.75" customHeight="1">
      <c r="A803" s="142"/>
      <c r="B803" s="144"/>
      <c r="C803" s="142"/>
      <c r="D803" s="159"/>
      <c r="E803" s="143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</row>
    <row r="804" spans="1:24" ht="15.75" customHeight="1">
      <c r="A804" s="142"/>
      <c r="B804" s="144"/>
      <c r="C804" s="142"/>
      <c r="D804" s="159"/>
      <c r="E804" s="143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</row>
    <row r="805" spans="1:24" ht="15.75" customHeight="1">
      <c r="A805" s="142"/>
      <c r="B805" s="144"/>
      <c r="C805" s="142"/>
      <c r="D805" s="159"/>
      <c r="E805" s="143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</row>
    <row r="806" spans="1:24" ht="15.75" customHeight="1">
      <c r="A806" s="142"/>
      <c r="B806" s="144"/>
      <c r="C806" s="142"/>
      <c r="D806" s="159"/>
      <c r="E806" s="143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</row>
    <row r="807" spans="1:24" ht="15.75" customHeight="1">
      <c r="A807" s="142"/>
      <c r="B807" s="144"/>
      <c r="C807" s="142"/>
      <c r="D807" s="159"/>
      <c r="E807" s="143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</row>
    <row r="808" spans="1:24" ht="15.75" customHeight="1">
      <c r="A808" s="142"/>
      <c r="B808" s="144"/>
      <c r="C808" s="142"/>
      <c r="D808" s="159"/>
      <c r="E808" s="143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</row>
    <row r="809" spans="1:24" ht="15.75" customHeight="1">
      <c r="A809" s="142"/>
      <c r="B809" s="144"/>
      <c r="C809" s="142"/>
      <c r="D809" s="159"/>
      <c r="E809" s="143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</row>
    <row r="810" spans="1:24" ht="15.75" customHeight="1">
      <c r="A810" s="142"/>
      <c r="B810" s="144"/>
      <c r="C810" s="142"/>
      <c r="D810" s="159"/>
      <c r="E810" s="143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</row>
    <row r="811" spans="1:24" ht="15.75" customHeight="1">
      <c r="A811" s="142"/>
      <c r="B811" s="144"/>
      <c r="C811" s="142"/>
      <c r="D811" s="159"/>
      <c r="E811" s="143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</row>
    <row r="812" spans="1:24" ht="15.75" customHeight="1">
      <c r="A812" s="142"/>
      <c r="B812" s="144"/>
      <c r="C812" s="142"/>
      <c r="D812" s="159"/>
      <c r="E812" s="143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</row>
    <row r="813" spans="1:24" ht="15.75" customHeight="1">
      <c r="A813" s="142"/>
      <c r="B813" s="144"/>
      <c r="C813" s="142"/>
      <c r="D813" s="159"/>
      <c r="E813" s="143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</row>
    <row r="814" spans="1:24" ht="15.75" customHeight="1">
      <c r="A814" s="142"/>
      <c r="B814" s="144"/>
      <c r="C814" s="142"/>
      <c r="D814" s="159"/>
      <c r="E814" s="143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</row>
    <row r="815" spans="1:24" ht="15.75" customHeight="1">
      <c r="A815" s="142"/>
      <c r="B815" s="144"/>
      <c r="C815" s="142"/>
      <c r="D815" s="159"/>
      <c r="E815" s="143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</row>
    <row r="816" spans="1:24" ht="15.75" customHeight="1">
      <c r="A816" s="142"/>
      <c r="B816" s="144"/>
      <c r="C816" s="142"/>
      <c r="D816" s="159"/>
      <c r="E816" s="143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</row>
    <row r="817" spans="1:24" ht="15.75" customHeight="1">
      <c r="A817" s="142"/>
      <c r="B817" s="144"/>
      <c r="C817" s="142"/>
      <c r="D817" s="159"/>
      <c r="E817" s="143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</row>
    <row r="818" spans="1:24" ht="15.75" customHeight="1">
      <c r="A818" s="142"/>
      <c r="B818" s="144"/>
      <c r="C818" s="142"/>
      <c r="D818" s="159"/>
      <c r="E818" s="143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</row>
    <row r="819" spans="1:24" ht="15.75" customHeight="1">
      <c r="A819" s="142"/>
      <c r="B819" s="144"/>
      <c r="C819" s="142"/>
      <c r="D819" s="159"/>
      <c r="E819" s="143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</row>
    <row r="820" spans="1:24" ht="15.75" customHeight="1">
      <c r="A820" s="142"/>
      <c r="B820" s="144"/>
      <c r="C820" s="142"/>
      <c r="D820" s="159"/>
      <c r="E820" s="143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</row>
    <row r="821" spans="1:24" ht="15.75" customHeight="1">
      <c r="A821" s="142"/>
      <c r="B821" s="144"/>
      <c r="C821" s="142"/>
      <c r="D821" s="159"/>
      <c r="E821" s="143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</row>
    <row r="822" spans="1:24" ht="15.75" customHeight="1">
      <c r="A822" s="142"/>
      <c r="B822" s="144"/>
      <c r="C822" s="142"/>
      <c r="D822" s="159"/>
      <c r="E822" s="143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</row>
    <row r="823" spans="1:24" ht="15.75" customHeight="1">
      <c r="A823" s="142"/>
      <c r="B823" s="144"/>
      <c r="C823" s="142"/>
      <c r="D823" s="159"/>
      <c r="E823" s="143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</row>
    <row r="824" spans="1:24" ht="15.75" customHeight="1">
      <c r="A824" s="142"/>
      <c r="B824" s="144"/>
      <c r="C824" s="142"/>
      <c r="D824" s="159"/>
      <c r="E824" s="143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</row>
    <row r="825" spans="1:24" ht="15.75" customHeight="1">
      <c r="A825" s="142"/>
      <c r="B825" s="144"/>
      <c r="C825" s="142"/>
      <c r="D825" s="159"/>
      <c r="E825" s="143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</row>
    <row r="826" spans="1:24" ht="15.75" customHeight="1">
      <c r="A826" s="142"/>
      <c r="B826" s="144"/>
      <c r="C826" s="142"/>
      <c r="D826" s="159"/>
      <c r="E826" s="143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</row>
    <row r="827" spans="1:24" ht="15.75" customHeight="1">
      <c r="A827" s="142"/>
      <c r="B827" s="144"/>
      <c r="C827" s="142"/>
      <c r="D827" s="159"/>
      <c r="E827" s="143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</row>
    <row r="828" spans="1:24" ht="15.75" customHeight="1">
      <c r="A828" s="142"/>
      <c r="B828" s="144"/>
      <c r="C828" s="142"/>
      <c r="D828" s="159"/>
      <c r="E828" s="143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</row>
    <row r="829" spans="1:24" ht="15.75" customHeight="1">
      <c r="A829" s="142"/>
      <c r="B829" s="144"/>
      <c r="C829" s="142"/>
      <c r="D829" s="159"/>
      <c r="E829" s="143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</row>
    <row r="830" spans="1:24" ht="15.75" customHeight="1">
      <c r="A830" s="142"/>
      <c r="B830" s="144"/>
      <c r="C830" s="142"/>
      <c r="D830" s="159"/>
      <c r="E830" s="143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</row>
    <row r="831" spans="1:24" ht="15.75" customHeight="1">
      <c r="A831" s="142"/>
      <c r="B831" s="144"/>
      <c r="C831" s="142"/>
      <c r="D831" s="159"/>
      <c r="E831" s="143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</row>
    <row r="832" spans="1:24" ht="15.75" customHeight="1">
      <c r="A832" s="142"/>
      <c r="B832" s="144"/>
      <c r="C832" s="142"/>
      <c r="D832" s="159"/>
      <c r="E832" s="143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</row>
    <row r="833" spans="1:24" ht="15.75" customHeight="1">
      <c r="A833" s="142"/>
      <c r="B833" s="144"/>
      <c r="C833" s="142"/>
      <c r="D833" s="159"/>
      <c r="E833" s="143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</row>
    <row r="834" spans="1:24" ht="15.75" customHeight="1">
      <c r="A834" s="142"/>
      <c r="B834" s="144"/>
      <c r="C834" s="142"/>
      <c r="D834" s="159"/>
      <c r="E834" s="143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</row>
    <row r="835" spans="1:24" ht="15.75" customHeight="1">
      <c r="A835" s="142"/>
      <c r="B835" s="144"/>
      <c r="C835" s="142"/>
      <c r="D835" s="159"/>
      <c r="E835" s="143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</row>
    <row r="836" spans="1:24" ht="15.75" customHeight="1">
      <c r="A836" s="142"/>
      <c r="B836" s="144"/>
      <c r="C836" s="142"/>
      <c r="D836" s="159"/>
      <c r="E836" s="143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</row>
    <row r="837" spans="1:24" ht="15.75" customHeight="1">
      <c r="A837" s="142"/>
      <c r="B837" s="144"/>
      <c r="C837" s="142"/>
      <c r="D837" s="159"/>
      <c r="E837" s="143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</row>
    <row r="838" spans="1:24" ht="15.75" customHeight="1">
      <c r="A838" s="142"/>
      <c r="B838" s="144"/>
      <c r="C838" s="142"/>
      <c r="D838" s="159"/>
      <c r="E838" s="143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</row>
    <row r="839" spans="1:24" ht="15.75" customHeight="1">
      <c r="A839" s="142"/>
      <c r="B839" s="144"/>
      <c r="C839" s="142"/>
      <c r="D839" s="159"/>
      <c r="E839" s="143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</row>
    <row r="840" spans="1:24" ht="15.75" customHeight="1">
      <c r="A840" s="142"/>
      <c r="B840" s="144"/>
      <c r="C840" s="142"/>
      <c r="D840" s="159"/>
      <c r="E840" s="143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</row>
    <row r="841" spans="1:24" ht="15.75" customHeight="1">
      <c r="A841" s="142"/>
      <c r="B841" s="144"/>
      <c r="C841" s="142"/>
      <c r="D841" s="159"/>
      <c r="E841" s="143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</row>
    <row r="842" spans="1:24" ht="15.75" customHeight="1">
      <c r="A842" s="142"/>
      <c r="B842" s="144"/>
      <c r="C842" s="142"/>
      <c r="D842" s="159"/>
      <c r="E842" s="143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</row>
    <row r="843" spans="1:24" ht="15.75" customHeight="1">
      <c r="A843" s="142"/>
      <c r="B843" s="144"/>
      <c r="C843" s="142"/>
      <c r="D843" s="159"/>
      <c r="E843" s="143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</row>
    <row r="844" spans="1:24" ht="15.75" customHeight="1">
      <c r="A844" s="142"/>
      <c r="B844" s="144"/>
      <c r="C844" s="142"/>
      <c r="D844" s="159"/>
      <c r="E844" s="143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</row>
    <row r="845" spans="1:24" ht="15.75" customHeight="1">
      <c r="A845" s="142"/>
      <c r="B845" s="144"/>
      <c r="C845" s="142"/>
      <c r="D845" s="159"/>
      <c r="E845" s="143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</row>
    <row r="846" spans="1:24" ht="15.75" customHeight="1">
      <c r="A846" s="142"/>
      <c r="B846" s="144"/>
      <c r="C846" s="142"/>
      <c r="D846" s="159"/>
      <c r="E846" s="143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</row>
    <row r="847" spans="1:24" ht="15.75" customHeight="1">
      <c r="A847" s="142"/>
      <c r="B847" s="144"/>
      <c r="C847" s="142"/>
      <c r="D847" s="159"/>
      <c r="E847" s="143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</row>
    <row r="848" spans="1:24" ht="15.75" customHeight="1">
      <c r="A848" s="142"/>
      <c r="B848" s="144"/>
      <c r="C848" s="142"/>
      <c r="D848" s="159"/>
      <c r="E848" s="143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</row>
    <row r="849" spans="1:24" ht="15.75" customHeight="1">
      <c r="A849" s="142"/>
      <c r="B849" s="144"/>
      <c r="C849" s="142"/>
      <c r="D849" s="159"/>
      <c r="E849" s="143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</row>
    <row r="850" spans="1:24" ht="15.75" customHeight="1">
      <c r="A850" s="142"/>
      <c r="B850" s="144"/>
      <c r="C850" s="142"/>
      <c r="D850" s="159"/>
      <c r="E850" s="143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</row>
    <row r="851" spans="1:24" ht="15.75" customHeight="1">
      <c r="A851" s="142"/>
      <c r="B851" s="144"/>
      <c r="C851" s="142"/>
      <c r="D851" s="159"/>
      <c r="E851" s="143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</row>
    <row r="852" spans="1:24" ht="15.75" customHeight="1">
      <c r="A852" s="142"/>
      <c r="B852" s="144"/>
      <c r="C852" s="142"/>
      <c r="D852" s="159"/>
      <c r="E852" s="143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</row>
    <row r="853" spans="1:24" ht="15.75" customHeight="1">
      <c r="A853" s="142"/>
      <c r="B853" s="144"/>
      <c r="C853" s="142"/>
      <c r="D853" s="159"/>
      <c r="E853" s="143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</row>
    <row r="854" spans="1:24" ht="15.75" customHeight="1">
      <c r="A854" s="142"/>
      <c r="B854" s="144"/>
      <c r="C854" s="142"/>
      <c r="D854" s="159"/>
      <c r="E854" s="143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</row>
    <row r="855" spans="1:24" ht="15.75" customHeight="1">
      <c r="A855" s="142"/>
      <c r="B855" s="144"/>
      <c r="C855" s="142"/>
      <c r="D855" s="159"/>
      <c r="E855" s="143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</row>
    <row r="856" spans="1:24" ht="15.75" customHeight="1">
      <c r="A856" s="142"/>
      <c r="B856" s="144"/>
      <c r="C856" s="142"/>
      <c r="D856" s="159"/>
      <c r="E856" s="143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</row>
    <row r="857" spans="1:24" ht="15.75" customHeight="1">
      <c r="A857" s="142"/>
      <c r="B857" s="144"/>
      <c r="C857" s="142"/>
      <c r="D857" s="159"/>
      <c r="E857" s="143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</row>
    <row r="858" spans="1:24" ht="15.75" customHeight="1">
      <c r="A858" s="142"/>
      <c r="B858" s="144"/>
      <c r="C858" s="142"/>
      <c r="D858" s="159"/>
      <c r="E858" s="143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</row>
    <row r="859" spans="1:24" ht="15.75" customHeight="1">
      <c r="A859" s="142"/>
      <c r="B859" s="144"/>
      <c r="C859" s="142"/>
      <c r="D859" s="159"/>
      <c r="E859" s="143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</row>
    <row r="860" spans="1:24" ht="15.75" customHeight="1">
      <c r="A860" s="142"/>
      <c r="B860" s="144"/>
      <c r="C860" s="142"/>
      <c r="D860" s="159"/>
      <c r="E860" s="143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</row>
    <row r="861" spans="1:24" ht="15.75" customHeight="1">
      <c r="A861" s="142"/>
      <c r="B861" s="144"/>
      <c r="C861" s="142"/>
      <c r="D861" s="159"/>
      <c r="E861" s="143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</row>
    <row r="862" spans="1:24" ht="15.75" customHeight="1">
      <c r="A862" s="142"/>
      <c r="B862" s="144"/>
      <c r="C862" s="142"/>
      <c r="D862" s="159"/>
      <c r="E862" s="143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</row>
    <row r="863" spans="1:24" ht="15.75" customHeight="1">
      <c r="A863" s="142"/>
      <c r="B863" s="144"/>
      <c r="C863" s="142"/>
      <c r="D863" s="159"/>
      <c r="E863" s="143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</row>
    <row r="864" spans="1:24" ht="15.75" customHeight="1">
      <c r="A864" s="142"/>
      <c r="B864" s="144"/>
      <c r="C864" s="142"/>
      <c r="D864" s="159"/>
      <c r="E864" s="143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</row>
    <row r="865" spans="1:24" ht="15.75" customHeight="1">
      <c r="A865" s="142"/>
      <c r="B865" s="144"/>
      <c r="C865" s="142"/>
      <c r="D865" s="159"/>
      <c r="E865" s="143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</row>
    <row r="866" spans="1:24" ht="15.75" customHeight="1">
      <c r="A866" s="142"/>
      <c r="B866" s="144"/>
      <c r="C866" s="142"/>
      <c r="D866" s="159"/>
      <c r="E866" s="143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</row>
    <row r="867" spans="1:24" ht="15.75" customHeight="1">
      <c r="A867" s="142"/>
      <c r="B867" s="144"/>
      <c r="C867" s="142"/>
      <c r="D867" s="159"/>
      <c r="E867" s="143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</row>
    <row r="868" spans="1:24" ht="15.75" customHeight="1">
      <c r="A868" s="142"/>
      <c r="B868" s="144"/>
      <c r="C868" s="142"/>
      <c r="D868" s="159"/>
      <c r="E868" s="143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</row>
    <row r="869" spans="1:24" ht="15.75" customHeight="1">
      <c r="A869" s="142"/>
      <c r="B869" s="144"/>
      <c r="C869" s="142"/>
      <c r="D869" s="159"/>
      <c r="E869" s="143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</row>
    <row r="870" spans="1:24" ht="15.75" customHeight="1">
      <c r="A870" s="142"/>
      <c r="B870" s="144"/>
      <c r="C870" s="142"/>
      <c r="D870" s="159"/>
      <c r="E870" s="143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</row>
    <row r="871" spans="1:24" ht="15.75" customHeight="1">
      <c r="A871" s="142"/>
      <c r="B871" s="144"/>
      <c r="C871" s="142"/>
      <c r="D871" s="159"/>
      <c r="E871" s="143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</row>
    <row r="872" spans="1:24" ht="15.75" customHeight="1">
      <c r="A872" s="142"/>
      <c r="B872" s="144"/>
      <c r="C872" s="142"/>
      <c r="D872" s="159"/>
      <c r="E872" s="143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</row>
    <row r="873" spans="1:24" ht="15.75" customHeight="1">
      <c r="A873" s="142"/>
      <c r="B873" s="144"/>
      <c r="C873" s="142"/>
      <c r="D873" s="159"/>
      <c r="E873" s="143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</row>
    <row r="874" spans="1:24" ht="15.75" customHeight="1">
      <c r="A874" s="142"/>
      <c r="B874" s="144"/>
      <c r="C874" s="142"/>
      <c r="D874" s="159"/>
      <c r="E874" s="143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</row>
    <row r="875" spans="1:24" ht="15.75" customHeight="1">
      <c r="A875" s="142"/>
      <c r="B875" s="144"/>
      <c r="C875" s="142"/>
      <c r="D875" s="159"/>
      <c r="E875" s="143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</row>
    <row r="876" spans="1:24" ht="15.75" customHeight="1">
      <c r="A876" s="142"/>
      <c r="B876" s="144"/>
      <c r="C876" s="142"/>
      <c r="D876" s="159"/>
      <c r="E876" s="143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</row>
    <row r="877" spans="1:24" ht="15.75" customHeight="1">
      <c r="A877" s="142"/>
      <c r="B877" s="144"/>
      <c r="C877" s="142"/>
      <c r="D877" s="159"/>
      <c r="E877" s="143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</row>
    <row r="878" spans="1:24" ht="15.75" customHeight="1">
      <c r="A878" s="142"/>
      <c r="B878" s="144"/>
      <c r="C878" s="142"/>
      <c r="D878" s="159"/>
      <c r="E878" s="143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</row>
    <row r="879" spans="1:24" ht="15.75" customHeight="1">
      <c r="A879" s="142"/>
      <c r="B879" s="144"/>
      <c r="C879" s="142"/>
      <c r="D879" s="159"/>
      <c r="E879" s="143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</row>
    <row r="880" spans="1:24" ht="15.75" customHeight="1">
      <c r="A880" s="142"/>
      <c r="B880" s="144"/>
      <c r="C880" s="142"/>
      <c r="D880" s="159"/>
      <c r="E880" s="143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</row>
    <row r="881" spans="1:24" ht="15.75" customHeight="1">
      <c r="A881" s="142"/>
      <c r="B881" s="144"/>
      <c r="C881" s="142"/>
      <c r="D881" s="159"/>
      <c r="E881" s="143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</row>
    <row r="882" spans="1:24" ht="15.75" customHeight="1">
      <c r="A882" s="142"/>
      <c r="B882" s="144"/>
      <c r="C882" s="142"/>
      <c r="D882" s="159"/>
      <c r="E882" s="143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</row>
    <row r="883" spans="1:24" ht="15.75" customHeight="1">
      <c r="A883" s="142"/>
      <c r="B883" s="144"/>
      <c r="C883" s="142"/>
      <c r="D883" s="159"/>
      <c r="E883" s="143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</row>
    <row r="884" spans="1:24" ht="15.75" customHeight="1">
      <c r="A884" s="142"/>
      <c r="B884" s="144"/>
      <c r="C884" s="142"/>
      <c r="D884" s="159"/>
      <c r="E884" s="143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</row>
    <row r="885" spans="1:24" ht="15.75" customHeight="1">
      <c r="A885" s="142"/>
      <c r="B885" s="144"/>
      <c r="C885" s="142"/>
      <c r="D885" s="159"/>
      <c r="E885" s="143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</row>
    <row r="886" spans="1:24" ht="15.75" customHeight="1">
      <c r="A886" s="142"/>
      <c r="B886" s="144"/>
      <c r="C886" s="142"/>
      <c r="D886" s="159"/>
      <c r="E886" s="143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</row>
    <row r="887" spans="1:24" ht="15.75" customHeight="1">
      <c r="A887" s="142"/>
      <c r="B887" s="144"/>
      <c r="C887" s="142"/>
      <c r="D887" s="159"/>
      <c r="E887" s="143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</row>
    <row r="888" spans="1:24" ht="15.75" customHeight="1">
      <c r="A888" s="142"/>
      <c r="B888" s="144"/>
      <c r="C888" s="142"/>
      <c r="D888" s="159"/>
      <c r="E888" s="143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</row>
    <row r="889" spans="1:24" ht="15.75" customHeight="1">
      <c r="A889" s="142"/>
      <c r="B889" s="144"/>
      <c r="C889" s="142"/>
      <c r="D889" s="159"/>
      <c r="E889" s="143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</row>
    <row r="890" spans="1:24" ht="15.75" customHeight="1">
      <c r="A890" s="142"/>
      <c r="B890" s="144"/>
      <c r="C890" s="142"/>
      <c r="D890" s="159"/>
      <c r="E890" s="143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</row>
    <row r="891" spans="1:24" ht="15.75" customHeight="1">
      <c r="A891" s="142"/>
      <c r="B891" s="144"/>
      <c r="C891" s="142"/>
      <c r="D891" s="159"/>
      <c r="E891" s="143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</row>
    <row r="892" spans="1:24" ht="15.75" customHeight="1">
      <c r="A892" s="142"/>
      <c r="B892" s="144"/>
      <c r="C892" s="142"/>
      <c r="D892" s="159"/>
      <c r="E892" s="143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</row>
    <row r="893" spans="1:24" ht="15.75" customHeight="1">
      <c r="A893" s="142"/>
      <c r="B893" s="144"/>
      <c r="C893" s="142"/>
      <c r="D893" s="159"/>
      <c r="E893" s="143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</row>
    <row r="894" spans="1:24" ht="15.75" customHeight="1">
      <c r="A894" s="142"/>
      <c r="B894" s="144"/>
      <c r="C894" s="142"/>
      <c r="D894" s="159"/>
      <c r="E894" s="143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</row>
    <row r="895" spans="1:24" ht="15.75" customHeight="1">
      <c r="A895" s="142"/>
      <c r="B895" s="144"/>
      <c r="C895" s="142"/>
      <c r="D895" s="159"/>
      <c r="E895" s="143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</row>
    <row r="896" spans="1:24" ht="15.75" customHeight="1">
      <c r="A896" s="142"/>
      <c r="B896" s="144"/>
      <c r="C896" s="142"/>
      <c r="D896" s="159"/>
      <c r="E896" s="143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</row>
    <row r="897" spans="1:24" ht="15.75" customHeight="1">
      <c r="A897" s="142"/>
      <c r="B897" s="144"/>
      <c r="C897" s="142"/>
      <c r="D897" s="159"/>
      <c r="E897" s="143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</row>
    <row r="898" spans="1:24" ht="15.75" customHeight="1">
      <c r="A898" s="142"/>
      <c r="B898" s="144"/>
      <c r="C898" s="142"/>
      <c r="D898" s="159"/>
      <c r="E898" s="143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</row>
    <row r="899" spans="1:24" ht="15.75" customHeight="1">
      <c r="A899" s="142"/>
      <c r="B899" s="144"/>
      <c r="C899" s="142"/>
      <c r="D899" s="159"/>
      <c r="E899" s="143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</row>
    <row r="900" spans="1:24" ht="15.75" customHeight="1">
      <c r="A900" s="142"/>
      <c r="B900" s="144"/>
      <c r="C900" s="142"/>
      <c r="D900" s="159"/>
      <c r="E900" s="143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</row>
    <row r="901" spans="1:24" ht="15.75" customHeight="1">
      <c r="A901" s="142"/>
      <c r="B901" s="144"/>
      <c r="C901" s="142"/>
      <c r="D901" s="159"/>
      <c r="E901" s="143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</row>
    <row r="902" spans="1:24" ht="15.75" customHeight="1">
      <c r="A902" s="142"/>
      <c r="B902" s="144"/>
      <c r="C902" s="142"/>
      <c r="D902" s="159"/>
      <c r="E902" s="143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</row>
    <row r="903" spans="1:24" ht="15.75" customHeight="1">
      <c r="A903" s="142"/>
      <c r="B903" s="144"/>
      <c r="C903" s="142"/>
      <c r="D903" s="159"/>
      <c r="E903" s="143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</row>
    <row r="904" spans="1:24" ht="15.75" customHeight="1">
      <c r="A904" s="142"/>
      <c r="B904" s="144"/>
      <c r="C904" s="142"/>
      <c r="D904" s="159"/>
      <c r="E904" s="143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</row>
    <row r="905" spans="1:24" ht="15.75" customHeight="1">
      <c r="A905" s="142"/>
      <c r="B905" s="144"/>
      <c r="C905" s="142"/>
      <c r="D905" s="159"/>
      <c r="E905" s="143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</row>
    <row r="906" spans="1:24" ht="15.75" customHeight="1">
      <c r="A906" s="142"/>
      <c r="B906" s="144"/>
      <c r="C906" s="142"/>
      <c r="D906" s="159"/>
      <c r="E906" s="143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</row>
    <row r="907" spans="1:24" ht="15.75" customHeight="1">
      <c r="A907" s="142"/>
      <c r="B907" s="144"/>
      <c r="C907" s="142"/>
      <c r="D907" s="159"/>
      <c r="E907" s="143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</row>
    <row r="908" spans="1:24" ht="15.75" customHeight="1">
      <c r="A908" s="142"/>
      <c r="B908" s="144"/>
      <c r="C908" s="142"/>
      <c r="D908" s="159"/>
      <c r="E908" s="143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</row>
    <row r="909" spans="1:24" ht="15.75" customHeight="1">
      <c r="A909" s="142"/>
      <c r="B909" s="144"/>
      <c r="C909" s="142"/>
      <c r="D909" s="159"/>
      <c r="E909" s="143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</row>
    <row r="910" spans="1:24" ht="15.75" customHeight="1">
      <c r="A910" s="142"/>
      <c r="B910" s="144"/>
      <c r="C910" s="142"/>
      <c r="D910" s="159"/>
      <c r="E910" s="143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</row>
    <row r="911" spans="1:24" ht="15.75" customHeight="1">
      <c r="A911" s="142"/>
      <c r="B911" s="144"/>
      <c r="C911" s="142"/>
      <c r="D911" s="159"/>
      <c r="E911" s="143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</row>
    <row r="912" spans="1:24" ht="15.75" customHeight="1">
      <c r="A912" s="142"/>
      <c r="B912" s="144"/>
      <c r="C912" s="142"/>
      <c r="D912" s="159"/>
      <c r="E912" s="143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</row>
    <row r="913" spans="1:24" ht="15.75" customHeight="1">
      <c r="A913" s="142"/>
      <c r="B913" s="144"/>
      <c r="C913" s="142"/>
      <c r="D913" s="159"/>
      <c r="E913" s="143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</row>
    <row r="914" spans="1:24" ht="15.75" customHeight="1">
      <c r="A914" s="142"/>
      <c r="B914" s="144"/>
      <c r="C914" s="142"/>
      <c r="D914" s="159"/>
      <c r="E914" s="143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</row>
    <row r="915" spans="1:24" ht="15.75" customHeight="1">
      <c r="A915" s="142"/>
      <c r="B915" s="144"/>
      <c r="C915" s="142"/>
      <c r="D915" s="159"/>
      <c r="E915" s="143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</row>
    <row r="916" spans="1:24" ht="15.75" customHeight="1">
      <c r="A916" s="142"/>
      <c r="B916" s="144"/>
      <c r="C916" s="142"/>
      <c r="D916" s="159"/>
      <c r="E916" s="143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</row>
    <row r="917" spans="1:24" ht="15.75" customHeight="1">
      <c r="A917" s="142"/>
      <c r="B917" s="144"/>
      <c r="C917" s="142"/>
      <c r="D917" s="159"/>
      <c r="E917" s="143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</row>
    <row r="918" spans="1:24" ht="15.75" customHeight="1">
      <c r="A918" s="142"/>
      <c r="B918" s="144"/>
      <c r="C918" s="142"/>
      <c r="D918" s="159"/>
      <c r="E918" s="143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</row>
    <row r="919" spans="1:24" ht="15.75" customHeight="1">
      <c r="A919" s="142"/>
      <c r="B919" s="144"/>
      <c r="C919" s="142"/>
      <c r="D919" s="159"/>
      <c r="E919" s="143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</row>
    <row r="920" spans="1:24" ht="15.75" customHeight="1">
      <c r="A920" s="142"/>
      <c r="B920" s="144"/>
      <c r="C920" s="142"/>
      <c r="D920" s="159"/>
      <c r="E920" s="143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</row>
    <row r="921" spans="1:24" ht="15.75" customHeight="1">
      <c r="A921" s="142"/>
      <c r="B921" s="144"/>
      <c r="C921" s="142"/>
      <c r="D921" s="159"/>
      <c r="E921" s="143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</row>
    <row r="922" spans="1:24" ht="15.75" customHeight="1">
      <c r="A922" s="142"/>
      <c r="B922" s="144"/>
      <c r="C922" s="142"/>
      <c r="D922" s="159"/>
      <c r="E922" s="143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</row>
    <row r="923" spans="1:24" ht="15.75" customHeight="1">
      <c r="A923" s="142"/>
      <c r="B923" s="144"/>
      <c r="C923" s="142"/>
      <c r="D923" s="159"/>
      <c r="E923" s="143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</row>
    <row r="924" spans="1:24" ht="15.75" customHeight="1">
      <c r="A924" s="142"/>
      <c r="B924" s="144"/>
      <c r="C924" s="142"/>
      <c r="D924" s="159"/>
      <c r="E924" s="143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</row>
    <row r="925" spans="1:24" ht="15.75" customHeight="1">
      <c r="A925" s="142"/>
      <c r="B925" s="144"/>
      <c r="C925" s="142"/>
      <c r="D925" s="159"/>
      <c r="E925" s="143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</row>
    <row r="926" spans="1:24" ht="15.75" customHeight="1">
      <c r="A926" s="142"/>
      <c r="B926" s="144"/>
      <c r="C926" s="142"/>
      <c r="D926" s="159"/>
      <c r="E926" s="143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</row>
    <row r="927" spans="1:24" ht="15.75" customHeight="1">
      <c r="A927" s="142"/>
      <c r="B927" s="144"/>
      <c r="C927" s="142"/>
      <c r="D927" s="159"/>
      <c r="E927" s="143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</row>
    <row r="928" spans="1:24" ht="15.75" customHeight="1">
      <c r="A928" s="142"/>
      <c r="B928" s="144"/>
      <c r="C928" s="142"/>
      <c r="D928" s="159"/>
      <c r="E928" s="143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</row>
    <row r="929" spans="1:24" ht="15.75" customHeight="1">
      <c r="A929" s="142"/>
      <c r="B929" s="144"/>
      <c r="C929" s="142"/>
      <c r="D929" s="159"/>
      <c r="E929" s="143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</row>
    <row r="930" spans="1:24" ht="15.75" customHeight="1">
      <c r="A930" s="142"/>
      <c r="B930" s="144"/>
      <c r="C930" s="142"/>
      <c r="D930" s="159"/>
      <c r="E930" s="143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</row>
    <row r="931" spans="1:24" ht="15.75" customHeight="1">
      <c r="A931" s="142"/>
      <c r="B931" s="144"/>
      <c r="C931" s="142"/>
      <c r="D931" s="159"/>
      <c r="E931" s="143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</row>
    <row r="932" spans="1:24" ht="15.75" customHeight="1">
      <c r="A932" s="142"/>
      <c r="B932" s="144"/>
      <c r="C932" s="142"/>
      <c r="D932" s="159"/>
      <c r="E932" s="143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</row>
    <row r="933" spans="1:24" ht="15.75" customHeight="1">
      <c r="A933" s="142"/>
      <c r="B933" s="144"/>
      <c r="C933" s="142"/>
      <c r="D933" s="159"/>
      <c r="E933" s="143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</row>
    <row r="934" spans="1:24" ht="15.75" customHeight="1">
      <c r="A934" s="142"/>
      <c r="B934" s="144"/>
      <c r="C934" s="142"/>
      <c r="D934" s="159"/>
      <c r="E934" s="143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</row>
    <row r="935" spans="1:24" ht="15.75" customHeight="1">
      <c r="A935" s="142"/>
      <c r="B935" s="144"/>
      <c r="C935" s="142"/>
      <c r="D935" s="159"/>
      <c r="E935" s="143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</row>
    <row r="936" spans="1:24" ht="15.75" customHeight="1">
      <c r="A936" s="142"/>
      <c r="B936" s="144"/>
      <c r="C936" s="142"/>
      <c r="D936" s="159"/>
      <c r="E936" s="143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</row>
    <row r="937" spans="1:24" ht="15.75" customHeight="1">
      <c r="A937" s="142"/>
      <c r="B937" s="144"/>
      <c r="C937" s="142"/>
      <c r="D937" s="159"/>
      <c r="E937" s="143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</row>
    <row r="938" spans="1:24" ht="15.75" customHeight="1">
      <c r="A938" s="142"/>
      <c r="B938" s="144"/>
      <c r="C938" s="142"/>
      <c r="D938" s="159"/>
      <c r="E938" s="143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</row>
    <row r="939" spans="1:24" ht="15.75" customHeight="1">
      <c r="A939" s="142"/>
      <c r="B939" s="144"/>
      <c r="C939" s="142"/>
      <c r="D939" s="159"/>
      <c r="E939" s="143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</row>
    <row r="940" spans="1:24" ht="15.75" customHeight="1">
      <c r="A940" s="142"/>
      <c r="B940" s="144"/>
      <c r="C940" s="142"/>
      <c r="D940" s="159"/>
      <c r="E940" s="143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</row>
    <row r="941" spans="1:24" ht="15.75" customHeight="1">
      <c r="A941" s="142"/>
      <c r="B941" s="144"/>
      <c r="C941" s="142"/>
      <c r="D941" s="159"/>
      <c r="E941" s="143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</row>
    <row r="942" spans="1:24" ht="15.75" customHeight="1">
      <c r="A942" s="142"/>
      <c r="B942" s="144"/>
      <c r="C942" s="142"/>
      <c r="D942" s="159"/>
      <c r="E942" s="143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</row>
    <row r="943" spans="1:24" ht="15.75" customHeight="1">
      <c r="A943" s="142"/>
      <c r="B943" s="144"/>
      <c r="C943" s="142"/>
      <c r="D943" s="159"/>
      <c r="E943" s="143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</row>
    <row r="944" spans="1:24" ht="15.75" customHeight="1">
      <c r="A944" s="142"/>
      <c r="B944" s="144"/>
      <c r="C944" s="142"/>
      <c r="D944" s="159"/>
      <c r="E944" s="143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</row>
    <row r="945" spans="1:24" ht="15.75" customHeight="1">
      <c r="A945" s="142"/>
      <c r="B945" s="144"/>
      <c r="C945" s="142"/>
      <c r="D945" s="159"/>
      <c r="E945" s="143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</row>
    <row r="946" spans="1:24" ht="15.75" customHeight="1">
      <c r="A946" s="142"/>
      <c r="B946" s="144"/>
      <c r="C946" s="142"/>
      <c r="D946" s="159"/>
      <c r="E946" s="143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</row>
    <row r="947" spans="1:24" ht="15.75" customHeight="1">
      <c r="A947" s="142"/>
      <c r="B947" s="144"/>
      <c r="C947" s="142"/>
      <c r="D947" s="159"/>
      <c r="E947" s="143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</row>
    <row r="948" spans="1:24" ht="15.75" customHeight="1">
      <c r="A948" s="142"/>
      <c r="B948" s="144"/>
      <c r="C948" s="142"/>
      <c r="D948" s="159"/>
      <c r="E948" s="143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</row>
    <row r="949" spans="1:24" ht="15.75" customHeight="1">
      <c r="A949" s="142"/>
      <c r="B949" s="144"/>
      <c r="C949" s="142"/>
      <c r="D949" s="159"/>
      <c r="E949" s="143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</row>
    <row r="950" spans="1:24" ht="15.75" customHeight="1">
      <c r="A950" s="142"/>
      <c r="B950" s="144"/>
      <c r="C950" s="142"/>
      <c r="D950" s="159"/>
      <c r="E950" s="143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</row>
    <row r="951" spans="1:24" ht="15.75" customHeight="1">
      <c r="A951" s="142"/>
      <c r="B951" s="144"/>
      <c r="C951" s="142"/>
      <c r="D951" s="159"/>
      <c r="E951" s="143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</row>
    <row r="952" spans="1:24" ht="15.75" customHeight="1">
      <c r="A952" s="142"/>
      <c r="B952" s="144"/>
      <c r="C952" s="142"/>
      <c r="D952" s="159"/>
      <c r="E952" s="143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</row>
    <row r="953" spans="1:24" ht="15.75" customHeight="1">
      <c r="A953" s="142"/>
      <c r="B953" s="144"/>
      <c r="C953" s="142"/>
      <c r="D953" s="159"/>
      <c r="E953" s="143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</row>
    <row r="954" spans="1:24" ht="15.75" customHeight="1">
      <c r="A954" s="142"/>
      <c r="B954" s="144"/>
      <c r="C954" s="142"/>
      <c r="D954" s="159"/>
      <c r="E954" s="143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</row>
    <row r="955" spans="1:24" ht="15.75" customHeight="1">
      <c r="A955" s="142"/>
      <c r="B955" s="144"/>
      <c r="C955" s="142"/>
      <c r="D955" s="159"/>
      <c r="E955" s="143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</row>
    <row r="956" spans="1:24" ht="15.75" customHeight="1">
      <c r="A956" s="142"/>
      <c r="B956" s="144"/>
      <c r="C956" s="142"/>
      <c r="D956" s="159"/>
      <c r="E956" s="143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</row>
    <row r="957" spans="1:24" ht="15.75" customHeight="1">
      <c r="A957" s="142"/>
      <c r="B957" s="144"/>
      <c r="C957" s="142"/>
      <c r="D957" s="159"/>
      <c r="E957" s="143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</row>
    <row r="958" spans="1:24" ht="15.75" customHeight="1">
      <c r="A958" s="142"/>
      <c r="B958" s="144"/>
      <c r="C958" s="142"/>
      <c r="D958" s="159"/>
      <c r="E958" s="143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</row>
    <row r="959" spans="1:24" ht="15.75" customHeight="1">
      <c r="A959" s="142"/>
      <c r="B959" s="144"/>
      <c r="C959" s="142"/>
      <c r="D959" s="159"/>
      <c r="E959" s="143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</row>
  </sheetData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00"/>
  <sheetViews>
    <sheetView workbookViewId="0">
      <selection activeCell="B8" sqref="B8:E8"/>
    </sheetView>
  </sheetViews>
  <sheetFormatPr defaultColWidth="14.42578125" defaultRowHeight="15" customHeight="1"/>
  <cols>
    <col min="1" max="1" width="10.28515625" style="141" customWidth="1"/>
    <col min="2" max="2" width="32.42578125" style="141" customWidth="1"/>
    <col min="3" max="3" width="12.42578125" style="141" customWidth="1"/>
    <col min="4" max="4" width="20.28515625" style="141" customWidth="1"/>
    <col min="5" max="5" width="52" style="141" customWidth="1"/>
    <col min="6" max="6" width="12.42578125" style="141" customWidth="1"/>
    <col min="7" max="21" width="8.7109375" style="141" customWidth="1"/>
    <col min="22" max="23" width="14.42578125" style="141" customWidth="1"/>
    <col min="24" max="16384" width="14.42578125" style="141"/>
  </cols>
  <sheetData>
    <row r="1" spans="1:21">
      <c r="A1" s="157" t="s">
        <v>4947</v>
      </c>
      <c r="B1" s="157" t="s">
        <v>4973</v>
      </c>
      <c r="C1" s="157" t="s">
        <v>4949</v>
      </c>
      <c r="D1" s="157" t="s">
        <v>4</v>
      </c>
      <c r="E1" s="158" t="s">
        <v>5</v>
      </c>
      <c r="F1" s="157" t="s">
        <v>5477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</row>
    <row r="2" spans="1:21">
      <c r="A2" s="151" t="s">
        <v>5581</v>
      </c>
      <c r="B2" s="151" t="s">
        <v>5479</v>
      </c>
      <c r="C2" s="152" t="s">
        <v>5480</v>
      </c>
      <c r="D2" s="152" t="s">
        <v>10</v>
      </c>
      <c r="E2" s="151" t="s">
        <v>5481</v>
      </c>
      <c r="F2" s="156" t="s">
        <v>5482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</row>
    <row r="3" spans="1:21">
      <c r="A3" s="147" t="s">
        <v>5582</v>
      </c>
      <c r="B3" s="147" t="s">
        <v>5583</v>
      </c>
      <c r="C3" s="155" t="s">
        <v>5584</v>
      </c>
      <c r="D3" s="155" t="s">
        <v>5585</v>
      </c>
      <c r="E3" s="151" t="s">
        <v>5586</v>
      </c>
      <c r="F3" s="156" t="s">
        <v>5587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</row>
    <row r="4" spans="1:21" ht="30" customHeight="1">
      <c r="A4" s="151" t="s">
        <v>5588</v>
      </c>
      <c r="B4" s="151" t="s">
        <v>5589</v>
      </c>
      <c r="C4" s="152" t="s">
        <v>5584</v>
      </c>
      <c r="D4" s="152" t="s">
        <v>5585</v>
      </c>
      <c r="E4" s="151" t="s">
        <v>5590</v>
      </c>
      <c r="F4" s="156" t="s">
        <v>5482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</row>
    <row r="5" spans="1:21">
      <c r="A5" s="147" t="s">
        <v>5591</v>
      </c>
      <c r="B5" s="147" t="s">
        <v>5530</v>
      </c>
      <c r="C5" s="155" t="s">
        <v>5584</v>
      </c>
      <c r="D5" s="155" t="s">
        <v>5585</v>
      </c>
      <c r="E5" s="151" t="s">
        <v>5592</v>
      </c>
      <c r="F5" s="156" t="s">
        <v>5494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</row>
    <row r="6" spans="1:21">
      <c r="A6" s="151" t="s">
        <v>5593</v>
      </c>
      <c r="B6" s="153" t="s">
        <v>5564</v>
      </c>
      <c r="C6" s="152" t="s">
        <v>5584</v>
      </c>
      <c r="D6" s="152" t="s">
        <v>5585</v>
      </c>
      <c r="E6" s="151" t="s">
        <v>5594</v>
      </c>
      <c r="F6" s="156" t="s">
        <v>5494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</row>
    <row r="7" spans="1:21">
      <c r="A7" s="147" t="s">
        <v>5595</v>
      </c>
      <c r="B7" s="147" t="s">
        <v>5484</v>
      </c>
      <c r="C7" s="155" t="s">
        <v>5584</v>
      </c>
      <c r="D7" s="155" t="s">
        <v>5585</v>
      </c>
      <c r="E7" s="151" t="s">
        <v>5596</v>
      </c>
      <c r="F7" s="156" t="s">
        <v>5494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</row>
    <row r="8" spans="1:21" ht="30" customHeight="1">
      <c r="A8" s="151" t="s">
        <v>5597</v>
      </c>
      <c r="B8" s="151" t="s">
        <v>5492</v>
      </c>
      <c r="C8" s="152" t="s">
        <v>5584</v>
      </c>
      <c r="D8" s="152" t="s">
        <v>5585</v>
      </c>
      <c r="E8" s="151" t="s">
        <v>5598</v>
      </c>
      <c r="F8" s="156" t="s">
        <v>5482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</row>
    <row r="9" spans="1:21" ht="30" customHeight="1">
      <c r="A9" s="147" t="s">
        <v>5599</v>
      </c>
      <c r="B9" s="147" t="s">
        <v>5487</v>
      </c>
      <c r="C9" s="155" t="s">
        <v>5584</v>
      </c>
      <c r="D9" s="155" t="s">
        <v>5585</v>
      </c>
      <c r="E9" s="151" t="s">
        <v>5600</v>
      </c>
      <c r="F9" s="156" t="s">
        <v>5494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</row>
    <row r="10" spans="1:21" ht="30" customHeight="1">
      <c r="A10" s="151" t="s">
        <v>5601</v>
      </c>
      <c r="B10" s="151" t="s">
        <v>5602</v>
      </c>
      <c r="C10" s="152" t="s">
        <v>5584</v>
      </c>
      <c r="D10" s="152" t="s">
        <v>5585</v>
      </c>
      <c r="E10" s="151" t="s">
        <v>5603</v>
      </c>
      <c r="F10" s="156" t="s">
        <v>5494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</row>
    <row r="11" spans="1:21">
      <c r="A11" s="147" t="s">
        <v>5604</v>
      </c>
      <c r="B11" s="147" t="s">
        <v>12</v>
      </c>
      <c r="C11" s="155" t="s">
        <v>5584</v>
      </c>
      <c r="D11" s="155" t="s">
        <v>5585</v>
      </c>
      <c r="E11" s="151" t="s">
        <v>5605</v>
      </c>
      <c r="F11" s="156" t="s">
        <v>5482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</row>
    <row r="12" spans="1:21">
      <c r="A12" s="151" t="s">
        <v>5606</v>
      </c>
      <c r="B12" s="151" t="s">
        <v>5607</v>
      </c>
      <c r="C12" s="152" t="s">
        <v>5584</v>
      </c>
      <c r="D12" s="152" t="s">
        <v>5585</v>
      </c>
      <c r="E12" s="151" t="s">
        <v>5608</v>
      </c>
      <c r="F12" s="156" t="s">
        <v>5494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</row>
    <row r="13" spans="1:21" ht="30" customHeight="1">
      <c r="A13" s="147" t="s">
        <v>5609</v>
      </c>
      <c r="B13" s="147" t="s">
        <v>5610</v>
      </c>
      <c r="C13" s="155" t="s">
        <v>5584</v>
      </c>
      <c r="D13" s="155" t="s">
        <v>5585</v>
      </c>
      <c r="E13" s="151" t="s">
        <v>5611</v>
      </c>
      <c r="F13" s="156" t="s">
        <v>5482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</row>
    <row r="14" spans="1:21" ht="30" customHeight="1">
      <c r="A14" s="151" t="s">
        <v>5612</v>
      </c>
      <c r="B14" s="151" t="s">
        <v>5613</v>
      </c>
      <c r="C14" s="152" t="s">
        <v>5584</v>
      </c>
      <c r="D14" s="152" t="s">
        <v>5585</v>
      </c>
      <c r="E14" s="151" t="s">
        <v>5614</v>
      </c>
      <c r="F14" s="156" t="s">
        <v>5482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</row>
    <row r="15" spans="1:21" ht="30" customHeight="1">
      <c r="A15" s="147" t="s">
        <v>5615</v>
      </c>
      <c r="B15" s="147" t="s">
        <v>4968</v>
      </c>
      <c r="C15" s="155" t="s">
        <v>5584</v>
      </c>
      <c r="D15" s="155" t="s">
        <v>5585</v>
      </c>
      <c r="E15" s="151" t="s">
        <v>5275</v>
      </c>
      <c r="F15" s="156" t="s">
        <v>5482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</row>
    <row r="16" spans="1:21" ht="30" customHeight="1">
      <c r="A16" s="151" t="s">
        <v>5616</v>
      </c>
      <c r="B16" s="153" t="s">
        <v>5617</v>
      </c>
      <c r="C16" s="152" t="s">
        <v>5618</v>
      </c>
      <c r="D16" s="152" t="s">
        <v>5619</v>
      </c>
      <c r="E16" s="151" t="s">
        <v>5620</v>
      </c>
      <c r="F16" s="156" t="s">
        <v>5482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</row>
    <row r="17" spans="1:21" ht="30" customHeight="1">
      <c r="A17" s="147" t="s">
        <v>5621</v>
      </c>
      <c r="B17" s="147" t="s">
        <v>5622</v>
      </c>
      <c r="C17" s="155" t="s">
        <v>5584</v>
      </c>
      <c r="D17" s="155" t="s">
        <v>5585</v>
      </c>
      <c r="E17" s="151" t="s">
        <v>5623</v>
      </c>
      <c r="F17" s="156" t="s">
        <v>5482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</row>
    <row r="18" spans="1:21" ht="30" customHeight="1">
      <c r="A18" s="151" t="s">
        <v>5624</v>
      </c>
      <c r="B18" s="151" t="s">
        <v>5625</v>
      </c>
      <c r="C18" s="152" t="s">
        <v>5584</v>
      </c>
      <c r="D18" s="152" t="s">
        <v>5585</v>
      </c>
      <c r="E18" s="151" t="s">
        <v>5626</v>
      </c>
      <c r="F18" s="156" t="s">
        <v>5482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</row>
    <row r="19" spans="1:21" ht="60" customHeight="1">
      <c r="A19" s="147" t="s">
        <v>5627</v>
      </c>
      <c r="B19" s="147" t="s">
        <v>5625</v>
      </c>
      <c r="C19" s="155" t="s">
        <v>5584</v>
      </c>
      <c r="D19" s="155" t="s">
        <v>5585</v>
      </c>
      <c r="E19" s="151" t="s">
        <v>5628</v>
      </c>
      <c r="F19" s="156" t="s">
        <v>5494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</row>
    <row r="20" spans="1:21" ht="60" customHeight="1">
      <c r="A20" s="151" t="s">
        <v>5629</v>
      </c>
      <c r="B20" s="151" t="s">
        <v>5346</v>
      </c>
      <c r="C20" s="152" t="s">
        <v>5584</v>
      </c>
      <c r="D20" s="152" t="s">
        <v>5585</v>
      </c>
      <c r="E20" s="151" t="s">
        <v>5630</v>
      </c>
      <c r="F20" s="156" t="s">
        <v>5494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</row>
    <row r="21" spans="1:21" ht="15" customHeight="1">
      <c r="A21" s="147" t="s">
        <v>5631</v>
      </c>
      <c r="B21" s="147" t="s">
        <v>5525</v>
      </c>
      <c r="C21" s="155" t="s">
        <v>5584</v>
      </c>
      <c r="D21" s="155" t="s">
        <v>5585</v>
      </c>
      <c r="E21" s="151" t="s">
        <v>5632</v>
      </c>
      <c r="F21" s="156" t="s">
        <v>5482</v>
      </c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</row>
    <row r="22" spans="1:21" ht="15.75" customHeight="1">
      <c r="A22" s="151" t="s">
        <v>5633</v>
      </c>
      <c r="B22" s="151" t="s">
        <v>4953</v>
      </c>
      <c r="C22" s="152" t="s">
        <v>5584</v>
      </c>
      <c r="D22" s="152" t="s">
        <v>5585</v>
      </c>
      <c r="E22" s="151" t="s">
        <v>5634</v>
      </c>
      <c r="F22" s="156" t="s">
        <v>5482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</row>
    <row r="23" spans="1:21" ht="15.75" customHeight="1">
      <c r="A23" s="147" t="s">
        <v>5635</v>
      </c>
      <c r="B23" s="147" t="s">
        <v>5508</v>
      </c>
      <c r="C23" s="155" t="s">
        <v>5584</v>
      </c>
      <c r="D23" s="155" t="s">
        <v>5585</v>
      </c>
      <c r="E23" s="151" t="s">
        <v>5636</v>
      </c>
      <c r="F23" s="156" t="s">
        <v>5482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</row>
    <row r="24" spans="1:21" ht="15.75" customHeight="1">
      <c r="A24" s="151" t="s">
        <v>5637</v>
      </c>
      <c r="B24" s="151" t="s">
        <v>5511</v>
      </c>
      <c r="C24" s="152" t="s">
        <v>5584</v>
      </c>
      <c r="D24" s="152" t="s">
        <v>5585</v>
      </c>
      <c r="E24" s="151" t="s">
        <v>5512</v>
      </c>
      <c r="F24" s="156" t="s">
        <v>5482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</row>
    <row r="25" spans="1:21" ht="15.75" customHeight="1">
      <c r="A25" s="147" t="s">
        <v>5638</v>
      </c>
      <c r="B25" s="147" t="s">
        <v>5506</v>
      </c>
      <c r="C25" s="155" t="s">
        <v>5584</v>
      </c>
      <c r="D25" s="155" t="s">
        <v>5585</v>
      </c>
      <c r="E25" s="151" t="s">
        <v>5426</v>
      </c>
      <c r="F25" s="156" t="s">
        <v>5482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</row>
    <row r="26" spans="1:21" ht="15.75" customHeight="1">
      <c r="A26" s="151" t="s">
        <v>5639</v>
      </c>
      <c r="B26" s="151" t="s">
        <v>5640</v>
      </c>
      <c r="C26" s="152" t="s">
        <v>5584</v>
      </c>
      <c r="D26" s="152" t="s">
        <v>5585</v>
      </c>
      <c r="E26" s="151" t="s">
        <v>5641</v>
      </c>
      <c r="F26" s="156" t="s">
        <v>5482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</row>
    <row r="27" spans="1:21" ht="15.75" customHeight="1">
      <c r="A27" s="147" t="s">
        <v>5642</v>
      </c>
      <c r="B27" s="147" t="s">
        <v>5557</v>
      </c>
      <c r="C27" s="155" t="s">
        <v>5584</v>
      </c>
      <c r="D27" s="155" t="s">
        <v>5585</v>
      </c>
      <c r="E27" s="151" t="s">
        <v>5643</v>
      </c>
      <c r="F27" s="156" t="s">
        <v>5482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</row>
    <row r="28" spans="1:21" ht="15.75" customHeight="1">
      <c r="A28" s="151" t="s">
        <v>5644</v>
      </c>
      <c r="B28" s="151" t="s">
        <v>5645</v>
      </c>
      <c r="C28" s="152" t="s">
        <v>5584</v>
      </c>
      <c r="D28" s="152" t="s">
        <v>5585</v>
      </c>
      <c r="E28" s="151" t="s">
        <v>5646</v>
      </c>
      <c r="F28" s="156" t="s">
        <v>5482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</row>
    <row r="29" spans="1:21" ht="30">
      <c r="A29" s="147" t="s">
        <v>5647</v>
      </c>
      <c r="B29" s="147" t="s">
        <v>4956</v>
      </c>
      <c r="C29" s="155" t="s">
        <v>5584</v>
      </c>
      <c r="D29" s="155" t="s">
        <v>5585</v>
      </c>
      <c r="E29" s="151" t="s">
        <v>5646</v>
      </c>
      <c r="F29" s="156" t="s">
        <v>5494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</row>
    <row r="30" spans="1:21" ht="15.75" customHeight="1">
      <c r="A30" s="151" t="s">
        <v>5648</v>
      </c>
      <c r="B30" s="151" t="s">
        <v>4962</v>
      </c>
      <c r="C30" s="152" t="s">
        <v>5584</v>
      </c>
      <c r="D30" s="152" t="s">
        <v>5585</v>
      </c>
      <c r="E30" s="151" t="s">
        <v>5649</v>
      </c>
      <c r="F30" s="156" t="s">
        <v>5482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</row>
    <row r="31" spans="1:21" ht="15.75" customHeight="1">
      <c r="A31" s="147" t="s">
        <v>5650</v>
      </c>
      <c r="B31" s="147" t="s">
        <v>4966</v>
      </c>
      <c r="C31" s="155" t="s">
        <v>5584</v>
      </c>
      <c r="D31" s="155" t="s">
        <v>5585</v>
      </c>
      <c r="E31" s="151" t="s">
        <v>5651</v>
      </c>
      <c r="F31" s="156" t="s">
        <v>5482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</row>
    <row r="32" spans="1:21" ht="15.75" customHeight="1">
      <c r="A32" s="151" t="s">
        <v>5652</v>
      </c>
      <c r="B32" s="151" t="s">
        <v>4970</v>
      </c>
      <c r="C32" s="152" t="s">
        <v>5584</v>
      </c>
      <c r="D32" s="152" t="s">
        <v>5585</v>
      </c>
      <c r="E32" s="151" t="s">
        <v>5653</v>
      </c>
      <c r="F32" s="150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</row>
    <row r="33" spans="1:21" ht="15.75" customHeight="1">
      <c r="A33" s="147" t="s">
        <v>5654</v>
      </c>
      <c r="B33" s="147" t="s">
        <v>5655</v>
      </c>
      <c r="C33" s="155" t="s">
        <v>5584</v>
      </c>
      <c r="D33" s="155" t="s">
        <v>5585</v>
      </c>
      <c r="E33" s="151" t="s">
        <v>5656</v>
      </c>
      <c r="F33" s="150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</row>
    <row r="34" spans="1:21" ht="15.75" customHeight="1">
      <c r="A34" s="151" t="s">
        <v>5657</v>
      </c>
      <c r="B34" s="151" t="s">
        <v>5658</v>
      </c>
      <c r="C34" s="152" t="s">
        <v>5584</v>
      </c>
      <c r="D34" s="152" t="s">
        <v>5585</v>
      </c>
      <c r="E34" s="151" t="s">
        <v>5659</v>
      </c>
      <c r="F34" s="150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</row>
    <row r="35" spans="1:21" ht="15.75" customHeight="1">
      <c r="A35" s="147" t="s">
        <v>5660</v>
      </c>
      <c r="B35" s="154" t="s">
        <v>5466</v>
      </c>
      <c r="C35" s="155" t="s">
        <v>5584</v>
      </c>
      <c r="D35" s="155" t="s">
        <v>5585</v>
      </c>
      <c r="E35" s="151" t="s">
        <v>5467</v>
      </c>
      <c r="F35" s="150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</row>
    <row r="36" spans="1:21" ht="15.75" customHeight="1">
      <c r="A36" s="151" t="s">
        <v>5661</v>
      </c>
      <c r="B36" s="153" t="s">
        <v>5469</v>
      </c>
      <c r="C36" s="152" t="s">
        <v>5584</v>
      </c>
      <c r="D36" s="152" t="s">
        <v>5585</v>
      </c>
      <c r="E36" s="151" t="s">
        <v>5470</v>
      </c>
      <c r="F36" s="150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</row>
    <row r="37" spans="1:21" ht="15.75" customHeight="1">
      <c r="A37" s="147" t="s">
        <v>5662</v>
      </c>
      <c r="B37" s="154" t="s">
        <v>18</v>
      </c>
      <c r="C37" s="149" t="s">
        <v>5480</v>
      </c>
      <c r="D37" s="149" t="s">
        <v>10</v>
      </c>
      <c r="E37" s="151" t="s">
        <v>5663</v>
      </c>
      <c r="F37" s="150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</row>
    <row r="38" spans="1:21" ht="15.75" customHeight="1">
      <c r="A38" s="151" t="s">
        <v>5664</v>
      </c>
      <c r="B38" s="153" t="s">
        <v>5665</v>
      </c>
      <c r="C38" s="152" t="s">
        <v>5584</v>
      </c>
      <c r="D38" s="152" t="s">
        <v>5585</v>
      </c>
      <c r="E38" s="151" t="s">
        <v>5666</v>
      </c>
      <c r="F38" s="150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</row>
    <row r="39" spans="1:21" ht="15.75" customHeight="1">
      <c r="A39" s="147" t="s">
        <v>5667</v>
      </c>
      <c r="B39" s="147" t="s">
        <v>5035</v>
      </c>
      <c r="C39" s="149" t="s">
        <v>5584</v>
      </c>
      <c r="D39" s="149" t="s">
        <v>5585</v>
      </c>
      <c r="E39" s="148" t="s">
        <v>5528</v>
      </c>
      <c r="F39" s="147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</row>
    <row r="40" spans="1:21" ht="15.75" customHeight="1">
      <c r="A40" s="142"/>
      <c r="B40" s="144"/>
      <c r="C40" s="142"/>
      <c r="D40" s="142"/>
      <c r="E40" s="143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</row>
    <row r="41" spans="1:21" ht="15.75" customHeight="1">
      <c r="A41" s="142"/>
      <c r="B41" s="144"/>
      <c r="C41" s="142"/>
      <c r="D41" s="142"/>
      <c r="E41" s="143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</row>
    <row r="42" spans="1:21" ht="15.75" customHeight="1">
      <c r="A42" s="142"/>
      <c r="B42" s="144"/>
      <c r="C42" s="145"/>
      <c r="D42" s="145"/>
      <c r="E42" s="145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</row>
    <row r="43" spans="1:21" ht="15.75" customHeight="1">
      <c r="A43" s="142"/>
      <c r="B43" s="144"/>
      <c r="C43" s="145"/>
      <c r="D43" s="145"/>
      <c r="E43" s="145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</row>
    <row r="44" spans="1:21" ht="15.75" customHeight="1">
      <c r="A44" s="142"/>
      <c r="B44" s="144"/>
      <c r="C44" s="146"/>
      <c r="D44" s="146"/>
      <c r="E44" s="145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</row>
    <row r="45" spans="1:21" ht="15.75" customHeight="1">
      <c r="A45" s="142"/>
      <c r="B45" s="144"/>
      <c r="C45" s="146"/>
      <c r="D45" s="146"/>
      <c r="E45" s="145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</row>
    <row r="46" spans="1:21" ht="15.75" customHeight="1">
      <c r="A46" s="142"/>
      <c r="B46" s="144"/>
      <c r="C46" s="142"/>
      <c r="D46" s="142"/>
      <c r="E46" s="143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</row>
    <row r="47" spans="1:21" ht="15.75" customHeight="1">
      <c r="A47" s="142"/>
      <c r="B47" s="144"/>
      <c r="C47" s="142"/>
      <c r="D47" s="142"/>
      <c r="E47" s="143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</row>
    <row r="48" spans="1:21" ht="15.75" customHeight="1">
      <c r="A48" s="142"/>
      <c r="B48" s="144"/>
      <c r="C48" s="142"/>
      <c r="D48" s="142"/>
      <c r="E48" s="143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</row>
    <row r="49" spans="1:21" ht="15.75" customHeight="1">
      <c r="A49" s="142"/>
      <c r="B49" s="144"/>
      <c r="C49" s="142"/>
      <c r="D49" s="142"/>
      <c r="E49" s="143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</row>
    <row r="50" spans="1:21" ht="15.75" customHeight="1">
      <c r="A50" s="142"/>
      <c r="B50" s="144"/>
      <c r="C50" s="142"/>
      <c r="D50" s="142"/>
      <c r="E50" s="143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</row>
    <row r="51" spans="1:21" ht="15.75" customHeight="1">
      <c r="A51" s="142"/>
      <c r="B51" s="144"/>
      <c r="C51" s="142"/>
      <c r="D51" s="142"/>
      <c r="E51" s="143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</row>
    <row r="52" spans="1:21" ht="15.75" customHeight="1">
      <c r="A52" s="142"/>
      <c r="B52" s="144"/>
      <c r="C52" s="142"/>
      <c r="D52" s="142"/>
      <c r="E52" s="143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</row>
    <row r="53" spans="1:21" ht="15.75" customHeight="1">
      <c r="A53" s="142"/>
      <c r="B53" s="144"/>
      <c r="C53" s="142"/>
      <c r="D53" s="142"/>
      <c r="E53" s="143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</row>
    <row r="54" spans="1:21" ht="15.75" customHeight="1">
      <c r="A54" s="142"/>
      <c r="B54" s="144"/>
      <c r="C54" s="142"/>
      <c r="D54" s="142"/>
      <c r="E54" s="143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</row>
    <row r="55" spans="1:21" ht="15.75" customHeight="1">
      <c r="A55" s="142"/>
      <c r="B55" s="144"/>
      <c r="C55" s="142"/>
      <c r="D55" s="142"/>
      <c r="E55" s="143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</row>
    <row r="56" spans="1:21" ht="15.75" customHeight="1">
      <c r="A56" s="142"/>
      <c r="B56" s="144"/>
      <c r="C56" s="142"/>
      <c r="D56" s="142"/>
      <c r="E56" s="143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</row>
    <row r="57" spans="1:21" ht="15.75" customHeight="1">
      <c r="A57" s="142"/>
      <c r="B57" s="144"/>
      <c r="C57" s="142"/>
      <c r="D57" s="142"/>
      <c r="E57" s="143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</row>
    <row r="58" spans="1:21" ht="15.75" customHeight="1">
      <c r="A58" s="142"/>
      <c r="B58" s="144"/>
      <c r="C58" s="142"/>
      <c r="D58" s="142"/>
      <c r="E58" s="143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</row>
    <row r="59" spans="1:21" ht="15.75" customHeight="1">
      <c r="A59" s="142"/>
      <c r="B59" s="144"/>
      <c r="C59" s="142"/>
      <c r="D59" s="142"/>
      <c r="E59" s="143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</row>
    <row r="60" spans="1:21" ht="15.75" customHeight="1">
      <c r="A60" s="142"/>
      <c r="B60" s="144"/>
      <c r="C60" s="142"/>
      <c r="D60" s="142"/>
      <c r="E60" s="143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</row>
    <row r="61" spans="1:21" ht="15.75" customHeight="1">
      <c r="A61" s="142"/>
      <c r="B61" s="144"/>
      <c r="C61" s="142"/>
      <c r="D61" s="142"/>
      <c r="E61" s="143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</row>
    <row r="62" spans="1:21" ht="15.75" customHeight="1">
      <c r="A62" s="142"/>
      <c r="B62" s="144"/>
      <c r="C62" s="142"/>
      <c r="D62" s="142"/>
      <c r="E62" s="143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</row>
    <row r="63" spans="1:21" ht="15.75" customHeight="1">
      <c r="A63" s="142"/>
      <c r="B63" s="144"/>
      <c r="C63" s="142"/>
      <c r="D63" s="142"/>
      <c r="E63" s="143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</row>
    <row r="64" spans="1:21" ht="15.75" customHeight="1">
      <c r="A64" s="142"/>
      <c r="B64" s="144"/>
      <c r="C64" s="142"/>
      <c r="D64" s="142"/>
      <c r="E64" s="143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</row>
    <row r="65" spans="1:21" ht="15.75" customHeight="1">
      <c r="A65" s="142"/>
      <c r="B65" s="144"/>
      <c r="C65" s="142"/>
      <c r="D65" s="142"/>
      <c r="E65" s="143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</row>
    <row r="66" spans="1:21" ht="15.75" customHeight="1">
      <c r="A66" s="142"/>
      <c r="B66" s="144"/>
      <c r="C66" s="142"/>
      <c r="D66" s="142"/>
      <c r="E66" s="143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</row>
    <row r="67" spans="1:21" ht="15.75" customHeight="1">
      <c r="A67" s="142"/>
      <c r="B67" s="144"/>
      <c r="C67" s="142"/>
      <c r="D67" s="142"/>
      <c r="E67" s="143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</row>
    <row r="68" spans="1:21" ht="15.75" customHeight="1">
      <c r="A68" s="142"/>
      <c r="B68" s="144"/>
      <c r="C68" s="142"/>
      <c r="D68" s="142"/>
      <c r="E68" s="143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</row>
    <row r="69" spans="1:21" ht="15.75" customHeight="1">
      <c r="A69" s="142"/>
      <c r="B69" s="144"/>
      <c r="C69" s="142"/>
      <c r="D69" s="142"/>
      <c r="E69" s="143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</row>
    <row r="70" spans="1:21" ht="15.75" customHeight="1">
      <c r="A70" s="142"/>
      <c r="B70" s="144"/>
      <c r="C70" s="142"/>
      <c r="D70" s="142"/>
      <c r="E70" s="143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</row>
    <row r="71" spans="1:21" ht="15.75" customHeight="1">
      <c r="A71" s="142"/>
      <c r="B71" s="144"/>
      <c r="C71" s="142"/>
      <c r="D71" s="142"/>
      <c r="E71" s="143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</row>
    <row r="72" spans="1:21" ht="15.75" customHeight="1">
      <c r="A72" s="142"/>
      <c r="B72" s="144"/>
      <c r="C72" s="142"/>
      <c r="D72" s="142"/>
      <c r="E72" s="143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</row>
    <row r="73" spans="1:21" ht="15.75" customHeight="1">
      <c r="A73" s="142"/>
      <c r="B73" s="144"/>
      <c r="C73" s="142"/>
      <c r="D73" s="142"/>
      <c r="E73" s="143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</row>
    <row r="74" spans="1:21" ht="15.75" customHeight="1">
      <c r="A74" s="142"/>
      <c r="B74" s="144"/>
      <c r="C74" s="142"/>
      <c r="D74" s="142"/>
      <c r="E74" s="143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</row>
    <row r="75" spans="1:21" ht="15.75" customHeight="1">
      <c r="A75" s="142"/>
      <c r="B75" s="144"/>
      <c r="C75" s="142"/>
      <c r="D75" s="142"/>
      <c r="E75" s="143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</row>
    <row r="76" spans="1:21" ht="15.75" customHeight="1">
      <c r="A76" s="142"/>
      <c r="B76" s="144"/>
      <c r="C76" s="142"/>
      <c r="D76" s="142"/>
      <c r="E76" s="143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</row>
    <row r="77" spans="1:21" ht="15.75" customHeight="1">
      <c r="A77" s="142"/>
      <c r="B77" s="144"/>
      <c r="C77" s="142"/>
      <c r="D77" s="142"/>
      <c r="E77" s="143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</row>
    <row r="78" spans="1:21" ht="15.75" customHeight="1">
      <c r="A78" s="142"/>
      <c r="B78" s="144"/>
      <c r="C78" s="142"/>
      <c r="D78" s="142"/>
      <c r="E78" s="143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</row>
    <row r="79" spans="1:21" ht="15.75" customHeight="1">
      <c r="A79" s="142"/>
      <c r="B79" s="144"/>
      <c r="C79" s="142"/>
      <c r="D79" s="142"/>
      <c r="E79" s="143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</row>
    <row r="80" spans="1:21" ht="15.75" customHeight="1">
      <c r="A80" s="142"/>
      <c r="B80" s="144"/>
      <c r="C80" s="142"/>
      <c r="D80" s="142"/>
      <c r="E80" s="143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</row>
    <row r="81" spans="1:21" ht="15.75" customHeight="1">
      <c r="A81" s="142"/>
      <c r="B81" s="144"/>
      <c r="C81" s="142"/>
      <c r="D81" s="142"/>
      <c r="E81" s="143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</row>
    <row r="82" spans="1:21" ht="15.75" customHeight="1">
      <c r="A82" s="142"/>
      <c r="B82" s="144"/>
      <c r="C82" s="142"/>
      <c r="D82" s="142"/>
      <c r="E82" s="143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</row>
    <row r="83" spans="1:21" ht="15.75" customHeight="1">
      <c r="A83" s="142"/>
      <c r="B83" s="144"/>
      <c r="C83" s="142"/>
      <c r="D83" s="142"/>
      <c r="E83" s="143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</row>
    <row r="84" spans="1:21" ht="15.75" customHeight="1">
      <c r="A84" s="142"/>
      <c r="B84" s="144"/>
      <c r="C84" s="142"/>
      <c r="D84" s="142"/>
      <c r="E84" s="143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</row>
    <row r="85" spans="1:21" ht="15.75" customHeight="1">
      <c r="A85" s="142"/>
      <c r="B85" s="144"/>
      <c r="C85" s="142"/>
      <c r="D85" s="142"/>
      <c r="E85" s="143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</row>
    <row r="86" spans="1:21" ht="15.75" customHeight="1">
      <c r="A86" s="142"/>
      <c r="B86" s="144"/>
      <c r="C86" s="142"/>
      <c r="D86" s="142"/>
      <c r="E86" s="143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</row>
    <row r="87" spans="1:21" ht="15.75" customHeight="1">
      <c r="A87" s="142"/>
      <c r="B87" s="144"/>
      <c r="C87" s="142"/>
      <c r="D87" s="142"/>
      <c r="E87" s="143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</row>
    <row r="88" spans="1:21" ht="15.75" customHeight="1">
      <c r="A88" s="142"/>
      <c r="B88" s="144"/>
      <c r="C88" s="142"/>
      <c r="D88" s="142"/>
      <c r="E88" s="143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</row>
    <row r="89" spans="1:21" ht="15.75" customHeight="1">
      <c r="A89" s="142"/>
      <c r="B89" s="144"/>
      <c r="C89" s="142"/>
      <c r="D89" s="142"/>
      <c r="E89" s="143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</row>
    <row r="90" spans="1:21" ht="15.75" customHeight="1">
      <c r="A90" s="142"/>
      <c r="B90" s="144"/>
      <c r="C90" s="142"/>
      <c r="D90" s="142"/>
      <c r="E90" s="143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</row>
    <row r="91" spans="1:21" ht="15.75" customHeight="1">
      <c r="A91" s="142"/>
      <c r="B91" s="144"/>
      <c r="C91" s="142"/>
      <c r="D91" s="142"/>
      <c r="E91" s="143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</row>
    <row r="92" spans="1:21" ht="15.75" customHeight="1">
      <c r="A92" s="142"/>
      <c r="B92" s="144"/>
      <c r="C92" s="142"/>
      <c r="D92" s="142"/>
      <c r="E92" s="143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</row>
    <row r="93" spans="1:21" ht="15.75" customHeight="1">
      <c r="A93" s="142"/>
      <c r="B93" s="144"/>
      <c r="C93" s="142"/>
      <c r="D93" s="142"/>
      <c r="E93" s="143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</row>
    <row r="94" spans="1:21" ht="15.75" customHeight="1">
      <c r="A94" s="142"/>
      <c r="B94" s="144"/>
      <c r="C94" s="142"/>
      <c r="D94" s="142"/>
      <c r="E94" s="143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</row>
    <row r="95" spans="1:21" ht="15.75" customHeight="1">
      <c r="A95" s="142"/>
      <c r="B95" s="144"/>
      <c r="C95" s="142"/>
      <c r="D95" s="142"/>
      <c r="E95" s="143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</row>
    <row r="96" spans="1:21" ht="15.75" customHeight="1">
      <c r="A96" s="142"/>
      <c r="B96" s="144"/>
      <c r="C96" s="142"/>
      <c r="D96" s="142"/>
      <c r="E96" s="143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</row>
    <row r="97" spans="1:21" ht="15.75" customHeight="1">
      <c r="A97" s="142"/>
      <c r="B97" s="144"/>
      <c r="C97" s="142"/>
      <c r="D97" s="142"/>
      <c r="E97" s="143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</row>
    <row r="98" spans="1:21" ht="15.75" customHeight="1">
      <c r="A98" s="142"/>
      <c r="B98" s="144"/>
      <c r="C98" s="142"/>
      <c r="D98" s="142"/>
      <c r="E98" s="143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</row>
    <row r="99" spans="1:21" ht="15.75" customHeight="1">
      <c r="A99" s="142"/>
      <c r="B99" s="144"/>
      <c r="C99" s="142"/>
      <c r="D99" s="142"/>
      <c r="E99" s="143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</row>
    <row r="100" spans="1:21" ht="15.75" customHeight="1">
      <c r="A100" s="142"/>
      <c r="B100" s="144"/>
      <c r="C100" s="142"/>
      <c r="D100" s="142"/>
      <c r="E100" s="143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1:21" ht="15.75" customHeight="1">
      <c r="A101" s="142"/>
      <c r="B101" s="144"/>
      <c r="C101" s="142"/>
      <c r="D101" s="142"/>
      <c r="E101" s="143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1:21" ht="15.75" customHeight="1">
      <c r="A102" s="142"/>
      <c r="B102" s="144"/>
      <c r="C102" s="142"/>
      <c r="D102" s="142"/>
      <c r="E102" s="143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1:21" ht="15.75" customHeight="1">
      <c r="A103" s="142"/>
      <c r="B103" s="144"/>
      <c r="C103" s="142"/>
      <c r="D103" s="142"/>
      <c r="E103" s="143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1:21" ht="15.75" customHeight="1">
      <c r="A104" s="142"/>
      <c r="B104" s="144"/>
      <c r="C104" s="142"/>
      <c r="D104" s="142"/>
      <c r="E104" s="143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1:21" ht="15.75" customHeight="1">
      <c r="A105" s="142"/>
      <c r="B105" s="144"/>
      <c r="C105" s="142"/>
      <c r="D105" s="142"/>
      <c r="E105" s="143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1:21" ht="15.75" customHeight="1">
      <c r="A106" s="142"/>
      <c r="B106" s="144"/>
      <c r="C106" s="142"/>
      <c r="D106" s="142"/>
      <c r="E106" s="143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</row>
    <row r="107" spans="1:21" ht="15.75" customHeight="1">
      <c r="A107" s="142"/>
      <c r="B107" s="144"/>
      <c r="C107" s="142"/>
      <c r="D107" s="142"/>
      <c r="E107" s="143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</row>
    <row r="108" spans="1:21" ht="15.75" customHeight="1">
      <c r="A108" s="142"/>
      <c r="B108" s="144"/>
      <c r="C108" s="142"/>
      <c r="D108" s="142"/>
      <c r="E108" s="143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</row>
    <row r="109" spans="1:21" ht="15.75" customHeight="1">
      <c r="A109" s="142"/>
      <c r="B109" s="144"/>
      <c r="C109" s="142"/>
      <c r="D109" s="142"/>
      <c r="E109" s="143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</row>
    <row r="110" spans="1:21" ht="15.75" customHeight="1">
      <c r="A110" s="142"/>
      <c r="B110" s="144"/>
      <c r="C110" s="142"/>
      <c r="D110" s="142"/>
      <c r="E110" s="143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</row>
    <row r="111" spans="1:21" ht="15.75" customHeight="1">
      <c r="A111" s="142"/>
      <c r="B111" s="144"/>
      <c r="C111" s="142"/>
      <c r="D111" s="142"/>
      <c r="E111" s="143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</row>
    <row r="112" spans="1:21" ht="15.75" customHeight="1">
      <c r="A112" s="142"/>
      <c r="B112" s="144"/>
      <c r="C112" s="142"/>
      <c r="D112" s="142"/>
      <c r="E112" s="143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</row>
    <row r="113" spans="1:21" ht="15.75" customHeight="1">
      <c r="A113" s="142"/>
      <c r="B113" s="144"/>
      <c r="C113" s="142"/>
      <c r="D113" s="142"/>
      <c r="E113" s="143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</row>
    <row r="114" spans="1:21" ht="15.75" customHeight="1">
      <c r="A114" s="142"/>
      <c r="B114" s="144"/>
      <c r="C114" s="142"/>
      <c r="D114" s="142"/>
      <c r="E114" s="143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</row>
    <row r="115" spans="1:21" ht="15.75" customHeight="1">
      <c r="A115" s="142"/>
      <c r="B115" s="144"/>
      <c r="C115" s="142"/>
      <c r="D115" s="142"/>
      <c r="E115" s="143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</row>
    <row r="116" spans="1:21" ht="15.75" customHeight="1">
      <c r="A116" s="142"/>
      <c r="B116" s="144"/>
      <c r="C116" s="142"/>
      <c r="D116" s="142"/>
      <c r="E116" s="143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</row>
    <row r="117" spans="1:21" ht="15.75" customHeight="1">
      <c r="A117" s="142"/>
      <c r="B117" s="144"/>
      <c r="C117" s="142"/>
      <c r="D117" s="142"/>
      <c r="E117" s="143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</row>
    <row r="118" spans="1:21" ht="15.75" customHeight="1">
      <c r="A118" s="142"/>
      <c r="B118" s="144"/>
      <c r="C118" s="142"/>
      <c r="D118" s="142"/>
      <c r="E118" s="143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</row>
    <row r="119" spans="1:21" ht="15.75" customHeight="1">
      <c r="A119" s="142"/>
      <c r="B119" s="144"/>
      <c r="C119" s="142"/>
      <c r="D119" s="142"/>
      <c r="E119" s="143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</row>
    <row r="120" spans="1:21" ht="15.75" customHeight="1">
      <c r="A120" s="142"/>
      <c r="B120" s="144"/>
      <c r="C120" s="142"/>
      <c r="D120" s="142"/>
      <c r="E120" s="143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</row>
    <row r="121" spans="1:21" ht="15.75" customHeight="1">
      <c r="A121" s="142"/>
      <c r="B121" s="144"/>
      <c r="C121" s="142"/>
      <c r="D121" s="142"/>
      <c r="E121" s="143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</row>
    <row r="122" spans="1:21" ht="15.75" customHeight="1">
      <c r="A122" s="142"/>
      <c r="B122" s="144"/>
      <c r="C122" s="142"/>
      <c r="D122" s="142"/>
      <c r="E122" s="143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</row>
    <row r="123" spans="1:21" ht="15.75" customHeight="1">
      <c r="A123" s="142"/>
      <c r="B123" s="144"/>
      <c r="C123" s="142"/>
      <c r="D123" s="142"/>
      <c r="E123" s="143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</row>
    <row r="124" spans="1:21" ht="15.75" customHeight="1">
      <c r="A124" s="142"/>
      <c r="B124" s="144"/>
      <c r="C124" s="142"/>
      <c r="D124" s="142"/>
      <c r="E124" s="143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</row>
    <row r="125" spans="1:21" ht="15.75" customHeight="1">
      <c r="A125" s="142"/>
      <c r="B125" s="144"/>
      <c r="C125" s="142"/>
      <c r="D125" s="142"/>
      <c r="E125" s="143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</row>
    <row r="126" spans="1:21" ht="15.75" customHeight="1">
      <c r="A126" s="142"/>
      <c r="B126" s="144"/>
      <c r="C126" s="142"/>
      <c r="D126" s="142"/>
      <c r="E126" s="143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</row>
    <row r="127" spans="1:21" ht="15.75" customHeight="1">
      <c r="A127" s="142"/>
      <c r="B127" s="144"/>
      <c r="C127" s="142"/>
      <c r="D127" s="142"/>
      <c r="E127" s="143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</row>
    <row r="128" spans="1:21" ht="15.75" customHeight="1">
      <c r="A128" s="142"/>
      <c r="B128" s="144"/>
      <c r="C128" s="142"/>
      <c r="D128" s="142"/>
      <c r="E128" s="143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</row>
    <row r="129" spans="1:21" ht="15.75" customHeight="1">
      <c r="A129" s="142"/>
      <c r="B129" s="144"/>
      <c r="C129" s="142"/>
      <c r="D129" s="142"/>
      <c r="E129" s="143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</row>
    <row r="130" spans="1:21" ht="15.75" customHeight="1">
      <c r="A130" s="142"/>
      <c r="B130" s="144"/>
      <c r="C130" s="142"/>
      <c r="D130" s="142"/>
      <c r="E130" s="143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</row>
    <row r="131" spans="1:21" ht="15.75" customHeight="1">
      <c r="A131" s="142"/>
      <c r="B131" s="144"/>
      <c r="C131" s="142"/>
      <c r="D131" s="142"/>
      <c r="E131" s="143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</row>
    <row r="132" spans="1:21" ht="15.75" customHeight="1">
      <c r="A132" s="142"/>
      <c r="B132" s="144"/>
      <c r="C132" s="142"/>
      <c r="D132" s="142"/>
      <c r="E132" s="143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</row>
    <row r="133" spans="1:21" ht="15.75" customHeight="1">
      <c r="A133" s="142"/>
      <c r="B133" s="144"/>
      <c r="C133" s="142"/>
      <c r="D133" s="142"/>
      <c r="E133" s="143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</row>
    <row r="134" spans="1:21" ht="15.75" customHeight="1">
      <c r="A134" s="142"/>
      <c r="B134" s="144"/>
      <c r="C134" s="142"/>
      <c r="D134" s="142"/>
      <c r="E134" s="143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</row>
    <row r="135" spans="1:21" ht="15.75" customHeight="1">
      <c r="A135" s="142"/>
      <c r="B135" s="144"/>
      <c r="C135" s="142"/>
      <c r="D135" s="142"/>
      <c r="E135" s="143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</row>
    <row r="136" spans="1:21" ht="15.75" customHeight="1">
      <c r="A136" s="142"/>
      <c r="B136" s="144"/>
      <c r="C136" s="142"/>
      <c r="D136" s="142"/>
      <c r="E136" s="143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</row>
    <row r="137" spans="1:21" ht="15.75" customHeight="1">
      <c r="A137" s="142"/>
      <c r="B137" s="144"/>
      <c r="C137" s="142"/>
      <c r="D137" s="142"/>
      <c r="E137" s="143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</row>
    <row r="138" spans="1:21" ht="15.75" customHeight="1">
      <c r="A138" s="142"/>
      <c r="B138" s="144"/>
      <c r="C138" s="142"/>
      <c r="D138" s="142"/>
      <c r="E138" s="143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</row>
    <row r="139" spans="1:21" ht="15.75" customHeight="1">
      <c r="A139" s="142"/>
      <c r="B139" s="144"/>
      <c r="C139" s="142"/>
      <c r="D139" s="142"/>
      <c r="E139" s="143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</row>
    <row r="140" spans="1:21" ht="15.75" customHeight="1">
      <c r="A140" s="142"/>
      <c r="B140" s="144"/>
      <c r="C140" s="142"/>
      <c r="D140" s="142"/>
      <c r="E140" s="143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</row>
    <row r="141" spans="1:21" ht="15.75" customHeight="1">
      <c r="A141" s="142"/>
      <c r="B141" s="144"/>
      <c r="C141" s="142"/>
      <c r="D141" s="142"/>
      <c r="E141" s="143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</row>
    <row r="142" spans="1:21" ht="15.75" customHeight="1">
      <c r="A142" s="142"/>
      <c r="B142" s="144"/>
      <c r="C142" s="142"/>
      <c r="D142" s="142"/>
      <c r="E142" s="143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</row>
    <row r="143" spans="1:21" ht="15.75" customHeight="1">
      <c r="A143" s="142"/>
      <c r="B143" s="144"/>
      <c r="C143" s="142"/>
      <c r="D143" s="142"/>
      <c r="E143" s="143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</row>
    <row r="144" spans="1:21" ht="15.75" customHeight="1">
      <c r="A144" s="142"/>
      <c r="B144" s="144"/>
      <c r="C144" s="142"/>
      <c r="D144" s="142"/>
      <c r="E144" s="143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</row>
    <row r="145" spans="1:21" ht="15.75" customHeight="1">
      <c r="A145" s="142"/>
      <c r="B145" s="144"/>
      <c r="C145" s="142"/>
      <c r="D145" s="142"/>
      <c r="E145" s="143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</row>
    <row r="146" spans="1:21" ht="15.75" customHeight="1">
      <c r="A146" s="142"/>
      <c r="B146" s="144"/>
      <c r="C146" s="142"/>
      <c r="D146" s="142"/>
      <c r="E146" s="143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</row>
    <row r="147" spans="1:21" ht="15.75" customHeight="1">
      <c r="A147" s="142"/>
      <c r="B147" s="144"/>
      <c r="C147" s="142"/>
      <c r="D147" s="142"/>
      <c r="E147" s="143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</row>
    <row r="148" spans="1:21" ht="15.75" customHeight="1">
      <c r="A148" s="142"/>
      <c r="B148" s="144"/>
      <c r="C148" s="142"/>
      <c r="D148" s="142"/>
      <c r="E148" s="143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</row>
    <row r="149" spans="1:21" ht="15.75" customHeight="1">
      <c r="A149" s="142"/>
      <c r="B149" s="144"/>
      <c r="C149" s="142"/>
      <c r="D149" s="142"/>
      <c r="E149" s="143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</row>
    <row r="150" spans="1:21" ht="15.75" customHeight="1">
      <c r="A150" s="142"/>
      <c r="B150" s="144"/>
      <c r="C150" s="142"/>
      <c r="D150" s="142"/>
      <c r="E150" s="143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</row>
    <row r="151" spans="1:21" ht="15.75" customHeight="1">
      <c r="A151" s="142"/>
      <c r="B151" s="144"/>
      <c r="C151" s="142"/>
      <c r="D151" s="142"/>
      <c r="E151" s="143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</row>
    <row r="152" spans="1:21" ht="15.75" customHeight="1">
      <c r="A152" s="142"/>
      <c r="B152" s="144"/>
      <c r="C152" s="142"/>
      <c r="D152" s="142"/>
      <c r="E152" s="143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</row>
    <row r="153" spans="1:21" ht="15.75" customHeight="1">
      <c r="A153" s="142"/>
      <c r="B153" s="144"/>
      <c r="C153" s="142"/>
      <c r="D153" s="142"/>
      <c r="E153" s="143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</row>
    <row r="154" spans="1:21" ht="15.75" customHeight="1">
      <c r="A154" s="142"/>
      <c r="B154" s="144"/>
      <c r="C154" s="142"/>
      <c r="D154" s="142"/>
      <c r="E154" s="143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</row>
    <row r="155" spans="1:21" ht="15.75" customHeight="1">
      <c r="A155" s="142"/>
      <c r="B155" s="144"/>
      <c r="C155" s="142"/>
      <c r="D155" s="142"/>
      <c r="E155" s="143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</row>
    <row r="156" spans="1:21" ht="15.75" customHeight="1">
      <c r="A156" s="142"/>
      <c r="B156" s="144"/>
      <c r="C156" s="142"/>
      <c r="D156" s="142"/>
      <c r="E156" s="143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</row>
    <row r="157" spans="1:21" ht="15.75" customHeight="1">
      <c r="A157" s="142"/>
      <c r="B157" s="144"/>
      <c r="C157" s="142"/>
      <c r="D157" s="142"/>
      <c r="E157" s="143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</row>
    <row r="158" spans="1:21" ht="15.75" customHeight="1">
      <c r="A158" s="142"/>
      <c r="B158" s="144"/>
      <c r="C158" s="142"/>
      <c r="D158" s="142"/>
      <c r="E158" s="143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</row>
    <row r="159" spans="1:21" ht="15.75" customHeight="1">
      <c r="A159" s="142"/>
      <c r="B159" s="144"/>
      <c r="C159" s="142"/>
      <c r="D159" s="142"/>
      <c r="E159" s="143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</row>
    <row r="160" spans="1:21" ht="15.75" customHeight="1">
      <c r="A160" s="142"/>
      <c r="B160" s="144"/>
      <c r="C160" s="142"/>
      <c r="D160" s="142"/>
      <c r="E160" s="143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</row>
    <row r="161" spans="1:21" ht="15.75" customHeight="1">
      <c r="A161" s="142"/>
      <c r="B161" s="144"/>
      <c r="C161" s="142"/>
      <c r="D161" s="142"/>
      <c r="E161" s="143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</row>
    <row r="162" spans="1:21" ht="15.75" customHeight="1">
      <c r="A162" s="142"/>
      <c r="B162" s="144"/>
      <c r="C162" s="142"/>
      <c r="D162" s="142"/>
      <c r="E162" s="143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</row>
    <row r="163" spans="1:21" ht="15.75" customHeight="1">
      <c r="A163" s="142"/>
      <c r="B163" s="144"/>
      <c r="C163" s="142"/>
      <c r="D163" s="142"/>
      <c r="E163" s="143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</row>
    <row r="164" spans="1:21" ht="15.75" customHeight="1">
      <c r="A164" s="142"/>
      <c r="B164" s="144"/>
      <c r="C164" s="142"/>
      <c r="D164" s="142"/>
      <c r="E164" s="143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</row>
    <row r="165" spans="1:21" ht="15.75" customHeight="1">
      <c r="A165" s="142"/>
      <c r="B165" s="144"/>
      <c r="C165" s="142"/>
      <c r="D165" s="142"/>
      <c r="E165" s="143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</row>
    <row r="166" spans="1:21" ht="15.75" customHeight="1">
      <c r="A166" s="142"/>
      <c r="B166" s="144"/>
      <c r="C166" s="142"/>
      <c r="D166" s="142"/>
      <c r="E166" s="143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</row>
    <row r="167" spans="1:21" ht="15.75" customHeight="1">
      <c r="A167" s="142"/>
      <c r="B167" s="144"/>
      <c r="C167" s="142"/>
      <c r="D167" s="142"/>
      <c r="E167" s="143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</row>
    <row r="168" spans="1:21" ht="15.75" customHeight="1">
      <c r="A168" s="142"/>
      <c r="B168" s="144"/>
      <c r="C168" s="142"/>
      <c r="D168" s="142"/>
      <c r="E168" s="143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</row>
    <row r="169" spans="1:21" ht="15.75" customHeight="1">
      <c r="A169" s="142"/>
      <c r="B169" s="144"/>
      <c r="C169" s="142"/>
      <c r="D169" s="142"/>
      <c r="E169" s="143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</row>
    <row r="170" spans="1:21" ht="15.75" customHeight="1">
      <c r="A170" s="142"/>
      <c r="B170" s="144"/>
      <c r="C170" s="142"/>
      <c r="D170" s="142"/>
      <c r="E170" s="143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</row>
    <row r="171" spans="1:21" ht="15.75" customHeight="1">
      <c r="A171" s="142"/>
      <c r="B171" s="144"/>
      <c r="C171" s="142"/>
      <c r="D171" s="142"/>
      <c r="E171" s="143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</row>
    <row r="172" spans="1:21" ht="15.75" customHeight="1">
      <c r="A172" s="142"/>
      <c r="B172" s="144"/>
      <c r="C172" s="142"/>
      <c r="D172" s="142"/>
      <c r="E172" s="143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</row>
    <row r="173" spans="1:21" ht="15.75" customHeight="1">
      <c r="A173" s="142"/>
      <c r="B173" s="144"/>
      <c r="C173" s="142"/>
      <c r="D173" s="142"/>
      <c r="E173" s="143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</row>
    <row r="174" spans="1:21" ht="15.75" customHeight="1">
      <c r="A174" s="142"/>
      <c r="B174" s="144"/>
      <c r="C174" s="142"/>
      <c r="D174" s="142"/>
      <c r="E174" s="143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</row>
    <row r="175" spans="1:21" ht="15.75" customHeight="1">
      <c r="A175" s="142"/>
      <c r="B175" s="144"/>
      <c r="C175" s="142"/>
      <c r="D175" s="142"/>
      <c r="E175" s="143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</row>
    <row r="176" spans="1:21" ht="15.75" customHeight="1">
      <c r="A176" s="142"/>
      <c r="B176" s="144"/>
      <c r="C176" s="142"/>
      <c r="D176" s="142"/>
      <c r="E176" s="143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</row>
    <row r="177" spans="1:21" ht="15.75" customHeight="1">
      <c r="A177" s="142"/>
      <c r="B177" s="144"/>
      <c r="C177" s="142"/>
      <c r="D177" s="142"/>
      <c r="E177" s="143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</row>
    <row r="178" spans="1:21" ht="15.75" customHeight="1">
      <c r="A178" s="142"/>
      <c r="B178" s="144"/>
      <c r="C178" s="142"/>
      <c r="D178" s="142"/>
      <c r="E178" s="143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</row>
    <row r="179" spans="1:21" ht="15.75" customHeight="1">
      <c r="A179" s="142"/>
      <c r="B179" s="144"/>
      <c r="C179" s="142"/>
      <c r="D179" s="142"/>
      <c r="E179" s="143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</row>
    <row r="180" spans="1:21" ht="15.75" customHeight="1">
      <c r="A180" s="142"/>
      <c r="B180" s="144"/>
      <c r="C180" s="142"/>
      <c r="D180" s="142"/>
      <c r="E180" s="143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</row>
    <row r="181" spans="1:21" ht="15.75" customHeight="1">
      <c r="A181" s="142"/>
      <c r="B181" s="144"/>
      <c r="C181" s="142"/>
      <c r="D181" s="142"/>
      <c r="E181" s="143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</row>
    <row r="182" spans="1:21" ht="15.75" customHeight="1">
      <c r="A182" s="142"/>
      <c r="B182" s="144"/>
      <c r="C182" s="142"/>
      <c r="D182" s="142"/>
      <c r="E182" s="143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</row>
    <row r="183" spans="1:21" ht="15.75" customHeight="1">
      <c r="A183" s="142"/>
      <c r="B183" s="144"/>
      <c r="C183" s="142"/>
      <c r="D183" s="142"/>
      <c r="E183" s="143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</row>
    <row r="184" spans="1:21" ht="15.75" customHeight="1">
      <c r="A184" s="142"/>
      <c r="B184" s="144"/>
      <c r="C184" s="142"/>
      <c r="D184" s="142"/>
      <c r="E184" s="143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</row>
    <row r="185" spans="1:21" ht="15.75" customHeight="1">
      <c r="A185" s="142"/>
      <c r="B185" s="144"/>
      <c r="C185" s="142"/>
      <c r="D185" s="142"/>
      <c r="E185" s="143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</row>
    <row r="186" spans="1:21" ht="15.75" customHeight="1">
      <c r="A186" s="142"/>
      <c r="B186" s="144"/>
      <c r="C186" s="142"/>
      <c r="D186" s="142"/>
      <c r="E186" s="143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</row>
    <row r="187" spans="1:21" ht="15.75" customHeight="1">
      <c r="A187" s="142"/>
      <c r="B187" s="144"/>
      <c r="C187" s="142"/>
      <c r="D187" s="142"/>
      <c r="E187" s="143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</row>
    <row r="188" spans="1:21" ht="15.75" customHeight="1">
      <c r="A188" s="142"/>
      <c r="B188" s="144"/>
      <c r="C188" s="142"/>
      <c r="D188" s="142"/>
      <c r="E188" s="143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</row>
    <row r="189" spans="1:21" ht="15.75" customHeight="1">
      <c r="A189" s="142"/>
      <c r="B189" s="144"/>
      <c r="C189" s="142"/>
      <c r="D189" s="142"/>
      <c r="E189" s="143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</row>
    <row r="190" spans="1:21" ht="15.75" customHeight="1">
      <c r="A190" s="142"/>
      <c r="B190" s="144"/>
      <c r="C190" s="142"/>
      <c r="D190" s="142"/>
      <c r="E190" s="143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</row>
    <row r="191" spans="1:21" ht="15.75" customHeight="1">
      <c r="A191" s="142"/>
      <c r="B191" s="144"/>
      <c r="C191" s="142"/>
      <c r="D191" s="142"/>
      <c r="E191" s="143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</row>
    <row r="192" spans="1:21" ht="15.75" customHeight="1">
      <c r="A192" s="142"/>
      <c r="B192" s="144"/>
      <c r="C192" s="142"/>
      <c r="D192" s="142"/>
      <c r="E192" s="143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</row>
    <row r="193" spans="1:21" ht="15.75" customHeight="1">
      <c r="A193" s="142"/>
      <c r="B193" s="144"/>
      <c r="C193" s="142"/>
      <c r="D193" s="142"/>
      <c r="E193" s="143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</row>
    <row r="194" spans="1:21" ht="15.75" customHeight="1">
      <c r="A194" s="142"/>
      <c r="B194" s="144"/>
      <c r="C194" s="142"/>
      <c r="D194" s="142"/>
      <c r="E194" s="143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</row>
    <row r="195" spans="1:21" ht="15.75" customHeight="1">
      <c r="A195" s="142"/>
      <c r="B195" s="144"/>
      <c r="C195" s="142"/>
      <c r="D195" s="142"/>
      <c r="E195" s="143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</row>
    <row r="196" spans="1:21" ht="15.75" customHeight="1">
      <c r="A196" s="142"/>
      <c r="B196" s="144"/>
      <c r="C196" s="142"/>
      <c r="D196" s="142"/>
      <c r="E196" s="143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</row>
    <row r="197" spans="1:21" ht="15.75" customHeight="1">
      <c r="A197" s="142"/>
      <c r="B197" s="144"/>
      <c r="C197" s="142"/>
      <c r="D197" s="142"/>
      <c r="E197" s="143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</row>
    <row r="198" spans="1:21" ht="15.75" customHeight="1">
      <c r="A198" s="142"/>
      <c r="B198" s="144"/>
      <c r="C198" s="142"/>
      <c r="D198" s="142"/>
      <c r="E198" s="143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</row>
    <row r="199" spans="1:21" ht="15.75" customHeight="1">
      <c r="A199" s="142"/>
      <c r="B199" s="144"/>
      <c r="C199" s="142"/>
      <c r="D199" s="142"/>
      <c r="E199" s="143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</row>
    <row r="200" spans="1:21" ht="15.75" customHeight="1">
      <c r="A200" s="142"/>
      <c r="B200" s="144"/>
      <c r="C200" s="142"/>
      <c r="D200" s="142"/>
      <c r="E200" s="143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</row>
    <row r="201" spans="1:21" ht="15.75" customHeight="1">
      <c r="A201" s="142"/>
      <c r="B201" s="144"/>
      <c r="C201" s="142"/>
      <c r="D201" s="142"/>
      <c r="E201" s="143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</row>
    <row r="202" spans="1:21" ht="15.75" customHeight="1">
      <c r="A202" s="142"/>
      <c r="B202" s="144"/>
      <c r="C202" s="142"/>
      <c r="D202" s="142"/>
      <c r="E202" s="143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</row>
    <row r="203" spans="1:21" ht="15.75" customHeight="1">
      <c r="A203" s="142"/>
      <c r="B203" s="144"/>
      <c r="C203" s="142"/>
      <c r="D203" s="142"/>
      <c r="E203" s="143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</row>
    <row r="204" spans="1:21" ht="15.75" customHeight="1">
      <c r="A204" s="142"/>
      <c r="B204" s="144"/>
      <c r="C204" s="142"/>
      <c r="D204" s="142"/>
      <c r="E204" s="143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</row>
    <row r="205" spans="1:21" ht="15.75" customHeight="1">
      <c r="A205" s="142"/>
      <c r="B205" s="144"/>
      <c r="C205" s="142"/>
      <c r="D205" s="142"/>
      <c r="E205" s="143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</row>
    <row r="206" spans="1:21" ht="15.75" customHeight="1">
      <c r="A206" s="142"/>
      <c r="B206" s="144"/>
      <c r="C206" s="142"/>
      <c r="D206" s="142"/>
      <c r="E206" s="143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</row>
    <row r="207" spans="1:21" ht="15.75" customHeight="1">
      <c r="A207" s="142"/>
      <c r="B207" s="144"/>
      <c r="C207" s="142"/>
      <c r="D207" s="142"/>
      <c r="E207" s="143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</row>
    <row r="208" spans="1:21" ht="15.75" customHeight="1">
      <c r="A208" s="142"/>
      <c r="B208" s="144"/>
      <c r="C208" s="142"/>
      <c r="D208" s="142"/>
      <c r="E208" s="143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</row>
    <row r="209" spans="1:21" ht="15.75" customHeight="1">
      <c r="A209" s="142"/>
      <c r="B209" s="144"/>
      <c r="C209" s="142"/>
      <c r="D209" s="142"/>
      <c r="E209" s="143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</row>
    <row r="210" spans="1:21" ht="15.75" customHeight="1">
      <c r="A210" s="142"/>
      <c r="B210" s="144"/>
      <c r="C210" s="142"/>
      <c r="D210" s="142"/>
      <c r="E210" s="143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</row>
    <row r="211" spans="1:21" ht="15.75" customHeight="1">
      <c r="A211" s="142"/>
      <c r="B211" s="144"/>
      <c r="C211" s="142"/>
      <c r="D211" s="142"/>
      <c r="E211" s="143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</row>
    <row r="212" spans="1:21" ht="15.75" customHeight="1">
      <c r="A212" s="142"/>
      <c r="B212" s="144"/>
      <c r="C212" s="142"/>
      <c r="D212" s="142"/>
      <c r="E212" s="143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</row>
    <row r="213" spans="1:21" ht="15.75" customHeight="1">
      <c r="A213" s="142"/>
      <c r="B213" s="144"/>
      <c r="C213" s="142"/>
      <c r="D213" s="142"/>
      <c r="E213" s="143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</row>
    <row r="214" spans="1:21" ht="15.75" customHeight="1">
      <c r="A214" s="142"/>
      <c r="B214" s="144"/>
      <c r="C214" s="142"/>
      <c r="D214" s="142"/>
      <c r="E214" s="143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</row>
    <row r="215" spans="1:21" ht="15.75" customHeight="1">
      <c r="A215" s="142"/>
      <c r="B215" s="144"/>
      <c r="C215" s="142"/>
      <c r="D215" s="142"/>
      <c r="E215" s="143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</row>
    <row r="216" spans="1:21" ht="15.75" customHeight="1">
      <c r="A216" s="142"/>
      <c r="B216" s="144"/>
      <c r="C216" s="142"/>
      <c r="D216" s="142"/>
      <c r="E216" s="143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</row>
    <row r="217" spans="1:21" ht="15.75" customHeight="1">
      <c r="A217" s="142"/>
      <c r="B217" s="144"/>
      <c r="C217" s="142"/>
      <c r="D217" s="142"/>
      <c r="E217" s="143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</row>
    <row r="218" spans="1:21" ht="15.75" customHeight="1">
      <c r="A218" s="142"/>
      <c r="B218" s="144"/>
      <c r="C218" s="142"/>
      <c r="D218" s="142"/>
      <c r="E218" s="143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</row>
    <row r="219" spans="1:21" ht="15.75" customHeight="1">
      <c r="A219" s="142"/>
      <c r="B219" s="144"/>
      <c r="C219" s="142"/>
      <c r="D219" s="142"/>
      <c r="E219" s="143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</row>
    <row r="220" spans="1:21" ht="15.75" customHeight="1">
      <c r="A220" s="142"/>
      <c r="B220" s="144"/>
      <c r="C220" s="142"/>
      <c r="D220" s="142"/>
      <c r="E220" s="143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</row>
    <row r="221" spans="1:21" ht="15.75" customHeight="1">
      <c r="A221" s="142"/>
      <c r="B221" s="144"/>
      <c r="C221" s="142"/>
      <c r="D221" s="142"/>
      <c r="E221" s="143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</row>
    <row r="222" spans="1:21" ht="15.75" customHeight="1">
      <c r="A222" s="142"/>
      <c r="B222" s="144"/>
      <c r="C222" s="142"/>
      <c r="D222" s="142"/>
      <c r="E222" s="143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</row>
    <row r="223" spans="1:21" ht="15.75" customHeight="1">
      <c r="A223" s="142"/>
      <c r="B223" s="144"/>
      <c r="C223" s="142"/>
      <c r="D223" s="142"/>
      <c r="E223" s="143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</row>
    <row r="224" spans="1:21" ht="15.75" customHeight="1">
      <c r="A224" s="142"/>
      <c r="B224" s="144"/>
      <c r="C224" s="142"/>
      <c r="D224" s="142"/>
      <c r="E224" s="143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</row>
    <row r="225" spans="1:21" ht="15.75" customHeight="1">
      <c r="A225" s="142"/>
      <c r="B225" s="144"/>
      <c r="C225" s="142"/>
      <c r="D225" s="142"/>
      <c r="E225" s="143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</row>
    <row r="226" spans="1:21" ht="15.75" customHeight="1">
      <c r="A226" s="142"/>
      <c r="B226" s="144"/>
      <c r="C226" s="142"/>
      <c r="D226" s="142"/>
      <c r="E226" s="143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</row>
    <row r="227" spans="1:21" ht="15.75" customHeight="1">
      <c r="A227" s="142"/>
      <c r="B227" s="144"/>
      <c r="C227" s="142"/>
      <c r="D227" s="142"/>
      <c r="E227" s="143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</row>
    <row r="228" spans="1:21" ht="15.75" customHeight="1">
      <c r="A228" s="142"/>
      <c r="B228" s="144"/>
      <c r="C228" s="142"/>
      <c r="D228" s="142"/>
      <c r="E228" s="143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</row>
    <row r="229" spans="1:21" ht="15.75" customHeight="1">
      <c r="A229" s="142"/>
      <c r="B229" s="144"/>
      <c r="C229" s="142"/>
      <c r="D229" s="142"/>
      <c r="E229" s="143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</row>
    <row r="230" spans="1:21" ht="15.75" customHeight="1">
      <c r="A230" s="142"/>
      <c r="B230" s="144"/>
      <c r="C230" s="142"/>
      <c r="D230" s="142"/>
      <c r="E230" s="143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</row>
    <row r="231" spans="1:21" ht="15.75" customHeight="1">
      <c r="A231" s="142"/>
      <c r="B231" s="144"/>
      <c r="C231" s="142"/>
      <c r="D231" s="142"/>
      <c r="E231" s="143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</row>
    <row r="232" spans="1:21" ht="15.75" customHeight="1">
      <c r="A232" s="142"/>
      <c r="B232" s="144"/>
      <c r="C232" s="142"/>
      <c r="D232" s="142"/>
      <c r="E232" s="143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</row>
    <row r="233" spans="1:21" ht="15.75" customHeight="1">
      <c r="A233" s="142"/>
      <c r="B233" s="144"/>
      <c r="C233" s="142"/>
      <c r="D233" s="142"/>
      <c r="E233" s="143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</row>
    <row r="234" spans="1:21" ht="15.75" customHeight="1">
      <c r="A234" s="142"/>
      <c r="B234" s="144"/>
      <c r="C234" s="142"/>
      <c r="D234" s="142"/>
      <c r="E234" s="143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</row>
    <row r="235" spans="1:21" ht="15.75" customHeight="1">
      <c r="A235" s="142"/>
      <c r="B235" s="144"/>
      <c r="C235" s="142"/>
      <c r="D235" s="142"/>
      <c r="E235" s="143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</row>
    <row r="236" spans="1:21" ht="15.75" customHeight="1">
      <c r="A236" s="142"/>
      <c r="B236" s="144"/>
      <c r="C236" s="142"/>
      <c r="D236" s="142"/>
      <c r="E236" s="143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</row>
    <row r="237" spans="1:21" ht="15.75" customHeight="1">
      <c r="A237" s="142"/>
      <c r="B237" s="144"/>
      <c r="C237" s="142"/>
      <c r="D237" s="142"/>
      <c r="E237" s="143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</row>
    <row r="238" spans="1:21" ht="15.75" customHeight="1">
      <c r="A238" s="142"/>
      <c r="B238" s="144"/>
      <c r="C238" s="142"/>
      <c r="D238" s="142"/>
      <c r="E238" s="143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</row>
    <row r="239" spans="1:21" ht="15.75" customHeight="1">
      <c r="A239" s="142"/>
      <c r="B239" s="144"/>
      <c r="C239" s="142"/>
      <c r="D239" s="142"/>
      <c r="E239" s="143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</row>
    <row r="240" spans="1:21" ht="15.75" customHeight="1">
      <c r="A240" s="142"/>
      <c r="B240" s="144"/>
      <c r="C240" s="142"/>
      <c r="D240" s="142"/>
      <c r="E240" s="143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</row>
    <row r="241" spans="1:21" ht="15.75" customHeight="1">
      <c r="A241" s="142"/>
      <c r="B241" s="144"/>
      <c r="C241" s="142"/>
      <c r="D241" s="142"/>
      <c r="E241" s="143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</row>
    <row r="242" spans="1:21" ht="15.75" customHeight="1">
      <c r="A242" s="142"/>
      <c r="B242" s="144"/>
      <c r="C242" s="142"/>
      <c r="D242" s="142"/>
      <c r="E242" s="143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</row>
    <row r="243" spans="1:21" ht="15.75" customHeight="1">
      <c r="A243" s="142"/>
      <c r="B243" s="144"/>
      <c r="C243" s="142"/>
      <c r="D243" s="142"/>
      <c r="E243" s="143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</row>
    <row r="244" spans="1:21" ht="15.75" customHeight="1">
      <c r="A244" s="142"/>
      <c r="B244" s="144"/>
      <c r="C244" s="142"/>
      <c r="D244" s="142"/>
      <c r="E244" s="143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</row>
    <row r="245" spans="1:21" ht="15.75" customHeight="1">
      <c r="A245" s="142"/>
      <c r="B245" s="144"/>
      <c r="C245" s="142"/>
      <c r="D245" s="142"/>
      <c r="E245" s="143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</row>
    <row r="246" spans="1:21" ht="15.75" customHeight="1">
      <c r="A246" s="142"/>
      <c r="B246" s="144"/>
      <c r="C246" s="142"/>
      <c r="D246" s="142"/>
      <c r="E246" s="143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</row>
    <row r="247" spans="1:21" ht="15.75" customHeight="1">
      <c r="A247" s="142"/>
      <c r="B247" s="144"/>
      <c r="C247" s="142"/>
      <c r="D247" s="142"/>
      <c r="E247" s="143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</row>
    <row r="248" spans="1:21" ht="15.75" customHeight="1">
      <c r="A248" s="142"/>
      <c r="B248" s="144"/>
      <c r="C248" s="142"/>
      <c r="D248" s="142"/>
      <c r="E248" s="143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</row>
    <row r="249" spans="1:21" ht="15.75" customHeight="1">
      <c r="A249" s="142"/>
      <c r="B249" s="144"/>
      <c r="C249" s="142"/>
      <c r="D249" s="142"/>
      <c r="E249" s="143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</row>
    <row r="250" spans="1:21" ht="15.75" customHeight="1">
      <c r="A250" s="142"/>
      <c r="B250" s="144"/>
      <c r="C250" s="142"/>
      <c r="D250" s="142"/>
      <c r="E250" s="143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</row>
    <row r="251" spans="1:21" ht="15.75" customHeight="1">
      <c r="A251" s="142"/>
      <c r="B251" s="144"/>
      <c r="C251" s="142"/>
      <c r="D251" s="142"/>
      <c r="E251" s="143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</row>
    <row r="252" spans="1:21" ht="15.75" customHeight="1">
      <c r="A252" s="142"/>
      <c r="B252" s="144"/>
      <c r="C252" s="142"/>
      <c r="D252" s="142"/>
      <c r="E252" s="143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</row>
    <row r="253" spans="1:21" ht="15.75" customHeight="1">
      <c r="A253" s="142"/>
      <c r="B253" s="144"/>
      <c r="C253" s="142"/>
      <c r="D253" s="142"/>
      <c r="E253" s="143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</row>
    <row r="254" spans="1:21" ht="15.75" customHeight="1">
      <c r="A254" s="142"/>
      <c r="B254" s="144"/>
      <c r="C254" s="142"/>
      <c r="D254" s="142"/>
      <c r="E254" s="143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</row>
    <row r="255" spans="1:21" ht="15.75" customHeight="1">
      <c r="A255" s="142"/>
      <c r="B255" s="144"/>
      <c r="C255" s="142"/>
      <c r="D255" s="142"/>
      <c r="E255" s="143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</row>
    <row r="256" spans="1:21" ht="15.75" customHeight="1">
      <c r="A256" s="142"/>
      <c r="B256" s="144"/>
      <c r="C256" s="142"/>
      <c r="D256" s="142"/>
      <c r="E256" s="143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</row>
    <row r="257" spans="1:21" ht="15.75" customHeight="1">
      <c r="A257" s="142"/>
      <c r="B257" s="144"/>
      <c r="C257" s="142"/>
      <c r="D257" s="142"/>
      <c r="E257" s="143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</row>
    <row r="258" spans="1:21" ht="15.75" customHeight="1">
      <c r="A258" s="142"/>
      <c r="B258" s="144"/>
      <c r="C258" s="142"/>
      <c r="D258" s="142"/>
      <c r="E258" s="143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</row>
    <row r="259" spans="1:21" ht="15.75" customHeight="1">
      <c r="A259" s="142"/>
      <c r="B259" s="144"/>
      <c r="C259" s="142"/>
      <c r="D259" s="142"/>
      <c r="E259" s="143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</row>
    <row r="260" spans="1:21" ht="15.75" customHeight="1">
      <c r="A260" s="142"/>
      <c r="B260" s="144"/>
      <c r="C260" s="142"/>
      <c r="D260" s="142"/>
      <c r="E260" s="143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</row>
    <row r="261" spans="1:21" ht="15.75" customHeight="1">
      <c r="A261" s="142"/>
      <c r="B261" s="144"/>
      <c r="C261" s="142"/>
      <c r="D261" s="142"/>
      <c r="E261" s="143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</row>
    <row r="262" spans="1:21" ht="15.75" customHeight="1">
      <c r="A262" s="142"/>
      <c r="B262" s="144"/>
      <c r="C262" s="142"/>
      <c r="D262" s="142"/>
      <c r="E262" s="143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</row>
    <row r="263" spans="1:21" ht="15.75" customHeight="1">
      <c r="A263" s="142"/>
      <c r="B263" s="144"/>
      <c r="C263" s="142"/>
      <c r="D263" s="142"/>
      <c r="E263" s="143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</row>
    <row r="264" spans="1:21" ht="15.75" customHeight="1">
      <c r="A264" s="142"/>
      <c r="B264" s="144"/>
      <c r="C264" s="142"/>
      <c r="D264" s="142"/>
      <c r="E264" s="143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</row>
    <row r="265" spans="1:21" ht="15.75" customHeight="1">
      <c r="A265" s="142"/>
      <c r="B265" s="144"/>
      <c r="C265" s="142"/>
      <c r="D265" s="142"/>
      <c r="E265" s="143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</row>
    <row r="266" spans="1:21" ht="15.75" customHeight="1">
      <c r="A266" s="142"/>
      <c r="B266" s="144"/>
      <c r="C266" s="142"/>
      <c r="D266" s="142"/>
      <c r="E266" s="143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</row>
    <row r="267" spans="1:21" ht="15.75" customHeight="1">
      <c r="A267" s="142"/>
      <c r="B267" s="144"/>
      <c r="C267" s="142"/>
      <c r="D267" s="142"/>
      <c r="E267" s="143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</row>
    <row r="268" spans="1:21" ht="15.75" customHeight="1">
      <c r="A268" s="142"/>
      <c r="B268" s="144"/>
      <c r="C268" s="142"/>
      <c r="D268" s="142"/>
      <c r="E268" s="143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</row>
    <row r="269" spans="1:21" ht="15.75" customHeight="1">
      <c r="A269" s="142"/>
      <c r="B269" s="144"/>
      <c r="C269" s="142"/>
      <c r="D269" s="142"/>
      <c r="E269" s="143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</row>
    <row r="270" spans="1:21" ht="15.75" customHeight="1">
      <c r="A270" s="142"/>
      <c r="B270" s="144"/>
      <c r="C270" s="142"/>
      <c r="D270" s="142"/>
      <c r="E270" s="143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</row>
    <row r="271" spans="1:21" ht="15.75" customHeight="1">
      <c r="A271" s="142"/>
      <c r="B271" s="144"/>
      <c r="C271" s="142"/>
      <c r="D271" s="142"/>
      <c r="E271" s="143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</row>
    <row r="272" spans="1:21" ht="15.75" customHeight="1">
      <c r="A272" s="142"/>
      <c r="B272" s="144"/>
      <c r="C272" s="142"/>
      <c r="D272" s="142"/>
      <c r="E272" s="143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</row>
    <row r="273" spans="1:21" ht="15.75" customHeight="1">
      <c r="A273" s="142"/>
      <c r="B273" s="144"/>
      <c r="C273" s="142"/>
      <c r="D273" s="142"/>
      <c r="E273" s="143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</row>
    <row r="274" spans="1:21" ht="15.75" customHeight="1">
      <c r="A274" s="142"/>
      <c r="B274" s="144"/>
      <c r="C274" s="142"/>
      <c r="D274" s="142"/>
      <c r="E274" s="143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</row>
    <row r="275" spans="1:21" ht="15.75" customHeight="1">
      <c r="A275" s="142"/>
      <c r="B275" s="144"/>
      <c r="C275" s="142"/>
      <c r="D275" s="142"/>
      <c r="E275" s="143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</row>
    <row r="276" spans="1:21" ht="15.75" customHeight="1">
      <c r="A276" s="142"/>
      <c r="B276" s="144"/>
      <c r="C276" s="142"/>
      <c r="D276" s="142"/>
      <c r="E276" s="143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</row>
    <row r="277" spans="1:21" ht="15.75" customHeight="1">
      <c r="A277" s="142"/>
      <c r="B277" s="144"/>
      <c r="C277" s="142"/>
      <c r="D277" s="142"/>
      <c r="E277" s="143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</row>
    <row r="278" spans="1:21" ht="15.75" customHeight="1">
      <c r="A278" s="142"/>
      <c r="B278" s="144"/>
      <c r="C278" s="142"/>
      <c r="D278" s="142"/>
      <c r="E278" s="143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</row>
    <row r="279" spans="1:21" ht="15.75" customHeight="1">
      <c r="A279" s="142"/>
      <c r="B279" s="144"/>
      <c r="C279" s="142"/>
      <c r="D279" s="142"/>
      <c r="E279" s="143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</row>
    <row r="280" spans="1:21" ht="15.75" customHeight="1">
      <c r="A280" s="142"/>
      <c r="B280" s="144"/>
      <c r="C280" s="142"/>
      <c r="D280" s="142"/>
      <c r="E280" s="143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</row>
    <row r="281" spans="1:21" ht="15.75" customHeight="1">
      <c r="A281" s="142"/>
      <c r="B281" s="144"/>
      <c r="C281" s="142"/>
      <c r="D281" s="142"/>
      <c r="E281" s="143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</row>
    <row r="282" spans="1:21" ht="15.75" customHeight="1">
      <c r="A282" s="142"/>
      <c r="B282" s="144"/>
      <c r="C282" s="142"/>
      <c r="D282" s="142"/>
      <c r="E282" s="143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</row>
    <row r="283" spans="1:21" ht="15.75" customHeight="1">
      <c r="A283" s="142"/>
      <c r="B283" s="144"/>
      <c r="C283" s="142"/>
      <c r="D283" s="142"/>
      <c r="E283" s="143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</row>
    <row r="284" spans="1:21" ht="15.75" customHeight="1">
      <c r="A284" s="142"/>
      <c r="B284" s="144"/>
      <c r="C284" s="142"/>
      <c r="D284" s="142"/>
      <c r="E284" s="143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</row>
    <row r="285" spans="1:21" ht="15.75" customHeight="1">
      <c r="A285" s="142"/>
      <c r="B285" s="144"/>
      <c r="C285" s="142"/>
      <c r="D285" s="142"/>
      <c r="E285" s="143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</row>
    <row r="286" spans="1:21" ht="15.75" customHeight="1">
      <c r="A286" s="142"/>
      <c r="B286" s="144"/>
      <c r="C286" s="142"/>
      <c r="D286" s="142"/>
      <c r="E286" s="143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</row>
    <row r="287" spans="1:21" ht="15.75" customHeight="1">
      <c r="A287" s="142"/>
      <c r="B287" s="144"/>
      <c r="C287" s="142"/>
      <c r="D287" s="142"/>
      <c r="E287" s="143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</row>
    <row r="288" spans="1:21" ht="15.75" customHeight="1">
      <c r="A288" s="142"/>
      <c r="B288" s="144"/>
      <c r="C288" s="142"/>
      <c r="D288" s="142"/>
      <c r="E288" s="143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</row>
    <row r="289" spans="1:21" ht="15.75" customHeight="1">
      <c r="A289" s="142"/>
      <c r="B289" s="144"/>
      <c r="C289" s="142"/>
      <c r="D289" s="142"/>
      <c r="E289" s="143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</row>
    <row r="290" spans="1:21" ht="15.75" customHeight="1">
      <c r="A290" s="142"/>
      <c r="B290" s="144"/>
      <c r="C290" s="142"/>
      <c r="D290" s="142"/>
      <c r="E290" s="143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</row>
    <row r="291" spans="1:21" ht="15.75" customHeight="1">
      <c r="A291" s="142"/>
      <c r="B291" s="144"/>
      <c r="C291" s="142"/>
      <c r="D291" s="142"/>
      <c r="E291" s="143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</row>
    <row r="292" spans="1:21" ht="15.75" customHeight="1">
      <c r="A292" s="142"/>
      <c r="B292" s="144"/>
      <c r="C292" s="142"/>
      <c r="D292" s="142"/>
      <c r="E292" s="143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</row>
    <row r="293" spans="1:21" ht="15.75" customHeight="1">
      <c r="A293" s="142"/>
      <c r="B293" s="144"/>
      <c r="C293" s="142"/>
      <c r="D293" s="142"/>
      <c r="E293" s="143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</row>
    <row r="294" spans="1:21" ht="15.75" customHeight="1">
      <c r="A294" s="142"/>
      <c r="B294" s="144"/>
      <c r="C294" s="142"/>
      <c r="D294" s="142"/>
      <c r="E294" s="143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</row>
    <row r="295" spans="1:21" ht="15.75" customHeight="1">
      <c r="A295" s="142"/>
      <c r="B295" s="144"/>
      <c r="C295" s="142"/>
      <c r="D295" s="142"/>
      <c r="E295" s="143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</row>
    <row r="296" spans="1:21" ht="15.75" customHeight="1">
      <c r="A296" s="142"/>
      <c r="B296" s="144"/>
      <c r="C296" s="142"/>
      <c r="D296" s="142"/>
      <c r="E296" s="143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</row>
    <row r="297" spans="1:21" ht="15.75" customHeight="1">
      <c r="A297" s="142"/>
      <c r="B297" s="144"/>
      <c r="C297" s="142"/>
      <c r="D297" s="142"/>
      <c r="E297" s="143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</row>
    <row r="298" spans="1:21" ht="15.75" customHeight="1">
      <c r="A298" s="142"/>
      <c r="B298" s="144"/>
      <c r="C298" s="142"/>
      <c r="D298" s="142"/>
      <c r="E298" s="143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</row>
    <row r="299" spans="1:21" ht="15.75" customHeight="1">
      <c r="A299" s="142"/>
      <c r="B299" s="144"/>
      <c r="C299" s="142"/>
      <c r="D299" s="142"/>
      <c r="E299" s="143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</row>
    <row r="300" spans="1:21" ht="15.75" customHeight="1">
      <c r="A300" s="142"/>
      <c r="B300" s="144"/>
      <c r="C300" s="142"/>
      <c r="D300" s="142"/>
      <c r="E300" s="143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</row>
    <row r="301" spans="1:21" ht="15.75" customHeight="1">
      <c r="A301" s="142"/>
      <c r="B301" s="144"/>
      <c r="C301" s="142"/>
      <c r="D301" s="142"/>
      <c r="E301" s="143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</row>
    <row r="302" spans="1:21" ht="15.75" customHeight="1">
      <c r="A302" s="142"/>
      <c r="B302" s="144"/>
      <c r="C302" s="142"/>
      <c r="D302" s="142"/>
      <c r="E302" s="143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</row>
    <row r="303" spans="1:21" ht="15.75" customHeight="1">
      <c r="A303" s="142"/>
      <c r="B303" s="144"/>
      <c r="C303" s="142"/>
      <c r="D303" s="142"/>
      <c r="E303" s="143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</row>
    <row r="304" spans="1:21" ht="15.75" customHeight="1">
      <c r="A304" s="142"/>
      <c r="B304" s="144"/>
      <c r="C304" s="142"/>
      <c r="D304" s="142"/>
      <c r="E304" s="143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</row>
    <row r="305" spans="1:21" ht="15.75" customHeight="1">
      <c r="A305" s="142"/>
      <c r="B305" s="144"/>
      <c r="C305" s="142"/>
      <c r="D305" s="142"/>
      <c r="E305" s="143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</row>
    <row r="306" spans="1:21" ht="15.75" customHeight="1">
      <c r="A306" s="142"/>
      <c r="B306" s="144"/>
      <c r="C306" s="142"/>
      <c r="D306" s="142"/>
      <c r="E306" s="143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</row>
    <row r="307" spans="1:21" ht="15.75" customHeight="1">
      <c r="A307" s="142"/>
      <c r="B307" s="144"/>
      <c r="C307" s="142"/>
      <c r="D307" s="142"/>
      <c r="E307" s="143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</row>
    <row r="308" spans="1:21" ht="15.75" customHeight="1">
      <c r="A308" s="142"/>
      <c r="B308" s="144"/>
      <c r="C308" s="142"/>
      <c r="D308" s="142"/>
      <c r="E308" s="143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</row>
    <row r="309" spans="1:21" ht="15.75" customHeight="1">
      <c r="A309" s="142"/>
      <c r="B309" s="144"/>
      <c r="C309" s="142"/>
      <c r="D309" s="142"/>
      <c r="E309" s="143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</row>
    <row r="310" spans="1:21" ht="15.75" customHeight="1">
      <c r="A310" s="142"/>
      <c r="B310" s="144"/>
      <c r="C310" s="142"/>
      <c r="D310" s="142"/>
      <c r="E310" s="143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</row>
    <row r="311" spans="1:21" ht="15.75" customHeight="1">
      <c r="A311" s="142"/>
      <c r="B311" s="144"/>
      <c r="C311" s="142"/>
      <c r="D311" s="142"/>
      <c r="E311" s="143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</row>
    <row r="312" spans="1:21" ht="15.75" customHeight="1">
      <c r="A312" s="142"/>
      <c r="B312" s="144"/>
      <c r="C312" s="142"/>
      <c r="D312" s="142"/>
      <c r="E312" s="143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</row>
    <row r="313" spans="1:21" ht="15.75" customHeight="1">
      <c r="A313" s="142"/>
      <c r="B313" s="144"/>
      <c r="C313" s="142"/>
      <c r="D313" s="142"/>
      <c r="E313" s="143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</row>
    <row r="314" spans="1:21" ht="15.75" customHeight="1">
      <c r="A314" s="142"/>
      <c r="B314" s="144"/>
      <c r="C314" s="142"/>
      <c r="D314" s="142"/>
      <c r="E314" s="143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</row>
    <row r="315" spans="1:21" ht="15.75" customHeight="1">
      <c r="A315" s="142"/>
      <c r="B315" s="144"/>
      <c r="C315" s="142"/>
      <c r="D315" s="142"/>
      <c r="E315" s="143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</row>
    <row r="316" spans="1:21" ht="15.75" customHeight="1">
      <c r="A316" s="142"/>
      <c r="B316" s="144"/>
      <c r="C316" s="142"/>
      <c r="D316" s="142"/>
      <c r="E316" s="143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</row>
    <row r="317" spans="1:21" ht="15.75" customHeight="1">
      <c r="A317" s="142"/>
      <c r="B317" s="144"/>
      <c r="C317" s="142"/>
      <c r="D317" s="142"/>
      <c r="E317" s="143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</row>
    <row r="318" spans="1:21" ht="15.75" customHeight="1">
      <c r="A318" s="142"/>
      <c r="B318" s="144"/>
      <c r="C318" s="142"/>
      <c r="D318" s="142"/>
      <c r="E318" s="143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</row>
    <row r="319" spans="1:21" ht="15.75" customHeight="1">
      <c r="A319" s="142"/>
      <c r="B319" s="144"/>
      <c r="C319" s="142"/>
      <c r="D319" s="142"/>
      <c r="E319" s="143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</row>
    <row r="320" spans="1:21" ht="15.75" customHeight="1">
      <c r="A320" s="142"/>
      <c r="B320" s="144"/>
      <c r="C320" s="142"/>
      <c r="D320" s="142"/>
      <c r="E320" s="143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</row>
    <row r="321" spans="1:21" ht="15.75" customHeight="1">
      <c r="A321" s="142"/>
      <c r="B321" s="144"/>
      <c r="C321" s="142"/>
      <c r="D321" s="142"/>
      <c r="E321" s="143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</row>
    <row r="322" spans="1:21" ht="15.75" customHeight="1">
      <c r="A322" s="142"/>
      <c r="B322" s="144"/>
      <c r="C322" s="142"/>
      <c r="D322" s="142"/>
      <c r="E322" s="143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</row>
    <row r="323" spans="1:21" ht="15.75" customHeight="1">
      <c r="A323" s="142"/>
      <c r="B323" s="144"/>
      <c r="C323" s="142"/>
      <c r="D323" s="142"/>
      <c r="E323" s="143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</row>
    <row r="324" spans="1:21" ht="15.75" customHeight="1">
      <c r="A324" s="142"/>
      <c r="B324" s="144"/>
      <c r="C324" s="142"/>
      <c r="D324" s="142"/>
      <c r="E324" s="143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</row>
    <row r="325" spans="1:21" ht="15.75" customHeight="1">
      <c r="A325" s="142"/>
      <c r="B325" s="144"/>
      <c r="C325" s="142"/>
      <c r="D325" s="142"/>
      <c r="E325" s="143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</row>
    <row r="326" spans="1:21" ht="15.75" customHeight="1">
      <c r="A326" s="142"/>
      <c r="B326" s="144"/>
      <c r="C326" s="142"/>
      <c r="D326" s="142"/>
      <c r="E326" s="143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</row>
    <row r="327" spans="1:21" ht="15.75" customHeight="1">
      <c r="A327" s="142"/>
      <c r="B327" s="144"/>
      <c r="C327" s="142"/>
      <c r="D327" s="142"/>
      <c r="E327" s="143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</row>
    <row r="328" spans="1:21" ht="15.75" customHeight="1">
      <c r="A328" s="142"/>
      <c r="B328" s="144"/>
      <c r="C328" s="142"/>
      <c r="D328" s="142"/>
      <c r="E328" s="143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</row>
    <row r="329" spans="1:21" ht="15.75" customHeight="1">
      <c r="A329" s="142"/>
      <c r="B329" s="144"/>
      <c r="C329" s="142"/>
      <c r="D329" s="142"/>
      <c r="E329" s="143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</row>
    <row r="330" spans="1:21" ht="15.75" customHeight="1">
      <c r="A330" s="142"/>
      <c r="B330" s="144"/>
      <c r="C330" s="142"/>
      <c r="D330" s="142"/>
      <c r="E330" s="143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</row>
    <row r="331" spans="1:21" ht="15.75" customHeight="1">
      <c r="A331" s="142"/>
      <c r="B331" s="144"/>
      <c r="C331" s="142"/>
      <c r="D331" s="142"/>
      <c r="E331" s="143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</row>
    <row r="332" spans="1:21" ht="15.75" customHeight="1">
      <c r="A332" s="142"/>
      <c r="B332" s="144"/>
      <c r="C332" s="142"/>
      <c r="D332" s="142"/>
      <c r="E332" s="143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</row>
    <row r="333" spans="1:21" ht="15.75" customHeight="1">
      <c r="A333" s="142"/>
      <c r="B333" s="144"/>
      <c r="C333" s="142"/>
      <c r="D333" s="142"/>
      <c r="E333" s="143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</row>
    <row r="334" spans="1:21" ht="15.75" customHeight="1">
      <c r="A334" s="142"/>
      <c r="B334" s="144"/>
      <c r="C334" s="142"/>
      <c r="D334" s="142"/>
      <c r="E334" s="143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</row>
    <row r="335" spans="1:21" ht="15.75" customHeight="1">
      <c r="A335" s="142"/>
      <c r="B335" s="144"/>
      <c r="C335" s="142"/>
      <c r="D335" s="142"/>
      <c r="E335" s="143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</row>
    <row r="336" spans="1:21" ht="15.75" customHeight="1">
      <c r="A336" s="142"/>
      <c r="B336" s="144"/>
      <c r="C336" s="142"/>
      <c r="D336" s="142"/>
      <c r="E336" s="143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</row>
    <row r="337" spans="1:21" ht="15.75" customHeight="1">
      <c r="A337" s="142"/>
      <c r="B337" s="144"/>
      <c r="C337" s="142"/>
      <c r="D337" s="142"/>
      <c r="E337" s="143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</row>
    <row r="338" spans="1:21" ht="15.75" customHeight="1">
      <c r="A338" s="142"/>
      <c r="B338" s="144"/>
      <c r="C338" s="142"/>
      <c r="D338" s="142"/>
      <c r="E338" s="143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</row>
    <row r="339" spans="1:21" ht="15.75" customHeight="1">
      <c r="A339" s="142"/>
      <c r="B339" s="144"/>
      <c r="C339" s="142"/>
      <c r="D339" s="142"/>
      <c r="E339" s="143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</row>
    <row r="340" spans="1:21" ht="15.75" customHeight="1">
      <c r="A340" s="142"/>
      <c r="B340" s="144"/>
      <c r="C340" s="142"/>
      <c r="D340" s="142"/>
      <c r="E340" s="143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</row>
    <row r="341" spans="1:21" ht="15.75" customHeight="1">
      <c r="A341" s="142"/>
      <c r="B341" s="144"/>
      <c r="C341" s="142"/>
      <c r="D341" s="142"/>
      <c r="E341" s="143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</row>
    <row r="342" spans="1:21" ht="15.75" customHeight="1">
      <c r="A342" s="142"/>
      <c r="B342" s="144"/>
      <c r="C342" s="142"/>
      <c r="D342" s="142"/>
      <c r="E342" s="143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</row>
    <row r="343" spans="1:21" ht="15.75" customHeight="1">
      <c r="A343" s="142"/>
      <c r="B343" s="144"/>
      <c r="C343" s="142"/>
      <c r="D343" s="142"/>
      <c r="E343" s="143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</row>
    <row r="344" spans="1:21" ht="15.75" customHeight="1">
      <c r="A344" s="142"/>
      <c r="B344" s="144"/>
      <c r="C344" s="142"/>
      <c r="D344" s="142"/>
      <c r="E344" s="143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</row>
    <row r="345" spans="1:21" ht="15.75" customHeight="1">
      <c r="A345" s="142"/>
      <c r="B345" s="144"/>
      <c r="C345" s="142"/>
      <c r="D345" s="142"/>
      <c r="E345" s="143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</row>
    <row r="346" spans="1:21" ht="15.75" customHeight="1">
      <c r="A346" s="142"/>
      <c r="B346" s="144"/>
      <c r="C346" s="142"/>
      <c r="D346" s="142"/>
      <c r="E346" s="143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</row>
    <row r="347" spans="1:21" ht="15.75" customHeight="1">
      <c r="A347" s="142"/>
      <c r="B347" s="144"/>
      <c r="C347" s="142"/>
      <c r="D347" s="142"/>
      <c r="E347" s="143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</row>
    <row r="348" spans="1:21" ht="15.75" customHeight="1">
      <c r="A348" s="142"/>
      <c r="B348" s="144"/>
      <c r="C348" s="142"/>
      <c r="D348" s="142"/>
      <c r="E348" s="143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</row>
    <row r="349" spans="1:21" ht="15.75" customHeight="1">
      <c r="A349" s="142"/>
      <c r="B349" s="144"/>
      <c r="C349" s="142"/>
      <c r="D349" s="142"/>
      <c r="E349" s="143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</row>
    <row r="350" spans="1:21" ht="15.75" customHeight="1">
      <c r="A350" s="142"/>
      <c r="B350" s="144"/>
      <c r="C350" s="142"/>
      <c r="D350" s="142"/>
      <c r="E350" s="143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</row>
    <row r="351" spans="1:21" ht="15.75" customHeight="1">
      <c r="A351" s="142"/>
      <c r="B351" s="144"/>
      <c r="C351" s="142"/>
      <c r="D351" s="142"/>
      <c r="E351" s="143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</row>
    <row r="352" spans="1:21" ht="15.75" customHeight="1">
      <c r="A352" s="142"/>
      <c r="B352" s="144"/>
      <c r="C352" s="142"/>
      <c r="D352" s="142"/>
      <c r="E352" s="143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</row>
    <row r="353" spans="1:21" ht="15.75" customHeight="1">
      <c r="A353" s="142"/>
      <c r="B353" s="144"/>
      <c r="C353" s="142"/>
      <c r="D353" s="142"/>
      <c r="E353" s="143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</row>
    <row r="354" spans="1:21" ht="15.75" customHeight="1">
      <c r="A354" s="142"/>
      <c r="B354" s="144"/>
      <c r="C354" s="142"/>
      <c r="D354" s="142"/>
      <c r="E354" s="143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</row>
    <row r="355" spans="1:21" ht="15.75" customHeight="1">
      <c r="A355" s="142"/>
      <c r="B355" s="144"/>
      <c r="C355" s="142"/>
      <c r="D355" s="142"/>
      <c r="E355" s="143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</row>
    <row r="356" spans="1:21" ht="15.75" customHeight="1">
      <c r="A356" s="142"/>
      <c r="B356" s="144"/>
      <c r="C356" s="142"/>
      <c r="D356" s="142"/>
      <c r="E356" s="143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</row>
    <row r="357" spans="1:21" ht="15.75" customHeight="1">
      <c r="A357" s="142"/>
      <c r="B357" s="144"/>
      <c r="C357" s="142"/>
      <c r="D357" s="142"/>
      <c r="E357" s="143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</row>
    <row r="358" spans="1:21" ht="15.75" customHeight="1">
      <c r="A358" s="142"/>
      <c r="B358" s="144"/>
      <c r="C358" s="142"/>
      <c r="D358" s="142"/>
      <c r="E358" s="143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</row>
    <row r="359" spans="1:21" ht="15.75" customHeight="1">
      <c r="A359" s="142"/>
      <c r="B359" s="144"/>
      <c r="C359" s="142"/>
      <c r="D359" s="142"/>
      <c r="E359" s="143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</row>
    <row r="360" spans="1:21" ht="15.75" customHeight="1">
      <c r="A360" s="142"/>
      <c r="B360" s="144"/>
      <c r="C360" s="142"/>
      <c r="D360" s="142"/>
      <c r="E360" s="143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</row>
    <row r="361" spans="1:21" ht="15.75" customHeight="1">
      <c r="A361" s="142"/>
      <c r="B361" s="144"/>
      <c r="C361" s="142"/>
      <c r="D361" s="142"/>
      <c r="E361" s="143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</row>
    <row r="362" spans="1:21" ht="15.75" customHeight="1">
      <c r="A362" s="142"/>
      <c r="B362" s="144"/>
      <c r="C362" s="142"/>
      <c r="D362" s="142"/>
      <c r="E362" s="143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</row>
    <row r="363" spans="1:21" ht="15.75" customHeight="1">
      <c r="A363" s="142"/>
      <c r="B363" s="144"/>
      <c r="C363" s="142"/>
      <c r="D363" s="142"/>
      <c r="E363" s="143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</row>
    <row r="364" spans="1:21" ht="15.75" customHeight="1">
      <c r="A364" s="142"/>
      <c r="B364" s="144"/>
      <c r="C364" s="142"/>
      <c r="D364" s="142"/>
      <c r="E364" s="143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</row>
    <row r="365" spans="1:21" ht="15.75" customHeight="1">
      <c r="A365" s="142"/>
      <c r="B365" s="144"/>
      <c r="C365" s="142"/>
      <c r="D365" s="142"/>
      <c r="E365" s="143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</row>
    <row r="366" spans="1:21" ht="15.75" customHeight="1">
      <c r="A366" s="142"/>
      <c r="B366" s="144"/>
      <c r="C366" s="142"/>
      <c r="D366" s="142"/>
      <c r="E366" s="143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</row>
    <row r="367" spans="1:21" ht="15.75" customHeight="1">
      <c r="A367" s="142"/>
      <c r="B367" s="144"/>
      <c r="C367" s="142"/>
      <c r="D367" s="142"/>
      <c r="E367" s="143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</row>
    <row r="368" spans="1:21" ht="15.75" customHeight="1">
      <c r="A368" s="142"/>
      <c r="B368" s="144"/>
      <c r="C368" s="142"/>
      <c r="D368" s="142"/>
      <c r="E368" s="143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</row>
    <row r="369" spans="1:21" ht="15.75" customHeight="1">
      <c r="A369" s="142"/>
      <c r="B369" s="144"/>
      <c r="C369" s="142"/>
      <c r="D369" s="142"/>
      <c r="E369" s="143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</row>
    <row r="370" spans="1:21" ht="15.75" customHeight="1">
      <c r="A370" s="142"/>
      <c r="B370" s="144"/>
      <c r="C370" s="142"/>
      <c r="D370" s="142"/>
      <c r="E370" s="143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</row>
    <row r="371" spans="1:21" ht="15.75" customHeight="1">
      <c r="A371" s="142"/>
      <c r="B371" s="144"/>
      <c r="C371" s="142"/>
      <c r="D371" s="142"/>
      <c r="E371" s="143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</row>
    <row r="372" spans="1:21" ht="15.75" customHeight="1">
      <c r="A372" s="142"/>
      <c r="B372" s="144"/>
      <c r="C372" s="142"/>
      <c r="D372" s="142"/>
      <c r="E372" s="143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</row>
    <row r="373" spans="1:21" ht="15.75" customHeight="1">
      <c r="A373" s="142"/>
      <c r="B373" s="144"/>
      <c r="C373" s="142"/>
      <c r="D373" s="142"/>
      <c r="E373" s="143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</row>
    <row r="374" spans="1:21" ht="15.75" customHeight="1">
      <c r="A374" s="142"/>
      <c r="B374" s="144"/>
      <c r="C374" s="142"/>
      <c r="D374" s="142"/>
      <c r="E374" s="143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</row>
    <row r="375" spans="1:21" ht="15.75" customHeight="1">
      <c r="A375" s="142"/>
      <c r="B375" s="144"/>
      <c r="C375" s="142"/>
      <c r="D375" s="142"/>
      <c r="E375" s="143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</row>
    <row r="376" spans="1:21" ht="15.75" customHeight="1">
      <c r="A376" s="142"/>
      <c r="B376" s="144"/>
      <c r="C376" s="142"/>
      <c r="D376" s="142"/>
      <c r="E376" s="143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</row>
    <row r="377" spans="1:21" ht="15.75" customHeight="1">
      <c r="A377" s="142"/>
      <c r="B377" s="144"/>
      <c r="C377" s="142"/>
      <c r="D377" s="142"/>
      <c r="E377" s="143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</row>
    <row r="378" spans="1:21" ht="15.75" customHeight="1">
      <c r="A378" s="142"/>
      <c r="B378" s="144"/>
      <c r="C378" s="142"/>
      <c r="D378" s="142"/>
      <c r="E378" s="143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</row>
    <row r="379" spans="1:21" ht="15.75" customHeight="1">
      <c r="A379" s="142"/>
      <c r="B379" s="144"/>
      <c r="C379" s="142"/>
      <c r="D379" s="142"/>
      <c r="E379" s="143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</row>
    <row r="380" spans="1:21" ht="15.75" customHeight="1">
      <c r="A380" s="142"/>
      <c r="B380" s="144"/>
      <c r="C380" s="142"/>
      <c r="D380" s="142"/>
      <c r="E380" s="143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</row>
    <row r="381" spans="1:21" ht="15.75" customHeight="1">
      <c r="A381" s="142"/>
      <c r="B381" s="144"/>
      <c r="C381" s="142"/>
      <c r="D381" s="142"/>
      <c r="E381" s="143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</row>
    <row r="382" spans="1:21" ht="15.75" customHeight="1">
      <c r="A382" s="142"/>
      <c r="B382" s="144"/>
      <c r="C382" s="142"/>
      <c r="D382" s="142"/>
      <c r="E382" s="143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</row>
    <row r="383" spans="1:21" ht="15.75" customHeight="1">
      <c r="A383" s="142"/>
      <c r="B383" s="144"/>
      <c r="C383" s="142"/>
      <c r="D383" s="142"/>
      <c r="E383" s="143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</row>
    <row r="384" spans="1:21" ht="15.75" customHeight="1">
      <c r="A384" s="142"/>
      <c r="B384" s="144"/>
      <c r="C384" s="142"/>
      <c r="D384" s="142"/>
      <c r="E384" s="143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</row>
    <row r="385" spans="1:21" ht="15.75" customHeight="1">
      <c r="A385" s="142"/>
      <c r="B385" s="144"/>
      <c r="C385" s="142"/>
      <c r="D385" s="142"/>
      <c r="E385" s="143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</row>
    <row r="386" spans="1:21" ht="15.75" customHeight="1">
      <c r="A386" s="142"/>
      <c r="B386" s="144"/>
      <c r="C386" s="142"/>
      <c r="D386" s="142"/>
      <c r="E386" s="143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</row>
    <row r="387" spans="1:21" ht="15.75" customHeight="1">
      <c r="A387" s="142"/>
      <c r="B387" s="144"/>
      <c r="C387" s="142"/>
      <c r="D387" s="142"/>
      <c r="E387" s="143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</row>
    <row r="388" spans="1:21" ht="15.75" customHeight="1">
      <c r="A388" s="142"/>
      <c r="B388" s="144"/>
      <c r="C388" s="142"/>
      <c r="D388" s="142"/>
      <c r="E388" s="143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</row>
    <row r="389" spans="1:21" ht="15.75" customHeight="1">
      <c r="A389" s="142"/>
      <c r="B389" s="144"/>
      <c r="C389" s="142"/>
      <c r="D389" s="142"/>
      <c r="E389" s="143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</row>
    <row r="390" spans="1:21" ht="15.75" customHeight="1">
      <c r="A390" s="142"/>
      <c r="B390" s="144"/>
      <c r="C390" s="142"/>
      <c r="D390" s="142"/>
      <c r="E390" s="143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</row>
    <row r="391" spans="1:21" ht="15.75" customHeight="1">
      <c r="A391" s="142"/>
      <c r="B391" s="144"/>
      <c r="C391" s="142"/>
      <c r="D391" s="142"/>
      <c r="E391" s="143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</row>
    <row r="392" spans="1:21" ht="15.75" customHeight="1">
      <c r="A392" s="142"/>
      <c r="B392" s="144"/>
      <c r="C392" s="142"/>
      <c r="D392" s="142"/>
      <c r="E392" s="143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</row>
    <row r="393" spans="1:21" ht="15.75" customHeight="1">
      <c r="A393" s="142"/>
      <c r="B393" s="144"/>
      <c r="C393" s="142"/>
      <c r="D393" s="142"/>
      <c r="E393" s="143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</row>
    <row r="394" spans="1:21" ht="15.75" customHeight="1">
      <c r="A394" s="142"/>
      <c r="B394" s="144"/>
      <c r="C394" s="142"/>
      <c r="D394" s="142"/>
      <c r="E394" s="143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</row>
    <row r="395" spans="1:21" ht="15.75" customHeight="1">
      <c r="A395" s="142"/>
      <c r="B395" s="144"/>
      <c r="C395" s="142"/>
      <c r="D395" s="142"/>
      <c r="E395" s="143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</row>
    <row r="396" spans="1:21" ht="15.75" customHeight="1">
      <c r="A396" s="142"/>
      <c r="B396" s="144"/>
      <c r="C396" s="142"/>
      <c r="D396" s="142"/>
      <c r="E396" s="143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</row>
    <row r="397" spans="1:21" ht="15.75" customHeight="1">
      <c r="A397" s="142"/>
      <c r="B397" s="144"/>
      <c r="C397" s="142"/>
      <c r="D397" s="142"/>
      <c r="E397" s="143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</row>
    <row r="398" spans="1:21" ht="15.75" customHeight="1">
      <c r="A398" s="142"/>
      <c r="B398" s="144"/>
      <c r="C398" s="142"/>
      <c r="D398" s="142"/>
      <c r="E398" s="143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</row>
    <row r="399" spans="1:21" ht="15.75" customHeight="1">
      <c r="A399" s="142"/>
      <c r="B399" s="144"/>
      <c r="C399" s="142"/>
      <c r="D399" s="142"/>
      <c r="E399" s="143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</row>
    <row r="400" spans="1:21" ht="15.75" customHeight="1">
      <c r="A400" s="142"/>
      <c r="B400" s="144"/>
      <c r="C400" s="142"/>
      <c r="D400" s="142"/>
      <c r="E400" s="143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</row>
    <row r="401" spans="1:21" ht="15.75" customHeight="1">
      <c r="A401" s="142"/>
      <c r="B401" s="144"/>
      <c r="C401" s="142"/>
      <c r="D401" s="142"/>
      <c r="E401" s="143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</row>
    <row r="402" spans="1:21" ht="15.75" customHeight="1">
      <c r="A402" s="142"/>
      <c r="B402" s="144"/>
      <c r="C402" s="142"/>
      <c r="D402" s="142"/>
      <c r="E402" s="143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</row>
    <row r="403" spans="1:21" ht="15.75" customHeight="1">
      <c r="A403" s="142"/>
      <c r="B403" s="144"/>
      <c r="C403" s="142"/>
      <c r="D403" s="142"/>
      <c r="E403" s="143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</row>
    <row r="404" spans="1:21" ht="15.75" customHeight="1">
      <c r="A404" s="142"/>
      <c r="B404" s="144"/>
      <c r="C404" s="142"/>
      <c r="D404" s="142"/>
      <c r="E404" s="143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</row>
    <row r="405" spans="1:21" ht="15.75" customHeight="1">
      <c r="A405" s="142"/>
      <c r="B405" s="144"/>
      <c r="C405" s="142"/>
      <c r="D405" s="142"/>
      <c r="E405" s="143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</row>
    <row r="406" spans="1:21" ht="15.75" customHeight="1">
      <c r="A406" s="142"/>
      <c r="B406" s="144"/>
      <c r="C406" s="142"/>
      <c r="D406" s="142"/>
      <c r="E406" s="143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</row>
    <row r="407" spans="1:21" ht="15.75" customHeight="1">
      <c r="A407" s="142"/>
      <c r="B407" s="144"/>
      <c r="C407" s="142"/>
      <c r="D407" s="142"/>
      <c r="E407" s="143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</row>
    <row r="408" spans="1:21" ht="15.75" customHeight="1">
      <c r="A408" s="142"/>
      <c r="B408" s="144"/>
      <c r="C408" s="142"/>
      <c r="D408" s="142"/>
      <c r="E408" s="143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</row>
    <row r="409" spans="1:21" ht="15.75" customHeight="1">
      <c r="A409" s="142"/>
      <c r="B409" s="144"/>
      <c r="C409" s="142"/>
      <c r="D409" s="142"/>
      <c r="E409" s="143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</row>
    <row r="410" spans="1:21" ht="15.75" customHeight="1">
      <c r="A410" s="142"/>
      <c r="B410" s="144"/>
      <c r="C410" s="142"/>
      <c r="D410" s="142"/>
      <c r="E410" s="143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</row>
    <row r="411" spans="1:21" ht="15.75" customHeight="1">
      <c r="A411" s="142"/>
      <c r="B411" s="144"/>
      <c r="C411" s="142"/>
      <c r="D411" s="142"/>
      <c r="E411" s="143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</row>
    <row r="412" spans="1:21" ht="15.75" customHeight="1">
      <c r="A412" s="142"/>
      <c r="B412" s="144"/>
      <c r="C412" s="142"/>
      <c r="D412" s="142"/>
      <c r="E412" s="143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</row>
    <row r="413" spans="1:21" ht="15.75" customHeight="1">
      <c r="A413" s="142"/>
      <c r="B413" s="144"/>
      <c r="C413" s="142"/>
      <c r="D413" s="142"/>
      <c r="E413" s="143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</row>
    <row r="414" spans="1:21" ht="15.75" customHeight="1">
      <c r="A414" s="142"/>
      <c r="B414" s="144"/>
      <c r="C414" s="142"/>
      <c r="D414" s="142"/>
      <c r="E414" s="143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</row>
    <row r="415" spans="1:21" ht="15.75" customHeight="1">
      <c r="A415" s="142"/>
      <c r="B415" s="144"/>
      <c r="C415" s="142"/>
      <c r="D415" s="142"/>
      <c r="E415" s="143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</row>
    <row r="416" spans="1:21" ht="15.75" customHeight="1">
      <c r="A416" s="142"/>
      <c r="B416" s="144"/>
      <c r="C416" s="142"/>
      <c r="D416" s="142"/>
      <c r="E416" s="143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</row>
    <row r="417" spans="1:21" ht="15.75" customHeight="1">
      <c r="A417" s="142"/>
      <c r="B417" s="144"/>
      <c r="C417" s="142"/>
      <c r="D417" s="142"/>
      <c r="E417" s="143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</row>
    <row r="418" spans="1:21" ht="15.75" customHeight="1">
      <c r="A418" s="142"/>
      <c r="B418" s="144"/>
      <c r="C418" s="142"/>
      <c r="D418" s="142"/>
      <c r="E418" s="143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</row>
    <row r="419" spans="1:21" ht="15.75" customHeight="1">
      <c r="A419" s="142"/>
      <c r="B419" s="144"/>
      <c r="C419" s="142"/>
      <c r="D419" s="142"/>
      <c r="E419" s="143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</row>
    <row r="420" spans="1:21" ht="15.75" customHeight="1">
      <c r="A420" s="142"/>
      <c r="B420" s="144"/>
      <c r="C420" s="142"/>
      <c r="D420" s="142"/>
      <c r="E420" s="143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</row>
    <row r="421" spans="1:21" ht="15.75" customHeight="1">
      <c r="A421" s="142"/>
      <c r="B421" s="144"/>
      <c r="C421" s="142"/>
      <c r="D421" s="142"/>
      <c r="E421" s="143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</row>
    <row r="422" spans="1:21" ht="15.75" customHeight="1">
      <c r="A422" s="142"/>
      <c r="B422" s="144"/>
      <c r="C422" s="142"/>
      <c r="D422" s="142"/>
      <c r="E422" s="143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</row>
    <row r="423" spans="1:21" ht="15.75" customHeight="1">
      <c r="A423" s="142"/>
      <c r="B423" s="144"/>
      <c r="C423" s="142"/>
      <c r="D423" s="142"/>
      <c r="E423" s="143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</row>
    <row r="424" spans="1:21" ht="15.75" customHeight="1">
      <c r="A424" s="142"/>
      <c r="B424" s="144"/>
      <c r="C424" s="142"/>
      <c r="D424" s="142"/>
      <c r="E424" s="143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</row>
    <row r="425" spans="1:21" ht="15.75" customHeight="1">
      <c r="A425" s="142"/>
      <c r="B425" s="144"/>
      <c r="C425" s="142"/>
      <c r="D425" s="142"/>
      <c r="E425" s="143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</row>
    <row r="426" spans="1:21" ht="15.75" customHeight="1">
      <c r="A426" s="142"/>
      <c r="B426" s="144"/>
      <c r="C426" s="142"/>
      <c r="D426" s="142"/>
      <c r="E426" s="143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</row>
    <row r="427" spans="1:21" ht="15.75" customHeight="1">
      <c r="A427" s="142"/>
      <c r="B427" s="144"/>
      <c r="C427" s="142"/>
      <c r="D427" s="142"/>
      <c r="E427" s="143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</row>
    <row r="428" spans="1:21" ht="15.75" customHeight="1">
      <c r="A428" s="142"/>
      <c r="B428" s="144"/>
      <c r="C428" s="142"/>
      <c r="D428" s="142"/>
      <c r="E428" s="143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</row>
    <row r="429" spans="1:21" ht="15.75" customHeight="1">
      <c r="A429" s="142"/>
      <c r="B429" s="144"/>
      <c r="C429" s="142"/>
      <c r="D429" s="142"/>
      <c r="E429" s="143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</row>
    <row r="430" spans="1:21" ht="15.75" customHeight="1">
      <c r="A430" s="142"/>
      <c r="B430" s="144"/>
      <c r="C430" s="142"/>
      <c r="D430" s="142"/>
      <c r="E430" s="143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</row>
    <row r="431" spans="1:21" ht="15.75" customHeight="1">
      <c r="A431" s="142"/>
      <c r="B431" s="144"/>
      <c r="C431" s="142"/>
      <c r="D431" s="142"/>
      <c r="E431" s="143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</row>
    <row r="432" spans="1:21" ht="15.75" customHeight="1">
      <c r="A432" s="142"/>
      <c r="B432" s="144"/>
      <c r="C432" s="142"/>
      <c r="D432" s="142"/>
      <c r="E432" s="143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</row>
    <row r="433" spans="1:21" ht="15.75" customHeight="1">
      <c r="A433" s="142"/>
      <c r="B433" s="144"/>
      <c r="C433" s="142"/>
      <c r="D433" s="142"/>
      <c r="E433" s="143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</row>
    <row r="434" spans="1:21" ht="15.75" customHeight="1">
      <c r="A434" s="142"/>
      <c r="B434" s="144"/>
      <c r="C434" s="142"/>
      <c r="D434" s="142"/>
      <c r="E434" s="143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</row>
    <row r="435" spans="1:21" ht="15.75" customHeight="1">
      <c r="A435" s="142"/>
      <c r="B435" s="144"/>
      <c r="C435" s="142"/>
      <c r="D435" s="142"/>
      <c r="E435" s="143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</row>
    <row r="436" spans="1:21" ht="15.75" customHeight="1">
      <c r="A436" s="142"/>
      <c r="B436" s="144"/>
      <c r="C436" s="142"/>
      <c r="D436" s="142"/>
      <c r="E436" s="143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</row>
    <row r="437" spans="1:21" ht="15.75" customHeight="1">
      <c r="A437" s="142"/>
      <c r="B437" s="144"/>
      <c r="C437" s="142"/>
      <c r="D437" s="142"/>
      <c r="E437" s="143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</row>
    <row r="438" spans="1:21" ht="15.75" customHeight="1">
      <c r="A438" s="142"/>
      <c r="B438" s="144"/>
      <c r="C438" s="142"/>
      <c r="D438" s="142"/>
      <c r="E438" s="143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</row>
    <row r="439" spans="1:21" ht="15.75" customHeight="1">
      <c r="A439" s="142"/>
      <c r="B439" s="144"/>
      <c r="C439" s="142"/>
      <c r="D439" s="142"/>
      <c r="E439" s="143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</row>
    <row r="440" spans="1:21" ht="15.75" customHeight="1">
      <c r="A440" s="142"/>
      <c r="B440" s="144"/>
      <c r="C440" s="142"/>
      <c r="D440" s="142"/>
      <c r="E440" s="143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</row>
    <row r="441" spans="1:21" ht="15.75" customHeight="1">
      <c r="A441" s="142"/>
      <c r="B441" s="144"/>
      <c r="C441" s="142"/>
      <c r="D441" s="142"/>
      <c r="E441" s="143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</row>
    <row r="442" spans="1:21" ht="15.75" customHeight="1">
      <c r="A442" s="142"/>
      <c r="B442" s="144"/>
      <c r="C442" s="142"/>
      <c r="D442" s="142"/>
      <c r="E442" s="143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</row>
    <row r="443" spans="1:21" ht="15.75" customHeight="1">
      <c r="A443" s="142"/>
      <c r="B443" s="144"/>
      <c r="C443" s="142"/>
      <c r="D443" s="142"/>
      <c r="E443" s="143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</row>
    <row r="444" spans="1:21" ht="15.75" customHeight="1">
      <c r="A444" s="142"/>
      <c r="B444" s="144"/>
      <c r="C444" s="142"/>
      <c r="D444" s="142"/>
      <c r="E444" s="143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</row>
    <row r="445" spans="1:21" ht="15.75" customHeight="1">
      <c r="A445" s="142"/>
      <c r="B445" s="144"/>
      <c r="C445" s="142"/>
      <c r="D445" s="142"/>
      <c r="E445" s="143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</row>
    <row r="446" spans="1:21" ht="15.75" customHeight="1">
      <c r="A446" s="142"/>
      <c r="B446" s="144"/>
      <c r="C446" s="142"/>
      <c r="D446" s="142"/>
      <c r="E446" s="143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</row>
    <row r="447" spans="1:21" ht="15.75" customHeight="1">
      <c r="A447" s="142"/>
      <c r="B447" s="144"/>
      <c r="C447" s="142"/>
      <c r="D447" s="142"/>
      <c r="E447" s="143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</row>
    <row r="448" spans="1:21" ht="15.75" customHeight="1">
      <c r="A448" s="142"/>
      <c r="B448" s="144"/>
      <c r="C448" s="142"/>
      <c r="D448" s="142"/>
      <c r="E448" s="143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</row>
    <row r="449" spans="1:21" ht="15.75" customHeight="1">
      <c r="A449" s="142"/>
      <c r="B449" s="144"/>
      <c r="C449" s="142"/>
      <c r="D449" s="142"/>
      <c r="E449" s="143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</row>
    <row r="450" spans="1:21" ht="15.75" customHeight="1">
      <c r="A450" s="142"/>
      <c r="B450" s="144"/>
      <c r="C450" s="142"/>
      <c r="D450" s="142"/>
      <c r="E450" s="143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</row>
    <row r="451" spans="1:21" ht="15.75" customHeight="1">
      <c r="A451" s="142"/>
      <c r="B451" s="144"/>
      <c r="C451" s="142"/>
      <c r="D451" s="142"/>
      <c r="E451" s="143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</row>
    <row r="452" spans="1:21" ht="15.75" customHeight="1">
      <c r="A452" s="142"/>
      <c r="B452" s="144"/>
      <c r="C452" s="142"/>
      <c r="D452" s="142"/>
      <c r="E452" s="143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</row>
    <row r="453" spans="1:21" ht="15.75" customHeight="1">
      <c r="A453" s="142"/>
      <c r="B453" s="144"/>
      <c r="C453" s="142"/>
      <c r="D453" s="142"/>
      <c r="E453" s="143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</row>
    <row r="454" spans="1:21" ht="15.75" customHeight="1">
      <c r="A454" s="142"/>
      <c r="B454" s="144"/>
      <c r="C454" s="142"/>
      <c r="D454" s="142"/>
      <c r="E454" s="143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</row>
    <row r="455" spans="1:21" ht="15.75" customHeight="1">
      <c r="A455" s="142"/>
      <c r="B455" s="144"/>
      <c r="C455" s="142"/>
      <c r="D455" s="142"/>
      <c r="E455" s="143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</row>
    <row r="456" spans="1:21" ht="15.75" customHeight="1">
      <c r="A456" s="142"/>
      <c r="B456" s="144"/>
      <c r="C456" s="142"/>
      <c r="D456" s="142"/>
      <c r="E456" s="143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</row>
    <row r="457" spans="1:21" ht="15.75" customHeight="1">
      <c r="A457" s="142"/>
      <c r="B457" s="144"/>
      <c r="C457" s="142"/>
      <c r="D457" s="142"/>
      <c r="E457" s="143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</row>
    <row r="458" spans="1:21" ht="15.75" customHeight="1">
      <c r="A458" s="142"/>
      <c r="B458" s="144"/>
      <c r="C458" s="142"/>
      <c r="D458" s="142"/>
      <c r="E458" s="143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</row>
    <row r="459" spans="1:21" ht="15.75" customHeight="1">
      <c r="A459" s="142"/>
      <c r="B459" s="144"/>
      <c r="C459" s="142"/>
      <c r="D459" s="142"/>
      <c r="E459" s="143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</row>
    <row r="460" spans="1:21" ht="15.75" customHeight="1">
      <c r="A460" s="142"/>
      <c r="B460" s="144"/>
      <c r="C460" s="142"/>
      <c r="D460" s="142"/>
      <c r="E460" s="143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</row>
    <row r="461" spans="1:21" ht="15.75" customHeight="1">
      <c r="A461" s="142"/>
      <c r="B461" s="144"/>
      <c r="C461" s="142"/>
      <c r="D461" s="142"/>
      <c r="E461" s="143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</row>
    <row r="462" spans="1:21" ht="15.75" customHeight="1">
      <c r="A462" s="142"/>
      <c r="B462" s="144"/>
      <c r="C462" s="142"/>
      <c r="D462" s="142"/>
      <c r="E462" s="143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</row>
    <row r="463" spans="1:21" ht="15.75" customHeight="1">
      <c r="A463" s="142"/>
      <c r="B463" s="144"/>
      <c r="C463" s="142"/>
      <c r="D463" s="142"/>
      <c r="E463" s="143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</row>
    <row r="464" spans="1:21" ht="15.75" customHeight="1">
      <c r="A464" s="142"/>
      <c r="B464" s="144"/>
      <c r="C464" s="142"/>
      <c r="D464" s="142"/>
      <c r="E464" s="143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</row>
    <row r="465" spans="1:21" ht="15.75" customHeight="1">
      <c r="A465" s="142"/>
      <c r="B465" s="144"/>
      <c r="C465" s="142"/>
      <c r="D465" s="142"/>
      <c r="E465" s="143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</row>
    <row r="466" spans="1:21" ht="15.75" customHeight="1">
      <c r="A466" s="142"/>
      <c r="B466" s="144"/>
      <c r="C466" s="142"/>
      <c r="D466" s="142"/>
      <c r="E466" s="143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</row>
    <row r="467" spans="1:21" ht="15.75" customHeight="1">
      <c r="A467" s="142"/>
      <c r="B467" s="144"/>
      <c r="C467" s="142"/>
      <c r="D467" s="142"/>
      <c r="E467" s="143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</row>
    <row r="468" spans="1:21" ht="15.75" customHeight="1">
      <c r="A468" s="142"/>
      <c r="B468" s="144"/>
      <c r="C468" s="142"/>
      <c r="D468" s="142"/>
      <c r="E468" s="143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</row>
    <row r="469" spans="1:21" ht="15.75" customHeight="1">
      <c r="A469" s="142"/>
      <c r="B469" s="144"/>
      <c r="C469" s="142"/>
      <c r="D469" s="142"/>
      <c r="E469" s="143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</row>
    <row r="470" spans="1:21" ht="15.75" customHeight="1">
      <c r="A470" s="142"/>
      <c r="B470" s="144"/>
      <c r="C470" s="142"/>
      <c r="D470" s="142"/>
      <c r="E470" s="143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</row>
    <row r="471" spans="1:21" ht="15.75" customHeight="1">
      <c r="A471" s="142"/>
      <c r="B471" s="144"/>
      <c r="C471" s="142"/>
      <c r="D471" s="142"/>
      <c r="E471" s="143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</row>
    <row r="472" spans="1:21" ht="15.75" customHeight="1">
      <c r="A472" s="142"/>
      <c r="B472" s="144"/>
      <c r="C472" s="142"/>
      <c r="D472" s="142"/>
      <c r="E472" s="143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</row>
    <row r="473" spans="1:21" ht="15.75" customHeight="1">
      <c r="A473" s="142"/>
      <c r="B473" s="144"/>
      <c r="C473" s="142"/>
      <c r="D473" s="142"/>
      <c r="E473" s="143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</row>
    <row r="474" spans="1:21" ht="15.75" customHeight="1">
      <c r="A474" s="142"/>
      <c r="B474" s="144"/>
      <c r="C474" s="142"/>
      <c r="D474" s="142"/>
      <c r="E474" s="143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</row>
    <row r="475" spans="1:21" ht="15.75" customHeight="1">
      <c r="A475" s="142"/>
      <c r="B475" s="144"/>
      <c r="C475" s="142"/>
      <c r="D475" s="142"/>
      <c r="E475" s="143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</row>
    <row r="476" spans="1:21" ht="15.75" customHeight="1">
      <c r="A476" s="142"/>
      <c r="B476" s="144"/>
      <c r="C476" s="142"/>
      <c r="D476" s="142"/>
      <c r="E476" s="143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</row>
    <row r="477" spans="1:21" ht="15.75" customHeight="1">
      <c r="A477" s="142"/>
      <c r="B477" s="144"/>
      <c r="C477" s="142"/>
      <c r="D477" s="142"/>
      <c r="E477" s="143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</row>
    <row r="478" spans="1:21" ht="15.75" customHeight="1">
      <c r="A478" s="142"/>
      <c r="B478" s="144"/>
      <c r="C478" s="142"/>
      <c r="D478" s="142"/>
      <c r="E478" s="143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</row>
    <row r="479" spans="1:21" ht="15.75" customHeight="1">
      <c r="A479" s="142"/>
      <c r="B479" s="144"/>
      <c r="C479" s="142"/>
      <c r="D479" s="142"/>
      <c r="E479" s="143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</row>
    <row r="480" spans="1:21" ht="15.75" customHeight="1">
      <c r="A480" s="142"/>
      <c r="B480" s="144"/>
      <c r="C480" s="142"/>
      <c r="D480" s="142"/>
      <c r="E480" s="143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</row>
    <row r="481" spans="1:21" ht="15.75" customHeight="1">
      <c r="A481" s="142"/>
      <c r="B481" s="144"/>
      <c r="C481" s="142"/>
      <c r="D481" s="142"/>
      <c r="E481" s="143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</row>
    <row r="482" spans="1:21" ht="15.75" customHeight="1">
      <c r="A482" s="142"/>
      <c r="B482" s="144"/>
      <c r="C482" s="142"/>
      <c r="D482" s="142"/>
      <c r="E482" s="143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</row>
    <row r="483" spans="1:21" ht="15.75" customHeight="1">
      <c r="A483" s="142"/>
      <c r="B483" s="144"/>
      <c r="C483" s="142"/>
      <c r="D483" s="142"/>
      <c r="E483" s="143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</row>
    <row r="484" spans="1:21" ht="15.75" customHeight="1">
      <c r="A484" s="142"/>
      <c r="B484" s="144"/>
      <c r="C484" s="142"/>
      <c r="D484" s="142"/>
      <c r="E484" s="143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</row>
    <row r="485" spans="1:21" ht="15.75" customHeight="1">
      <c r="A485" s="142"/>
      <c r="B485" s="144"/>
      <c r="C485" s="142"/>
      <c r="D485" s="142"/>
      <c r="E485" s="143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</row>
    <row r="486" spans="1:21" ht="15.75" customHeight="1">
      <c r="A486" s="142"/>
      <c r="B486" s="144"/>
      <c r="C486" s="142"/>
      <c r="D486" s="142"/>
      <c r="E486" s="143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</row>
    <row r="487" spans="1:21" ht="15.75" customHeight="1">
      <c r="A487" s="142"/>
      <c r="B487" s="144"/>
      <c r="C487" s="142"/>
      <c r="D487" s="142"/>
      <c r="E487" s="143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</row>
    <row r="488" spans="1:21" ht="15.75" customHeight="1">
      <c r="A488" s="142"/>
      <c r="B488" s="144"/>
      <c r="C488" s="142"/>
      <c r="D488" s="142"/>
      <c r="E488" s="143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</row>
    <row r="489" spans="1:21" ht="15.75" customHeight="1">
      <c r="A489" s="142"/>
      <c r="B489" s="144"/>
      <c r="C489" s="142"/>
      <c r="D489" s="142"/>
      <c r="E489" s="143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</row>
    <row r="490" spans="1:21" ht="15.75" customHeight="1">
      <c r="A490" s="142"/>
      <c r="B490" s="144"/>
      <c r="C490" s="142"/>
      <c r="D490" s="142"/>
      <c r="E490" s="143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</row>
    <row r="491" spans="1:21" ht="15.75" customHeight="1">
      <c r="A491" s="142"/>
      <c r="B491" s="144"/>
      <c r="C491" s="142"/>
      <c r="D491" s="142"/>
      <c r="E491" s="143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</row>
    <row r="492" spans="1:21" ht="15.75" customHeight="1">
      <c r="A492" s="142"/>
      <c r="B492" s="144"/>
      <c r="C492" s="142"/>
      <c r="D492" s="142"/>
      <c r="E492" s="143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</row>
    <row r="493" spans="1:21" ht="15.75" customHeight="1">
      <c r="A493" s="142"/>
      <c r="B493" s="144"/>
      <c r="C493" s="142"/>
      <c r="D493" s="142"/>
      <c r="E493" s="143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</row>
    <row r="494" spans="1:21" ht="15.75" customHeight="1">
      <c r="A494" s="142"/>
      <c r="B494" s="144"/>
      <c r="C494" s="142"/>
      <c r="D494" s="142"/>
      <c r="E494" s="143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</row>
    <row r="495" spans="1:21" ht="15.75" customHeight="1">
      <c r="A495" s="142"/>
      <c r="B495" s="144"/>
      <c r="C495" s="142"/>
      <c r="D495" s="142"/>
      <c r="E495" s="143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</row>
    <row r="496" spans="1:21" ht="15.75" customHeight="1">
      <c r="A496" s="142"/>
      <c r="B496" s="144"/>
      <c r="C496" s="142"/>
      <c r="D496" s="142"/>
      <c r="E496" s="143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</row>
    <row r="497" spans="1:21" ht="15.75" customHeight="1">
      <c r="A497" s="142"/>
      <c r="B497" s="144"/>
      <c r="C497" s="142"/>
      <c r="D497" s="142"/>
      <c r="E497" s="143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</row>
    <row r="498" spans="1:21" ht="15.75" customHeight="1">
      <c r="A498" s="142"/>
      <c r="B498" s="144"/>
      <c r="C498" s="142"/>
      <c r="D498" s="142"/>
      <c r="E498" s="143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</row>
    <row r="499" spans="1:21" ht="15.75" customHeight="1">
      <c r="A499" s="142"/>
      <c r="B499" s="144"/>
      <c r="C499" s="142"/>
      <c r="D499" s="142"/>
      <c r="E499" s="143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</row>
    <row r="500" spans="1:21" ht="15.75" customHeight="1">
      <c r="A500" s="142"/>
      <c r="B500" s="144"/>
      <c r="C500" s="142"/>
      <c r="D500" s="142"/>
      <c r="E500" s="143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</row>
    <row r="501" spans="1:21" ht="15.75" customHeight="1">
      <c r="A501" s="142"/>
      <c r="B501" s="144"/>
      <c r="C501" s="142"/>
      <c r="D501" s="142"/>
      <c r="E501" s="143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</row>
    <row r="502" spans="1:21" ht="15.75" customHeight="1">
      <c r="A502" s="142"/>
      <c r="B502" s="144"/>
      <c r="C502" s="142"/>
      <c r="D502" s="142"/>
      <c r="E502" s="143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</row>
    <row r="503" spans="1:21" ht="15.75" customHeight="1">
      <c r="A503" s="142"/>
      <c r="B503" s="144"/>
      <c r="C503" s="142"/>
      <c r="D503" s="142"/>
      <c r="E503" s="143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</row>
    <row r="504" spans="1:21" ht="15.75" customHeight="1">
      <c r="A504" s="142"/>
      <c r="B504" s="144"/>
      <c r="C504" s="142"/>
      <c r="D504" s="142"/>
      <c r="E504" s="143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</row>
    <row r="505" spans="1:21" ht="15.75" customHeight="1">
      <c r="A505" s="142"/>
      <c r="B505" s="144"/>
      <c r="C505" s="142"/>
      <c r="D505" s="142"/>
      <c r="E505" s="143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</row>
    <row r="506" spans="1:21" ht="15.75" customHeight="1">
      <c r="A506" s="142"/>
      <c r="B506" s="144"/>
      <c r="C506" s="142"/>
      <c r="D506" s="142"/>
      <c r="E506" s="143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</row>
    <row r="507" spans="1:21" ht="15.75" customHeight="1">
      <c r="A507" s="142"/>
      <c r="B507" s="144"/>
      <c r="C507" s="142"/>
      <c r="D507" s="142"/>
      <c r="E507" s="143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</row>
    <row r="508" spans="1:21" ht="15.75" customHeight="1">
      <c r="A508" s="142"/>
      <c r="B508" s="144"/>
      <c r="C508" s="142"/>
      <c r="D508" s="142"/>
      <c r="E508" s="143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</row>
    <row r="509" spans="1:21" ht="15.75" customHeight="1">
      <c r="A509" s="142"/>
      <c r="B509" s="144"/>
      <c r="C509" s="142"/>
      <c r="D509" s="142"/>
      <c r="E509" s="143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</row>
    <row r="510" spans="1:21" ht="15.75" customHeight="1">
      <c r="A510" s="142"/>
      <c r="B510" s="144"/>
      <c r="C510" s="142"/>
      <c r="D510" s="142"/>
      <c r="E510" s="143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</row>
    <row r="511" spans="1:21" ht="15.75" customHeight="1">
      <c r="A511" s="142"/>
      <c r="B511" s="144"/>
      <c r="C511" s="142"/>
      <c r="D511" s="142"/>
      <c r="E511" s="143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</row>
    <row r="512" spans="1:21" ht="15.75" customHeight="1">
      <c r="A512" s="142"/>
      <c r="B512" s="144"/>
      <c r="C512" s="142"/>
      <c r="D512" s="142"/>
      <c r="E512" s="143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</row>
    <row r="513" spans="1:21" ht="15.75" customHeight="1">
      <c r="A513" s="142"/>
      <c r="B513" s="144"/>
      <c r="C513" s="142"/>
      <c r="D513" s="142"/>
      <c r="E513" s="143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</row>
    <row r="514" spans="1:21" ht="15.75" customHeight="1">
      <c r="A514" s="142"/>
      <c r="B514" s="144"/>
      <c r="C514" s="142"/>
      <c r="D514" s="142"/>
      <c r="E514" s="143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</row>
    <row r="515" spans="1:21" ht="15.75" customHeight="1">
      <c r="A515" s="142"/>
      <c r="B515" s="144"/>
      <c r="C515" s="142"/>
      <c r="D515" s="142"/>
      <c r="E515" s="143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</row>
    <row r="516" spans="1:21" ht="15.75" customHeight="1">
      <c r="A516" s="142"/>
      <c r="B516" s="144"/>
      <c r="C516" s="142"/>
      <c r="D516" s="142"/>
      <c r="E516" s="143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</row>
    <row r="517" spans="1:21" ht="15.75" customHeight="1">
      <c r="A517" s="142"/>
      <c r="B517" s="144"/>
      <c r="C517" s="142"/>
      <c r="D517" s="142"/>
      <c r="E517" s="143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</row>
    <row r="518" spans="1:21" ht="15.75" customHeight="1">
      <c r="A518" s="142"/>
      <c r="B518" s="144"/>
      <c r="C518" s="142"/>
      <c r="D518" s="142"/>
      <c r="E518" s="143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</row>
    <row r="519" spans="1:21" ht="15.75" customHeight="1">
      <c r="A519" s="142"/>
      <c r="B519" s="144"/>
      <c r="C519" s="142"/>
      <c r="D519" s="142"/>
      <c r="E519" s="143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</row>
    <row r="520" spans="1:21" ht="15.75" customHeight="1">
      <c r="A520" s="142"/>
      <c r="B520" s="144"/>
      <c r="C520" s="142"/>
      <c r="D520" s="142"/>
      <c r="E520" s="143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</row>
    <row r="521" spans="1:21" ht="15.75" customHeight="1">
      <c r="A521" s="142"/>
      <c r="B521" s="144"/>
      <c r="C521" s="142"/>
      <c r="D521" s="142"/>
      <c r="E521" s="143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</row>
    <row r="522" spans="1:21" ht="15.75" customHeight="1">
      <c r="A522" s="142"/>
      <c r="B522" s="144"/>
      <c r="C522" s="142"/>
      <c r="D522" s="142"/>
      <c r="E522" s="143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</row>
    <row r="523" spans="1:21" ht="15.75" customHeight="1">
      <c r="A523" s="142"/>
      <c r="B523" s="144"/>
      <c r="C523" s="142"/>
      <c r="D523" s="142"/>
      <c r="E523" s="143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</row>
    <row r="524" spans="1:21" ht="15.75" customHeight="1">
      <c r="A524" s="142"/>
      <c r="B524" s="144"/>
      <c r="C524" s="142"/>
      <c r="D524" s="142"/>
      <c r="E524" s="143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</row>
    <row r="525" spans="1:21" ht="15.75" customHeight="1">
      <c r="A525" s="142"/>
      <c r="B525" s="144"/>
      <c r="C525" s="142"/>
      <c r="D525" s="142"/>
      <c r="E525" s="143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</row>
    <row r="526" spans="1:21" ht="15.75" customHeight="1">
      <c r="A526" s="142"/>
      <c r="B526" s="144"/>
      <c r="C526" s="142"/>
      <c r="D526" s="142"/>
      <c r="E526" s="143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</row>
    <row r="527" spans="1:21" ht="15.75" customHeight="1">
      <c r="A527" s="142"/>
      <c r="B527" s="144"/>
      <c r="C527" s="142"/>
      <c r="D527" s="142"/>
      <c r="E527" s="143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</row>
    <row r="528" spans="1:21" ht="15.75" customHeight="1">
      <c r="A528" s="142"/>
      <c r="B528" s="144"/>
      <c r="C528" s="142"/>
      <c r="D528" s="142"/>
      <c r="E528" s="143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</row>
    <row r="529" spans="1:21" ht="15.75" customHeight="1">
      <c r="A529" s="142"/>
      <c r="B529" s="144"/>
      <c r="C529" s="142"/>
      <c r="D529" s="142"/>
      <c r="E529" s="143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</row>
    <row r="530" spans="1:21" ht="15.75" customHeight="1">
      <c r="A530" s="142"/>
      <c r="B530" s="144"/>
      <c r="C530" s="142"/>
      <c r="D530" s="142"/>
      <c r="E530" s="143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</row>
    <row r="531" spans="1:21" ht="15.75" customHeight="1">
      <c r="A531" s="142"/>
      <c r="B531" s="144"/>
      <c r="C531" s="142"/>
      <c r="D531" s="142"/>
      <c r="E531" s="143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</row>
    <row r="532" spans="1:21" ht="15.75" customHeight="1">
      <c r="A532" s="142"/>
      <c r="B532" s="144"/>
      <c r="C532" s="142"/>
      <c r="D532" s="142"/>
      <c r="E532" s="143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</row>
    <row r="533" spans="1:21" ht="15.75" customHeight="1">
      <c r="A533" s="142"/>
      <c r="B533" s="144"/>
      <c r="C533" s="142"/>
      <c r="D533" s="142"/>
      <c r="E533" s="143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</row>
    <row r="534" spans="1:21" ht="15.75" customHeight="1">
      <c r="A534" s="142"/>
      <c r="B534" s="144"/>
      <c r="C534" s="142"/>
      <c r="D534" s="142"/>
      <c r="E534" s="143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</row>
    <row r="535" spans="1:21" ht="15.75" customHeight="1">
      <c r="A535" s="142"/>
      <c r="B535" s="144"/>
      <c r="C535" s="142"/>
      <c r="D535" s="142"/>
      <c r="E535" s="143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</row>
    <row r="536" spans="1:21" ht="15.75" customHeight="1">
      <c r="A536" s="142"/>
      <c r="B536" s="144"/>
      <c r="C536" s="142"/>
      <c r="D536" s="142"/>
      <c r="E536" s="143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</row>
    <row r="537" spans="1:21" ht="15.75" customHeight="1">
      <c r="A537" s="142"/>
      <c r="B537" s="144"/>
      <c r="C537" s="142"/>
      <c r="D537" s="142"/>
      <c r="E537" s="143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</row>
    <row r="538" spans="1:21" ht="15.75" customHeight="1">
      <c r="A538" s="142"/>
      <c r="B538" s="144"/>
      <c r="C538" s="142"/>
      <c r="D538" s="142"/>
      <c r="E538" s="143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</row>
    <row r="539" spans="1:21" ht="15.75" customHeight="1">
      <c r="A539" s="142"/>
      <c r="B539" s="144"/>
      <c r="C539" s="142"/>
      <c r="D539" s="142"/>
      <c r="E539" s="143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</row>
    <row r="540" spans="1:21" ht="15.75" customHeight="1">
      <c r="A540" s="142"/>
      <c r="B540" s="144"/>
      <c r="C540" s="142"/>
      <c r="D540" s="142"/>
      <c r="E540" s="143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</row>
    <row r="541" spans="1:21" ht="15.75" customHeight="1">
      <c r="A541" s="142"/>
      <c r="B541" s="144"/>
      <c r="C541" s="142"/>
      <c r="D541" s="142"/>
      <c r="E541" s="143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</row>
    <row r="542" spans="1:21" ht="15.75" customHeight="1">
      <c r="A542" s="142"/>
      <c r="B542" s="144"/>
      <c r="C542" s="142"/>
      <c r="D542" s="142"/>
      <c r="E542" s="143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</row>
    <row r="543" spans="1:21" ht="15.75" customHeight="1">
      <c r="A543" s="142"/>
      <c r="B543" s="144"/>
      <c r="C543" s="142"/>
      <c r="D543" s="142"/>
      <c r="E543" s="143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</row>
    <row r="544" spans="1:21" ht="15.75" customHeight="1">
      <c r="A544" s="142"/>
      <c r="B544" s="144"/>
      <c r="C544" s="142"/>
      <c r="D544" s="142"/>
      <c r="E544" s="143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</row>
    <row r="545" spans="1:21" ht="15.75" customHeight="1">
      <c r="A545" s="142"/>
      <c r="B545" s="144"/>
      <c r="C545" s="142"/>
      <c r="D545" s="142"/>
      <c r="E545" s="143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</row>
    <row r="546" spans="1:21" ht="15.75" customHeight="1">
      <c r="A546" s="142"/>
      <c r="B546" s="144"/>
      <c r="C546" s="142"/>
      <c r="D546" s="142"/>
      <c r="E546" s="143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</row>
    <row r="547" spans="1:21" ht="15.75" customHeight="1">
      <c r="A547" s="142"/>
      <c r="B547" s="144"/>
      <c r="C547" s="142"/>
      <c r="D547" s="142"/>
      <c r="E547" s="143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</row>
    <row r="548" spans="1:21" ht="15.75" customHeight="1">
      <c r="A548" s="142"/>
      <c r="B548" s="144"/>
      <c r="C548" s="142"/>
      <c r="D548" s="142"/>
      <c r="E548" s="143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</row>
    <row r="549" spans="1:21" ht="15.75" customHeight="1">
      <c r="A549" s="142"/>
      <c r="B549" s="144"/>
      <c r="C549" s="142"/>
      <c r="D549" s="142"/>
      <c r="E549" s="143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</row>
    <row r="550" spans="1:21" ht="15.75" customHeight="1">
      <c r="A550" s="142"/>
      <c r="B550" s="144"/>
      <c r="C550" s="142"/>
      <c r="D550" s="142"/>
      <c r="E550" s="143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</row>
    <row r="551" spans="1:21" ht="15.75" customHeight="1">
      <c r="A551" s="142"/>
      <c r="B551" s="144"/>
      <c r="C551" s="142"/>
      <c r="D551" s="142"/>
      <c r="E551" s="143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</row>
    <row r="552" spans="1:21" ht="15.75" customHeight="1">
      <c r="A552" s="142"/>
      <c r="B552" s="144"/>
      <c r="C552" s="142"/>
      <c r="D552" s="142"/>
      <c r="E552" s="143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</row>
    <row r="553" spans="1:21" ht="15.75" customHeight="1">
      <c r="A553" s="142"/>
      <c r="B553" s="144"/>
      <c r="C553" s="142"/>
      <c r="D553" s="142"/>
      <c r="E553" s="143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</row>
    <row r="554" spans="1:21" ht="15.75" customHeight="1">
      <c r="A554" s="142"/>
      <c r="B554" s="144"/>
      <c r="C554" s="142"/>
      <c r="D554" s="142"/>
      <c r="E554" s="143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</row>
    <row r="555" spans="1:21" ht="15.75" customHeight="1">
      <c r="A555" s="142"/>
      <c r="B555" s="144"/>
      <c r="C555" s="142"/>
      <c r="D555" s="142"/>
      <c r="E555" s="143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</row>
    <row r="556" spans="1:21" ht="15.75" customHeight="1">
      <c r="A556" s="142"/>
      <c r="B556" s="144"/>
      <c r="C556" s="142"/>
      <c r="D556" s="142"/>
      <c r="E556" s="143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</row>
    <row r="557" spans="1:21" ht="15.75" customHeight="1">
      <c r="A557" s="142"/>
      <c r="B557" s="144"/>
      <c r="C557" s="142"/>
      <c r="D557" s="142"/>
      <c r="E557" s="143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</row>
    <row r="558" spans="1:21" ht="15.75" customHeight="1">
      <c r="A558" s="142"/>
      <c r="B558" s="144"/>
      <c r="C558" s="142"/>
      <c r="D558" s="142"/>
      <c r="E558" s="143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</row>
    <row r="559" spans="1:21" ht="15.75" customHeight="1">
      <c r="A559" s="142"/>
      <c r="B559" s="144"/>
      <c r="C559" s="142"/>
      <c r="D559" s="142"/>
      <c r="E559" s="143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</row>
    <row r="560" spans="1:21" ht="15.75" customHeight="1">
      <c r="A560" s="142"/>
      <c r="B560" s="144"/>
      <c r="C560" s="142"/>
      <c r="D560" s="142"/>
      <c r="E560" s="143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</row>
    <row r="561" spans="1:21" ht="15.75" customHeight="1">
      <c r="A561" s="142"/>
      <c r="B561" s="144"/>
      <c r="C561" s="142"/>
      <c r="D561" s="142"/>
      <c r="E561" s="143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</row>
    <row r="562" spans="1:21" ht="15.75" customHeight="1">
      <c r="A562" s="142"/>
      <c r="B562" s="144"/>
      <c r="C562" s="142"/>
      <c r="D562" s="142"/>
      <c r="E562" s="143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</row>
    <row r="563" spans="1:21" ht="15.75" customHeight="1">
      <c r="A563" s="142"/>
      <c r="B563" s="144"/>
      <c r="C563" s="142"/>
      <c r="D563" s="142"/>
      <c r="E563" s="143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</row>
    <row r="564" spans="1:21" ht="15.75" customHeight="1">
      <c r="A564" s="142"/>
      <c r="B564" s="144"/>
      <c r="C564" s="142"/>
      <c r="D564" s="142"/>
      <c r="E564" s="143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</row>
    <row r="565" spans="1:21" ht="15.75" customHeight="1">
      <c r="A565" s="142"/>
      <c r="B565" s="144"/>
      <c r="C565" s="142"/>
      <c r="D565" s="142"/>
      <c r="E565" s="143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</row>
    <row r="566" spans="1:21" ht="15.75" customHeight="1">
      <c r="A566" s="142"/>
      <c r="B566" s="144"/>
      <c r="C566" s="142"/>
      <c r="D566" s="142"/>
      <c r="E566" s="143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</row>
    <row r="567" spans="1:21" ht="15.75" customHeight="1">
      <c r="A567" s="142"/>
      <c r="B567" s="144"/>
      <c r="C567" s="142"/>
      <c r="D567" s="142"/>
      <c r="E567" s="143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</row>
    <row r="568" spans="1:21" ht="15.75" customHeight="1">
      <c r="A568" s="142"/>
      <c r="B568" s="144"/>
      <c r="C568" s="142"/>
      <c r="D568" s="142"/>
      <c r="E568" s="143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</row>
    <row r="569" spans="1:21" ht="15.75" customHeight="1">
      <c r="A569" s="142"/>
      <c r="B569" s="144"/>
      <c r="C569" s="142"/>
      <c r="D569" s="142"/>
      <c r="E569" s="143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</row>
    <row r="570" spans="1:21" ht="15.75" customHeight="1">
      <c r="A570" s="142"/>
      <c r="B570" s="144"/>
      <c r="C570" s="142"/>
      <c r="D570" s="142"/>
      <c r="E570" s="143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</row>
    <row r="571" spans="1:21" ht="15.75" customHeight="1">
      <c r="A571" s="142"/>
      <c r="B571" s="144"/>
      <c r="C571" s="142"/>
      <c r="D571" s="142"/>
      <c r="E571" s="143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</row>
    <row r="572" spans="1:21" ht="15.75" customHeight="1">
      <c r="A572" s="142"/>
      <c r="B572" s="144"/>
      <c r="C572" s="142"/>
      <c r="D572" s="142"/>
      <c r="E572" s="143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</row>
    <row r="573" spans="1:21" ht="15.75" customHeight="1">
      <c r="A573" s="142"/>
      <c r="B573" s="144"/>
      <c r="C573" s="142"/>
      <c r="D573" s="142"/>
      <c r="E573" s="143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</row>
    <row r="574" spans="1:21" ht="15.75" customHeight="1">
      <c r="A574" s="142"/>
      <c r="B574" s="144"/>
      <c r="C574" s="142"/>
      <c r="D574" s="142"/>
      <c r="E574" s="143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</row>
    <row r="575" spans="1:21" ht="15.75" customHeight="1">
      <c r="A575" s="142"/>
      <c r="B575" s="144"/>
      <c r="C575" s="142"/>
      <c r="D575" s="142"/>
      <c r="E575" s="143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</row>
    <row r="576" spans="1:21" ht="15.75" customHeight="1">
      <c r="A576" s="142"/>
      <c r="B576" s="144"/>
      <c r="C576" s="142"/>
      <c r="D576" s="142"/>
      <c r="E576" s="143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</row>
    <row r="577" spans="1:21" ht="15.75" customHeight="1">
      <c r="A577" s="142"/>
      <c r="B577" s="144"/>
      <c r="C577" s="142"/>
      <c r="D577" s="142"/>
      <c r="E577" s="143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</row>
    <row r="578" spans="1:21" ht="15.75" customHeight="1">
      <c r="A578" s="142"/>
      <c r="B578" s="144"/>
      <c r="C578" s="142"/>
      <c r="D578" s="142"/>
      <c r="E578" s="143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</row>
    <row r="579" spans="1:21" ht="15.75" customHeight="1">
      <c r="A579" s="142"/>
      <c r="B579" s="144"/>
      <c r="C579" s="142"/>
      <c r="D579" s="142"/>
      <c r="E579" s="143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</row>
    <row r="580" spans="1:21" ht="15.75" customHeight="1">
      <c r="A580" s="142"/>
      <c r="B580" s="144"/>
      <c r="C580" s="142"/>
      <c r="D580" s="142"/>
      <c r="E580" s="143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</row>
    <row r="581" spans="1:21" ht="15.75" customHeight="1">
      <c r="A581" s="142"/>
      <c r="B581" s="144"/>
      <c r="C581" s="142"/>
      <c r="D581" s="142"/>
      <c r="E581" s="143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</row>
    <row r="582" spans="1:21" ht="15.75" customHeight="1">
      <c r="A582" s="142"/>
      <c r="B582" s="144"/>
      <c r="C582" s="142"/>
      <c r="D582" s="142"/>
      <c r="E582" s="143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</row>
    <row r="583" spans="1:21" ht="15.75" customHeight="1">
      <c r="A583" s="142"/>
      <c r="B583" s="144"/>
      <c r="C583" s="142"/>
      <c r="D583" s="142"/>
      <c r="E583" s="143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</row>
    <row r="584" spans="1:21" ht="15.75" customHeight="1">
      <c r="A584" s="142"/>
      <c r="B584" s="144"/>
      <c r="C584" s="142"/>
      <c r="D584" s="142"/>
      <c r="E584" s="143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</row>
    <row r="585" spans="1:21" ht="15.75" customHeight="1">
      <c r="A585" s="142"/>
      <c r="B585" s="144"/>
      <c r="C585" s="142"/>
      <c r="D585" s="142"/>
      <c r="E585" s="143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</row>
    <row r="586" spans="1:21" ht="15.75" customHeight="1">
      <c r="A586" s="142"/>
      <c r="B586" s="144"/>
      <c r="C586" s="142"/>
      <c r="D586" s="142"/>
      <c r="E586" s="143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</row>
    <row r="587" spans="1:21" ht="15.75" customHeight="1">
      <c r="A587" s="142"/>
      <c r="B587" s="144"/>
      <c r="C587" s="142"/>
      <c r="D587" s="142"/>
      <c r="E587" s="143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</row>
    <row r="588" spans="1:21" ht="15.75" customHeight="1">
      <c r="A588" s="142"/>
      <c r="B588" s="144"/>
      <c r="C588" s="142"/>
      <c r="D588" s="142"/>
      <c r="E588" s="143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</row>
    <row r="589" spans="1:21" ht="15.75" customHeight="1">
      <c r="A589" s="142"/>
      <c r="B589" s="144"/>
      <c r="C589" s="142"/>
      <c r="D589" s="142"/>
      <c r="E589" s="143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</row>
    <row r="590" spans="1:21" ht="15.75" customHeight="1">
      <c r="A590" s="142"/>
      <c r="B590" s="144"/>
      <c r="C590" s="142"/>
      <c r="D590" s="142"/>
      <c r="E590" s="143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</row>
    <row r="591" spans="1:21" ht="15.75" customHeight="1">
      <c r="A591" s="142"/>
      <c r="B591" s="144"/>
      <c r="C591" s="142"/>
      <c r="D591" s="142"/>
      <c r="E591" s="143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</row>
    <row r="592" spans="1:21" ht="15.75" customHeight="1">
      <c r="A592" s="142"/>
      <c r="B592" s="144"/>
      <c r="C592" s="142"/>
      <c r="D592" s="142"/>
      <c r="E592" s="143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</row>
    <row r="593" spans="1:21" ht="15.75" customHeight="1">
      <c r="A593" s="142"/>
      <c r="B593" s="144"/>
      <c r="C593" s="142"/>
      <c r="D593" s="142"/>
      <c r="E593" s="143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</row>
    <row r="594" spans="1:21" ht="15.75" customHeight="1">
      <c r="A594" s="142"/>
      <c r="B594" s="144"/>
      <c r="C594" s="142"/>
      <c r="D594" s="142"/>
      <c r="E594" s="143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</row>
    <row r="595" spans="1:21" ht="15.75" customHeight="1">
      <c r="A595" s="142"/>
      <c r="B595" s="144"/>
      <c r="C595" s="142"/>
      <c r="D595" s="142"/>
      <c r="E595" s="143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</row>
    <row r="596" spans="1:21" ht="15.75" customHeight="1">
      <c r="A596" s="142"/>
      <c r="B596" s="144"/>
      <c r="C596" s="142"/>
      <c r="D596" s="142"/>
      <c r="E596" s="143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</row>
    <row r="597" spans="1:21" ht="15.75" customHeight="1">
      <c r="A597" s="142"/>
      <c r="B597" s="144"/>
      <c r="C597" s="142"/>
      <c r="D597" s="142"/>
      <c r="E597" s="143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</row>
    <row r="598" spans="1:21" ht="15.75" customHeight="1">
      <c r="A598" s="142"/>
      <c r="B598" s="144"/>
      <c r="C598" s="142"/>
      <c r="D598" s="142"/>
      <c r="E598" s="143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</row>
    <row r="599" spans="1:21" ht="15.75" customHeight="1">
      <c r="A599" s="142"/>
      <c r="B599" s="144"/>
      <c r="C599" s="142"/>
      <c r="D599" s="142"/>
      <c r="E599" s="143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</row>
    <row r="600" spans="1:21" ht="15.75" customHeight="1">
      <c r="A600" s="142"/>
      <c r="B600" s="144"/>
      <c r="C600" s="142"/>
      <c r="D600" s="142"/>
      <c r="E600" s="143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</row>
    <row r="601" spans="1:21" ht="15.75" customHeight="1">
      <c r="A601" s="142"/>
      <c r="B601" s="144"/>
      <c r="C601" s="142"/>
      <c r="D601" s="142"/>
      <c r="E601" s="143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</row>
    <row r="602" spans="1:21" ht="15.75" customHeight="1">
      <c r="A602" s="142"/>
      <c r="B602" s="144"/>
      <c r="C602" s="142"/>
      <c r="D602" s="142"/>
      <c r="E602" s="143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</row>
    <row r="603" spans="1:21" ht="15.75" customHeight="1">
      <c r="A603" s="142"/>
      <c r="B603" s="144"/>
      <c r="C603" s="142"/>
      <c r="D603" s="142"/>
      <c r="E603" s="143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</row>
    <row r="604" spans="1:21" ht="15.75" customHeight="1">
      <c r="A604" s="142"/>
      <c r="B604" s="144"/>
      <c r="C604" s="142"/>
      <c r="D604" s="142"/>
      <c r="E604" s="143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</row>
    <row r="605" spans="1:21" ht="15.75" customHeight="1">
      <c r="A605" s="142"/>
      <c r="B605" s="144"/>
      <c r="C605" s="142"/>
      <c r="D605" s="142"/>
      <c r="E605" s="143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</row>
    <row r="606" spans="1:21" ht="15.75" customHeight="1">
      <c r="A606" s="142"/>
      <c r="B606" s="144"/>
      <c r="C606" s="142"/>
      <c r="D606" s="142"/>
      <c r="E606" s="143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</row>
    <row r="607" spans="1:21" ht="15.75" customHeight="1">
      <c r="A607" s="142"/>
      <c r="B607" s="144"/>
      <c r="C607" s="142"/>
      <c r="D607" s="142"/>
      <c r="E607" s="143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</row>
    <row r="608" spans="1:21" ht="15.75" customHeight="1">
      <c r="A608" s="142"/>
      <c r="B608" s="144"/>
      <c r="C608" s="142"/>
      <c r="D608" s="142"/>
      <c r="E608" s="143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</row>
    <row r="609" spans="1:21" ht="15.75" customHeight="1">
      <c r="A609" s="142"/>
      <c r="B609" s="144"/>
      <c r="C609" s="142"/>
      <c r="D609" s="142"/>
      <c r="E609" s="143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</row>
    <row r="610" spans="1:21" ht="15.75" customHeight="1">
      <c r="A610" s="142"/>
      <c r="B610" s="144"/>
      <c r="C610" s="142"/>
      <c r="D610" s="142"/>
      <c r="E610" s="143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</row>
    <row r="611" spans="1:21" ht="15.75" customHeight="1">
      <c r="A611" s="142"/>
      <c r="B611" s="144"/>
      <c r="C611" s="142"/>
      <c r="D611" s="142"/>
      <c r="E611" s="143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</row>
    <row r="612" spans="1:21" ht="15.75" customHeight="1">
      <c r="A612" s="142"/>
      <c r="B612" s="144"/>
      <c r="C612" s="142"/>
      <c r="D612" s="142"/>
      <c r="E612" s="143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</row>
    <row r="613" spans="1:21" ht="15.75" customHeight="1">
      <c r="A613" s="142"/>
      <c r="B613" s="144"/>
      <c r="C613" s="142"/>
      <c r="D613" s="142"/>
      <c r="E613" s="143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</row>
    <row r="614" spans="1:21" ht="15.75" customHeight="1">
      <c r="A614" s="142"/>
      <c r="B614" s="144"/>
      <c r="C614" s="142"/>
      <c r="D614" s="142"/>
      <c r="E614" s="143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</row>
    <row r="615" spans="1:21" ht="15.75" customHeight="1">
      <c r="A615" s="142"/>
      <c r="B615" s="144"/>
      <c r="C615" s="142"/>
      <c r="D615" s="142"/>
      <c r="E615" s="143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</row>
    <row r="616" spans="1:21" ht="15.75" customHeight="1">
      <c r="A616" s="142"/>
      <c r="B616" s="144"/>
      <c r="C616" s="142"/>
      <c r="D616" s="142"/>
      <c r="E616" s="143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</row>
    <row r="617" spans="1:21" ht="15.75" customHeight="1">
      <c r="A617" s="142"/>
      <c r="B617" s="144"/>
      <c r="C617" s="142"/>
      <c r="D617" s="142"/>
      <c r="E617" s="143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</row>
    <row r="618" spans="1:21" ht="15.75" customHeight="1">
      <c r="A618" s="142"/>
      <c r="B618" s="144"/>
      <c r="C618" s="142"/>
      <c r="D618" s="142"/>
      <c r="E618" s="143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</row>
    <row r="619" spans="1:21" ht="15.75" customHeight="1">
      <c r="A619" s="142"/>
      <c r="B619" s="144"/>
      <c r="C619" s="142"/>
      <c r="D619" s="142"/>
      <c r="E619" s="143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</row>
    <row r="620" spans="1:21" ht="15.75" customHeight="1">
      <c r="A620" s="142"/>
      <c r="B620" s="144"/>
      <c r="C620" s="142"/>
      <c r="D620" s="142"/>
      <c r="E620" s="143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</row>
    <row r="621" spans="1:21" ht="15.75" customHeight="1">
      <c r="A621" s="142"/>
      <c r="B621" s="144"/>
      <c r="C621" s="142"/>
      <c r="D621" s="142"/>
      <c r="E621" s="143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</row>
    <row r="622" spans="1:21" ht="15.75" customHeight="1">
      <c r="A622" s="142"/>
      <c r="B622" s="144"/>
      <c r="C622" s="142"/>
      <c r="D622" s="142"/>
      <c r="E622" s="143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</row>
    <row r="623" spans="1:21" ht="15.75" customHeight="1">
      <c r="A623" s="142"/>
      <c r="B623" s="144"/>
      <c r="C623" s="142"/>
      <c r="D623" s="142"/>
      <c r="E623" s="143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</row>
    <row r="624" spans="1:21" ht="15.75" customHeight="1">
      <c r="A624" s="142"/>
      <c r="B624" s="144"/>
      <c r="C624" s="142"/>
      <c r="D624" s="142"/>
      <c r="E624" s="143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</row>
    <row r="625" spans="1:21" ht="15.75" customHeight="1">
      <c r="A625" s="142"/>
      <c r="B625" s="144"/>
      <c r="C625" s="142"/>
      <c r="D625" s="142"/>
      <c r="E625" s="143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</row>
    <row r="626" spans="1:21" ht="15.75" customHeight="1">
      <c r="A626" s="142"/>
      <c r="B626" s="144"/>
      <c r="C626" s="142"/>
      <c r="D626" s="142"/>
      <c r="E626" s="143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</row>
    <row r="627" spans="1:21" ht="15.75" customHeight="1">
      <c r="A627" s="142"/>
      <c r="B627" s="144"/>
      <c r="C627" s="142"/>
      <c r="D627" s="142"/>
      <c r="E627" s="143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</row>
    <row r="628" spans="1:21" ht="15.75" customHeight="1">
      <c r="A628" s="142"/>
      <c r="B628" s="144"/>
      <c r="C628" s="142"/>
      <c r="D628" s="142"/>
      <c r="E628" s="143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</row>
    <row r="629" spans="1:21" ht="15.75" customHeight="1">
      <c r="A629" s="142"/>
      <c r="B629" s="144"/>
      <c r="C629" s="142"/>
      <c r="D629" s="142"/>
      <c r="E629" s="143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</row>
    <row r="630" spans="1:21" ht="15.75" customHeight="1">
      <c r="A630" s="142"/>
      <c r="B630" s="144"/>
      <c r="C630" s="142"/>
      <c r="D630" s="142"/>
      <c r="E630" s="143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</row>
    <row r="631" spans="1:21" ht="15.75" customHeight="1">
      <c r="A631" s="142"/>
      <c r="B631" s="144"/>
      <c r="C631" s="142"/>
      <c r="D631" s="142"/>
      <c r="E631" s="143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</row>
    <row r="632" spans="1:21" ht="15.75" customHeight="1">
      <c r="A632" s="142"/>
      <c r="B632" s="144"/>
      <c r="C632" s="142"/>
      <c r="D632" s="142"/>
      <c r="E632" s="143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</row>
    <row r="633" spans="1:21" ht="15.75" customHeight="1">
      <c r="A633" s="142"/>
      <c r="B633" s="144"/>
      <c r="C633" s="142"/>
      <c r="D633" s="142"/>
      <c r="E633" s="143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</row>
    <row r="634" spans="1:21" ht="15.75" customHeight="1">
      <c r="A634" s="142"/>
      <c r="B634" s="144"/>
      <c r="C634" s="142"/>
      <c r="D634" s="142"/>
      <c r="E634" s="143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</row>
    <row r="635" spans="1:21" ht="15.75" customHeight="1">
      <c r="A635" s="142"/>
      <c r="B635" s="144"/>
      <c r="C635" s="142"/>
      <c r="D635" s="142"/>
      <c r="E635" s="143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</row>
    <row r="636" spans="1:21" ht="15.75" customHeight="1">
      <c r="A636" s="142"/>
      <c r="B636" s="144"/>
      <c r="C636" s="142"/>
      <c r="D636" s="142"/>
      <c r="E636" s="143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</row>
    <row r="637" spans="1:21" ht="15.75" customHeight="1">
      <c r="A637" s="142"/>
      <c r="B637" s="144"/>
      <c r="C637" s="142"/>
      <c r="D637" s="142"/>
      <c r="E637" s="143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</row>
    <row r="638" spans="1:21" ht="15.75" customHeight="1">
      <c r="A638" s="142"/>
      <c r="B638" s="144"/>
      <c r="C638" s="142"/>
      <c r="D638" s="142"/>
      <c r="E638" s="143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</row>
    <row r="639" spans="1:21" ht="15.75" customHeight="1">
      <c r="A639" s="142"/>
      <c r="B639" s="144"/>
      <c r="C639" s="142"/>
      <c r="D639" s="142"/>
      <c r="E639" s="143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</row>
    <row r="640" spans="1:21" ht="15.75" customHeight="1">
      <c r="A640" s="142"/>
      <c r="B640" s="144"/>
      <c r="C640" s="142"/>
      <c r="D640" s="142"/>
      <c r="E640" s="143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</row>
    <row r="641" spans="1:21" ht="15.75" customHeight="1">
      <c r="A641" s="142"/>
      <c r="B641" s="144"/>
      <c r="C641" s="142"/>
      <c r="D641" s="142"/>
      <c r="E641" s="143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</row>
    <row r="642" spans="1:21" ht="15.75" customHeight="1">
      <c r="A642" s="142"/>
      <c r="B642" s="144"/>
      <c r="C642" s="142"/>
      <c r="D642" s="142"/>
      <c r="E642" s="143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</row>
    <row r="643" spans="1:21" ht="15.75" customHeight="1">
      <c r="A643" s="142"/>
      <c r="B643" s="144"/>
      <c r="C643" s="142"/>
      <c r="D643" s="142"/>
      <c r="E643" s="143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</row>
    <row r="644" spans="1:21" ht="15.75" customHeight="1">
      <c r="A644" s="142"/>
      <c r="B644" s="144"/>
      <c r="C644" s="142"/>
      <c r="D644" s="142"/>
      <c r="E644" s="143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</row>
    <row r="645" spans="1:21" ht="15.75" customHeight="1">
      <c r="A645" s="142"/>
      <c r="B645" s="144"/>
      <c r="C645" s="142"/>
      <c r="D645" s="142"/>
      <c r="E645" s="143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</row>
    <row r="646" spans="1:21" ht="15.75" customHeight="1">
      <c r="A646" s="142"/>
      <c r="B646" s="144"/>
      <c r="C646" s="142"/>
      <c r="D646" s="142"/>
      <c r="E646" s="143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</row>
    <row r="647" spans="1:21" ht="15.75" customHeight="1">
      <c r="A647" s="142"/>
      <c r="B647" s="144"/>
      <c r="C647" s="142"/>
      <c r="D647" s="142"/>
      <c r="E647" s="143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</row>
    <row r="648" spans="1:21" ht="15.75" customHeight="1">
      <c r="A648" s="142"/>
      <c r="B648" s="144"/>
      <c r="C648" s="142"/>
      <c r="D648" s="142"/>
      <c r="E648" s="143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</row>
    <row r="649" spans="1:21" ht="15.75" customHeight="1">
      <c r="A649" s="142"/>
      <c r="B649" s="144"/>
      <c r="C649" s="142"/>
      <c r="D649" s="142"/>
      <c r="E649" s="143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</row>
    <row r="650" spans="1:21" ht="15.75" customHeight="1">
      <c r="A650" s="142"/>
      <c r="B650" s="144"/>
      <c r="C650" s="142"/>
      <c r="D650" s="142"/>
      <c r="E650" s="143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</row>
    <row r="651" spans="1:21" ht="15.75" customHeight="1">
      <c r="A651" s="142"/>
      <c r="B651" s="144"/>
      <c r="C651" s="142"/>
      <c r="D651" s="142"/>
      <c r="E651" s="143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</row>
    <row r="652" spans="1:21" ht="15.75" customHeight="1">
      <c r="A652" s="142"/>
      <c r="B652" s="144"/>
      <c r="C652" s="142"/>
      <c r="D652" s="142"/>
      <c r="E652" s="143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</row>
    <row r="653" spans="1:21" ht="15.75" customHeight="1">
      <c r="A653" s="142"/>
      <c r="B653" s="144"/>
      <c r="C653" s="142"/>
      <c r="D653" s="142"/>
      <c r="E653" s="143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</row>
    <row r="654" spans="1:21" ht="15.75" customHeight="1">
      <c r="A654" s="142"/>
      <c r="B654" s="144"/>
      <c r="C654" s="142"/>
      <c r="D654" s="142"/>
      <c r="E654" s="143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</row>
    <row r="655" spans="1:21" ht="15.75" customHeight="1">
      <c r="A655" s="142"/>
      <c r="B655" s="144"/>
      <c r="C655" s="142"/>
      <c r="D655" s="142"/>
      <c r="E655" s="143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</row>
    <row r="656" spans="1:21" ht="15.75" customHeight="1">
      <c r="A656" s="142"/>
      <c r="B656" s="144"/>
      <c r="C656" s="142"/>
      <c r="D656" s="142"/>
      <c r="E656" s="143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</row>
    <row r="657" spans="1:21" ht="15.75" customHeight="1">
      <c r="A657" s="142"/>
      <c r="B657" s="144"/>
      <c r="C657" s="142"/>
      <c r="D657" s="142"/>
      <c r="E657" s="143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</row>
    <row r="658" spans="1:21" ht="15.75" customHeight="1">
      <c r="A658" s="142"/>
      <c r="B658" s="144"/>
      <c r="C658" s="142"/>
      <c r="D658" s="142"/>
      <c r="E658" s="143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</row>
    <row r="659" spans="1:21" ht="15.75" customHeight="1">
      <c r="A659" s="142"/>
      <c r="B659" s="144"/>
      <c r="C659" s="142"/>
      <c r="D659" s="142"/>
      <c r="E659" s="143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</row>
    <row r="660" spans="1:21" ht="15.75" customHeight="1">
      <c r="A660" s="142"/>
      <c r="B660" s="144"/>
      <c r="C660" s="142"/>
      <c r="D660" s="142"/>
      <c r="E660" s="143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</row>
    <row r="661" spans="1:21" ht="15.75" customHeight="1">
      <c r="A661" s="142"/>
      <c r="B661" s="144"/>
      <c r="C661" s="142"/>
      <c r="D661" s="142"/>
      <c r="E661" s="143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</row>
    <row r="662" spans="1:21" ht="15.75" customHeight="1">
      <c r="A662" s="142"/>
      <c r="B662" s="144"/>
      <c r="C662" s="142"/>
      <c r="D662" s="142"/>
      <c r="E662" s="143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</row>
    <row r="663" spans="1:21" ht="15.75" customHeight="1">
      <c r="A663" s="142"/>
      <c r="B663" s="144"/>
      <c r="C663" s="142"/>
      <c r="D663" s="142"/>
      <c r="E663" s="143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</row>
    <row r="664" spans="1:21" ht="15.75" customHeight="1">
      <c r="A664" s="142"/>
      <c r="B664" s="144"/>
      <c r="C664" s="142"/>
      <c r="D664" s="142"/>
      <c r="E664" s="143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</row>
    <row r="665" spans="1:21" ht="15.75" customHeight="1">
      <c r="A665" s="142"/>
      <c r="B665" s="144"/>
      <c r="C665" s="142"/>
      <c r="D665" s="142"/>
      <c r="E665" s="143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</row>
    <row r="666" spans="1:21" ht="15.75" customHeight="1">
      <c r="A666" s="142"/>
      <c r="B666" s="144"/>
      <c r="C666" s="142"/>
      <c r="D666" s="142"/>
      <c r="E666" s="143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</row>
    <row r="667" spans="1:21" ht="15.75" customHeight="1">
      <c r="A667" s="142"/>
      <c r="B667" s="144"/>
      <c r="C667" s="142"/>
      <c r="D667" s="142"/>
      <c r="E667" s="143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</row>
    <row r="668" spans="1:21" ht="15.75" customHeight="1">
      <c r="A668" s="142"/>
      <c r="B668" s="144"/>
      <c r="C668" s="142"/>
      <c r="D668" s="142"/>
      <c r="E668" s="143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</row>
    <row r="669" spans="1:21" ht="15.75" customHeight="1">
      <c r="A669" s="142"/>
      <c r="B669" s="144"/>
      <c r="C669" s="142"/>
      <c r="D669" s="142"/>
      <c r="E669" s="143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</row>
    <row r="670" spans="1:21" ht="15.75" customHeight="1">
      <c r="A670" s="142"/>
      <c r="B670" s="144"/>
      <c r="C670" s="142"/>
      <c r="D670" s="142"/>
      <c r="E670" s="143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</row>
    <row r="671" spans="1:21" ht="15.75" customHeight="1">
      <c r="A671" s="142"/>
      <c r="B671" s="144"/>
      <c r="C671" s="142"/>
      <c r="D671" s="142"/>
      <c r="E671" s="143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</row>
    <row r="672" spans="1:21" ht="15.75" customHeight="1">
      <c r="A672" s="142"/>
      <c r="B672" s="144"/>
      <c r="C672" s="142"/>
      <c r="D672" s="142"/>
      <c r="E672" s="143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</row>
    <row r="673" spans="1:21" ht="15.75" customHeight="1">
      <c r="A673" s="142"/>
      <c r="B673" s="144"/>
      <c r="C673" s="142"/>
      <c r="D673" s="142"/>
      <c r="E673" s="143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</row>
    <row r="674" spans="1:21" ht="15.75" customHeight="1">
      <c r="A674" s="142"/>
      <c r="B674" s="144"/>
      <c r="C674" s="142"/>
      <c r="D674" s="142"/>
      <c r="E674" s="143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</row>
    <row r="675" spans="1:21" ht="15.75" customHeight="1">
      <c r="A675" s="142"/>
      <c r="B675" s="144"/>
      <c r="C675" s="142"/>
      <c r="D675" s="142"/>
      <c r="E675" s="143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</row>
    <row r="676" spans="1:21" ht="15.75" customHeight="1">
      <c r="A676" s="142"/>
      <c r="B676" s="144"/>
      <c r="C676" s="142"/>
      <c r="D676" s="142"/>
      <c r="E676" s="143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</row>
    <row r="677" spans="1:21" ht="15.75" customHeight="1">
      <c r="A677" s="142"/>
      <c r="B677" s="144"/>
      <c r="C677" s="142"/>
      <c r="D677" s="142"/>
      <c r="E677" s="143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</row>
    <row r="678" spans="1:21" ht="15.75" customHeight="1">
      <c r="A678" s="142"/>
      <c r="B678" s="144"/>
      <c r="C678" s="142"/>
      <c r="D678" s="142"/>
      <c r="E678" s="143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</row>
    <row r="679" spans="1:21" ht="15.75" customHeight="1">
      <c r="A679" s="142"/>
      <c r="B679" s="144"/>
      <c r="C679" s="142"/>
      <c r="D679" s="142"/>
      <c r="E679" s="143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</row>
    <row r="680" spans="1:21" ht="15.75" customHeight="1">
      <c r="A680" s="142"/>
      <c r="B680" s="144"/>
      <c r="C680" s="142"/>
      <c r="D680" s="142"/>
      <c r="E680" s="143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</row>
    <row r="681" spans="1:21" ht="15.75" customHeight="1">
      <c r="A681" s="142"/>
      <c r="B681" s="144"/>
      <c r="C681" s="142"/>
      <c r="D681" s="142"/>
      <c r="E681" s="143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</row>
    <row r="682" spans="1:21" ht="15.75" customHeight="1">
      <c r="A682" s="142"/>
      <c r="B682" s="144"/>
      <c r="C682" s="142"/>
      <c r="D682" s="142"/>
      <c r="E682" s="143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</row>
    <row r="683" spans="1:21" ht="15.75" customHeight="1">
      <c r="A683" s="142"/>
      <c r="B683" s="144"/>
      <c r="C683" s="142"/>
      <c r="D683" s="142"/>
      <c r="E683" s="143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</row>
    <row r="684" spans="1:21" ht="15.75" customHeight="1">
      <c r="A684" s="142"/>
      <c r="B684" s="144"/>
      <c r="C684" s="142"/>
      <c r="D684" s="142"/>
      <c r="E684" s="143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</row>
    <row r="685" spans="1:21" ht="15.75" customHeight="1">
      <c r="A685" s="142"/>
      <c r="B685" s="144"/>
      <c r="C685" s="142"/>
      <c r="D685" s="142"/>
      <c r="E685" s="143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</row>
    <row r="686" spans="1:21" ht="15.75" customHeight="1">
      <c r="A686" s="142"/>
      <c r="B686" s="144"/>
      <c r="C686" s="142"/>
      <c r="D686" s="142"/>
      <c r="E686" s="143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</row>
    <row r="687" spans="1:21" ht="15.75" customHeight="1">
      <c r="A687" s="142"/>
      <c r="B687" s="144"/>
      <c r="C687" s="142"/>
      <c r="D687" s="142"/>
      <c r="E687" s="143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</row>
    <row r="688" spans="1:21" ht="15.75" customHeight="1">
      <c r="A688" s="142"/>
      <c r="B688" s="144"/>
      <c r="C688" s="142"/>
      <c r="D688" s="142"/>
      <c r="E688" s="143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</row>
    <row r="689" spans="1:21" ht="15.75" customHeight="1">
      <c r="A689" s="142"/>
      <c r="B689" s="144"/>
      <c r="C689" s="142"/>
      <c r="D689" s="142"/>
      <c r="E689" s="143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</row>
    <row r="690" spans="1:21" ht="15.75" customHeight="1">
      <c r="A690" s="142"/>
      <c r="B690" s="144"/>
      <c r="C690" s="142"/>
      <c r="D690" s="142"/>
      <c r="E690" s="143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</row>
    <row r="691" spans="1:21" ht="15.75" customHeight="1">
      <c r="A691" s="142"/>
      <c r="B691" s="144"/>
      <c r="C691" s="142"/>
      <c r="D691" s="142"/>
      <c r="E691" s="143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</row>
    <row r="692" spans="1:21" ht="15.75" customHeight="1">
      <c r="A692" s="142"/>
      <c r="B692" s="144"/>
      <c r="C692" s="142"/>
      <c r="D692" s="142"/>
      <c r="E692" s="143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</row>
    <row r="693" spans="1:21" ht="15.75" customHeight="1">
      <c r="A693" s="142"/>
      <c r="B693" s="144"/>
      <c r="C693" s="142"/>
      <c r="D693" s="142"/>
      <c r="E693" s="143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</row>
    <row r="694" spans="1:21" ht="15.75" customHeight="1">
      <c r="A694" s="142"/>
      <c r="B694" s="144"/>
      <c r="C694" s="142"/>
      <c r="D694" s="142"/>
      <c r="E694" s="143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</row>
    <row r="695" spans="1:21" ht="15.75" customHeight="1">
      <c r="A695" s="142"/>
      <c r="B695" s="144"/>
      <c r="C695" s="142"/>
      <c r="D695" s="142"/>
      <c r="E695" s="143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</row>
    <row r="696" spans="1:21" ht="15.75" customHeight="1">
      <c r="A696" s="142"/>
      <c r="B696" s="144"/>
      <c r="C696" s="142"/>
      <c r="D696" s="142"/>
      <c r="E696" s="143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</row>
    <row r="697" spans="1:21" ht="15.75" customHeight="1">
      <c r="A697" s="142"/>
      <c r="B697" s="144"/>
      <c r="C697" s="142"/>
      <c r="D697" s="142"/>
      <c r="E697" s="143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</row>
    <row r="698" spans="1:21" ht="15.75" customHeight="1">
      <c r="A698" s="142"/>
      <c r="B698" s="144"/>
      <c r="C698" s="142"/>
      <c r="D698" s="142"/>
      <c r="E698" s="143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</row>
    <row r="699" spans="1:21" ht="15.75" customHeight="1">
      <c r="A699" s="142"/>
      <c r="B699" s="144"/>
      <c r="C699" s="142"/>
      <c r="D699" s="142"/>
      <c r="E699" s="143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</row>
    <row r="700" spans="1:21" ht="15.75" customHeight="1">
      <c r="A700" s="142"/>
      <c r="B700" s="144"/>
      <c r="C700" s="142"/>
      <c r="D700" s="142"/>
      <c r="E700" s="143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</row>
    <row r="701" spans="1:21" ht="15.75" customHeight="1">
      <c r="A701" s="142"/>
      <c r="B701" s="144"/>
      <c r="C701" s="142"/>
      <c r="D701" s="142"/>
      <c r="E701" s="143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</row>
    <row r="702" spans="1:21" ht="15.75" customHeight="1">
      <c r="A702" s="142"/>
      <c r="B702" s="144"/>
      <c r="C702" s="142"/>
      <c r="D702" s="142"/>
      <c r="E702" s="143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</row>
    <row r="703" spans="1:21" ht="15.75" customHeight="1">
      <c r="A703" s="142"/>
      <c r="B703" s="144"/>
      <c r="C703" s="142"/>
      <c r="D703" s="142"/>
      <c r="E703" s="143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</row>
    <row r="704" spans="1:21" ht="15.75" customHeight="1">
      <c r="A704" s="142"/>
      <c r="B704" s="144"/>
      <c r="C704" s="142"/>
      <c r="D704" s="142"/>
      <c r="E704" s="143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</row>
    <row r="705" spans="1:21" ht="15.75" customHeight="1">
      <c r="A705" s="142"/>
      <c r="B705" s="144"/>
      <c r="C705" s="142"/>
      <c r="D705" s="142"/>
      <c r="E705" s="143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</row>
    <row r="706" spans="1:21" ht="15.75" customHeight="1">
      <c r="A706" s="142"/>
      <c r="B706" s="144"/>
      <c r="C706" s="142"/>
      <c r="D706" s="142"/>
      <c r="E706" s="143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</row>
    <row r="707" spans="1:21" ht="15.75" customHeight="1">
      <c r="A707" s="142"/>
      <c r="B707" s="144"/>
      <c r="C707" s="142"/>
      <c r="D707" s="142"/>
      <c r="E707" s="143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</row>
    <row r="708" spans="1:21" ht="15.75" customHeight="1">
      <c r="A708" s="142"/>
      <c r="B708" s="144"/>
      <c r="C708" s="142"/>
      <c r="D708" s="142"/>
      <c r="E708" s="143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</row>
    <row r="709" spans="1:21" ht="15.75" customHeight="1">
      <c r="A709" s="142"/>
      <c r="B709" s="144"/>
      <c r="C709" s="142"/>
      <c r="D709" s="142"/>
      <c r="E709" s="143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</row>
    <row r="710" spans="1:21" ht="15.75" customHeight="1">
      <c r="A710" s="142"/>
      <c r="B710" s="144"/>
      <c r="C710" s="142"/>
      <c r="D710" s="142"/>
      <c r="E710" s="143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</row>
    <row r="711" spans="1:21" ht="15.75" customHeight="1">
      <c r="A711" s="142"/>
      <c r="B711" s="144"/>
      <c r="C711" s="142"/>
      <c r="D711" s="142"/>
      <c r="E711" s="143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</row>
    <row r="712" spans="1:21" ht="15.75" customHeight="1">
      <c r="A712" s="142"/>
      <c r="B712" s="144"/>
      <c r="C712" s="142"/>
      <c r="D712" s="142"/>
      <c r="E712" s="143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</row>
    <row r="713" spans="1:21" ht="15.75" customHeight="1">
      <c r="A713" s="142"/>
      <c r="B713" s="144"/>
      <c r="C713" s="142"/>
      <c r="D713" s="142"/>
      <c r="E713" s="143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</row>
    <row r="714" spans="1:21" ht="15.75" customHeight="1">
      <c r="A714" s="142"/>
      <c r="B714" s="144"/>
      <c r="C714" s="142"/>
      <c r="D714" s="142"/>
      <c r="E714" s="143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</row>
    <row r="715" spans="1:21" ht="15.75" customHeight="1">
      <c r="A715" s="142"/>
      <c r="B715" s="144"/>
      <c r="C715" s="142"/>
      <c r="D715" s="142"/>
      <c r="E715" s="143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</row>
    <row r="716" spans="1:21" ht="15.75" customHeight="1">
      <c r="A716" s="142"/>
      <c r="B716" s="144"/>
      <c r="C716" s="142"/>
      <c r="D716" s="142"/>
      <c r="E716" s="143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</row>
    <row r="717" spans="1:21" ht="15.75" customHeight="1">
      <c r="A717" s="142"/>
      <c r="B717" s="144"/>
      <c r="C717" s="142"/>
      <c r="D717" s="142"/>
      <c r="E717" s="143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</row>
    <row r="718" spans="1:21" ht="15.75" customHeight="1">
      <c r="A718" s="142"/>
      <c r="B718" s="144"/>
      <c r="C718" s="142"/>
      <c r="D718" s="142"/>
      <c r="E718" s="143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</row>
    <row r="719" spans="1:21" ht="15.75" customHeight="1">
      <c r="A719" s="142"/>
      <c r="B719" s="144"/>
      <c r="C719" s="142"/>
      <c r="D719" s="142"/>
      <c r="E719" s="143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</row>
    <row r="720" spans="1:21" ht="15.75" customHeight="1">
      <c r="A720" s="142"/>
      <c r="B720" s="144"/>
      <c r="C720" s="142"/>
      <c r="D720" s="142"/>
      <c r="E720" s="143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</row>
    <row r="721" spans="1:21" ht="15.75" customHeight="1">
      <c r="A721" s="142"/>
      <c r="B721" s="144"/>
      <c r="C721" s="142"/>
      <c r="D721" s="142"/>
      <c r="E721" s="143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</row>
    <row r="722" spans="1:21" ht="15.75" customHeight="1">
      <c r="A722" s="142"/>
      <c r="B722" s="144"/>
      <c r="C722" s="142"/>
      <c r="D722" s="142"/>
      <c r="E722" s="143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</row>
    <row r="723" spans="1:21" ht="15.75" customHeight="1">
      <c r="A723" s="142"/>
      <c r="B723" s="144"/>
      <c r="C723" s="142"/>
      <c r="D723" s="142"/>
      <c r="E723" s="143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</row>
    <row r="724" spans="1:21" ht="15.75" customHeight="1">
      <c r="A724" s="142"/>
      <c r="B724" s="144"/>
      <c r="C724" s="142"/>
      <c r="D724" s="142"/>
      <c r="E724" s="143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</row>
    <row r="725" spans="1:21" ht="15.75" customHeight="1">
      <c r="A725" s="142"/>
      <c r="B725" s="144"/>
      <c r="C725" s="142"/>
      <c r="D725" s="142"/>
      <c r="E725" s="143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</row>
    <row r="726" spans="1:21" ht="15.75" customHeight="1">
      <c r="A726" s="142"/>
      <c r="B726" s="144"/>
      <c r="C726" s="142"/>
      <c r="D726" s="142"/>
      <c r="E726" s="143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</row>
    <row r="727" spans="1:21" ht="15.75" customHeight="1">
      <c r="A727" s="142"/>
      <c r="B727" s="144"/>
      <c r="C727" s="142"/>
      <c r="D727" s="142"/>
      <c r="E727" s="143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</row>
    <row r="728" spans="1:21" ht="15.75" customHeight="1">
      <c r="A728" s="142"/>
      <c r="B728" s="144"/>
      <c r="C728" s="142"/>
      <c r="D728" s="142"/>
      <c r="E728" s="143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</row>
    <row r="729" spans="1:21" ht="15.75" customHeight="1">
      <c r="A729" s="142"/>
      <c r="B729" s="144"/>
      <c r="C729" s="142"/>
      <c r="D729" s="142"/>
      <c r="E729" s="143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</row>
    <row r="730" spans="1:21" ht="15.75" customHeight="1">
      <c r="A730" s="142"/>
      <c r="B730" s="144"/>
      <c r="C730" s="142"/>
      <c r="D730" s="142"/>
      <c r="E730" s="143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</row>
    <row r="731" spans="1:21" ht="15.75" customHeight="1">
      <c r="A731" s="142"/>
      <c r="B731" s="144"/>
      <c r="C731" s="142"/>
      <c r="D731" s="142"/>
      <c r="E731" s="143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</row>
    <row r="732" spans="1:21" ht="15.75" customHeight="1">
      <c r="A732" s="142"/>
      <c r="B732" s="144"/>
      <c r="C732" s="142"/>
      <c r="D732" s="142"/>
      <c r="E732" s="143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</row>
    <row r="733" spans="1:21" ht="15.75" customHeight="1">
      <c r="A733" s="142"/>
      <c r="B733" s="144"/>
      <c r="C733" s="142"/>
      <c r="D733" s="142"/>
      <c r="E733" s="143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</row>
    <row r="734" spans="1:21" ht="15.75" customHeight="1">
      <c r="A734" s="142"/>
      <c r="B734" s="144"/>
      <c r="C734" s="142"/>
      <c r="D734" s="142"/>
      <c r="E734" s="143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</row>
    <row r="735" spans="1:21" ht="15.75" customHeight="1">
      <c r="A735" s="142"/>
      <c r="B735" s="144"/>
      <c r="C735" s="142"/>
      <c r="D735" s="142"/>
      <c r="E735" s="143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</row>
    <row r="736" spans="1:21" ht="15.75" customHeight="1">
      <c r="A736" s="142"/>
      <c r="B736" s="144"/>
      <c r="C736" s="142"/>
      <c r="D736" s="142"/>
      <c r="E736" s="143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</row>
    <row r="737" spans="1:21" ht="15.75" customHeight="1">
      <c r="A737" s="142"/>
      <c r="B737" s="144"/>
      <c r="C737" s="142"/>
      <c r="D737" s="142"/>
      <c r="E737" s="143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</row>
    <row r="738" spans="1:21" ht="15.75" customHeight="1">
      <c r="A738" s="142"/>
      <c r="B738" s="144"/>
      <c r="C738" s="142"/>
      <c r="D738" s="142"/>
      <c r="E738" s="143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</row>
    <row r="739" spans="1:21" ht="15.75" customHeight="1">
      <c r="A739" s="142"/>
      <c r="B739" s="144"/>
      <c r="C739" s="142"/>
      <c r="D739" s="142"/>
      <c r="E739" s="143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</row>
    <row r="740" spans="1:21" ht="15.75" customHeight="1">
      <c r="A740" s="142"/>
      <c r="B740" s="144"/>
      <c r="C740" s="142"/>
      <c r="D740" s="142"/>
      <c r="E740" s="143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</row>
    <row r="741" spans="1:21" ht="15.75" customHeight="1">
      <c r="A741" s="142"/>
      <c r="B741" s="144"/>
      <c r="C741" s="142"/>
      <c r="D741" s="142"/>
      <c r="E741" s="143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</row>
    <row r="742" spans="1:21" ht="15.75" customHeight="1">
      <c r="A742" s="142"/>
      <c r="B742" s="144"/>
      <c r="C742" s="142"/>
      <c r="D742" s="142"/>
      <c r="E742" s="143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</row>
    <row r="743" spans="1:21" ht="15.75" customHeight="1">
      <c r="A743" s="142"/>
      <c r="B743" s="144"/>
      <c r="C743" s="142"/>
      <c r="D743" s="142"/>
      <c r="E743" s="143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</row>
    <row r="744" spans="1:21" ht="15.75" customHeight="1">
      <c r="A744" s="142"/>
      <c r="B744" s="144"/>
      <c r="C744" s="142"/>
      <c r="D744" s="142"/>
      <c r="E744" s="143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</row>
    <row r="745" spans="1:21" ht="15.75" customHeight="1">
      <c r="A745" s="142"/>
      <c r="B745" s="144"/>
      <c r="C745" s="142"/>
      <c r="D745" s="142"/>
      <c r="E745" s="143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</row>
    <row r="746" spans="1:21" ht="15.75" customHeight="1">
      <c r="A746" s="142"/>
      <c r="B746" s="144"/>
      <c r="C746" s="142"/>
      <c r="D746" s="142"/>
      <c r="E746" s="143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</row>
    <row r="747" spans="1:21" ht="15.75" customHeight="1">
      <c r="A747" s="142"/>
      <c r="B747" s="144"/>
      <c r="C747" s="142"/>
      <c r="D747" s="142"/>
      <c r="E747" s="143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</row>
    <row r="748" spans="1:21" ht="15.75" customHeight="1">
      <c r="A748" s="142"/>
      <c r="B748" s="144"/>
      <c r="C748" s="142"/>
      <c r="D748" s="142"/>
      <c r="E748" s="143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</row>
    <row r="749" spans="1:21" ht="15.75" customHeight="1">
      <c r="A749" s="142"/>
      <c r="B749" s="144"/>
      <c r="C749" s="142"/>
      <c r="D749" s="142"/>
      <c r="E749" s="143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</row>
    <row r="750" spans="1:21" ht="15.75" customHeight="1">
      <c r="A750" s="142"/>
      <c r="B750" s="144"/>
      <c r="C750" s="142"/>
      <c r="D750" s="142"/>
      <c r="E750" s="143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</row>
    <row r="751" spans="1:21" ht="15.75" customHeight="1">
      <c r="A751" s="142"/>
      <c r="B751" s="144"/>
      <c r="C751" s="142"/>
      <c r="D751" s="142"/>
      <c r="E751" s="143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</row>
    <row r="752" spans="1:21" ht="15.75" customHeight="1">
      <c r="A752" s="142"/>
      <c r="B752" s="144"/>
      <c r="C752" s="142"/>
      <c r="D752" s="142"/>
      <c r="E752" s="143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</row>
    <row r="753" spans="1:21" ht="15.75" customHeight="1">
      <c r="A753" s="142"/>
      <c r="B753" s="144"/>
      <c r="C753" s="142"/>
      <c r="D753" s="142"/>
      <c r="E753" s="143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</row>
    <row r="754" spans="1:21" ht="15.75" customHeight="1">
      <c r="A754" s="142"/>
      <c r="B754" s="144"/>
      <c r="C754" s="142"/>
      <c r="D754" s="142"/>
      <c r="E754" s="143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</row>
    <row r="755" spans="1:21" ht="15.75" customHeight="1">
      <c r="A755" s="142"/>
      <c r="B755" s="144"/>
      <c r="C755" s="142"/>
      <c r="D755" s="142"/>
      <c r="E755" s="143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</row>
    <row r="756" spans="1:21" ht="15.75" customHeight="1">
      <c r="A756" s="142"/>
      <c r="B756" s="144"/>
      <c r="C756" s="142"/>
      <c r="D756" s="142"/>
      <c r="E756" s="143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</row>
    <row r="757" spans="1:21" ht="15.75" customHeight="1">
      <c r="A757" s="142"/>
      <c r="B757" s="144"/>
      <c r="C757" s="142"/>
      <c r="D757" s="142"/>
      <c r="E757" s="143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</row>
    <row r="758" spans="1:21" ht="15.75" customHeight="1">
      <c r="A758" s="142"/>
      <c r="B758" s="144"/>
      <c r="C758" s="142"/>
      <c r="D758" s="142"/>
      <c r="E758" s="143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</row>
    <row r="759" spans="1:21" ht="15.75" customHeight="1">
      <c r="A759" s="142"/>
      <c r="B759" s="144"/>
      <c r="C759" s="142"/>
      <c r="D759" s="142"/>
      <c r="E759" s="143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</row>
    <row r="760" spans="1:21" ht="15.75" customHeight="1">
      <c r="A760" s="142"/>
      <c r="B760" s="144"/>
      <c r="C760" s="142"/>
      <c r="D760" s="142"/>
      <c r="E760" s="143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</row>
    <row r="761" spans="1:21" ht="15.75" customHeight="1">
      <c r="A761" s="142"/>
      <c r="B761" s="144"/>
      <c r="C761" s="142"/>
      <c r="D761" s="142"/>
      <c r="E761" s="143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</row>
    <row r="762" spans="1:21" ht="15.75" customHeight="1">
      <c r="A762" s="142"/>
      <c r="B762" s="144"/>
      <c r="C762" s="142"/>
      <c r="D762" s="142"/>
      <c r="E762" s="143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</row>
    <row r="763" spans="1:21" ht="15.75" customHeight="1">
      <c r="A763" s="142"/>
      <c r="B763" s="144"/>
      <c r="C763" s="142"/>
      <c r="D763" s="142"/>
      <c r="E763" s="143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</row>
    <row r="764" spans="1:21" ht="15.75" customHeight="1">
      <c r="A764" s="142"/>
      <c r="B764" s="144"/>
      <c r="C764" s="142"/>
      <c r="D764" s="142"/>
      <c r="E764" s="143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</row>
    <row r="765" spans="1:21" ht="15.75" customHeight="1">
      <c r="A765" s="142"/>
      <c r="B765" s="144"/>
      <c r="C765" s="142"/>
      <c r="D765" s="142"/>
      <c r="E765" s="143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</row>
    <row r="766" spans="1:21" ht="15.75" customHeight="1">
      <c r="A766" s="142"/>
      <c r="B766" s="144"/>
      <c r="C766" s="142"/>
      <c r="D766" s="142"/>
      <c r="E766" s="143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</row>
    <row r="767" spans="1:21" ht="15.75" customHeight="1">
      <c r="A767" s="142"/>
      <c r="B767" s="144"/>
      <c r="C767" s="142"/>
      <c r="D767" s="142"/>
      <c r="E767" s="143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</row>
    <row r="768" spans="1:21" ht="15.75" customHeight="1">
      <c r="A768" s="142"/>
      <c r="B768" s="144"/>
      <c r="C768" s="142"/>
      <c r="D768" s="142"/>
      <c r="E768" s="143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</row>
    <row r="769" spans="1:21" ht="15.75" customHeight="1">
      <c r="A769" s="142"/>
      <c r="B769" s="144"/>
      <c r="C769" s="142"/>
      <c r="D769" s="142"/>
      <c r="E769" s="143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</row>
    <row r="770" spans="1:21" ht="15.75" customHeight="1">
      <c r="A770" s="142"/>
      <c r="B770" s="144"/>
      <c r="C770" s="142"/>
      <c r="D770" s="142"/>
      <c r="E770" s="143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</row>
    <row r="771" spans="1:21" ht="15.75" customHeight="1">
      <c r="A771" s="142"/>
      <c r="B771" s="144"/>
      <c r="C771" s="142"/>
      <c r="D771" s="142"/>
      <c r="E771" s="143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</row>
    <row r="772" spans="1:21" ht="15.75" customHeight="1">
      <c r="A772" s="142"/>
      <c r="B772" s="144"/>
      <c r="C772" s="142"/>
      <c r="D772" s="142"/>
      <c r="E772" s="143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</row>
    <row r="773" spans="1:21" ht="15.75" customHeight="1">
      <c r="A773" s="142"/>
      <c r="B773" s="144"/>
      <c r="C773" s="142"/>
      <c r="D773" s="142"/>
      <c r="E773" s="143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</row>
    <row r="774" spans="1:21" ht="15.75" customHeight="1">
      <c r="A774" s="142"/>
      <c r="B774" s="144"/>
      <c r="C774" s="142"/>
      <c r="D774" s="142"/>
      <c r="E774" s="143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</row>
    <row r="775" spans="1:21" ht="15.75" customHeight="1">
      <c r="A775" s="142"/>
      <c r="B775" s="144"/>
      <c r="C775" s="142"/>
      <c r="D775" s="142"/>
      <c r="E775" s="143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</row>
    <row r="776" spans="1:21" ht="15.75" customHeight="1">
      <c r="A776" s="142"/>
      <c r="B776" s="144"/>
      <c r="C776" s="142"/>
      <c r="D776" s="142"/>
      <c r="E776" s="143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</row>
    <row r="777" spans="1:21" ht="15.75" customHeight="1">
      <c r="A777" s="142"/>
      <c r="B777" s="144"/>
      <c r="C777" s="142"/>
      <c r="D777" s="142"/>
      <c r="E777" s="143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</row>
    <row r="778" spans="1:21" ht="15.75" customHeight="1">
      <c r="A778" s="142"/>
      <c r="B778" s="144"/>
      <c r="C778" s="142"/>
      <c r="D778" s="142"/>
      <c r="E778" s="143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</row>
    <row r="779" spans="1:21" ht="15.75" customHeight="1">
      <c r="A779" s="142"/>
      <c r="B779" s="144"/>
      <c r="C779" s="142"/>
      <c r="D779" s="142"/>
      <c r="E779" s="143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</row>
    <row r="780" spans="1:21" ht="15.75" customHeight="1">
      <c r="A780" s="142"/>
      <c r="B780" s="144"/>
      <c r="C780" s="142"/>
      <c r="D780" s="142"/>
      <c r="E780" s="143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</row>
    <row r="781" spans="1:21" ht="15.75" customHeight="1">
      <c r="A781" s="142"/>
      <c r="B781" s="144"/>
      <c r="C781" s="142"/>
      <c r="D781" s="142"/>
      <c r="E781" s="143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</row>
    <row r="782" spans="1:21" ht="15.75" customHeight="1">
      <c r="A782" s="142"/>
      <c r="B782" s="144"/>
      <c r="C782" s="142"/>
      <c r="D782" s="142"/>
      <c r="E782" s="143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</row>
    <row r="783" spans="1:21" ht="15.75" customHeight="1">
      <c r="A783" s="142"/>
      <c r="B783" s="144"/>
      <c r="C783" s="142"/>
      <c r="D783" s="142"/>
      <c r="E783" s="143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</row>
    <row r="784" spans="1:21" ht="15.75" customHeight="1">
      <c r="A784" s="142"/>
      <c r="B784" s="144"/>
      <c r="C784" s="142"/>
      <c r="D784" s="142"/>
      <c r="E784" s="143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</row>
    <row r="785" spans="1:21" ht="15.75" customHeight="1">
      <c r="A785" s="142"/>
      <c r="B785" s="144"/>
      <c r="C785" s="142"/>
      <c r="D785" s="142"/>
      <c r="E785" s="143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</row>
    <row r="786" spans="1:21" ht="15.75" customHeight="1">
      <c r="A786" s="142"/>
      <c r="B786" s="144"/>
      <c r="C786" s="142"/>
      <c r="D786" s="142"/>
      <c r="E786" s="143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</row>
    <row r="787" spans="1:21" ht="15.75" customHeight="1">
      <c r="A787" s="142"/>
      <c r="B787" s="144"/>
      <c r="C787" s="142"/>
      <c r="D787" s="142"/>
      <c r="E787" s="143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</row>
    <row r="788" spans="1:21" ht="15.75" customHeight="1">
      <c r="A788" s="142"/>
      <c r="B788" s="144"/>
      <c r="C788" s="142"/>
      <c r="D788" s="142"/>
      <c r="E788" s="143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</row>
    <row r="789" spans="1:21" ht="15.75" customHeight="1">
      <c r="A789" s="142"/>
      <c r="B789" s="144"/>
      <c r="C789" s="142"/>
      <c r="D789" s="142"/>
      <c r="E789" s="143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</row>
    <row r="790" spans="1:21" ht="15.75" customHeight="1">
      <c r="A790" s="142"/>
      <c r="B790" s="144"/>
      <c r="C790" s="142"/>
      <c r="D790" s="142"/>
      <c r="E790" s="143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</row>
    <row r="791" spans="1:21" ht="15.75" customHeight="1">
      <c r="A791" s="142"/>
      <c r="B791" s="144"/>
      <c r="C791" s="142"/>
      <c r="D791" s="142"/>
      <c r="E791" s="143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</row>
    <row r="792" spans="1:21" ht="15.75" customHeight="1">
      <c r="A792" s="142"/>
      <c r="B792" s="144"/>
      <c r="C792" s="142"/>
      <c r="D792" s="142"/>
      <c r="E792" s="143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</row>
    <row r="793" spans="1:21" ht="15.75" customHeight="1">
      <c r="A793" s="142"/>
      <c r="B793" s="144"/>
      <c r="C793" s="142"/>
      <c r="D793" s="142"/>
      <c r="E793" s="143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</row>
    <row r="794" spans="1:21" ht="15.75" customHeight="1">
      <c r="A794" s="142"/>
      <c r="B794" s="144"/>
      <c r="C794" s="142"/>
      <c r="D794" s="142"/>
      <c r="E794" s="143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</row>
    <row r="795" spans="1:21" ht="15.75" customHeight="1">
      <c r="A795" s="142"/>
      <c r="B795" s="144"/>
      <c r="C795" s="142"/>
      <c r="D795" s="142"/>
      <c r="E795" s="143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</row>
    <row r="796" spans="1:21" ht="15.75" customHeight="1">
      <c r="A796" s="142"/>
      <c r="B796" s="144"/>
      <c r="C796" s="142"/>
      <c r="D796" s="142"/>
      <c r="E796" s="143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</row>
    <row r="797" spans="1:21" ht="15.75" customHeight="1">
      <c r="A797" s="142"/>
      <c r="B797" s="144"/>
      <c r="C797" s="142"/>
      <c r="D797" s="142"/>
      <c r="E797" s="143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</row>
    <row r="798" spans="1:21" ht="15.75" customHeight="1">
      <c r="A798" s="142"/>
      <c r="B798" s="144"/>
      <c r="C798" s="142"/>
      <c r="D798" s="142"/>
      <c r="E798" s="143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</row>
    <row r="799" spans="1:21" ht="15.75" customHeight="1">
      <c r="A799" s="142"/>
      <c r="B799" s="144"/>
      <c r="C799" s="142"/>
      <c r="D799" s="142"/>
      <c r="E799" s="143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</row>
    <row r="800" spans="1:21" ht="15.75" customHeight="1">
      <c r="A800" s="142"/>
      <c r="B800" s="144"/>
      <c r="C800" s="142"/>
      <c r="D800" s="142"/>
      <c r="E800" s="143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</row>
    <row r="801" spans="1:21" ht="15.75" customHeight="1">
      <c r="A801" s="142"/>
      <c r="B801" s="144"/>
      <c r="C801" s="142"/>
      <c r="D801" s="142"/>
      <c r="E801" s="143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</row>
    <row r="802" spans="1:21" ht="15.75" customHeight="1">
      <c r="A802" s="142"/>
      <c r="B802" s="144"/>
      <c r="C802" s="142"/>
      <c r="D802" s="142"/>
      <c r="E802" s="143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</row>
    <row r="803" spans="1:21" ht="15.75" customHeight="1">
      <c r="A803" s="142"/>
      <c r="B803" s="144"/>
      <c r="C803" s="142"/>
      <c r="D803" s="142"/>
      <c r="E803" s="143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</row>
    <row r="804" spans="1:21" ht="15.75" customHeight="1">
      <c r="A804" s="142"/>
      <c r="B804" s="144"/>
      <c r="C804" s="142"/>
      <c r="D804" s="142"/>
      <c r="E804" s="143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</row>
    <row r="805" spans="1:21" ht="15.75" customHeight="1">
      <c r="A805" s="142"/>
      <c r="B805" s="144"/>
      <c r="C805" s="142"/>
      <c r="D805" s="142"/>
      <c r="E805" s="143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</row>
    <row r="806" spans="1:21" ht="15.75" customHeight="1">
      <c r="A806" s="142"/>
      <c r="B806" s="144"/>
      <c r="C806" s="142"/>
      <c r="D806" s="142"/>
      <c r="E806" s="143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</row>
    <row r="807" spans="1:21" ht="15.75" customHeight="1">
      <c r="A807" s="142"/>
      <c r="B807" s="144"/>
      <c r="C807" s="142"/>
      <c r="D807" s="142"/>
      <c r="E807" s="143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</row>
    <row r="808" spans="1:21" ht="15.75" customHeight="1">
      <c r="A808" s="142"/>
      <c r="B808" s="144"/>
      <c r="C808" s="142"/>
      <c r="D808" s="142"/>
      <c r="E808" s="143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</row>
    <row r="809" spans="1:21" ht="15.75" customHeight="1">
      <c r="A809" s="142"/>
      <c r="B809" s="144"/>
      <c r="C809" s="142"/>
      <c r="D809" s="142"/>
      <c r="E809" s="143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</row>
    <row r="810" spans="1:21" ht="15.75" customHeight="1">
      <c r="A810" s="142"/>
      <c r="B810" s="144"/>
      <c r="C810" s="142"/>
      <c r="D810" s="142"/>
      <c r="E810" s="143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</row>
    <row r="811" spans="1:21" ht="15.75" customHeight="1">
      <c r="A811" s="142"/>
      <c r="B811" s="144"/>
      <c r="C811" s="142"/>
      <c r="D811" s="142"/>
      <c r="E811" s="143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</row>
    <row r="812" spans="1:21" ht="15.75" customHeight="1">
      <c r="A812" s="142"/>
      <c r="B812" s="144"/>
      <c r="C812" s="142"/>
      <c r="D812" s="142"/>
      <c r="E812" s="143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</row>
    <row r="813" spans="1:21" ht="15.75" customHeight="1">
      <c r="A813" s="142"/>
      <c r="B813" s="144"/>
      <c r="C813" s="142"/>
      <c r="D813" s="142"/>
      <c r="E813" s="143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</row>
    <row r="814" spans="1:21" ht="15.75" customHeight="1">
      <c r="A814" s="142"/>
      <c r="B814" s="144"/>
      <c r="C814" s="142"/>
      <c r="D814" s="142"/>
      <c r="E814" s="143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</row>
    <row r="815" spans="1:21" ht="15.75" customHeight="1">
      <c r="A815" s="142"/>
      <c r="B815" s="144"/>
      <c r="C815" s="142"/>
      <c r="D815" s="142"/>
      <c r="E815" s="143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</row>
    <row r="816" spans="1:21" ht="15.75" customHeight="1">
      <c r="A816" s="142"/>
      <c r="B816" s="144"/>
      <c r="C816" s="142"/>
      <c r="D816" s="142"/>
      <c r="E816" s="143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</row>
    <row r="817" spans="1:21" ht="15.75" customHeight="1">
      <c r="A817" s="142"/>
      <c r="B817" s="144"/>
      <c r="C817" s="142"/>
      <c r="D817" s="142"/>
      <c r="E817" s="143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</row>
    <row r="818" spans="1:21" ht="15.75" customHeight="1">
      <c r="A818" s="142"/>
      <c r="B818" s="144"/>
      <c r="C818" s="142"/>
      <c r="D818" s="142"/>
      <c r="E818" s="143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</row>
    <row r="819" spans="1:21" ht="15.75" customHeight="1">
      <c r="A819" s="142"/>
      <c r="B819" s="144"/>
      <c r="C819" s="142"/>
      <c r="D819" s="142"/>
      <c r="E819" s="143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</row>
    <row r="820" spans="1:21" ht="15.75" customHeight="1">
      <c r="A820" s="142"/>
      <c r="B820" s="144"/>
      <c r="C820" s="142"/>
      <c r="D820" s="142"/>
      <c r="E820" s="143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</row>
    <row r="821" spans="1:21" ht="15.75" customHeight="1">
      <c r="A821" s="142"/>
      <c r="B821" s="144"/>
      <c r="C821" s="142"/>
      <c r="D821" s="142"/>
      <c r="E821" s="143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</row>
    <row r="822" spans="1:21" ht="15.75" customHeight="1">
      <c r="A822" s="142"/>
      <c r="B822" s="144"/>
      <c r="C822" s="142"/>
      <c r="D822" s="142"/>
      <c r="E822" s="143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</row>
    <row r="823" spans="1:21" ht="15.75" customHeight="1">
      <c r="A823" s="142"/>
      <c r="B823" s="144"/>
      <c r="C823" s="142"/>
      <c r="D823" s="142"/>
      <c r="E823" s="143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</row>
    <row r="824" spans="1:21" ht="15.75" customHeight="1">
      <c r="A824" s="142"/>
      <c r="B824" s="144"/>
      <c r="C824" s="142"/>
      <c r="D824" s="142"/>
      <c r="E824" s="143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</row>
    <row r="825" spans="1:21" ht="15.75" customHeight="1">
      <c r="A825" s="142"/>
      <c r="B825" s="144"/>
      <c r="C825" s="142"/>
      <c r="D825" s="142"/>
      <c r="E825" s="143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</row>
    <row r="826" spans="1:21" ht="15.75" customHeight="1">
      <c r="A826" s="142"/>
      <c r="B826" s="144"/>
      <c r="C826" s="142"/>
      <c r="D826" s="142"/>
      <c r="E826" s="143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</row>
    <row r="827" spans="1:21" ht="15.75" customHeight="1">
      <c r="A827" s="142"/>
      <c r="B827" s="144"/>
      <c r="C827" s="142"/>
      <c r="D827" s="142"/>
      <c r="E827" s="143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</row>
    <row r="828" spans="1:21" ht="15.75" customHeight="1">
      <c r="A828" s="142"/>
      <c r="B828" s="144"/>
      <c r="C828" s="142"/>
      <c r="D828" s="142"/>
      <c r="E828" s="143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</row>
    <row r="829" spans="1:21" ht="15.75" customHeight="1">
      <c r="A829" s="142"/>
      <c r="B829" s="144"/>
      <c r="C829" s="142"/>
      <c r="D829" s="142"/>
      <c r="E829" s="143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</row>
    <row r="830" spans="1:21" ht="15.75" customHeight="1">
      <c r="A830" s="142"/>
      <c r="B830" s="144"/>
      <c r="C830" s="142"/>
      <c r="D830" s="142"/>
      <c r="E830" s="143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</row>
    <row r="831" spans="1:21" ht="15.75" customHeight="1">
      <c r="A831" s="142"/>
      <c r="B831" s="144"/>
      <c r="C831" s="142"/>
      <c r="D831" s="142"/>
      <c r="E831" s="143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</row>
    <row r="832" spans="1:21" ht="15.75" customHeight="1">
      <c r="A832" s="142"/>
      <c r="B832" s="144"/>
      <c r="C832" s="142"/>
      <c r="D832" s="142"/>
      <c r="E832" s="143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</row>
    <row r="833" spans="1:21" ht="15.75" customHeight="1">
      <c r="A833" s="142"/>
      <c r="B833" s="144"/>
      <c r="C833" s="142"/>
      <c r="D833" s="142"/>
      <c r="E833" s="143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</row>
    <row r="834" spans="1:21" ht="15.75" customHeight="1">
      <c r="A834" s="142"/>
      <c r="B834" s="144"/>
      <c r="C834" s="142"/>
      <c r="D834" s="142"/>
      <c r="E834" s="143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</row>
    <row r="835" spans="1:21" ht="15.75" customHeight="1">
      <c r="A835" s="142"/>
      <c r="B835" s="144"/>
      <c r="C835" s="142"/>
      <c r="D835" s="142"/>
      <c r="E835" s="143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</row>
    <row r="836" spans="1:21" ht="15.75" customHeight="1">
      <c r="A836" s="142"/>
      <c r="B836" s="144"/>
      <c r="C836" s="142"/>
      <c r="D836" s="142"/>
      <c r="E836" s="143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</row>
    <row r="837" spans="1:21" ht="15.75" customHeight="1">
      <c r="A837" s="142"/>
      <c r="B837" s="144"/>
      <c r="C837" s="142"/>
      <c r="D837" s="142"/>
      <c r="E837" s="143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</row>
    <row r="838" spans="1:21" ht="15.75" customHeight="1">
      <c r="A838" s="142"/>
      <c r="B838" s="144"/>
      <c r="C838" s="142"/>
      <c r="D838" s="142"/>
      <c r="E838" s="143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</row>
    <row r="839" spans="1:21" ht="15.75" customHeight="1">
      <c r="A839" s="142"/>
      <c r="B839" s="144"/>
      <c r="C839" s="142"/>
      <c r="D839" s="142"/>
      <c r="E839" s="143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</row>
    <row r="840" spans="1:21" ht="15.75" customHeight="1">
      <c r="A840" s="142"/>
      <c r="B840" s="144"/>
      <c r="C840" s="142"/>
      <c r="D840" s="142"/>
      <c r="E840" s="143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</row>
    <row r="841" spans="1:21" ht="15.75" customHeight="1">
      <c r="A841" s="142"/>
      <c r="B841" s="144"/>
      <c r="C841" s="142"/>
      <c r="D841" s="142"/>
      <c r="E841" s="143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</row>
    <row r="842" spans="1:21" ht="15.75" customHeight="1">
      <c r="A842" s="142"/>
      <c r="B842" s="144"/>
      <c r="C842" s="142"/>
      <c r="D842" s="142"/>
      <c r="E842" s="143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</row>
    <row r="843" spans="1:21" ht="15.75" customHeight="1">
      <c r="A843" s="142"/>
      <c r="B843" s="144"/>
      <c r="C843" s="142"/>
      <c r="D843" s="142"/>
      <c r="E843" s="143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</row>
    <row r="844" spans="1:21" ht="15.75" customHeight="1">
      <c r="A844" s="142"/>
      <c r="B844" s="144"/>
      <c r="C844" s="142"/>
      <c r="D844" s="142"/>
      <c r="E844" s="143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</row>
    <row r="845" spans="1:21" ht="15.75" customHeight="1">
      <c r="A845" s="142"/>
      <c r="B845" s="144"/>
      <c r="C845" s="142"/>
      <c r="D845" s="142"/>
      <c r="E845" s="143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</row>
    <row r="846" spans="1:21" ht="15.75" customHeight="1">
      <c r="A846" s="142"/>
      <c r="B846" s="144"/>
      <c r="C846" s="142"/>
      <c r="D846" s="142"/>
      <c r="E846" s="143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</row>
    <row r="847" spans="1:21" ht="15.75" customHeight="1">
      <c r="A847" s="142"/>
      <c r="B847" s="144"/>
      <c r="C847" s="142"/>
      <c r="D847" s="142"/>
      <c r="E847" s="143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</row>
    <row r="848" spans="1:21" ht="15.75" customHeight="1">
      <c r="A848" s="142"/>
      <c r="B848" s="144"/>
      <c r="C848" s="142"/>
      <c r="D848" s="142"/>
      <c r="E848" s="143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</row>
    <row r="849" spans="1:21" ht="15.75" customHeight="1">
      <c r="A849" s="142"/>
      <c r="B849" s="144"/>
      <c r="C849" s="142"/>
      <c r="D849" s="142"/>
      <c r="E849" s="143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</row>
    <row r="850" spans="1:21" ht="15.75" customHeight="1">
      <c r="A850" s="142"/>
      <c r="B850" s="144"/>
      <c r="C850" s="142"/>
      <c r="D850" s="142"/>
      <c r="E850" s="143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</row>
    <row r="851" spans="1:21" ht="15.75" customHeight="1">
      <c r="A851" s="142"/>
      <c r="B851" s="144"/>
      <c r="C851" s="142"/>
      <c r="D851" s="142"/>
      <c r="E851" s="143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</row>
    <row r="852" spans="1:21" ht="15.75" customHeight="1">
      <c r="A852" s="142"/>
      <c r="B852" s="144"/>
      <c r="C852" s="142"/>
      <c r="D852" s="142"/>
      <c r="E852" s="143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</row>
    <row r="853" spans="1:21" ht="15.75" customHeight="1">
      <c r="A853" s="142"/>
      <c r="B853" s="144"/>
      <c r="C853" s="142"/>
      <c r="D853" s="142"/>
      <c r="E853" s="143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</row>
    <row r="854" spans="1:21" ht="15.75" customHeight="1">
      <c r="A854" s="142"/>
      <c r="B854" s="144"/>
      <c r="C854" s="142"/>
      <c r="D854" s="142"/>
      <c r="E854" s="143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</row>
    <row r="855" spans="1:21" ht="15.75" customHeight="1">
      <c r="A855" s="142"/>
      <c r="B855" s="144"/>
      <c r="C855" s="142"/>
      <c r="D855" s="142"/>
      <c r="E855" s="143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</row>
    <row r="856" spans="1:21" ht="15.75" customHeight="1">
      <c r="A856" s="142"/>
      <c r="B856" s="144"/>
      <c r="C856" s="142"/>
      <c r="D856" s="142"/>
      <c r="E856" s="143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</row>
    <row r="857" spans="1:21" ht="15.75" customHeight="1">
      <c r="A857" s="142"/>
      <c r="B857" s="144"/>
      <c r="C857" s="142"/>
      <c r="D857" s="142"/>
      <c r="E857" s="143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</row>
    <row r="858" spans="1:21" ht="15.75" customHeight="1">
      <c r="A858" s="142"/>
      <c r="B858" s="144"/>
      <c r="C858" s="142"/>
      <c r="D858" s="142"/>
      <c r="E858" s="143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</row>
    <row r="859" spans="1:21" ht="15.75" customHeight="1">
      <c r="A859" s="142"/>
      <c r="B859" s="144"/>
      <c r="C859" s="142"/>
      <c r="D859" s="142"/>
      <c r="E859" s="143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</row>
    <row r="860" spans="1:21" ht="15.75" customHeight="1">
      <c r="A860" s="142"/>
      <c r="B860" s="144"/>
      <c r="C860" s="142"/>
      <c r="D860" s="142"/>
      <c r="E860" s="143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</row>
    <row r="861" spans="1:21" ht="15.75" customHeight="1">
      <c r="A861" s="142"/>
      <c r="B861" s="144"/>
      <c r="C861" s="142"/>
      <c r="D861" s="142"/>
      <c r="E861" s="143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</row>
    <row r="862" spans="1:21" ht="15.75" customHeight="1">
      <c r="A862" s="142"/>
      <c r="B862" s="144"/>
      <c r="C862" s="142"/>
      <c r="D862" s="142"/>
      <c r="E862" s="143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</row>
    <row r="863" spans="1:21" ht="15.75" customHeight="1">
      <c r="A863" s="142"/>
      <c r="B863" s="144"/>
      <c r="C863" s="142"/>
      <c r="D863" s="142"/>
      <c r="E863" s="143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</row>
    <row r="864" spans="1:21" ht="15.75" customHeight="1">
      <c r="A864" s="142"/>
      <c r="B864" s="144"/>
      <c r="C864" s="142"/>
      <c r="D864" s="142"/>
      <c r="E864" s="143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</row>
    <row r="865" spans="1:21" ht="15.75" customHeight="1">
      <c r="A865" s="142"/>
      <c r="B865" s="144"/>
      <c r="C865" s="142"/>
      <c r="D865" s="142"/>
      <c r="E865" s="143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</row>
    <row r="866" spans="1:21" ht="15.75" customHeight="1">
      <c r="A866" s="142"/>
      <c r="B866" s="144"/>
      <c r="C866" s="142"/>
      <c r="D866" s="142"/>
      <c r="E866" s="143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</row>
    <row r="867" spans="1:21" ht="15.75" customHeight="1">
      <c r="A867" s="142"/>
      <c r="B867" s="144"/>
      <c r="C867" s="142"/>
      <c r="D867" s="142"/>
      <c r="E867" s="143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</row>
    <row r="868" spans="1:21" ht="15.75" customHeight="1">
      <c r="A868" s="142"/>
      <c r="B868" s="144"/>
      <c r="C868" s="142"/>
      <c r="D868" s="142"/>
      <c r="E868" s="143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</row>
    <row r="869" spans="1:21" ht="15.75" customHeight="1">
      <c r="A869" s="142"/>
      <c r="B869" s="144"/>
      <c r="C869" s="142"/>
      <c r="D869" s="142"/>
      <c r="E869" s="143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</row>
    <row r="870" spans="1:21" ht="15.75" customHeight="1">
      <c r="A870" s="142"/>
      <c r="B870" s="144"/>
      <c r="C870" s="142"/>
      <c r="D870" s="142"/>
      <c r="E870" s="143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</row>
    <row r="871" spans="1:21" ht="15.75" customHeight="1">
      <c r="A871" s="142"/>
      <c r="B871" s="144"/>
      <c r="C871" s="142"/>
      <c r="D871" s="142"/>
      <c r="E871" s="143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</row>
    <row r="872" spans="1:21" ht="15.75" customHeight="1">
      <c r="A872" s="142"/>
      <c r="B872" s="144"/>
      <c r="C872" s="142"/>
      <c r="D872" s="142"/>
      <c r="E872" s="143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</row>
    <row r="873" spans="1:21" ht="15.75" customHeight="1">
      <c r="A873" s="142"/>
      <c r="B873" s="144"/>
      <c r="C873" s="142"/>
      <c r="D873" s="142"/>
      <c r="E873" s="143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</row>
    <row r="874" spans="1:21" ht="15.75" customHeight="1">
      <c r="A874" s="142"/>
      <c r="B874" s="144"/>
      <c r="C874" s="142"/>
      <c r="D874" s="142"/>
      <c r="E874" s="143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</row>
    <row r="875" spans="1:21" ht="15.75" customHeight="1">
      <c r="A875" s="142"/>
      <c r="B875" s="144"/>
      <c r="C875" s="142"/>
      <c r="D875" s="142"/>
      <c r="E875" s="143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</row>
    <row r="876" spans="1:21" ht="15.75" customHeight="1">
      <c r="A876" s="142"/>
      <c r="B876" s="144"/>
      <c r="C876" s="142"/>
      <c r="D876" s="142"/>
      <c r="E876" s="143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</row>
    <row r="877" spans="1:21" ht="15.75" customHeight="1">
      <c r="A877" s="142"/>
      <c r="B877" s="144"/>
      <c r="C877" s="142"/>
      <c r="D877" s="142"/>
      <c r="E877" s="143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</row>
    <row r="878" spans="1:21" ht="15.75" customHeight="1">
      <c r="A878" s="142"/>
      <c r="B878" s="144"/>
      <c r="C878" s="142"/>
      <c r="D878" s="142"/>
      <c r="E878" s="143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</row>
    <row r="879" spans="1:21" ht="15.75" customHeight="1">
      <c r="A879" s="142"/>
      <c r="B879" s="144"/>
      <c r="C879" s="142"/>
      <c r="D879" s="142"/>
      <c r="E879" s="143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</row>
    <row r="880" spans="1:21" ht="15.75" customHeight="1">
      <c r="A880" s="142"/>
      <c r="B880" s="144"/>
      <c r="C880" s="142"/>
      <c r="D880" s="142"/>
      <c r="E880" s="143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</row>
    <row r="881" spans="1:21" ht="15.75" customHeight="1">
      <c r="A881" s="142"/>
      <c r="B881" s="144"/>
      <c r="C881" s="142"/>
      <c r="D881" s="142"/>
      <c r="E881" s="143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</row>
    <row r="882" spans="1:21" ht="15.75" customHeight="1">
      <c r="A882" s="142"/>
      <c r="B882" s="144"/>
      <c r="C882" s="142"/>
      <c r="D882" s="142"/>
      <c r="E882" s="143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</row>
    <row r="883" spans="1:21" ht="15.75" customHeight="1">
      <c r="A883" s="142"/>
      <c r="B883" s="144"/>
      <c r="C883" s="142"/>
      <c r="D883" s="142"/>
      <c r="E883" s="143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</row>
    <row r="884" spans="1:21" ht="15.75" customHeight="1">
      <c r="A884" s="142"/>
      <c r="B884" s="144"/>
      <c r="C884" s="142"/>
      <c r="D884" s="142"/>
      <c r="E884" s="143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</row>
    <row r="885" spans="1:21" ht="15.75" customHeight="1">
      <c r="A885" s="142"/>
      <c r="B885" s="144"/>
      <c r="C885" s="142"/>
      <c r="D885" s="142"/>
      <c r="E885" s="143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</row>
    <row r="886" spans="1:21" ht="15.75" customHeight="1">
      <c r="A886" s="142"/>
      <c r="B886" s="144"/>
      <c r="C886" s="142"/>
      <c r="D886" s="142"/>
      <c r="E886" s="143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</row>
    <row r="887" spans="1:21" ht="15.75" customHeight="1">
      <c r="A887" s="142"/>
      <c r="B887" s="144"/>
      <c r="C887" s="142"/>
      <c r="D887" s="142"/>
      <c r="E887" s="143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</row>
    <row r="888" spans="1:21" ht="15.75" customHeight="1">
      <c r="A888" s="142"/>
      <c r="B888" s="144"/>
      <c r="C888" s="142"/>
      <c r="D888" s="142"/>
      <c r="E888" s="143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</row>
    <row r="889" spans="1:21" ht="15.75" customHeight="1">
      <c r="A889" s="142"/>
      <c r="B889" s="144"/>
      <c r="C889" s="142"/>
      <c r="D889" s="142"/>
      <c r="E889" s="143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</row>
    <row r="890" spans="1:21" ht="15.75" customHeight="1">
      <c r="A890" s="142"/>
      <c r="B890" s="144"/>
      <c r="C890" s="142"/>
      <c r="D890" s="142"/>
      <c r="E890" s="143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</row>
    <row r="891" spans="1:21" ht="15.75" customHeight="1">
      <c r="A891" s="142"/>
      <c r="B891" s="144"/>
      <c r="C891" s="142"/>
      <c r="D891" s="142"/>
      <c r="E891" s="143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</row>
    <row r="892" spans="1:21" ht="15.75" customHeight="1">
      <c r="A892" s="142"/>
      <c r="B892" s="144"/>
      <c r="C892" s="142"/>
      <c r="D892" s="142"/>
      <c r="E892" s="143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</row>
    <row r="893" spans="1:21" ht="15.75" customHeight="1">
      <c r="A893" s="142"/>
      <c r="B893" s="144"/>
      <c r="C893" s="142"/>
      <c r="D893" s="142"/>
      <c r="E893" s="143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</row>
    <row r="894" spans="1:21" ht="15.75" customHeight="1">
      <c r="A894" s="142"/>
      <c r="B894" s="144"/>
      <c r="C894" s="142"/>
      <c r="D894" s="142"/>
      <c r="E894" s="143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</row>
    <row r="895" spans="1:21" ht="15.75" customHeight="1">
      <c r="A895" s="142"/>
      <c r="B895" s="144"/>
      <c r="C895" s="142"/>
      <c r="D895" s="142"/>
      <c r="E895" s="143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</row>
    <row r="896" spans="1:21" ht="15.75" customHeight="1">
      <c r="A896" s="142"/>
      <c r="B896" s="144"/>
      <c r="C896" s="142"/>
      <c r="D896" s="142"/>
      <c r="E896" s="143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</row>
    <row r="897" spans="1:21" ht="15.75" customHeight="1">
      <c r="A897" s="142"/>
      <c r="B897" s="144"/>
      <c r="C897" s="142"/>
      <c r="D897" s="142"/>
      <c r="E897" s="143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</row>
    <row r="898" spans="1:21" ht="15.75" customHeight="1">
      <c r="A898" s="142"/>
      <c r="B898" s="144"/>
      <c r="C898" s="142"/>
      <c r="D898" s="142"/>
      <c r="E898" s="143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</row>
    <row r="899" spans="1:21" ht="15.75" customHeight="1">
      <c r="A899" s="142"/>
      <c r="B899" s="144"/>
      <c r="C899" s="142"/>
      <c r="D899" s="142"/>
      <c r="E899" s="143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</row>
    <row r="900" spans="1:21" ht="15.75" customHeight="1">
      <c r="A900" s="142"/>
      <c r="B900" s="144"/>
      <c r="C900" s="142"/>
      <c r="D900" s="142"/>
      <c r="E900" s="143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</row>
    <row r="901" spans="1:21" ht="15.75" customHeight="1">
      <c r="A901" s="142"/>
      <c r="B901" s="144"/>
      <c r="C901" s="142"/>
      <c r="D901" s="142"/>
      <c r="E901" s="143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</row>
    <row r="902" spans="1:21" ht="15.75" customHeight="1">
      <c r="A902" s="142"/>
      <c r="B902" s="144"/>
      <c r="C902" s="142"/>
      <c r="D902" s="142"/>
      <c r="E902" s="143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</row>
    <row r="903" spans="1:21" ht="15.75" customHeight="1">
      <c r="A903" s="142"/>
      <c r="B903" s="144"/>
      <c r="C903" s="142"/>
      <c r="D903" s="142"/>
      <c r="E903" s="143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</row>
    <row r="904" spans="1:21" ht="15.75" customHeight="1">
      <c r="A904" s="142"/>
      <c r="B904" s="144"/>
      <c r="C904" s="142"/>
      <c r="D904" s="142"/>
      <c r="E904" s="143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</row>
    <row r="905" spans="1:21" ht="15.75" customHeight="1">
      <c r="A905" s="142"/>
      <c r="B905" s="144"/>
      <c r="C905" s="142"/>
      <c r="D905" s="142"/>
      <c r="E905" s="143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</row>
    <row r="906" spans="1:21" ht="15.75" customHeight="1">
      <c r="A906" s="142"/>
      <c r="B906" s="144"/>
      <c r="C906" s="142"/>
      <c r="D906" s="142"/>
      <c r="E906" s="143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</row>
    <row r="907" spans="1:21" ht="15.75" customHeight="1">
      <c r="A907" s="142"/>
      <c r="B907" s="144"/>
      <c r="C907" s="142"/>
      <c r="D907" s="142"/>
      <c r="E907" s="143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</row>
    <row r="908" spans="1:21" ht="15.75" customHeight="1">
      <c r="A908" s="142"/>
      <c r="B908" s="144"/>
      <c r="C908" s="142"/>
      <c r="D908" s="142"/>
      <c r="E908" s="143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</row>
    <row r="909" spans="1:21" ht="15.75" customHeight="1">
      <c r="A909" s="142"/>
      <c r="B909" s="144"/>
      <c r="C909" s="142"/>
      <c r="D909" s="142"/>
      <c r="E909" s="143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</row>
    <row r="910" spans="1:21" ht="15.75" customHeight="1">
      <c r="A910" s="142"/>
      <c r="B910" s="144"/>
      <c r="C910" s="142"/>
      <c r="D910" s="142"/>
      <c r="E910" s="143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</row>
    <row r="911" spans="1:21" ht="15.75" customHeight="1">
      <c r="A911" s="142"/>
      <c r="B911" s="144"/>
      <c r="C911" s="142"/>
      <c r="D911" s="142"/>
      <c r="E911" s="143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</row>
    <row r="912" spans="1:21" ht="15.75" customHeight="1">
      <c r="A912" s="142"/>
      <c r="B912" s="144"/>
      <c r="C912" s="142"/>
      <c r="D912" s="142"/>
      <c r="E912" s="143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</row>
    <row r="913" spans="1:21" ht="15.75" customHeight="1">
      <c r="A913" s="142"/>
      <c r="B913" s="144"/>
      <c r="C913" s="142"/>
      <c r="D913" s="142"/>
      <c r="E913" s="143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</row>
    <row r="914" spans="1:21" ht="15.75" customHeight="1">
      <c r="A914" s="142"/>
      <c r="B914" s="144"/>
      <c r="C914" s="142"/>
      <c r="D914" s="142"/>
      <c r="E914" s="143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</row>
    <row r="915" spans="1:21" ht="15.75" customHeight="1">
      <c r="A915" s="142"/>
      <c r="B915" s="144"/>
      <c r="C915" s="142"/>
      <c r="D915" s="142"/>
      <c r="E915" s="143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</row>
    <row r="916" spans="1:21" ht="15.75" customHeight="1">
      <c r="A916" s="142"/>
      <c r="B916" s="144"/>
      <c r="C916" s="142"/>
      <c r="D916" s="142"/>
      <c r="E916" s="143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</row>
    <row r="917" spans="1:21" ht="15.75" customHeight="1">
      <c r="A917" s="142"/>
      <c r="B917" s="144"/>
      <c r="C917" s="142"/>
      <c r="D917" s="142"/>
      <c r="E917" s="143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</row>
    <row r="918" spans="1:21" ht="15.75" customHeight="1">
      <c r="A918" s="142"/>
      <c r="B918" s="144"/>
      <c r="C918" s="142"/>
      <c r="D918" s="142"/>
      <c r="E918" s="143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</row>
    <row r="919" spans="1:21" ht="15.75" customHeight="1">
      <c r="A919" s="142"/>
      <c r="B919" s="144"/>
      <c r="C919" s="142"/>
      <c r="D919" s="142"/>
      <c r="E919" s="143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</row>
    <row r="920" spans="1:21" ht="15.75" customHeight="1">
      <c r="A920" s="142"/>
      <c r="B920" s="144"/>
      <c r="C920" s="142"/>
      <c r="D920" s="142"/>
      <c r="E920" s="143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</row>
    <row r="921" spans="1:21" ht="15.75" customHeight="1">
      <c r="A921" s="142"/>
      <c r="B921" s="144"/>
      <c r="C921" s="142"/>
      <c r="D921" s="142"/>
      <c r="E921" s="143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</row>
    <row r="922" spans="1:21" ht="15.75" customHeight="1">
      <c r="A922" s="142"/>
      <c r="B922" s="144"/>
      <c r="C922" s="142"/>
      <c r="D922" s="142"/>
      <c r="E922" s="143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</row>
    <row r="923" spans="1:21" ht="15.75" customHeight="1">
      <c r="A923" s="142"/>
      <c r="B923" s="144"/>
      <c r="C923" s="142"/>
      <c r="D923" s="142"/>
      <c r="E923" s="143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</row>
    <row r="924" spans="1:21" ht="15.75" customHeight="1">
      <c r="A924" s="142"/>
      <c r="B924" s="144"/>
      <c r="C924" s="142"/>
      <c r="D924" s="142"/>
      <c r="E924" s="143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</row>
    <row r="925" spans="1:21" ht="15.75" customHeight="1">
      <c r="A925" s="142"/>
      <c r="B925" s="144"/>
      <c r="C925" s="142"/>
      <c r="D925" s="142"/>
      <c r="E925" s="143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</row>
    <row r="926" spans="1:21" ht="15.75" customHeight="1">
      <c r="A926" s="142"/>
      <c r="B926" s="144"/>
      <c r="C926" s="142"/>
      <c r="D926" s="142"/>
      <c r="E926" s="143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</row>
    <row r="927" spans="1:21" ht="15.75" customHeight="1">
      <c r="A927" s="142"/>
      <c r="B927" s="144"/>
      <c r="C927" s="142"/>
      <c r="D927" s="142"/>
      <c r="E927" s="143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</row>
    <row r="928" spans="1:21" ht="15.75" customHeight="1">
      <c r="A928" s="142"/>
      <c r="B928" s="144"/>
      <c r="C928" s="142"/>
      <c r="D928" s="142"/>
      <c r="E928" s="143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</row>
    <row r="929" spans="1:21" ht="15.75" customHeight="1">
      <c r="A929" s="142"/>
      <c r="B929" s="144"/>
      <c r="C929" s="142"/>
      <c r="D929" s="142"/>
      <c r="E929" s="143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</row>
    <row r="930" spans="1:21" ht="15.75" customHeight="1">
      <c r="A930" s="142"/>
      <c r="B930" s="144"/>
      <c r="C930" s="142"/>
      <c r="D930" s="142"/>
      <c r="E930" s="143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</row>
    <row r="931" spans="1:21" ht="15.75" customHeight="1">
      <c r="A931" s="142"/>
      <c r="B931" s="144"/>
      <c r="C931" s="142"/>
      <c r="D931" s="142"/>
      <c r="E931" s="143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</row>
    <row r="932" spans="1:21" ht="15.75" customHeight="1">
      <c r="A932" s="142"/>
      <c r="B932" s="144"/>
      <c r="C932" s="142"/>
      <c r="D932" s="142"/>
      <c r="E932" s="143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</row>
    <row r="933" spans="1:21" ht="15.75" customHeight="1">
      <c r="A933" s="142"/>
      <c r="B933" s="144"/>
      <c r="C933" s="142"/>
      <c r="D933" s="142"/>
      <c r="E933" s="143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</row>
    <row r="934" spans="1:21" ht="15.75" customHeight="1">
      <c r="A934" s="142"/>
      <c r="B934" s="144"/>
      <c r="C934" s="142"/>
      <c r="D934" s="142"/>
      <c r="E934" s="143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</row>
    <row r="935" spans="1:21" ht="15.75" customHeight="1">
      <c r="A935" s="142"/>
      <c r="B935" s="144"/>
      <c r="C935" s="142"/>
      <c r="D935" s="142"/>
      <c r="E935" s="143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</row>
    <row r="936" spans="1:21" ht="15.75" customHeight="1">
      <c r="A936" s="142"/>
      <c r="B936" s="144"/>
      <c r="C936" s="142"/>
      <c r="D936" s="142"/>
      <c r="E936" s="143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</row>
    <row r="937" spans="1:21" ht="15.75" customHeight="1">
      <c r="A937" s="142"/>
      <c r="B937" s="144"/>
      <c r="C937" s="142"/>
      <c r="D937" s="142"/>
      <c r="E937" s="143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</row>
    <row r="938" spans="1:21" ht="15.75" customHeight="1">
      <c r="A938" s="142"/>
      <c r="B938" s="144"/>
      <c r="C938" s="142"/>
      <c r="D938" s="142"/>
      <c r="E938" s="143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</row>
    <row r="939" spans="1:21" ht="15.75" customHeight="1">
      <c r="A939" s="142"/>
      <c r="B939" s="144"/>
      <c r="C939" s="142"/>
      <c r="D939" s="142"/>
      <c r="E939" s="143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</row>
    <row r="940" spans="1:21" ht="15.75" customHeight="1">
      <c r="A940" s="142"/>
      <c r="B940" s="144"/>
      <c r="C940" s="142"/>
      <c r="D940" s="142"/>
      <c r="E940" s="143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</row>
    <row r="941" spans="1:21" ht="15.75" customHeight="1">
      <c r="A941" s="142"/>
      <c r="B941" s="144"/>
      <c r="C941" s="142"/>
      <c r="D941" s="142"/>
      <c r="E941" s="143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</row>
    <row r="942" spans="1:21" ht="15.75" customHeight="1">
      <c r="A942" s="142"/>
      <c r="B942" s="144"/>
      <c r="C942" s="142"/>
      <c r="D942" s="142"/>
      <c r="E942" s="143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</row>
    <row r="943" spans="1:21" ht="15.75" customHeight="1">
      <c r="A943" s="142"/>
      <c r="B943" s="144"/>
      <c r="C943" s="142"/>
      <c r="D943" s="142"/>
      <c r="E943" s="143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</row>
    <row r="944" spans="1:21" ht="15.75" customHeight="1">
      <c r="A944" s="142"/>
      <c r="B944" s="144"/>
      <c r="C944" s="142"/>
      <c r="D944" s="142"/>
      <c r="E944" s="143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</row>
    <row r="945" spans="1:21" ht="15.75" customHeight="1">
      <c r="A945" s="142"/>
      <c r="B945" s="144"/>
      <c r="C945" s="142"/>
      <c r="D945" s="142"/>
      <c r="E945" s="143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</row>
    <row r="946" spans="1:21" ht="15.75" customHeight="1">
      <c r="A946" s="142"/>
      <c r="B946" s="144"/>
      <c r="C946" s="142"/>
      <c r="D946" s="142"/>
      <c r="E946" s="143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</row>
    <row r="947" spans="1:21" ht="15.75" customHeight="1">
      <c r="A947" s="142"/>
      <c r="B947" s="144"/>
      <c r="C947" s="142"/>
      <c r="D947" s="142"/>
      <c r="E947" s="143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</row>
    <row r="948" spans="1:21" ht="15.75" customHeight="1">
      <c r="A948" s="142"/>
      <c r="B948" s="144"/>
      <c r="C948" s="142"/>
      <c r="D948" s="142"/>
      <c r="E948" s="143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</row>
    <row r="949" spans="1:21" ht="15.75" customHeight="1">
      <c r="A949" s="142"/>
      <c r="B949" s="144"/>
      <c r="C949" s="142"/>
      <c r="D949" s="142"/>
      <c r="E949" s="143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</row>
    <row r="950" spans="1:21" ht="15.75" customHeight="1">
      <c r="A950" s="142"/>
      <c r="B950" s="144"/>
      <c r="C950" s="142"/>
      <c r="D950" s="142"/>
      <c r="E950" s="143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</row>
    <row r="951" spans="1:21" ht="15.75" customHeight="1">
      <c r="A951" s="142"/>
      <c r="B951" s="144"/>
      <c r="C951" s="142"/>
      <c r="D951" s="142"/>
      <c r="E951" s="143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</row>
    <row r="952" spans="1:21" ht="15.75" customHeight="1">
      <c r="A952" s="142"/>
      <c r="B952" s="144"/>
      <c r="C952" s="142"/>
      <c r="D952" s="142"/>
      <c r="E952" s="143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</row>
    <row r="953" spans="1:21" ht="15.75" customHeight="1">
      <c r="A953" s="142"/>
      <c r="B953" s="144"/>
      <c r="C953" s="142"/>
      <c r="D953" s="142"/>
      <c r="E953" s="143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</row>
    <row r="954" spans="1:21" ht="15.75" customHeight="1">
      <c r="A954" s="142"/>
      <c r="B954" s="144"/>
      <c r="C954" s="142"/>
      <c r="D954" s="142"/>
      <c r="E954" s="143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</row>
    <row r="955" spans="1:21" ht="15.75" customHeight="1">
      <c r="A955" s="142"/>
      <c r="B955" s="144"/>
      <c r="C955" s="142"/>
      <c r="D955" s="142"/>
      <c r="E955" s="143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</row>
    <row r="956" spans="1:21" ht="15.75" customHeight="1">
      <c r="A956" s="142"/>
      <c r="B956" s="144"/>
      <c r="C956" s="142"/>
      <c r="D956" s="142"/>
      <c r="E956" s="143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</row>
    <row r="957" spans="1:21" ht="15.75" customHeight="1">
      <c r="A957" s="142"/>
      <c r="B957" s="144"/>
      <c r="C957" s="142"/>
      <c r="D957" s="142"/>
      <c r="E957" s="143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</row>
    <row r="958" spans="1:21" ht="15.75" customHeight="1">
      <c r="A958" s="142"/>
      <c r="B958" s="144"/>
      <c r="C958" s="142"/>
      <c r="D958" s="142"/>
      <c r="E958" s="143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</row>
    <row r="959" spans="1:21" ht="15.75" customHeight="1">
      <c r="A959" s="142"/>
      <c r="B959" s="144"/>
      <c r="C959" s="142"/>
      <c r="D959" s="142"/>
      <c r="E959" s="143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</row>
    <row r="960" spans="1:21" ht="15.75" customHeight="1">
      <c r="A960" s="142"/>
      <c r="B960" s="144"/>
      <c r="C960" s="142"/>
      <c r="D960" s="142"/>
      <c r="E960" s="143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</row>
    <row r="961" spans="1:21" ht="15.75" customHeight="1">
      <c r="A961" s="142"/>
      <c r="B961" s="144"/>
      <c r="C961" s="142"/>
      <c r="D961" s="142"/>
      <c r="E961" s="143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</row>
    <row r="962" spans="1:21" ht="15.75" customHeight="1">
      <c r="A962" s="142"/>
      <c r="B962" s="144"/>
      <c r="C962" s="142"/>
      <c r="D962" s="142"/>
      <c r="E962" s="143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</row>
    <row r="963" spans="1:21" ht="15.75" customHeight="1">
      <c r="A963" s="142"/>
      <c r="B963" s="144"/>
      <c r="C963" s="142"/>
      <c r="D963" s="142"/>
      <c r="E963" s="143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</row>
    <row r="964" spans="1:21" ht="15.75" customHeight="1">
      <c r="A964" s="142"/>
      <c r="B964" s="144"/>
      <c r="C964" s="142"/>
      <c r="D964" s="142"/>
      <c r="E964" s="143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</row>
    <row r="965" spans="1:21" ht="15.75" customHeight="1">
      <c r="A965" s="142"/>
      <c r="B965" s="144"/>
      <c r="C965" s="142"/>
      <c r="D965" s="142"/>
      <c r="E965" s="143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</row>
    <row r="966" spans="1:21" ht="15.75" customHeight="1">
      <c r="A966" s="142"/>
      <c r="B966" s="144"/>
      <c r="C966" s="142"/>
      <c r="D966" s="142"/>
      <c r="E966" s="143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</row>
    <row r="967" spans="1:21" ht="15.75" customHeight="1">
      <c r="A967" s="142"/>
      <c r="B967" s="144"/>
      <c r="C967" s="142"/>
      <c r="D967" s="142"/>
      <c r="E967" s="143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</row>
    <row r="968" spans="1:21" ht="15.75" customHeight="1">
      <c r="A968" s="142"/>
      <c r="B968" s="144"/>
      <c r="C968" s="142"/>
      <c r="D968" s="142"/>
      <c r="E968" s="143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</row>
    <row r="969" spans="1:21" ht="15.75" customHeight="1">
      <c r="A969" s="142"/>
      <c r="B969" s="144"/>
      <c r="C969" s="142"/>
      <c r="D969" s="142"/>
      <c r="E969" s="143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</row>
    <row r="970" spans="1:21" ht="15.75" customHeight="1">
      <c r="A970" s="142"/>
      <c r="B970" s="144"/>
      <c r="C970" s="142"/>
      <c r="D970" s="142"/>
      <c r="E970" s="143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</row>
    <row r="971" spans="1:21" ht="15.75" customHeight="1">
      <c r="A971" s="142"/>
      <c r="B971" s="144"/>
      <c r="C971" s="142"/>
      <c r="D971" s="142"/>
      <c r="E971" s="143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</row>
    <row r="972" spans="1:21" ht="15.75" customHeight="1">
      <c r="A972" s="142"/>
      <c r="B972" s="144"/>
      <c r="C972" s="142"/>
      <c r="D972" s="142"/>
      <c r="E972" s="143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</row>
    <row r="973" spans="1:21" ht="15.75" customHeight="1">
      <c r="A973" s="142"/>
      <c r="B973" s="144"/>
      <c r="C973" s="142"/>
      <c r="D973" s="142"/>
      <c r="E973" s="143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</row>
    <row r="974" spans="1:21" ht="15.75" customHeight="1">
      <c r="A974" s="142"/>
      <c r="B974" s="144"/>
      <c r="C974" s="142"/>
      <c r="D974" s="142"/>
      <c r="E974" s="143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</row>
    <row r="975" spans="1:21" ht="15.75" customHeight="1">
      <c r="A975" s="142"/>
      <c r="B975" s="144"/>
      <c r="C975" s="142"/>
      <c r="D975" s="142"/>
      <c r="E975" s="143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</row>
    <row r="976" spans="1:21" ht="15.75" customHeight="1">
      <c r="A976" s="142"/>
      <c r="B976" s="144"/>
      <c r="C976" s="142"/>
      <c r="D976" s="142"/>
      <c r="E976" s="143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</row>
    <row r="977" spans="1:21" ht="15.75" customHeight="1">
      <c r="A977" s="142"/>
      <c r="B977" s="144"/>
      <c r="C977" s="142"/>
      <c r="D977" s="142"/>
      <c r="E977" s="143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</row>
    <row r="978" spans="1:21" ht="15.75" customHeight="1">
      <c r="A978" s="142"/>
      <c r="B978" s="144"/>
      <c r="C978" s="142"/>
      <c r="D978" s="142"/>
      <c r="E978" s="143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</row>
    <row r="979" spans="1:21" ht="15.75" customHeight="1">
      <c r="A979" s="142"/>
      <c r="B979" s="144"/>
      <c r="C979" s="142"/>
      <c r="D979" s="142"/>
      <c r="E979" s="143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</row>
    <row r="980" spans="1:21" ht="15.75" customHeight="1">
      <c r="A980" s="142"/>
      <c r="B980" s="144"/>
      <c r="C980" s="142"/>
      <c r="D980" s="142"/>
      <c r="E980" s="143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</row>
    <row r="981" spans="1:21" ht="15.75" customHeight="1">
      <c r="A981" s="142"/>
      <c r="B981" s="144"/>
      <c r="C981" s="142"/>
      <c r="D981" s="142"/>
      <c r="E981" s="143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</row>
    <row r="982" spans="1:21" ht="15.75" customHeight="1">
      <c r="A982" s="142"/>
      <c r="B982" s="144"/>
      <c r="C982" s="142"/>
      <c r="D982" s="142"/>
      <c r="E982" s="143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</row>
    <row r="983" spans="1:21" ht="15.75" customHeight="1">
      <c r="A983" s="142"/>
      <c r="B983" s="144"/>
      <c r="C983" s="142"/>
      <c r="D983" s="142"/>
      <c r="E983" s="143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</row>
    <row r="984" spans="1:21" ht="15.75" customHeight="1">
      <c r="A984" s="142"/>
      <c r="B984" s="144"/>
      <c r="C984" s="142"/>
      <c r="D984" s="142"/>
      <c r="E984" s="143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</row>
    <row r="985" spans="1:21" ht="15.75" customHeight="1">
      <c r="A985" s="142"/>
      <c r="B985" s="144"/>
      <c r="C985" s="142"/>
      <c r="D985" s="142"/>
      <c r="E985" s="143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</row>
    <row r="986" spans="1:21" ht="15.75" customHeight="1">
      <c r="A986" s="142"/>
      <c r="B986" s="144"/>
      <c r="C986" s="142"/>
      <c r="D986" s="142"/>
      <c r="E986" s="143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</row>
    <row r="987" spans="1:21" ht="15.75" customHeight="1">
      <c r="A987" s="142"/>
      <c r="B987" s="144"/>
      <c r="C987" s="142"/>
      <c r="D987" s="142"/>
      <c r="E987" s="143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</row>
    <row r="988" spans="1:21" ht="15.75" customHeight="1">
      <c r="A988" s="142"/>
      <c r="B988" s="144"/>
      <c r="C988" s="142"/>
      <c r="D988" s="142"/>
      <c r="E988" s="143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</row>
    <row r="989" spans="1:21" ht="15.75" customHeight="1">
      <c r="A989" s="142"/>
      <c r="B989" s="144"/>
      <c r="C989" s="142"/>
      <c r="D989" s="142"/>
      <c r="E989" s="143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</row>
    <row r="990" spans="1:21" ht="15.75" customHeight="1">
      <c r="A990" s="142"/>
      <c r="B990" s="144"/>
      <c r="C990" s="142"/>
      <c r="D990" s="142"/>
      <c r="E990" s="143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</row>
    <row r="991" spans="1:21" ht="15.75" customHeight="1">
      <c r="A991" s="142"/>
      <c r="B991" s="144"/>
      <c r="C991" s="142"/>
      <c r="D991" s="142"/>
      <c r="E991" s="143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</row>
    <row r="992" spans="1:21" ht="15.75" customHeight="1">
      <c r="A992" s="142"/>
      <c r="B992" s="144"/>
      <c r="C992" s="142"/>
      <c r="D992" s="142"/>
      <c r="E992" s="143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</row>
    <row r="993" spans="1:21" ht="15.75" customHeight="1">
      <c r="A993" s="142"/>
      <c r="B993" s="144"/>
      <c r="C993" s="142"/>
      <c r="D993" s="142"/>
      <c r="E993" s="143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</row>
    <row r="994" spans="1:21" ht="15.75" customHeight="1">
      <c r="A994" s="142"/>
      <c r="B994" s="144"/>
      <c r="C994" s="142"/>
      <c r="D994" s="142"/>
      <c r="E994" s="143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</row>
    <row r="995" spans="1:21" ht="15.75" customHeight="1">
      <c r="A995" s="142"/>
      <c r="B995" s="144"/>
      <c r="C995" s="142"/>
      <c r="D995" s="142"/>
      <c r="E995" s="143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</row>
    <row r="996" spans="1:21" ht="15.75" customHeight="1">
      <c r="A996" s="142"/>
      <c r="B996" s="144"/>
      <c r="C996" s="142"/>
      <c r="D996" s="142"/>
      <c r="E996" s="143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</row>
    <row r="997" spans="1:21" ht="15.75" customHeight="1">
      <c r="A997" s="142"/>
      <c r="B997" s="144"/>
      <c r="C997" s="142"/>
      <c r="D997" s="142"/>
      <c r="E997" s="143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</row>
    <row r="998" spans="1:21" ht="15.75" customHeight="1">
      <c r="A998" s="142"/>
      <c r="B998" s="144"/>
      <c r="C998" s="142"/>
      <c r="D998" s="142"/>
      <c r="E998" s="143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</row>
    <row r="999" spans="1:21" ht="15.75" customHeight="1">
      <c r="A999" s="142"/>
      <c r="B999" s="144"/>
      <c r="C999" s="142"/>
      <c r="D999" s="142"/>
      <c r="E999" s="143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</row>
    <row r="1000" spans="1:21" ht="15.75" customHeight="1">
      <c r="A1000" s="142"/>
      <c r="B1000" s="144"/>
      <c r="C1000" s="142"/>
      <c r="D1000" s="142"/>
      <c r="E1000" s="143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  <c r="S1000" s="142"/>
      <c r="T1000" s="142"/>
      <c r="U1000" s="142"/>
    </row>
  </sheetData>
  <pageMargins left="0.511811024" right="0.511811024" top="0.78740157499999996" bottom="0.78740157499999996" header="0" footer="0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16" workbookViewId="0">
      <selection activeCell="B40" sqref="B40:E40"/>
    </sheetView>
  </sheetViews>
  <sheetFormatPr defaultColWidth="14.42578125" defaultRowHeight="15" customHeight="1"/>
  <cols>
    <col min="1" max="1" width="12.28515625" customWidth="1"/>
    <col min="2" max="2" width="36.85546875" customWidth="1"/>
    <col min="3" max="3" width="12" customWidth="1"/>
    <col min="4" max="4" width="23.7109375" customWidth="1"/>
    <col min="5" max="5" width="49.7109375" customWidth="1"/>
    <col min="6" max="24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>
      <c r="A2" s="2" t="s">
        <v>5082</v>
      </c>
      <c r="B2" s="2" t="s">
        <v>7</v>
      </c>
      <c r="C2" s="101" t="s">
        <v>9</v>
      </c>
      <c r="D2" s="102" t="s">
        <v>10</v>
      </c>
      <c r="E2" s="124" t="s">
        <v>11</v>
      </c>
    </row>
    <row r="3" spans="1:5" ht="30" customHeight="1">
      <c r="A3" s="2" t="s">
        <v>5083</v>
      </c>
      <c r="B3" s="2" t="s">
        <v>18</v>
      </c>
      <c r="C3" s="101" t="s">
        <v>9</v>
      </c>
      <c r="D3" s="102" t="s">
        <v>10</v>
      </c>
      <c r="E3" s="124" t="s">
        <v>4981</v>
      </c>
    </row>
    <row r="4" spans="1:5">
      <c r="A4" s="2" t="s">
        <v>5084</v>
      </c>
      <c r="B4" s="2" t="s">
        <v>5042</v>
      </c>
      <c r="C4" s="101" t="s">
        <v>5085</v>
      </c>
      <c r="D4" s="102" t="s">
        <v>5086</v>
      </c>
      <c r="E4" s="124" t="s">
        <v>5087</v>
      </c>
    </row>
    <row r="5" spans="1:5" ht="30" customHeight="1">
      <c r="A5" s="2" t="s">
        <v>5088</v>
      </c>
      <c r="B5" s="2" t="s">
        <v>5089</v>
      </c>
      <c r="C5" s="101" t="s">
        <v>5090</v>
      </c>
      <c r="D5" s="102" t="s">
        <v>5091</v>
      </c>
      <c r="E5" s="124" t="s">
        <v>5092</v>
      </c>
    </row>
    <row r="6" spans="1:5" ht="30" customHeight="1">
      <c r="A6" s="2" t="s">
        <v>5093</v>
      </c>
      <c r="B6" s="2" t="s">
        <v>5008</v>
      </c>
      <c r="C6" s="101" t="s">
        <v>5085</v>
      </c>
      <c r="D6" s="102" t="s">
        <v>5086</v>
      </c>
      <c r="E6" s="124" t="s">
        <v>5094</v>
      </c>
    </row>
    <row r="7" spans="1:5" ht="30" customHeight="1">
      <c r="A7" s="2" t="s">
        <v>5095</v>
      </c>
      <c r="B7" s="2" t="s">
        <v>5011</v>
      </c>
      <c r="C7" s="101" t="s">
        <v>5085</v>
      </c>
      <c r="D7" s="102" t="s">
        <v>5086</v>
      </c>
      <c r="E7" s="124" t="s">
        <v>5096</v>
      </c>
    </row>
    <row r="8" spans="1:5" ht="30" customHeight="1">
      <c r="A8" s="2" t="s">
        <v>5097</v>
      </c>
      <c r="B8" s="2" t="s">
        <v>5098</v>
      </c>
      <c r="C8" s="101" t="s">
        <v>5085</v>
      </c>
      <c r="D8" s="102" t="s">
        <v>5086</v>
      </c>
      <c r="E8" s="124" t="s">
        <v>5099</v>
      </c>
    </row>
    <row r="9" spans="1:5" ht="60" customHeight="1">
      <c r="A9" s="2" t="s">
        <v>5100</v>
      </c>
      <c r="B9" s="2" t="s">
        <v>5101</v>
      </c>
      <c r="C9" s="101" t="s">
        <v>5085</v>
      </c>
      <c r="D9" s="102" t="s">
        <v>5102</v>
      </c>
      <c r="E9" s="124" t="s">
        <v>5103</v>
      </c>
    </row>
    <row r="10" spans="1:5" ht="60" customHeight="1">
      <c r="A10" s="2" t="s">
        <v>5104</v>
      </c>
      <c r="B10" s="2" t="s">
        <v>5105</v>
      </c>
      <c r="C10" s="101" t="s">
        <v>5085</v>
      </c>
      <c r="D10" s="102" t="s">
        <v>5102</v>
      </c>
      <c r="E10" s="124" t="s">
        <v>5106</v>
      </c>
    </row>
    <row r="11" spans="1:5" ht="45" customHeight="1">
      <c r="A11" s="2" t="s">
        <v>5107</v>
      </c>
      <c r="B11" s="2" t="s">
        <v>5108</v>
      </c>
      <c r="C11" s="101" t="s">
        <v>5085</v>
      </c>
      <c r="D11" s="102" t="s">
        <v>5102</v>
      </c>
      <c r="E11" s="124" t="s">
        <v>5109</v>
      </c>
    </row>
    <row r="12" spans="1:5" ht="60" customHeight="1">
      <c r="A12" s="2" t="s">
        <v>5110</v>
      </c>
      <c r="B12" s="2" t="s">
        <v>5111</v>
      </c>
      <c r="C12" s="101" t="s">
        <v>5112</v>
      </c>
      <c r="D12" s="104" t="s">
        <v>5113</v>
      </c>
      <c r="E12" s="124" t="s">
        <v>5114</v>
      </c>
    </row>
    <row r="13" spans="1:5" ht="45" customHeight="1">
      <c r="A13" s="2" t="s">
        <v>5115</v>
      </c>
      <c r="B13" s="2" t="s">
        <v>5116</v>
      </c>
      <c r="C13" s="101" t="s">
        <v>5112</v>
      </c>
      <c r="D13" s="104" t="s">
        <v>5113</v>
      </c>
      <c r="E13" s="124" t="s">
        <v>5117</v>
      </c>
    </row>
    <row r="14" spans="1:5" ht="30" customHeight="1">
      <c r="A14" s="2" t="s">
        <v>5118</v>
      </c>
      <c r="B14" s="2" t="s">
        <v>5119</v>
      </c>
      <c r="C14" s="101" t="s">
        <v>5085</v>
      </c>
      <c r="D14" s="102" t="s">
        <v>5102</v>
      </c>
      <c r="E14" s="124" t="s">
        <v>5120</v>
      </c>
    </row>
    <row r="15" spans="1:5" ht="30" customHeight="1">
      <c r="A15" s="2" t="s">
        <v>5121</v>
      </c>
      <c r="B15" s="2" t="s">
        <v>5122</v>
      </c>
      <c r="C15" s="101" t="s">
        <v>5085</v>
      </c>
      <c r="D15" s="102" t="s">
        <v>5102</v>
      </c>
      <c r="E15" s="124" t="s">
        <v>5123</v>
      </c>
    </row>
    <row r="16" spans="1:5" ht="45" customHeight="1">
      <c r="A16" s="2" t="s">
        <v>5124</v>
      </c>
      <c r="B16" s="2" t="s">
        <v>5125</v>
      </c>
      <c r="C16" s="101" t="s">
        <v>5085</v>
      </c>
      <c r="D16" s="102" t="s">
        <v>5102</v>
      </c>
      <c r="E16" s="124" t="s">
        <v>5126</v>
      </c>
    </row>
    <row r="17" spans="1:5" ht="60" customHeight="1">
      <c r="A17" s="2" t="s">
        <v>5127</v>
      </c>
      <c r="B17" s="2" t="s">
        <v>5128</v>
      </c>
      <c r="C17" s="101" t="s">
        <v>5085</v>
      </c>
      <c r="D17" s="102" t="s">
        <v>5102</v>
      </c>
      <c r="E17" s="124" t="s">
        <v>5129</v>
      </c>
    </row>
    <row r="18" spans="1:5" ht="30" customHeight="1">
      <c r="A18" s="2" t="s">
        <v>5130</v>
      </c>
      <c r="B18" s="2" t="s">
        <v>5131</v>
      </c>
      <c r="C18" s="101" t="s">
        <v>5085</v>
      </c>
      <c r="D18" s="102" t="s">
        <v>5102</v>
      </c>
      <c r="E18" s="124" t="s">
        <v>5132</v>
      </c>
    </row>
    <row r="19" spans="1:5" ht="30" customHeight="1">
      <c r="A19" s="2" t="s">
        <v>5133</v>
      </c>
      <c r="B19" s="2" t="s">
        <v>5134</v>
      </c>
      <c r="C19" s="101" t="s">
        <v>5085</v>
      </c>
      <c r="D19" s="102" t="s">
        <v>5102</v>
      </c>
      <c r="E19" s="124" t="s">
        <v>5135</v>
      </c>
    </row>
    <row r="20" spans="1:5">
      <c r="A20" s="2" t="s">
        <v>5136</v>
      </c>
      <c r="B20" s="2" t="s">
        <v>5137</v>
      </c>
      <c r="C20" s="101" t="s">
        <v>5085</v>
      </c>
      <c r="D20" s="102" t="s">
        <v>5102</v>
      </c>
      <c r="E20" s="124" t="s">
        <v>5138</v>
      </c>
    </row>
    <row r="21" spans="1:5" ht="15" customHeight="1">
      <c r="A21" s="2" t="s">
        <v>5139</v>
      </c>
      <c r="B21" s="2" t="s">
        <v>5140</v>
      </c>
      <c r="C21" s="101" t="s">
        <v>5085</v>
      </c>
      <c r="D21" s="102" t="s">
        <v>5102</v>
      </c>
      <c r="E21" s="124" t="s">
        <v>5141</v>
      </c>
    </row>
    <row r="22" spans="1:5" ht="15.75" customHeight="1">
      <c r="A22" s="2" t="s">
        <v>5142</v>
      </c>
      <c r="B22" s="2" t="s">
        <v>5143</v>
      </c>
      <c r="C22" s="101" t="s">
        <v>5085</v>
      </c>
      <c r="D22" s="102" t="s">
        <v>5102</v>
      </c>
      <c r="E22" s="124" t="s">
        <v>5144</v>
      </c>
    </row>
    <row r="23" spans="1:5" ht="15.75" customHeight="1">
      <c r="A23" s="2" t="s">
        <v>5145</v>
      </c>
      <c r="B23" s="2" t="s">
        <v>5146</v>
      </c>
      <c r="C23" s="101" t="s">
        <v>5085</v>
      </c>
      <c r="D23" s="102" t="s">
        <v>5102</v>
      </c>
      <c r="E23" s="124" t="s">
        <v>5147</v>
      </c>
    </row>
    <row r="24" spans="1:5" ht="15.75" customHeight="1">
      <c r="A24" s="2" t="s">
        <v>5148</v>
      </c>
      <c r="B24" s="2" t="s">
        <v>5149</v>
      </c>
      <c r="C24" s="101" t="s">
        <v>5085</v>
      </c>
      <c r="D24" s="102" t="s">
        <v>5102</v>
      </c>
      <c r="E24" s="124" t="s">
        <v>5150</v>
      </c>
    </row>
    <row r="25" spans="1:5" ht="15.75" customHeight="1">
      <c r="A25" s="2" t="s">
        <v>5151</v>
      </c>
      <c r="B25" s="2" t="s">
        <v>5152</v>
      </c>
      <c r="C25" s="101" t="s">
        <v>5085</v>
      </c>
      <c r="D25" s="102" t="s">
        <v>5102</v>
      </c>
      <c r="E25" s="124" t="s">
        <v>5153</v>
      </c>
    </row>
    <row r="26" spans="1:5" ht="15.75" customHeight="1">
      <c r="A26" s="2" t="s">
        <v>5154</v>
      </c>
      <c r="B26" s="2" t="s">
        <v>5155</v>
      </c>
      <c r="C26" s="101" t="s">
        <v>5156</v>
      </c>
      <c r="D26" s="102" t="s">
        <v>5102</v>
      </c>
      <c r="E26" s="124" t="s">
        <v>5157</v>
      </c>
    </row>
    <row r="27" spans="1:5" ht="15.75" customHeight="1">
      <c r="A27" s="2" t="s">
        <v>5158</v>
      </c>
      <c r="B27" s="2" t="s">
        <v>5159</v>
      </c>
      <c r="C27" s="101" t="s">
        <v>5112</v>
      </c>
      <c r="D27" s="102" t="s">
        <v>5102</v>
      </c>
      <c r="E27" s="124" t="s">
        <v>5160</v>
      </c>
    </row>
    <row r="28" spans="1:5" ht="15.75" customHeight="1">
      <c r="A28" s="2" t="s">
        <v>5161</v>
      </c>
      <c r="B28" s="2" t="s">
        <v>5162</v>
      </c>
      <c r="C28" s="101" t="s">
        <v>5085</v>
      </c>
      <c r="D28" s="102" t="s">
        <v>5102</v>
      </c>
      <c r="E28" s="124" t="s">
        <v>5163</v>
      </c>
    </row>
    <row r="29" spans="1:5" ht="15.75" customHeight="1">
      <c r="A29" s="2" t="s">
        <v>5164</v>
      </c>
      <c r="B29" s="2" t="s">
        <v>5165</v>
      </c>
      <c r="C29" s="125" t="s">
        <v>5112</v>
      </c>
      <c r="D29" s="102" t="s">
        <v>5102</v>
      </c>
      <c r="E29" s="124" t="s">
        <v>5166</v>
      </c>
    </row>
    <row r="30" spans="1:5" ht="15.75" customHeight="1">
      <c r="A30" s="2" t="s">
        <v>5167</v>
      </c>
      <c r="B30" s="2" t="s">
        <v>5168</v>
      </c>
      <c r="C30" s="101" t="s">
        <v>5169</v>
      </c>
      <c r="D30" s="102" t="s">
        <v>5170</v>
      </c>
      <c r="E30" s="124" t="s">
        <v>5171</v>
      </c>
    </row>
    <row r="31" spans="1:5" ht="15.75" customHeight="1">
      <c r="A31" s="2" t="s">
        <v>5172</v>
      </c>
      <c r="B31" s="2" t="s">
        <v>5173</v>
      </c>
      <c r="C31" s="101" t="s">
        <v>5169</v>
      </c>
      <c r="D31" s="102" t="s">
        <v>5170</v>
      </c>
      <c r="E31" s="124" t="s">
        <v>5174</v>
      </c>
    </row>
    <row r="32" spans="1:5" ht="15.75" customHeight="1">
      <c r="A32" s="2" t="s">
        <v>5175</v>
      </c>
      <c r="B32" s="2" t="s">
        <v>5176</v>
      </c>
      <c r="C32" s="101" t="s">
        <v>5085</v>
      </c>
      <c r="D32" s="102" t="s">
        <v>5102</v>
      </c>
      <c r="E32" s="124" t="s">
        <v>5177</v>
      </c>
    </row>
    <row r="33" spans="1:5" ht="15.75" customHeight="1">
      <c r="A33" s="2" t="s">
        <v>5178</v>
      </c>
      <c r="B33" s="2" t="s">
        <v>5179</v>
      </c>
      <c r="C33" s="101" t="s">
        <v>5085</v>
      </c>
      <c r="D33" s="102" t="s">
        <v>5102</v>
      </c>
      <c r="E33" s="124" t="s">
        <v>5180</v>
      </c>
    </row>
    <row r="34" spans="1:5" ht="15.75" customHeight="1">
      <c r="A34" s="2" t="s">
        <v>5181</v>
      </c>
      <c r="B34" s="2" t="s">
        <v>5182</v>
      </c>
      <c r="C34" s="101" t="s">
        <v>5085</v>
      </c>
      <c r="D34" s="102" t="s">
        <v>5102</v>
      </c>
      <c r="E34" s="124" t="s">
        <v>5183</v>
      </c>
    </row>
    <row r="35" spans="1:5" ht="15.75" customHeight="1">
      <c r="A35" s="2" t="s">
        <v>5184</v>
      </c>
      <c r="B35" s="2" t="s">
        <v>5047</v>
      </c>
      <c r="C35" s="101" t="s">
        <v>5085</v>
      </c>
      <c r="D35" s="102" t="s">
        <v>5102</v>
      </c>
      <c r="E35" s="124" t="s">
        <v>5048</v>
      </c>
    </row>
    <row r="36" spans="1:5" ht="15.75" customHeight="1">
      <c r="A36" s="2" t="s">
        <v>5185</v>
      </c>
      <c r="B36" s="2" t="s">
        <v>5186</v>
      </c>
      <c r="C36" s="101" t="s">
        <v>5187</v>
      </c>
      <c r="D36" s="102" t="s">
        <v>5102</v>
      </c>
      <c r="E36" s="124" t="s">
        <v>5188</v>
      </c>
    </row>
    <row r="37" spans="1:5" ht="15.75" customHeight="1">
      <c r="A37" s="2" t="s">
        <v>5189</v>
      </c>
      <c r="B37" s="2" t="s">
        <v>5190</v>
      </c>
      <c r="C37" s="101" t="s">
        <v>5085</v>
      </c>
      <c r="D37" s="102" t="s">
        <v>5102</v>
      </c>
      <c r="E37" s="124" t="s">
        <v>5191</v>
      </c>
    </row>
    <row r="38" spans="1:5" ht="15.75" customHeight="1">
      <c r="A38" s="2" t="s">
        <v>5192</v>
      </c>
      <c r="B38" s="2" t="s">
        <v>5193</v>
      </c>
      <c r="C38" s="101" t="s">
        <v>5085</v>
      </c>
      <c r="D38" s="102" t="s">
        <v>5102</v>
      </c>
      <c r="E38" s="124" t="s">
        <v>5194</v>
      </c>
    </row>
    <row r="39" spans="1:5" ht="15.75" customHeight="1">
      <c r="A39" s="2" t="s">
        <v>5195</v>
      </c>
      <c r="B39" s="2" t="s">
        <v>5196</v>
      </c>
      <c r="C39" s="101" t="s">
        <v>5187</v>
      </c>
      <c r="D39" s="102" t="s">
        <v>5102</v>
      </c>
      <c r="E39" s="124" t="s">
        <v>5197</v>
      </c>
    </row>
    <row r="40" spans="1:5" ht="15.75" customHeight="1">
      <c r="A40" s="2" t="s">
        <v>5198</v>
      </c>
      <c r="B40" s="2" t="s">
        <v>5199</v>
      </c>
      <c r="C40" s="101" t="s">
        <v>5187</v>
      </c>
      <c r="D40" s="102" t="s">
        <v>5102</v>
      </c>
      <c r="E40" s="124" t="s">
        <v>5200</v>
      </c>
    </row>
    <row r="41" spans="1:5" ht="15.75" customHeight="1">
      <c r="A41" s="2" t="s">
        <v>5201</v>
      </c>
      <c r="B41" s="2" t="s">
        <v>5202</v>
      </c>
      <c r="C41" s="101" t="s">
        <v>5085</v>
      </c>
      <c r="D41" s="102" t="s">
        <v>5102</v>
      </c>
      <c r="E41" s="124" t="s">
        <v>5203</v>
      </c>
    </row>
    <row r="42" spans="1:5" ht="15.75" customHeight="1">
      <c r="A42" s="2" t="s">
        <v>5204</v>
      </c>
      <c r="B42" s="2" t="s">
        <v>5205</v>
      </c>
      <c r="C42" s="101" t="s">
        <v>5085</v>
      </c>
      <c r="D42" s="102" t="s">
        <v>5102</v>
      </c>
      <c r="E42" s="124" t="s">
        <v>5206</v>
      </c>
    </row>
    <row r="43" spans="1:5" ht="15.75" customHeight="1">
      <c r="A43" s="2" t="s">
        <v>5207</v>
      </c>
      <c r="B43" s="2" t="s">
        <v>5208</v>
      </c>
      <c r="C43" s="101" t="s">
        <v>5085</v>
      </c>
      <c r="D43" s="102" t="s">
        <v>5102</v>
      </c>
      <c r="E43" s="124" t="s">
        <v>5209</v>
      </c>
    </row>
    <row r="44" spans="1:5" ht="15.75" customHeight="1">
      <c r="A44" s="2" t="s">
        <v>5210</v>
      </c>
      <c r="B44" s="2" t="s">
        <v>5211</v>
      </c>
      <c r="C44" s="101" t="s">
        <v>5085</v>
      </c>
      <c r="D44" s="102" t="s">
        <v>5102</v>
      </c>
      <c r="E44" s="124" t="s">
        <v>5212</v>
      </c>
    </row>
    <row r="45" spans="1:5" ht="15.75" customHeight="1">
      <c r="A45" s="2" t="s">
        <v>5213</v>
      </c>
      <c r="B45" s="2" t="s">
        <v>5214</v>
      </c>
      <c r="C45" s="101" t="s">
        <v>5085</v>
      </c>
      <c r="D45" s="102" t="s">
        <v>5102</v>
      </c>
      <c r="E45" s="124" t="s">
        <v>5215</v>
      </c>
    </row>
    <row r="46" spans="1:5" ht="15.75" customHeight="1">
      <c r="A46" s="2" t="s">
        <v>5216</v>
      </c>
      <c r="B46" s="2" t="s">
        <v>5217</v>
      </c>
      <c r="C46" s="101" t="s">
        <v>5187</v>
      </c>
      <c r="D46" s="102" t="s">
        <v>5102</v>
      </c>
      <c r="E46" s="124" t="s">
        <v>5218</v>
      </c>
    </row>
    <row r="47" spans="1:5" ht="15.75" customHeight="1">
      <c r="A47" s="2" t="s">
        <v>5219</v>
      </c>
      <c r="B47" s="2" t="s">
        <v>5220</v>
      </c>
      <c r="C47" s="101" t="s">
        <v>5187</v>
      </c>
      <c r="D47" s="102" t="s">
        <v>5102</v>
      </c>
      <c r="E47" s="124" t="s">
        <v>5200</v>
      </c>
    </row>
    <row r="48" spans="1:5" ht="15.75" customHeight="1">
      <c r="A48" s="2" t="s">
        <v>5221</v>
      </c>
      <c r="B48" s="2" t="s">
        <v>5222</v>
      </c>
      <c r="C48" s="101" t="s">
        <v>5085</v>
      </c>
      <c r="D48" s="102" t="s">
        <v>5102</v>
      </c>
      <c r="E48" s="124" t="s">
        <v>5223</v>
      </c>
    </row>
    <row r="49" spans="1:5" ht="15.75" customHeight="1">
      <c r="A49" s="2" t="s">
        <v>5224</v>
      </c>
      <c r="B49" s="2" t="s">
        <v>5225</v>
      </c>
      <c r="C49" s="101" t="s">
        <v>5112</v>
      </c>
      <c r="D49" s="104" t="s">
        <v>5113</v>
      </c>
      <c r="E49" s="124" t="s">
        <v>5226</v>
      </c>
    </row>
    <row r="50" spans="1:5" ht="15.75" customHeight="1">
      <c r="A50" s="2" t="s">
        <v>5227</v>
      </c>
      <c r="B50" s="2" t="s">
        <v>5228</v>
      </c>
      <c r="C50" s="101" t="s">
        <v>5112</v>
      </c>
      <c r="D50" s="104" t="s">
        <v>5113</v>
      </c>
      <c r="E50" s="124" t="s">
        <v>5229</v>
      </c>
    </row>
    <row r="51" spans="1:5" ht="15.75" customHeight="1">
      <c r="A51" s="2" t="s">
        <v>5230</v>
      </c>
      <c r="B51" s="2" t="s">
        <v>5231</v>
      </c>
      <c r="C51" s="101" t="s">
        <v>5112</v>
      </c>
      <c r="D51" s="104" t="s">
        <v>5113</v>
      </c>
      <c r="E51" s="124" t="s">
        <v>5232</v>
      </c>
    </row>
    <row r="52" spans="1:5" ht="15.75" customHeight="1">
      <c r="A52" s="2" t="s">
        <v>5233</v>
      </c>
      <c r="B52" s="2" t="s">
        <v>5234</v>
      </c>
      <c r="C52" s="101" t="s">
        <v>5112</v>
      </c>
      <c r="D52" s="104" t="s">
        <v>5113</v>
      </c>
      <c r="E52" s="124" t="s">
        <v>5235</v>
      </c>
    </row>
    <row r="53" spans="1:5" ht="15.75" customHeight="1">
      <c r="A53" s="2" t="s">
        <v>5236</v>
      </c>
      <c r="B53" s="2" t="s">
        <v>5035</v>
      </c>
      <c r="C53" s="101" t="s">
        <v>5085</v>
      </c>
      <c r="D53" s="102" t="s">
        <v>5102</v>
      </c>
      <c r="E53" s="124" t="s">
        <v>5036</v>
      </c>
    </row>
    <row r="54" spans="1:5" ht="15.75" customHeight="1">
      <c r="A54" s="2" t="s">
        <v>5237</v>
      </c>
      <c r="B54" s="2" t="s">
        <v>5238</v>
      </c>
      <c r="C54" s="101" t="s">
        <v>5085</v>
      </c>
      <c r="D54" s="102" t="s">
        <v>5102</v>
      </c>
      <c r="E54" s="124" t="s">
        <v>5239</v>
      </c>
    </row>
    <row r="55" spans="1:5" ht="15.75" customHeight="1">
      <c r="A55" s="2" t="s">
        <v>5240</v>
      </c>
      <c r="B55" s="2" t="s">
        <v>5241</v>
      </c>
      <c r="C55" s="101" t="s">
        <v>5085</v>
      </c>
      <c r="D55" s="102" t="s">
        <v>5102</v>
      </c>
      <c r="E55" s="124" t="s">
        <v>5242</v>
      </c>
    </row>
    <row r="56" spans="1:5" ht="15.75" customHeight="1">
      <c r="A56" s="2" t="s">
        <v>5243</v>
      </c>
      <c r="B56" s="2" t="s">
        <v>5244</v>
      </c>
      <c r="C56" s="101" t="s">
        <v>5085</v>
      </c>
      <c r="D56" s="102" t="s">
        <v>5102</v>
      </c>
      <c r="E56" s="124" t="s">
        <v>5245</v>
      </c>
    </row>
    <row r="57" spans="1:5" ht="15.75" customHeight="1">
      <c r="A57" s="2" t="s">
        <v>5246</v>
      </c>
      <c r="B57" s="2" t="s">
        <v>5247</v>
      </c>
      <c r="C57" s="101" t="s">
        <v>5085</v>
      </c>
      <c r="D57" s="102" t="s">
        <v>5102</v>
      </c>
      <c r="E57" s="124" t="s">
        <v>5248</v>
      </c>
    </row>
    <row r="58" spans="1:5" ht="15.75" customHeight="1">
      <c r="A58" s="2" t="s">
        <v>5249</v>
      </c>
      <c r="B58" s="2" t="s">
        <v>5250</v>
      </c>
      <c r="C58" s="101" t="s">
        <v>5085</v>
      </c>
      <c r="D58" s="102" t="s">
        <v>5102</v>
      </c>
      <c r="E58" s="124" t="s">
        <v>5251</v>
      </c>
    </row>
    <row r="59" spans="1:5" ht="15.75" customHeight="1">
      <c r="A59" s="2" t="s">
        <v>5252</v>
      </c>
      <c r="B59" s="2" t="s">
        <v>5253</v>
      </c>
      <c r="C59" s="101" t="s">
        <v>5085</v>
      </c>
      <c r="D59" s="102" t="s">
        <v>5102</v>
      </c>
      <c r="E59" s="124" t="s">
        <v>5254</v>
      </c>
    </row>
    <row r="60" spans="1:5" ht="15.75" customHeight="1">
      <c r="A60" s="2" t="s">
        <v>5255</v>
      </c>
      <c r="B60" s="2" t="s">
        <v>5256</v>
      </c>
      <c r="C60" s="101" t="s">
        <v>5085</v>
      </c>
      <c r="D60" s="102" t="s">
        <v>5102</v>
      </c>
      <c r="E60" s="124" t="s">
        <v>5257</v>
      </c>
    </row>
    <row r="61" spans="1:5" ht="15.75" customHeight="1">
      <c r="A61" s="2" t="s">
        <v>5258</v>
      </c>
      <c r="B61" s="2" t="s">
        <v>4953</v>
      </c>
      <c r="C61" s="101" t="s">
        <v>5085</v>
      </c>
      <c r="D61" s="102" t="s">
        <v>5102</v>
      </c>
      <c r="E61" s="124" t="s">
        <v>5259</v>
      </c>
    </row>
    <row r="62" spans="1:5" ht="15.75" customHeight="1">
      <c r="A62" s="2" t="s">
        <v>5260</v>
      </c>
      <c r="B62" s="2" t="s">
        <v>5026</v>
      </c>
      <c r="C62" s="101" t="s">
        <v>5085</v>
      </c>
      <c r="D62" s="102" t="s">
        <v>5102</v>
      </c>
      <c r="E62" s="124" t="s">
        <v>5027</v>
      </c>
    </row>
    <row r="63" spans="1:5" ht="15.75" customHeight="1">
      <c r="A63" s="2" t="s">
        <v>5261</v>
      </c>
      <c r="B63" s="2" t="s">
        <v>5029</v>
      </c>
      <c r="C63" s="101" t="s">
        <v>5085</v>
      </c>
      <c r="D63" s="102" t="s">
        <v>5102</v>
      </c>
      <c r="E63" s="124" t="s">
        <v>5030</v>
      </c>
    </row>
    <row r="64" spans="1:5" ht="15.75" customHeight="1">
      <c r="A64" s="2" t="s">
        <v>5262</v>
      </c>
      <c r="B64" s="2" t="s">
        <v>5263</v>
      </c>
      <c r="C64" s="101" t="s">
        <v>5085</v>
      </c>
      <c r="D64" s="102" t="s">
        <v>5102</v>
      </c>
      <c r="E64" s="124" t="s">
        <v>5264</v>
      </c>
    </row>
    <row r="65" spans="1:5" ht="15.75" customHeight="1">
      <c r="A65" s="2" t="s">
        <v>5265</v>
      </c>
      <c r="B65" s="2" t="s">
        <v>5266</v>
      </c>
      <c r="C65" s="125" t="s">
        <v>5112</v>
      </c>
      <c r="D65" s="104" t="s">
        <v>5113</v>
      </c>
      <c r="E65" s="124" t="s">
        <v>5267</v>
      </c>
    </row>
    <row r="66" spans="1:5" ht="15.75" customHeight="1">
      <c r="A66" s="2" t="s">
        <v>5268</v>
      </c>
      <c r="B66" s="2" t="s">
        <v>5269</v>
      </c>
      <c r="C66" s="125"/>
      <c r="D66" s="104"/>
      <c r="E66" s="124" t="s">
        <v>5270</v>
      </c>
    </row>
    <row r="67" spans="1:5" ht="15.75" customHeight="1">
      <c r="A67" s="2" t="s">
        <v>5271</v>
      </c>
      <c r="B67" s="2" t="s">
        <v>5072</v>
      </c>
      <c r="C67" s="101" t="s">
        <v>5085</v>
      </c>
      <c r="D67" s="104" t="s">
        <v>5272</v>
      </c>
      <c r="E67" s="124" t="s">
        <v>5273</v>
      </c>
    </row>
    <row r="68" spans="1:5" ht="15.75" customHeight="1">
      <c r="A68" s="2" t="s">
        <v>5274</v>
      </c>
      <c r="B68" s="2" t="s">
        <v>4968</v>
      </c>
      <c r="C68" s="101" t="s">
        <v>5085</v>
      </c>
      <c r="D68" s="102" t="s">
        <v>5086</v>
      </c>
      <c r="E68" s="124" t="s">
        <v>5275</v>
      </c>
    </row>
    <row r="69" spans="1:5" ht="15.75" customHeight="1">
      <c r="A69" s="104" t="s">
        <v>5276</v>
      </c>
      <c r="B69" s="104" t="s">
        <v>5277</v>
      </c>
      <c r="C69" s="125" t="s">
        <v>5085</v>
      </c>
      <c r="D69" s="104"/>
      <c r="E69" s="124" t="s">
        <v>5278</v>
      </c>
    </row>
    <row r="70" spans="1:5" ht="15.75" customHeight="1">
      <c r="A70" s="2" t="s">
        <v>5279</v>
      </c>
      <c r="B70" s="2" t="s">
        <v>5280</v>
      </c>
      <c r="C70" s="101" t="s">
        <v>5112</v>
      </c>
      <c r="D70" s="102" t="s">
        <v>5102</v>
      </c>
      <c r="E70" s="124" t="s">
        <v>5281</v>
      </c>
    </row>
    <row r="71" spans="1:5" ht="15.75" customHeight="1">
      <c r="A71" s="2" t="s">
        <v>5282</v>
      </c>
      <c r="B71" s="2" t="s">
        <v>5283</v>
      </c>
      <c r="C71" s="101" t="s">
        <v>5085</v>
      </c>
      <c r="D71" s="102" t="s">
        <v>5102</v>
      </c>
      <c r="E71" s="124" t="s">
        <v>5284</v>
      </c>
    </row>
    <row r="72" spans="1:5" ht="15.75" customHeight="1">
      <c r="A72" s="136" t="s">
        <v>5285</v>
      </c>
      <c r="B72" s="136" t="s">
        <v>5286</v>
      </c>
      <c r="C72" s="137" t="s">
        <v>5085</v>
      </c>
      <c r="D72" s="138" t="s">
        <v>5102</v>
      </c>
      <c r="E72" s="138" t="s">
        <v>5287</v>
      </c>
    </row>
    <row r="73" spans="1:5" ht="15.75" customHeight="1">
      <c r="A73" s="136" t="s">
        <v>5288</v>
      </c>
      <c r="B73" s="136" t="s">
        <v>5289</v>
      </c>
      <c r="C73" s="139" t="s">
        <v>5085</v>
      </c>
      <c r="D73" s="140" t="s">
        <v>5086</v>
      </c>
      <c r="E73" s="140" t="s">
        <v>5290</v>
      </c>
    </row>
    <row r="74" spans="1:5" ht="15.75" customHeight="1">
      <c r="A74" s="136" t="s">
        <v>5291</v>
      </c>
      <c r="B74" s="136" t="s">
        <v>5292</v>
      </c>
      <c r="C74" s="137" t="s">
        <v>5293</v>
      </c>
      <c r="D74" s="138" t="s">
        <v>5086</v>
      </c>
      <c r="E74" s="138" t="s">
        <v>5294</v>
      </c>
    </row>
    <row r="75" spans="1:5" ht="15.75" customHeight="1">
      <c r="A75" s="136" t="s">
        <v>5295</v>
      </c>
      <c r="B75" s="136" t="s">
        <v>5296</v>
      </c>
      <c r="C75" s="139" t="s">
        <v>5293</v>
      </c>
      <c r="D75" s="140" t="s">
        <v>5102</v>
      </c>
      <c r="E75" s="140" t="s">
        <v>5297</v>
      </c>
    </row>
    <row r="76" spans="1:5" ht="15.75" customHeight="1">
      <c r="B76" s="100"/>
      <c r="D76" s="133"/>
      <c r="E76" s="132"/>
    </row>
    <row r="77" spans="1:5" ht="15.75" customHeight="1">
      <c r="B77" s="100"/>
      <c r="D77" s="133"/>
      <c r="E77" s="132"/>
    </row>
    <row r="78" spans="1:5" ht="15.75" customHeight="1">
      <c r="B78" s="100"/>
      <c r="D78" s="133"/>
      <c r="E78" s="132"/>
    </row>
    <row r="79" spans="1:5" ht="15.75" customHeight="1">
      <c r="B79" s="100"/>
      <c r="D79" s="133"/>
      <c r="E79" s="132"/>
    </row>
    <row r="80" spans="1:5" ht="15.75" customHeight="1">
      <c r="B80" s="100"/>
      <c r="D80" s="133"/>
      <c r="E80" s="132"/>
    </row>
    <row r="81" spans="2:5" ht="15.75" customHeight="1">
      <c r="B81" s="100"/>
      <c r="D81" s="133"/>
      <c r="E81" s="132"/>
    </row>
    <row r="82" spans="2:5" ht="15.75" customHeight="1">
      <c r="B82" s="100"/>
      <c r="D82" s="133"/>
      <c r="E82" s="132"/>
    </row>
    <row r="83" spans="2:5" ht="15.75" customHeight="1">
      <c r="B83" s="100"/>
      <c r="D83" s="133"/>
      <c r="E83" s="132"/>
    </row>
    <row r="84" spans="2:5" ht="15.75" customHeight="1">
      <c r="B84" s="100"/>
      <c r="D84" s="133"/>
      <c r="E84" s="132"/>
    </row>
    <row r="85" spans="2:5" ht="15.75" customHeight="1">
      <c r="B85" s="100"/>
      <c r="D85" s="133"/>
      <c r="E85" s="132"/>
    </row>
    <row r="86" spans="2:5" ht="15.75" customHeight="1">
      <c r="B86" s="100"/>
      <c r="D86" s="133"/>
      <c r="E86" s="132"/>
    </row>
    <row r="87" spans="2:5" ht="15.75" customHeight="1">
      <c r="B87" s="100"/>
      <c r="D87" s="133"/>
      <c r="E87" s="132"/>
    </row>
    <row r="88" spans="2:5" ht="15.75" customHeight="1">
      <c r="B88" s="100"/>
      <c r="D88" s="133"/>
      <c r="E88" s="132"/>
    </row>
    <row r="89" spans="2:5" ht="15.75" customHeight="1">
      <c r="B89" s="100"/>
      <c r="D89" s="133"/>
      <c r="E89" s="132"/>
    </row>
    <row r="90" spans="2:5" ht="15.75" customHeight="1">
      <c r="B90" s="100"/>
      <c r="D90" s="133"/>
      <c r="E90" s="132"/>
    </row>
    <row r="91" spans="2:5" ht="15.75" customHeight="1">
      <c r="B91" s="100"/>
      <c r="D91" s="133"/>
      <c r="E91" s="132"/>
    </row>
    <row r="92" spans="2:5" ht="15.75" customHeight="1">
      <c r="B92" s="100"/>
      <c r="D92" s="133"/>
      <c r="E92" s="132"/>
    </row>
    <row r="93" spans="2:5" ht="15.75" customHeight="1">
      <c r="B93" s="100"/>
      <c r="D93" s="133"/>
      <c r="E93" s="132"/>
    </row>
    <row r="94" spans="2:5" ht="15.75" customHeight="1">
      <c r="B94" s="100"/>
      <c r="D94" s="133"/>
      <c r="E94" s="132"/>
    </row>
    <row r="95" spans="2:5" ht="15.75" customHeight="1">
      <c r="B95" s="100"/>
      <c r="D95" s="133"/>
      <c r="E95" s="132"/>
    </row>
    <row r="96" spans="2:5" ht="15.75" customHeight="1">
      <c r="B96" s="100"/>
      <c r="D96" s="133"/>
      <c r="E96" s="132"/>
    </row>
    <row r="97" spans="2:5" ht="15.75" customHeight="1">
      <c r="B97" s="100"/>
      <c r="D97" s="133"/>
      <c r="E97" s="132"/>
    </row>
    <row r="98" spans="2:5" ht="15.75" customHeight="1">
      <c r="B98" s="100"/>
      <c r="D98" s="133"/>
      <c r="E98" s="132"/>
    </row>
    <row r="99" spans="2:5" ht="15.75" customHeight="1">
      <c r="B99" s="100"/>
      <c r="D99" s="133"/>
      <c r="E99" s="132"/>
    </row>
    <row r="100" spans="2:5" ht="15.75" customHeight="1">
      <c r="B100" s="100"/>
      <c r="D100" s="133"/>
      <c r="E100" s="132"/>
    </row>
    <row r="101" spans="2:5" ht="15.75" customHeight="1">
      <c r="B101" s="100"/>
      <c r="D101" s="133"/>
      <c r="E101" s="132"/>
    </row>
    <row r="102" spans="2:5" ht="15.75" customHeight="1">
      <c r="B102" s="100"/>
      <c r="D102" s="133"/>
      <c r="E102" s="132"/>
    </row>
    <row r="103" spans="2:5" ht="15.75" customHeight="1">
      <c r="B103" s="100"/>
      <c r="D103" s="133"/>
      <c r="E103" s="132"/>
    </row>
    <row r="104" spans="2:5" ht="15.75" customHeight="1">
      <c r="B104" s="100"/>
      <c r="D104" s="133"/>
      <c r="E104" s="132"/>
    </row>
    <row r="105" spans="2:5" ht="15.75" customHeight="1">
      <c r="B105" s="100"/>
      <c r="D105" s="133"/>
      <c r="E105" s="132"/>
    </row>
    <row r="106" spans="2:5" ht="15.75" customHeight="1">
      <c r="B106" s="100"/>
      <c r="D106" s="133"/>
      <c r="E106" s="132"/>
    </row>
    <row r="107" spans="2:5" ht="15.75" customHeight="1">
      <c r="B107" s="100"/>
      <c r="D107" s="133"/>
      <c r="E107" s="132"/>
    </row>
    <row r="108" spans="2:5" ht="15.75" customHeight="1">
      <c r="B108" s="100"/>
      <c r="D108" s="133"/>
      <c r="E108" s="132"/>
    </row>
    <row r="109" spans="2:5" ht="15.75" customHeight="1">
      <c r="B109" s="100"/>
      <c r="D109" s="133"/>
      <c r="E109" s="132"/>
    </row>
    <row r="110" spans="2:5" ht="15.75" customHeight="1">
      <c r="B110" s="100"/>
      <c r="D110" s="133"/>
      <c r="E110" s="132"/>
    </row>
    <row r="111" spans="2:5" ht="15.75" customHeight="1">
      <c r="B111" s="100"/>
      <c r="D111" s="133"/>
      <c r="E111" s="132"/>
    </row>
    <row r="112" spans="2:5" ht="15.75" customHeight="1">
      <c r="B112" s="100"/>
      <c r="D112" s="133"/>
      <c r="E112" s="132"/>
    </row>
    <row r="113" spans="2:5" ht="15.75" customHeight="1">
      <c r="B113" s="100"/>
      <c r="D113" s="133"/>
      <c r="E113" s="132"/>
    </row>
    <row r="114" spans="2:5" ht="15.75" customHeight="1">
      <c r="B114" s="100"/>
      <c r="D114" s="133"/>
      <c r="E114" s="132"/>
    </row>
    <row r="115" spans="2:5" ht="15.75" customHeight="1">
      <c r="B115" s="100"/>
      <c r="D115" s="133"/>
      <c r="E115" s="132"/>
    </row>
    <row r="116" spans="2:5" ht="15.75" customHeight="1">
      <c r="B116" s="100"/>
      <c r="D116" s="133"/>
      <c r="E116" s="132"/>
    </row>
    <row r="117" spans="2:5" ht="15.75" customHeight="1">
      <c r="B117" s="100"/>
      <c r="D117" s="133"/>
      <c r="E117" s="132"/>
    </row>
    <row r="118" spans="2:5" ht="15.75" customHeight="1">
      <c r="B118" s="100"/>
      <c r="D118" s="133"/>
      <c r="E118" s="132"/>
    </row>
    <row r="119" spans="2:5" ht="15.75" customHeight="1">
      <c r="B119" s="100"/>
      <c r="D119" s="133"/>
      <c r="E119" s="132"/>
    </row>
    <row r="120" spans="2:5" ht="15.75" customHeight="1">
      <c r="B120" s="100"/>
      <c r="D120" s="133"/>
      <c r="E120" s="132"/>
    </row>
    <row r="121" spans="2:5" ht="15.75" customHeight="1">
      <c r="B121" s="100"/>
      <c r="D121" s="133"/>
      <c r="E121" s="132"/>
    </row>
    <row r="122" spans="2:5" ht="15.75" customHeight="1">
      <c r="B122" s="100"/>
      <c r="D122" s="133"/>
      <c r="E122" s="132"/>
    </row>
    <row r="123" spans="2:5" ht="15.75" customHeight="1">
      <c r="B123" s="100"/>
      <c r="D123" s="133"/>
      <c r="E123" s="132"/>
    </row>
    <row r="124" spans="2:5" ht="15.75" customHeight="1">
      <c r="B124" s="100"/>
      <c r="D124" s="133"/>
      <c r="E124" s="132"/>
    </row>
    <row r="125" spans="2:5" ht="15.75" customHeight="1">
      <c r="B125" s="100"/>
      <c r="D125" s="133"/>
      <c r="E125" s="132"/>
    </row>
    <row r="126" spans="2:5" ht="15.75" customHeight="1">
      <c r="B126" s="100"/>
      <c r="D126" s="133"/>
      <c r="E126" s="132"/>
    </row>
    <row r="127" spans="2:5" ht="15.75" customHeight="1">
      <c r="B127" s="100"/>
      <c r="D127" s="133"/>
      <c r="E127" s="132"/>
    </row>
    <row r="128" spans="2:5" ht="15.75" customHeight="1">
      <c r="B128" s="100"/>
      <c r="D128" s="133"/>
      <c r="E128" s="132"/>
    </row>
    <row r="129" spans="2:5" ht="15.75" customHeight="1">
      <c r="B129" s="100"/>
      <c r="D129" s="133"/>
      <c r="E129" s="132"/>
    </row>
    <row r="130" spans="2:5" ht="15.75" customHeight="1">
      <c r="B130" s="100"/>
      <c r="D130" s="133"/>
      <c r="E130" s="132"/>
    </row>
    <row r="131" spans="2:5" ht="15.75" customHeight="1">
      <c r="B131" s="100"/>
      <c r="D131" s="133"/>
      <c r="E131" s="132"/>
    </row>
    <row r="132" spans="2:5" ht="15.75" customHeight="1">
      <c r="B132" s="100"/>
      <c r="D132" s="133"/>
      <c r="E132" s="132"/>
    </row>
    <row r="133" spans="2:5" ht="15.75" customHeight="1">
      <c r="B133" s="100"/>
      <c r="D133" s="133"/>
      <c r="E133" s="132"/>
    </row>
    <row r="134" spans="2:5" ht="15.75" customHeight="1">
      <c r="B134" s="100"/>
      <c r="D134" s="133"/>
      <c r="E134" s="132"/>
    </row>
    <row r="135" spans="2:5" ht="15.75" customHeight="1">
      <c r="B135" s="100"/>
      <c r="D135" s="133"/>
      <c r="E135" s="132"/>
    </row>
    <row r="136" spans="2:5" ht="15.75" customHeight="1">
      <c r="B136" s="100"/>
      <c r="D136" s="133"/>
      <c r="E136" s="132"/>
    </row>
    <row r="137" spans="2:5" ht="15.75" customHeight="1">
      <c r="B137" s="100"/>
      <c r="D137" s="133"/>
      <c r="E137" s="132"/>
    </row>
    <row r="138" spans="2:5" ht="15.75" customHeight="1">
      <c r="B138" s="100"/>
      <c r="D138" s="133"/>
      <c r="E138" s="132"/>
    </row>
    <row r="139" spans="2:5" ht="15.75" customHeight="1">
      <c r="B139" s="100"/>
      <c r="D139" s="133"/>
      <c r="E139" s="132"/>
    </row>
    <row r="140" spans="2:5" ht="15.75" customHeight="1">
      <c r="B140" s="100"/>
      <c r="D140" s="133"/>
      <c r="E140" s="132"/>
    </row>
    <row r="141" spans="2:5" ht="15.75" customHeight="1">
      <c r="B141" s="100"/>
      <c r="D141" s="133"/>
      <c r="E141" s="132"/>
    </row>
    <row r="142" spans="2:5" ht="15.75" customHeight="1">
      <c r="B142" s="100"/>
      <c r="D142" s="133"/>
      <c r="E142" s="132"/>
    </row>
    <row r="143" spans="2:5" ht="15.75" customHeight="1">
      <c r="B143" s="100"/>
      <c r="D143" s="133"/>
      <c r="E143" s="132"/>
    </row>
    <row r="144" spans="2:5" ht="15.75" customHeight="1">
      <c r="B144" s="100"/>
      <c r="D144" s="133"/>
      <c r="E144" s="132"/>
    </row>
    <row r="145" spans="2:5" ht="15.75" customHeight="1">
      <c r="B145" s="100"/>
      <c r="D145" s="133"/>
      <c r="E145" s="132"/>
    </row>
    <row r="146" spans="2:5" ht="15.75" customHeight="1">
      <c r="B146" s="100"/>
      <c r="D146" s="133"/>
      <c r="E146" s="132"/>
    </row>
    <row r="147" spans="2:5" ht="15.75" customHeight="1">
      <c r="B147" s="100"/>
      <c r="D147" s="133"/>
      <c r="E147" s="132"/>
    </row>
    <row r="148" spans="2:5" ht="15.75" customHeight="1">
      <c r="B148" s="100"/>
      <c r="D148" s="133"/>
      <c r="E148" s="132"/>
    </row>
    <row r="149" spans="2:5" ht="15.75" customHeight="1">
      <c r="B149" s="100"/>
      <c r="D149" s="133"/>
      <c r="E149" s="132"/>
    </row>
    <row r="150" spans="2:5" ht="15.75" customHeight="1">
      <c r="B150" s="100"/>
      <c r="D150" s="133"/>
      <c r="E150" s="132"/>
    </row>
    <row r="151" spans="2:5" ht="15.75" customHeight="1">
      <c r="B151" s="100"/>
      <c r="D151" s="133"/>
      <c r="E151" s="132"/>
    </row>
    <row r="152" spans="2:5" ht="15.75" customHeight="1">
      <c r="B152" s="100"/>
      <c r="D152" s="133"/>
      <c r="E152" s="132"/>
    </row>
    <row r="153" spans="2:5" ht="15.75" customHeight="1">
      <c r="B153" s="100"/>
      <c r="D153" s="133"/>
      <c r="E153" s="132"/>
    </row>
    <row r="154" spans="2:5" ht="15.75" customHeight="1">
      <c r="B154" s="100"/>
      <c r="D154" s="133"/>
      <c r="E154" s="132"/>
    </row>
    <row r="155" spans="2:5" ht="15.75" customHeight="1">
      <c r="B155" s="100"/>
      <c r="D155" s="133"/>
      <c r="E155" s="132"/>
    </row>
    <row r="156" spans="2:5" ht="15.75" customHeight="1">
      <c r="B156" s="100"/>
      <c r="D156" s="133"/>
      <c r="E156" s="132"/>
    </row>
    <row r="157" spans="2:5" ht="15.75" customHeight="1">
      <c r="B157" s="100"/>
      <c r="D157" s="133"/>
      <c r="E157" s="132"/>
    </row>
    <row r="158" spans="2:5" ht="15.75" customHeight="1">
      <c r="B158" s="100"/>
      <c r="D158" s="133"/>
      <c r="E158" s="132"/>
    </row>
    <row r="159" spans="2:5" ht="15.75" customHeight="1">
      <c r="B159" s="100"/>
      <c r="D159" s="133"/>
      <c r="E159" s="132"/>
    </row>
    <row r="160" spans="2:5" ht="15.75" customHeight="1">
      <c r="B160" s="100"/>
      <c r="D160" s="133"/>
      <c r="E160" s="132"/>
    </row>
    <row r="161" spans="2:5" ht="15.75" customHeight="1">
      <c r="B161" s="100"/>
      <c r="D161" s="133"/>
      <c r="E161" s="132"/>
    </row>
    <row r="162" spans="2:5" ht="15.75" customHeight="1">
      <c r="B162" s="100"/>
      <c r="D162" s="133"/>
      <c r="E162" s="132"/>
    </row>
    <row r="163" spans="2:5" ht="15.75" customHeight="1">
      <c r="B163" s="100"/>
      <c r="D163" s="133"/>
      <c r="E163" s="132"/>
    </row>
    <row r="164" spans="2:5" ht="15.75" customHeight="1">
      <c r="B164" s="100"/>
      <c r="D164" s="133"/>
      <c r="E164" s="132"/>
    </row>
    <row r="165" spans="2:5" ht="15.75" customHeight="1">
      <c r="B165" s="100"/>
      <c r="D165" s="133"/>
      <c r="E165" s="132"/>
    </row>
    <row r="166" spans="2:5" ht="15.75" customHeight="1">
      <c r="B166" s="100"/>
      <c r="D166" s="133"/>
      <c r="E166" s="132"/>
    </row>
    <row r="167" spans="2:5" ht="15.75" customHeight="1">
      <c r="B167" s="100"/>
      <c r="D167" s="133"/>
      <c r="E167" s="132"/>
    </row>
    <row r="168" spans="2:5" ht="15.75" customHeight="1">
      <c r="B168" s="100"/>
      <c r="D168" s="133"/>
      <c r="E168" s="132"/>
    </row>
    <row r="169" spans="2:5" ht="15.75" customHeight="1">
      <c r="B169" s="100"/>
      <c r="D169" s="133"/>
      <c r="E169" s="132"/>
    </row>
    <row r="170" spans="2:5" ht="15.75" customHeight="1">
      <c r="B170" s="100"/>
      <c r="D170" s="133"/>
      <c r="E170" s="132"/>
    </row>
    <row r="171" spans="2:5" ht="15.75" customHeight="1">
      <c r="B171" s="100"/>
      <c r="D171" s="133"/>
      <c r="E171" s="132"/>
    </row>
    <row r="172" spans="2:5" ht="15.75" customHeight="1">
      <c r="B172" s="100"/>
      <c r="D172" s="133"/>
      <c r="E172" s="132"/>
    </row>
    <row r="173" spans="2:5" ht="15.75" customHeight="1">
      <c r="B173" s="100"/>
      <c r="D173" s="133"/>
      <c r="E173" s="132"/>
    </row>
    <row r="174" spans="2:5" ht="15.75" customHeight="1">
      <c r="B174" s="100"/>
      <c r="D174" s="133"/>
      <c r="E174" s="132"/>
    </row>
    <row r="175" spans="2:5" ht="15.75" customHeight="1">
      <c r="B175" s="100"/>
      <c r="D175" s="133"/>
      <c r="E175" s="132"/>
    </row>
    <row r="176" spans="2:5" ht="15.75" customHeight="1">
      <c r="B176" s="100"/>
      <c r="D176" s="133"/>
      <c r="E176" s="132"/>
    </row>
    <row r="177" spans="2:5" ht="15.75" customHeight="1">
      <c r="B177" s="100"/>
      <c r="D177" s="133"/>
      <c r="E177" s="132"/>
    </row>
    <row r="178" spans="2:5" ht="15.75" customHeight="1">
      <c r="B178" s="100"/>
      <c r="D178" s="133"/>
      <c r="E178" s="132"/>
    </row>
    <row r="179" spans="2:5" ht="15.75" customHeight="1">
      <c r="B179" s="100"/>
      <c r="D179" s="133"/>
      <c r="E179" s="132"/>
    </row>
    <row r="180" spans="2:5" ht="15.75" customHeight="1">
      <c r="B180" s="100"/>
      <c r="D180" s="133"/>
      <c r="E180" s="132"/>
    </row>
    <row r="181" spans="2:5" ht="15.75" customHeight="1">
      <c r="B181" s="100"/>
      <c r="D181" s="133"/>
      <c r="E181" s="132"/>
    </row>
    <row r="182" spans="2:5" ht="15.75" customHeight="1">
      <c r="B182" s="100"/>
      <c r="D182" s="133"/>
      <c r="E182" s="132"/>
    </row>
    <row r="183" spans="2:5" ht="15.75" customHeight="1">
      <c r="B183" s="100"/>
      <c r="D183" s="133"/>
      <c r="E183" s="132"/>
    </row>
    <row r="184" spans="2:5" ht="15.75" customHeight="1">
      <c r="B184" s="100"/>
      <c r="D184" s="133"/>
      <c r="E184" s="132"/>
    </row>
    <row r="185" spans="2:5" ht="15.75" customHeight="1">
      <c r="B185" s="100"/>
      <c r="D185" s="133"/>
      <c r="E185" s="132"/>
    </row>
    <row r="186" spans="2:5" ht="15.75" customHeight="1">
      <c r="B186" s="100"/>
      <c r="D186" s="133"/>
      <c r="E186" s="132"/>
    </row>
    <row r="187" spans="2:5" ht="15.75" customHeight="1">
      <c r="B187" s="100"/>
      <c r="D187" s="133"/>
      <c r="E187" s="132"/>
    </row>
    <row r="188" spans="2:5" ht="15.75" customHeight="1">
      <c r="B188" s="100"/>
      <c r="D188" s="133"/>
      <c r="E188" s="132"/>
    </row>
    <row r="189" spans="2:5" ht="15.75" customHeight="1">
      <c r="B189" s="100"/>
      <c r="D189" s="133"/>
      <c r="E189" s="132"/>
    </row>
    <row r="190" spans="2:5" ht="15.75" customHeight="1">
      <c r="B190" s="100"/>
      <c r="D190" s="133"/>
      <c r="E190" s="132"/>
    </row>
    <row r="191" spans="2:5" ht="15.75" customHeight="1">
      <c r="B191" s="100"/>
      <c r="D191" s="133"/>
      <c r="E191" s="132"/>
    </row>
    <row r="192" spans="2:5" ht="15.75" customHeight="1">
      <c r="B192" s="100"/>
      <c r="D192" s="133"/>
      <c r="E192" s="132"/>
    </row>
    <row r="193" spans="2:5" ht="15.75" customHeight="1">
      <c r="B193" s="100"/>
      <c r="D193" s="133"/>
      <c r="E193" s="132"/>
    </row>
    <row r="194" spans="2:5" ht="15.75" customHeight="1">
      <c r="B194" s="100"/>
      <c r="D194" s="133"/>
      <c r="E194" s="132"/>
    </row>
    <row r="195" spans="2:5" ht="15.75" customHeight="1">
      <c r="B195" s="100"/>
      <c r="D195" s="133"/>
      <c r="E195" s="132"/>
    </row>
    <row r="196" spans="2:5" ht="15.75" customHeight="1">
      <c r="B196" s="100"/>
      <c r="D196" s="133"/>
      <c r="E196" s="132"/>
    </row>
    <row r="197" spans="2:5" ht="15.75" customHeight="1">
      <c r="B197" s="100"/>
      <c r="D197" s="133"/>
      <c r="E197" s="132"/>
    </row>
    <row r="198" spans="2:5" ht="15.75" customHeight="1">
      <c r="B198" s="100"/>
      <c r="D198" s="133"/>
      <c r="E198" s="132"/>
    </row>
    <row r="199" spans="2:5" ht="15.75" customHeight="1">
      <c r="B199" s="100"/>
      <c r="D199" s="133"/>
      <c r="E199" s="132"/>
    </row>
    <row r="200" spans="2:5" ht="15.75" customHeight="1">
      <c r="B200" s="100"/>
      <c r="D200" s="133"/>
      <c r="E200" s="132"/>
    </row>
    <row r="201" spans="2:5" ht="15.75" customHeight="1">
      <c r="B201" s="100"/>
      <c r="D201" s="133"/>
      <c r="E201" s="132"/>
    </row>
    <row r="202" spans="2:5" ht="15.75" customHeight="1">
      <c r="B202" s="100"/>
      <c r="D202" s="133"/>
      <c r="E202" s="132"/>
    </row>
    <row r="203" spans="2:5" ht="15.75" customHeight="1">
      <c r="B203" s="100"/>
      <c r="D203" s="133"/>
      <c r="E203" s="132"/>
    </row>
    <row r="204" spans="2:5" ht="15.75" customHeight="1">
      <c r="B204" s="100"/>
      <c r="D204" s="133"/>
      <c r="E204" s="132"/>
    </row>
    <row r="205" spans="2:5" ht="15.75" customHeight="1">
      <c r="B205" s="100"/>
      <c r="D205" s="133"/>
      <c r="E205" s="132"/>
    </row>
    <row r="206" spans="2:5" ht="15.75" customHeight="1">
      <c r="B206" s="100"/>
      <c r="D206" s="133"/>
      <c r="E206" s="132"/>
    </row>
    <row r="207" spans="2:5" ht="15.75" customHeight="1">
      <c r="B207" s="100"/>
      <c r="D207" s="133"/>
      <c r="E207" s="132"/>
    </row>
    <row r="208" spans="2:5" ht="15.75" customHeight="1">
      <c r="B208" s="100"/>
      <c r="D208" s="133"/>
      <c r="E208" s="132"/>
    </row>
    <row r="209" spans="2:5" ht="15.75" customHeight="1">
      <c r="B209" s="100"/>
      <c r="D209" s="133"/>
      <c r="E209" s="132"/>
    </row>
    <row r="210" spans="2:5" ht="15.75" customHeight="1">
      <c r="B210" s="100"/>
      <c r="D210" s="133"/>
      <c r="E210" s="132"/>
    </row>
    <row r="211" spans="2:5" ht="15.75" customHeight="1">
      <c r="B211" s="100"/>
      <c r="D211" s="133"/>
      <c r="E211" s="132"/>
    </row>
    <row r="212" spans="2:5" ht="15.75" customHeight="1">
      <c r="B212" s="100"/>
      <c r="D212" s="133"/>
      <c r="E212" s="132"/>
    </row>
    <row r="213" spans="2:5" ht="15.75" customHeight="1">
      <c r="B213" s="100"/>
      <c r="D213" s="133"/>
      <c r="E213" s="132"/>
    </row>
    <row r="214" spans="2:5" ht="15.75" customHeight="1">
      <c r="B214" s="100"/>
      <c r="D214" s="133"/>
      <c r="E214" s="132"/>
    </row>
    <row r="215" spans="2:5" ht="15.75" customHeight="1">
      <c r="B215" s="100"/>
      <c r="D215" s="133"/>
      <c r="E215" s="132"/>
    </row>
    <row r="216" spans="2:5" ht="15.75" customHeight="1">
      <c r="B216" s="100"/>
      <c r="D216" s="133"/>
      <c r="E216" s="132"/>
    </row>
    <row r="217" spans="2:5" ht="15.75" customHeight="1">
      <c r="B217" s="100"/>
      <c r="D217" s="133"/>
      <c r="E217" s="132"/>
    </row>
    <row r="218" spans="2:5" ht="15.75" customHeight="1">
      <c r="B218" s="100"/>
      <c r="D218" s="133"/>
      <c r="E218" s="132"/>
    </row>
    <row r="219" spans="2:5" ht="15.75" customHeight="1">
      <c r="B219" s="100"/>
      <c r="D219" s="133"/>
      <c r="E219" s="132"/>
    </row>
    <row r="220" spans="2:5" ht="15.75" customHeight="1">
      <c r="B220" s="100"/>
      <c r="D220" s="133"/>
      <c r="E220" s="132"/>
    </row>
    <row r="221" spans="2:5" ht="15.75" customHeight="1">
      <c r="B221" s="100"/>
      <c r="D221" s="133"/>
      <c r="E221" s="132"/>
    </row>
    <row r="222" spans="2:5" ht="15.75" customHeight="1">
      <c r="B222" s="100"/>
      <c r="D222" s="133"/>
      <c r="E222" s="132"/>
    </row>
    <row r="223" spans="2:5" ht="15.75" customHeight="1">
      <c r="B223" s="100"/>
      <c r="D223" s="133"/>
      <c r="E223" s="132"/>
    </row>
    <row r="224" spans="2:5" ht="15.75" customHeight="1">
      <c r="B224" s="100"/>
      <c r="D224" s="133"/>
      <c r="E224" s="132"/>
    </row>
    <row r="225" spans="2:5" ht="15.75" customHeight="1">
      <c r="B225" s="100"/>
      <c r="D225" s="133"/>
      <c r="E225" s="132"/>
    </row>
    <row r="226" spans="2:5" ht="15.75" customHeight="1">
      <c r="B226" s="100"/>
      <c r="D226" s="133"/>
      <c r="E226" s="132"/>
    </row>
    <row r="227" spans="2:5" ht="15.75" customHeight="1">
      <c r="B227" s="100"/>
      <c r="D227" s="133"/>
      <c r="E227" s="132"/>
    </row>
    <row r="228" spans="2:5" ht="15.75" customHeight="1">
      <c r="B228" s="100"/>
      <c r="D228" s="133"/>
      <c r="E228" s="132"/>
    </row>
    <row r="229" spans="2:5" ht="15.75" customHeight="1">
      <c r="B229" s="100"/>
      <c r="D229" s="133"/>
      <c r="E229" s="132"/>
    </row>
    <row r="230" spans="2:5" ht="15.75" customHeight="1">
      <c r="B230" s="100"/>
      <c r="D230" s="133"/>
      <c r="E230" s="132"/>
    </row>
    <row r="231" spans="2:5" ht="15.75" customHeight="1">
      <c r="B231" s="100"/>
      <c r="D231" s="133"/>
      <c r="E231" s="132"/>
    </row>
    <row r="232" spans="2:5" ht="15.75" customHeight="1">
      <c r="B232" s="100"/>
      <c r="D232" s="133"/>
      <c r="E232" s="132"/>
    </row>
    <row r="233" spans="2:5" ht="15.75" customHeight="1">
      <c r="B233" s="100"/>
      <c r="D233" s="133"/>
      <c r="E233" s="132"/>
    </row>
    <row r="234" spans="2:5" ht="15.75" customHeight="1">
      <c r="B234" s="100"/>
      <c r="D234" s="133"/>
      <c r="E234" s="132"/>
    </row>
    <row r="235" spans="2:5" ht="15.75" customHeight="1">
      <c r="B235" s="100"/>
      <c r="D235" s="133"/>
      <c r="E235" s="132"/>
    </row>
    <row r="236" spans="2:5" ht="15.75" customHeight="1">
      <c r="B236" s="100"/>
      <c r="D236" s="133"/>
      <c r="E236" s="132"/>
    </row>
    <row r="237" spans="2:5" ht="15.75" customHeight="1">
      <c r="B237" s="100"/>
      <c r="D237" s="133"/>
      <c r="E237" s="132"/>
    </row>
    <row r="238" spans="2:5" ht="15.75" customHeight="1">
      <c r="B238" s="100"/>
      <c r="D238" s="133"/>
      <c r="E238" s="132"/>
    </row>
    <row r="239" spans="2:5" ht="15.75" customHeight="1">
      <c r="B239" s="100"/>
      <c r="D239" s="133"/>
      <c r="E239" s="132"/>
    </row>
    <row r="240" spans="2:5" ht="15.75" customHeight="1">
      <c r="B240" s="100"/>
      <c r="D240" s="133"/>
      <c r="E240" s="132"/>
    </row>
    <row r="241" spans="2:5" ht="15.75" customHeight="1">
      <c r="B241" s="100"/>
      <c r="D241" s="133"/>
      <c r="E241" s="132"/>
    </row>
    <row r="242" spans="2:5" ht="15.75" customHeight="1">
      <c r="B242" s="100"/>
      <c r="D242" s="133"/>
      <c r="E242" s="132"/>
    </row>
    <row r="243" spans="2:5" ht="15.75" customHeight="1">
      <c r="B243" s="100"/>
      <c r="D243" s="133"/>
      <c r="E243" s="132"/>
    </row>
    <row r="244" spans="2:5" ht="15.75" customHeight="1">
      <c r="B244" s="100"/>
      <c r="D244" s="133"/>
      <c r="E244" s="132"/>
    </row>
    <row r="245" spans="2:5" ht="15.75" customHeight="1">
      <c r="B245" s="100"/>
      <c r="D245" s="133"/>
      <c r="E245" s="132"/>
    </row>
    <row r="246" spans="2:5" ht="15.75" customHeight="1">
      <c r="B246" s="100"/>
      <c r="D246" s="133"/>
      <c r="E246" s="132"/>
    </row>
    <row r="247" spans="2:5" ht="15.75" customHeight="1">
      <c r="B247" s="100"/>
      <c r="D247" s="133"/>
      <c r="E247" s="132"/>
    </row>
    <row r="248" spans="2:5" ht="15.75" customHeight="1">
      <c r="B248" s="100"/>
      <c r="D248" s="133"/>
      <c r="E248" s="132"/>
    </row>
    <row r="249" spans="2:5" ht="15.75" customHeight="1">
      <c r="B249" s="100"/>
      <c r="D249" s="133"/>
      <c r="E249" s="132"/>
    </row>
    <row r="250" spans="2:5" ht="15.75" customHeight="1">
      <c r="B250" s="100"/>
      <c r="D250" s="133"/>
      <c r="E250" s="132"/>
    </row>
    <row r="251" spans="2:5" ht="15.75" customHeight="1">
      <c r="B251" s="100"/>
      <c r="D251" s="133"/>
      <c r="E251" s="132"/>
    </row>
    <row r="252" spans="2:5" ht="15.75" customHeight="1">
      <c r="B252" s="100"/>
      <c r="D252" s="133"/>
      <c r="E252" s="132"/>
    </row>
    <row r="253" spans="2:5" ht="15.75" customHeight="1">
      <c r="B253" s="100"/>
      <c r="D253" s="133"/>
      <c r="E253" s="132"/>
    </row>
    <row r="254" spans="2:5" ht="15.75" customHeight="1">
      <c r="B254" s="100"/>
      <c r="D254" s="133"/>
      <c r="E254" s="132"/>
    </row>
    <row r="255" spans="2:5" ht="15.75" customHeight="1">
      <c r="B255" s="100"/>
      <c r="D255" s="133"/>
      <c r="E255" s="132"/>
    </row>
    <row r="256" spans="2:5" ht="15.75" customHeight="1">
      <c r="B256" s="100"/>
      <c r="D256" s="133"/>
      <c r="E256" s="132"/>
    </row>
    <row r="257" spans="2:5" ht="15.75" customHeight="1">
      <c r="B257" s="100"/>
      <c r="D257" s="133"/>
      <c r="E257" s="132"/>
    </row>
    <row r="258" spans="2:5" ht="15.75" customHeight="1">
      <c r="B258" s="100"/>
      <c r="D258" s="133"/>
      <c r="E258" s="132"/>
    </row>
    <row r="259" spans="2:5" ht="15.75" customHeight="1">
      <c r="B259" s="100"/>
      <c r="D259" s="133"/>
      <c r="E259" s="132"/>
    </row>
    <row r="260" spans="2:5" ht="15.75" customHeight="1">
      <c r="B260" s="100"/>
      <c r="D260" s="133"/>
      <c r="E260" s="132"/>
    </row>
    <row r="261" spans="2:5" ht="15.75" customHeight="1">
      <c r="B261" s="100"/>
      <c r="D261" s="133"/>
      <c r="E261" s="132"/>
    </row>
    <row r="262" spans="2:5" ht="15.75" customHeight="1">
      <c r="B262" s="100"/>
      <c r="D262" s="133"/>
      <c r="E262" s="132"/>
    </row>
    <row r="263" spans="2:5" ht="15.75" customHeight="1">
      <c r="B263" s="100"/>
      <c r="D263" s="133"/>
      <c r="E263" s="132"/>
    </row>
    <row r="264" spans="2:5" ht="15.75" customHeight="1">
      <c r="B264" s="100"/>
      <c r="D264" s="133"/>
      <c r="E264" s="132"/>
    </row>
    <row r="265" spans="2:5" ht="15.75" customHeight="1">
      <c r="B265" s="100"/>
      <c r="D265" s="133"/>
      <c r="E265" s="132"/>
    </row>
    <row r="266" spans="2:5" ht="15.75" customHeight="1">
      <c r="B266" s="100"/>
      <c r="D266" s="133"/>
      <c r="E266" s="132"/>
    </row>
    <row r="267" spans="2:5" ht="15.75" customHeight="1">
      <c r="B267" s="100"/>
      <c r="D267" s="133"/>
      <c r="E267" s="132"/>
    </row>
    <row r="268" spans="2:5" ht="15.75" customHeight="1">
      <c r="B268" s="100"/>
      <c r="D268" s="133"/>
      <c r="E268" s="132"/>
    </row>
    <row r="269" spans="2:5" ht="15.75" customHeight="1">
      <c r="B269" s="100"/>
      <c r="D269" s="133"/>
      <c r="E269" s="132"/>
    </row>
    <row r="270" spans="2:5" ht="15.75" customHeight="1">
      <c r="B270" s="100"/>
      <c r="D270" s="133"/>
      <c r="E270" s="132"/>
    </row>
    <row r="271" spans="2:5" ht="15.75" customHeight="1">
      <c r="B271" s="100"/>
      <c r="D271" s="133"/>
      <c r="E271" s="132"/>
    </row>
    <row r="272" spans="2:5" ht="15.75" customHeight="1">
      <c r="B272" s="100"/>
      <c r="D272" s="133"/>
      <c r="E272" s="132"/>
    </row>
    <row r="273" spans="2:5" ht="15.75" customHeight="1">
      <c r="B273" s="100"/>
      <c r="D273" s="133"/>
      <c r="E273" s="132"/>
    </row>
    <row r="274" spans="2:5" ht="15.75" customHeight="1">
      <c r="B274" s="100"/>
      <c r="D274" s="133"/>
      <c r="E274" s="132"/>
    </row>
    <row r="275" spans="2:5" ht="15.75" customHeight="1">
      <c r="B275" s="100"/>
      <c r="D275" s="133"/>
      <c r="E275" s="132"/>
    </row>
    <row r="276" spans="2:5" ht="15.75" customHeight="1">
      <c r="B276" s="100"/>
      <c r="D276" s="133"/>
      <c r="E276" s="132"/>
    </row>
    <row r="277" spans="2:5" ht="15.75" customHeight="1">
      <c r="B277" s="100"/>
      <c r="D277" s="133"/>
      <c r="E277" s="132"/>
    </row>
    <row r="278" spans="2:5" ht="15.75" customHeight="1">
      <c r="B278" s="100"/>
      <c r="D278" s="133"/>
      <c r="E278" s="132"/>
    </row>
    <row r="279" spans="2:5" ht="15.75" customHeight="1">
      <c r="B279" s="100"/>
      <c r="D279" s="133"/>
      <c r="E279" s="132"/>
    </row>
    <row r="280" spans="2:5" ht="15.75" customHeight="1">
      <c r="B280" s="100"/>
      <c r="D280" s="133"/>
      <c r="E280" s="132"/>
    </row>
    <row r="281" spans="2:5" ht="15.75" customHeight="1">
      <c r="B281" s="100"/>
      <c r="D281" s="133"/>
      <c r="E281" s="132"/>
    </row>
    <row r="282" spans="2:5" ht="15.75" customHeight="1">
      <c r="B282" s="100"/>
      <c r="D282" s="133"/>
      <c r="E282" s="132"/>
    </row>
    <row r="283" spans="2:5" ht="15.75" customHeight="1">
      <c r="B283" s="100"/>
      <c r="D283" s="133"/>
      <c r="E283" s="132"/>
    </row>
    <row r="284" spans="2:5" ht="15.75" customHeight="1">
      <c r="B284" s="100"/>
      <c r="D284" s="133"/>
      <c r="E284" s="132"/>
    </row>
    <row r="285" spans="2:5" ht="15.75" customHeight="1">
      <c r="B285" s="100"/>
      <c r="D285" s="133"/>
      <c r="E285" s="132"/>
    </row>
    <row r="286" spans="2:5" ht="15.75" customHeight="1">
      <c r="B286" s="100"/>
      <c r="D286" s="133"/>
      <c r="E286" s="132"/>
    </row>
    <row r="287" spans="2:5" ht="15.75" customHeight="1">
      <c r="B287" s="100"/>
      <c r="D287" s="133"/>
      <c r="E287" s="132"/>
    </row>
    <row r="288" spans="2:5" ht="15.75" customHeight="1">
      <c r="B288" s="100"/>
      <c r="D288" s="133"/>
      <c r="E288" s="132"/>
    </row>
    <row r="289" spans="2:5" ht="15.75" customHeight="1">
      <c r="B289" s="100"/>
      <c r="D289" s="133"/>
      <c r="E289" s="132"/>
    </row>
    <row r="290" spans="2:5" ht="15.75" customHeight="1">
      <c r="B290" s="100"/>
      <c r="D290" s="133"/>
      <c r="E290" s="132"/>
    </row>
    <row r="291" spans="2:5" ht="15.75" customHeight="1">
      <c r="B291" s="100"/>
      <c r="D291" s="133"/>
      <c r="E291" s="132"/>
    </row>
    <row r="292" spans="2:5" ht="15.75" customHeight="1">
      <c r="B292" s="100"/>
      <c r="D292" s="133"/>
      <c r="E292" s="132"/>
    </row>
    <row r="293" spans="2:5" ht="15.75" customHeight="1">
      <c r="B293" s="100"/>
      <c r="D293" s="133"/>
      <c r="E293" s="132"/>
    </row>
    <row r="294" spans="2:5" ht="15.75" customHeight="1">
      <c r="B294" s="100"/>
      <c r="D294" s="133"/>
      <c r="E294" s="132"/>
    </row>
    <row r="295" spans="2:5" ht="15.75" customHeight="1">
      <c r="B295" s="100"/>
      <c r="D295" s="133"/>
      <c r="E295" s="132"/>
    </row>
    <row r="296" spans="2:5" ht="15.75" customHeight="1">
      <c r="B296" s="100"/>
      <c r="D296" s="133"/>
      <c r="E296" s="132"/>
    </row>
    <row r="297" spans="2:5" ht="15.75" customHeight="1">
      <c r="B297" s="100"/>
      <c r="D297" s="133"/>
      <c r="E297" s="132"/>
    </row>
    <row r="298" spans="2:5" ht="15.75" customHeight="1">
      <c r="B298" s="100"/>
      <c r="D298" s="133"/>
      <c r="E298" s="132"/>
    </row>
    <row r="299" spans="2:5" ht="15.75" customHeight="1">
      <c r="B299" s="100"/>
      <c r="D299" s="133"/>
      <c r="E299" s="132"/>
    </row>
    <row r="300" spans="2:5" ht="15.75" customHeight="1">
      <c r="B300" s="100"/>
      <c r="D300" s="133"/>
      <c r="E300" s="132"/>
    </row>
    <row r="301" spans="2:5" ht="15.75" customHeight="1">
      <c r="B301" s="100"/>
      <c r="D301" s="133"/>
      <c r="E301" s="132"/>
    </row>
    <row r="302" spans="2:5" ht="15.75" customHeight="1">
      <c r="B302" s="100"/>
      <c r="D302" s="133"/>
      <c r="E302" s="132"/>
    </row>
    <row r="303" spans="2:5" ht="15.75" customHeight="1">
      <c r="B303" s="100"/>
      <c r="D303" s="133"/>
      <c r="E303" s="132"/>
    </row>
    <row r="304" spans="2:5" ht="15.75" customHeight="1">
      <c r="B304" s="100"/>
      <c r="D304" s="133"/>
      <c r="E304" s="132"/>
    </row>
    <row r="305" spans="2:5" ht="15.75" customHeight="1">
      <c r="B305" s="100"/>
      <c r="D305" s="133"/>
      <c r="E305" s="132"/>
    </row>
    <row r="306" spans="2:5" ht="15.75" customHeight="1">
      <c r="B306" s="100"/>
      <c r="D306" s="133"/>
      <c r="E306" s="132"/>
    </row>
    <row r="307" spans="2:5" ht="15.75" customHeight="1">
      <c r="B307" s="100"/>
      <c r="D307" s="133"/>
      <c r="E307" s="132"/>
    </row>
    <row r="308" spans="2:5" ht="15.75" customHeight="1">
      <c r="B308" s="100"/>
      <c r="D308" s="133"/>
      <c r="E308" s="132"/>
    </row>
    <row r="309" spans="2:5" ht="15.75" customHeight="1">
      <c r="B309" s="100"/>
      <c r="D309" s="133"/>
      <c r="E309" s="132"/>
    </row>
    <row r="310" spans="2:5" ht="15.75" customHeight="1">
      <c r="B310" s="100"/>
      <c r="D310" s="133"/>
      <c r="E310" s="132"/>
    </row>
    <row r="311" spans="2:5" ht="15.75" customHeight="1">
      <c r="B311" s="100"/>
      <c r="D311" s="133"/>
      <c r="E311" s="132"/>
    </row>
    <row r="312" spans="2:5" ht="15.75" customHeight="1">
      <c r="B312" s="100"/>
      <c r="D312" s="133"/>
      <c r="E312" s="132"/>
    </row>
    <row r="313" spans="2:5" ht="15.75" customHeight="1">
      <c r="B313" s="100"/>
      <c r="D313" s="133"/>
      <c r="E313" s="132"/>
    </row>
    <row r="314" spans="2:5" ht="15.75" customHeight="1">
      <c r="B314" s="100"/>
      <c r="D314" s="133"/>
      <c r="E314" s="132"/>
    </row>
    <row r="315" spans="2:5" ht="15.75" customHeight="1">
      <c r="B315" s="100"/>
      <c r="D315" s="133"/>
      <c r="E315" s="132"/>
    </row>
    <row r="316" spans="2:5" ht="15.75" customHeight="1">
      <c r="B316" s="100"/>
      <c r="D316" s="133"/>
      <c r="E316" s="132"/>
    </row>
    <row r="317" spans="2:5" ht="15.75" customHeight="1">
      <c r="B317" s="100"/>
      <c r="D317" s="133"/>
      <c r="E317" s="132"/>
    </row>
    <row r="318" spans="2:5" ht="15.75" customHeight="1">
      <c r="B318" s="100"/>
      <c r="D318" s="133"/>
      <c r="E318" s="132"/>
    </row>
    <row r="319" spans="2:5" ht="15.75" customHeight="1">
      <c r="B319" s="100"/>
      <c r="D319" s="133"/>
      <c r="E319" s="132"/>
    </row>
    <row r="320" spans="2:5" ht="15.75" customHeight="1">
      <c r="B320" s="100"/>
      <c r="D320" s="133"/>
      <c r="E320" s="132"/>
    </row>
    <row r="321" spans="2:5" ht="15.75" customHeight="1">
      <c r="B321" s="100"/>
      <c r="D321" s="133"/>
      <c r="E321" s="132"/>
    </row>
    <row r="322" spans="2:5" ht="15.75" customHeight="1">
      <c r="B322" s="100"/>
      <c r="D322" s="133"/>
      <c r="E322" s="132"/>
    </row>
    <row r="323" spans="2:5" ht="15.75" customHeight="1">
      <c r="B323" s="100"/>
      <c r="D323" s="133"/>
      <c r="E323" s="132"/>
    </row>
    <row r="324" spans="2:5" ht="15.75" customHeight="1">
      <c r="B324" s="100"/>
      <c r="D324" s="133"/>
      <c r="E324" s="132"/>
    </row>
    <row r="325" spans="2:5" ht="15.75" customHeight="1">
      <c r="B325" s="100"/>
      <c r="D325" s="133"/>
      <c r="E325" s="132"/>
    </row>
    <row r="326" spans="2:5" ht="15.75" customHeight="1">
      <c r="B326" s="100"/>
      <c r="D326" s="133"/>
      <c r="E326" s="132"/>
    </row>
    <row r="327" spans="2:5" ht="15.75" customHeight="1">
      <c r="B327" s="100"/>
      <c r="D327" s="133"/>
      <c r="E327" s="132"/>
    </row>
    <row r="328" spans="2:5" ht="15.75" customHeight="1">
      <c r="B328" s="100"/>
      <c r="D328" s="133"/>
      <c r="E328" s="132"/>
    </row>
    <row r="329" spans="2:5" ht="15.75" customHeight="1">
      <c r="B329" s="100"/>
      <c r="D329" s="133"/>
      <c r="E329" s="132"/>
    </row>
    <row r="330" spans="2:5" ht="15.75" customHeight="1">
      <c r="B330" s="100"/>
      <c r="D330" s="133"/>
      <c r="E330" s="132"/>
    </row>
    <row r="331" spans="2:5" ht="15.75" customHeight="1">
      <c r="B331" s="100"/>
      <c r="D331" s="133"/>
      <c r="E331" s="132"/>
    </row>
    <row r="332" spans="2:5" ht="15.75" customHeight="1">
      <c r="B332" s="100"/>
      <c r="D332" s="133"/>
      <c r="E332" s="132"/>
    </row>
    <row r="333" spans="2:5" ht="15.75" customHeight="1">
      <c r="B333" s="100"/>
      <c r="D333" s="133"/>
      <c r="E333" s="132"/>
    </row>
    <row r="334" spans="2:5" ht="15.75" customHeight="1">
      <c r="B334" s="100"/>
      <c r="D334" s="133"/>
      <c r="E334" s="132"/>
    </row>
    <row r="335" spans="2:5" ht="15.75" customHeight="1">
      <c r="B335" s="100"/>
      <c r="D335" s="133"/>
      <c r="E335" s="132"/>
    </row>
    <row r="336" spans="2:5" ht="15.75" customHeight="1">
      <c r="B336" s="100"/>
      <c r="D336" s="133"/>
      <c r="E336" s="132"/>
    </row>
    <row r="337" spans="2:5" ht="15.75" customHeight="1">
      <c r="B337" s="100"/>
      <c r="D337" s="133"/>
      <c r="E337" s="132"/>
    </row>
    <row r="338" spans="2:5" ht="15.75" customHeight="1">
      <c r="B338" s="100"/>
      <c r="D338" s="133"/>
      <c r="E338" s="132"/>
    </row>
    <row r="339" spans="2:5" ht="15.75" customHeight="1">
      <c r="B339" s="100"/>
      <c r="D339" s="133"/>
      <c r="E339" s="132"/>
    </row>
    <row r="340" spans="2:5" ht="15.75" customHeight="1">
      <c r="B340" s="100"/>
      <c r="D340" s="133"/>
      <c r="E340" s="132"/>
    </row>
    <row r="341" spans="2:5" ht="15.75" customHeight="1">
      <c r="B341" s="100"/>
      <c r="D341" s="133"/>
      <c r="E341" s="132"/>
    </row>
    <row r="342" spans="2:5" ht="15.75" customHeight="1">
      <c r="B342" s="100"/>
      <c r="D342" s="133"/>
      <c r="E342" s="132"/>
    </row>
    <row r="343" spans="2:5" ht="15.75" customHeight="1">
      <c r="B343" s="100"/>
      <c r="D343" s="133"/>
      <c r="E343" s="132"/>
    </row>
    <row r="344" spans="2:5" ht="15.75" customHeight="1">
      <c r="B344" s="100"/>
      <c r="D344" s="133"/>
      <c r="E344" s="132"/>
    </row>
    <row r="345" spans="2:5" ht="15.75" customHeight="1">
      <c r="B345" s="100"/>
      <c r="D345" s="133"/>
      <c r="E345" s="132"/>
    </row>
    <row r="346" spans="2:5" ht="15.75" customHeight="1">
      <c r="B346" s="100"/>
      <c r="D346" s="133"/>
      <c r="E346" s="132"/>
    </row>
    <row r="347" spans="2:5" ht="15.75" customHeight="1">
      <c r="B347" s="100"/>
      <c r="D347" s="133"/>
      <c r="E347" s="132"/>
    </row>
    <row r="348" spans="2:5" ht="15.75" customHeight="1">
      <c r="B348" s="100"/>
      <c r="D348" s="133"/>
      <c r="E348" s="132"/>
    </row>
    <row r="349" spans="2:5" ht="15.75" customHeight="1">
      <c r="B349" s="100"/>
      <c r="D349" s="133"/>
      <c r="E349" s="132"/>
    </row>
    <row r="350" spans="2:5" ht="15.75" customHeight="1">
      <c r="B350" s="100"/>
      <c r="D350" s="133"/>
      <c r="E350" s="132"/>
    </row>
    <row r="351" spans="2:5" ht="15.75" customHeight="1">
      <c r="B351" s="100"/>
      <c r="D351" s="133"/>
      <c r="E351" s="132"/>
    </row>
    <row r="352" spans="2:5" ht="15.75" customHeight="1">
      <c r="B352" s="100"/>
      <c r="D352" s="133"/>
      <c r="E352" s="132"/>
    </row>
    <row r="353" spans="2:5" ht="15.75" customHeight="1">
      <c r="B353" s="100"/>
      <c r="D353" s="133"/>
      <c r="E353" s="132"/>
    </row>
    <row r="354" spans="2:5" ht="15.75" customHeight="1">
      <c r="B354" s="100"/>
      <c r="D354" s="133"/>
      <c r="E354" s="132"/>
    </row>
    <row r="355" spans="2:5" ht="15.75" customHeight="1">
      <c r="B355" s="100"/>
      <c r="D355" s="133"/>
      <c r="E355" s="132"/>
    </row>
    <row r="356" spans="2:5" ht="15.75" customHeight="1">
      <c r="B356" s="100"/>
      <c r="D356" s="133"/>
      <c r="E356" s="132"/>
    </row>
    <row r="357" spans="2:5" ht="15.75" customHeight="1">
      <c r="B357" s="100"/>
      <c r="D357" s="133"/>
      <c r="E357" s="132"/>
    </row>
    <row r="358" spans="2:5" ht="15.75" customHeight="1">
      <c r="B358" s="100"/>
      <c r="D358" s="133"/>
      <c r="E358" s="132"/>
    </row>
    <row r="359" spans="2:5" ht="15.75" customHeight="1">
      <c r="B359" s="100"/>
      <c r="D359" s="133"/>
      <c r="E359" s="132"/>
    </row>
    <row r="360" spans="2:5" ht="15.75" customHeight="1">
      <c r="B360" s="100"/>
      <c r="D360" s="133"/>
      <c r="E360" s="132"/>
    </row>
    <row r="361" spans="2:5" ht="15.75" customHeight="1">
      <c r="B361" s="100"/>
      <c r="D361" s="133"/>
      <c r="E361" s="132"/>
    </row>
    <row r="362" spans="2:5" ht="15.75" customHeight="1">
      <c r="B362" s="100"/>
      <c r="D362" s="133"/>
      <c r="E362" s="132"/>
    </row>
    <row r="363" spans="2:5" ht="15.75" customHeight="1">
      <c r="B363" s="100"/>
      <c r="D363" s="133"/>
      <c r="E363" s="132"/>
    </row>
    <row r="364" spans="2:5" ht="15.75" customHeight="1">
      <c r="B364" s="100"/>
      <c r="D364" s="133"/>
      <c r="E364" s="132"/>
    </row>
    <row r="365" spans="2:5" ht="15.75" customHeight="1">
      <c r="B365" s="100"/>
      <c r="D365" s="133"/>
      <c r="E365" s="132"/>
    </row>
    <row r="366" spans="2:5" ht="15.75" customHeight="1">
      <c r="B366" s="100"/>
      <c r="D366" s="133"/>
      <c r="E366" s="132"/>
    </row>
    <row r="367" spans="2:5" ht="15.75" customHeight="1">
      <c r="B367" s="100"/>
      <c r="D367" s="133"/>
      <c r="E367" s="132"/>
    </row>
    <row r="368" spans="2:5" ht="15.75" customHeight="1">
      <c r="B368" s="100"/>
      <c r="D368" s="133"/>
      <c r="E368" s="132"/>
    </row>
    <row r="369" spans="2:5" ht="15.75" customHeight="1">
      <c r="B369" s="100"/>
      <c r="D369" s="133"/>
      <c r="E369" s="132"/>
    </row>
    <row r="370" spans="2:5" ht="15.75" customHeight="1">
      <c r="B370" s="100"/>
      <c r="D370" s="133"/>
      <c r="E370" s="132"/>
    </row>
    <row r="371" spans="2:5" ht="15.75" customHeight="1">
      <c r="B371" s="100"/>
      <c r="D371" s="133"/>
      <c r="E371" s="132"/>
    </row>
    <row r="372" spans="2:5" ht="15.75" customHeight="1">
      <c r="B372" s="100"/>
      <c r="D372" s="133"/>
      <c r="E372" s="132"/>
    </row>
    <row r="373" spans="2:5" ht="15.75" customHeight="1">
      <c r="B373" s="100"/>
      <c r="D373" s="133"/>
      <c r="E373" s="132"/>
    </row>
    <row r="374" spans="2:5" ht="15.75" customHeight="1">
      <c r="B374" s="100"/>
      <c r="D374" s="133"/>
      <c r="E374" s="132"/>
    </row>
    <row r="375" spans="2:5" ht="15.75" customHeight="1">
      <c r="B375" s="100"/>
      <c r="D375" s="133"/>
      <c r="E375" s="132"/>
    </row>
    <row r="376" spans="2:5" ht="15.75" customHeight="1">
      <c r="B376" s="100"/>
      <c r="D376" s="133"/>
      <c r="E376" s="132"/>
    </row>
    <row r="377" spans="2:5" ht="15.75" customHeight="1">
      <c r="B377" s="100"/>
      <c r="D377" s="133"/>
      <c r="E377" s="132"/>
    </row>
    <row r="378" spans="2:5" ht="15.75" customHeight="1">
      <c r="B378" s="100"/>
      <c r="D378" s="133"/>
      <c r="E378" s="132"/>
    </row>
    <row r="379" spans="2:5" ht="15.75" customHeight="1">
      <c r="B379" s="100"/>
      <c r="D379" s="133"/>
      <c r="E379" s="132"/>
    </row>
    <row r="380" spans="2:5" ht="15.75" customHeight="1">
      <c r="B380" s="100"/>
      <c r="D380" s="133"/>
      <c r="E380" s="132"/>
    </row>
    <row r="381" spans="2:5" ht="15.75" customHeight="1">
      <c r="B381" s="100"/>
      <c r="D381" s="133"/>
      <c r="E381" s="132"/>
    </row>
    <row r="382" spans="2:5" ht="15.75" customHeight="1">
      <c r="B382" s="100"/>
      <c r="D382" s="133"/>
      <c r="E382" s="132"/>
    </row>
    <row r="383" spans="2:5" ht="15.75" customHeight="1">
      <c r="B383" s="100"/>
      <c r="D383" s="133"/>
      <c r="E383" s="132"/>
    </row>
    <row r="384" spans="2:5" ht="15.75" customHeight="1">
      <c r="B384" s="100"/>
      <c r="D384" s="133"/>
      <c r="E384" s="132"/>
    </row>
    <row r="385" spans="2:5" ht="15.75" customHeight="1">
      <c r="B385" s="100"/>
      <c r="D385" s="133"/>
      <c r="E385" s="132"/>
    </row>
    <row r="386" spans="2:5" ht="15.75" customHeight="1">
      <c r="B386" s="100"/>
      <c r="D386" s="133"/>
      <c r="E386" s="132"/>
    </row>
    <row r="387" spans="2:5" ht="15.75" customHeight="1">
      <c r="B387" s="100"/>
      <c r="D387" s="133"/>
      <c r="E387" s="132"/>
    </row>
    <row r="388" spans="2:5" ht="15.75" customHeight="1">
      <c r="B388" s="100"/>
      <c r="D388" s="133"/>
      <c r="E388" s="132"/>
    </row>
    <row r="389" spans="2:5" ht="15.75" customHeight="1">
      <c r="B389" s="100"/>
      <c r="D389" s="133"/>
      <c r="E389" s="132"/>
    </row>
    <row r="390" spans="2:5" ht="15.75" customHeight="1">
      <c r="B390" s="100"/>
      <c r="D390" s="133"/>
      <c r="E390" s="132"/>
    </row>
    <row r="391" spans="2:5" ht="15.75" customHeight="1">
      <c r="B391" s="100"/>
      <c r="D391" s="133"/>
      <c r="E391" s="132"/>
    </row>
    <row r="392" spans="2:5" ht="15.75" customHeight="1">
      <c r="B392" s="100"/>
      <c r="D392" s="133"/>
      <c r="E392" s="132"/>
    </row>
    <row r="393" spans="2:5" ht="15.75" customHeight="1">
      <c r="B393" s="100"/>
      <c r="D393" s="133"/>
      <c r="E393" s="132"/>
    </row>
    <row r="394" spans="2:5" ht="15.75" customHeight="1">
      <c r="B394" s="100"/>
      <c r="D394" s="133"/>
      <c r="E394" s="132"/>
    </row>
    <row r="395" spans="2:5" ht="15.75" customHeight="1">
      <c r="B395" s="100"/>
      <c r="D395" s="133"/>
      <c r="E395" s="132"/>
    </row>
    <row r="396" spans="2:5" ht="15.75" customHeight="1">
      <c r="B396" s="100"/>
      <c r="D396" s="133"/>
      <c r="E396" s="132"/>
    </row>
    <row r="397" spans="2:5" ht="15.75" customHeight="1">
      <c r="B397" s="100"/>
      <c r="D397" s="133"/>
      <c r="E397" s="132"/>
    </row>
    <row r="398" spans="2:5" ht="15.75" customHeight="1">
      <c r="B398" s="100"/>
      <c r="D398" s="133"/>
      <c r="E398" s="132"/>
    </row>
    <row r="399" spans="2:5" ht="15.75" customHeight="1">
      <c r="B399" s="100"/>
      <c r="D399" s="133"/>
      <c r="E399" s="132"/>
    </row>
    <row r="400" spans="2:5" ht="15.75" customHeight="1">
      <c r="B400" s="100"/>
      <c r="D400" s="133"/>
      <c r="E400" s="132"/>
    </row>
    <row r="401" spans="2:5" ht="15.75" customHeight="1">
      <c r="B401" s="100"/>
      <c r="D401" s="133"/>
      <c r="E401" s="132"/>
    </row>
    <row r="402" spans="2:5" ht="15.75" customHeight="1">
      <c r="B402" s="100"/>
      <c r="D402" s="133"/>
      <c r="E402" s="132"/>
    </row>
    <row r="403" spans="2:5" ht="15.75" customHeight="1">
      <c r="B403" s="100"/>
      <c r="D403" s="133"/>
      <c r="E403" s="132"/>
    </row>
    <row r="404" spans="2:5" ht="15.75" customHeight="1">
      <c r="B404" s="100"/>
      <c r="D404" s="133"/>
      <c r="E404" s="132"/>
    </row>
    <row r="405" spans="2:5" ht="15.75" customHeight="1">
      <c r="B405" s="100"/>
      <c r="D405" s="133"/>
      <c r="E405" s="132"/>
    </row>
    <row r="406" spans="2:5" ht="15.75" customHeight="1">
      <c r="B406" s="100"/>
      <c r="D406" s="133"/>
      <c r="E406" s="132"/>
    </row>
    <row r="407" spans="2:5" ht="15.75" customHeight="1">
      <c r="B407" s="100"/>
      <c r="D407" s="133"/>
      <c r="E407" s="132"/>
    </row>
    <row r="408" spans="2:5" ht="15.75" customHeight="1">
      <c r="B408" s="100"/>
      <c r="D408" s="133"/>
      <c r="E408" s="132"/>
    </row>
    <row r="409" spans="2:5" ht="15.75" customHeight="1">
      <c r="B409" s="100"/>
      <c r="D409" s="133"/>
      <c r="E409" s="132"/>
    </row>
    <row r="410" spans="2:5" ht="15.75" customHeight="1">
      <c r="B410" s="100"/>
      <c r="D410" s="133"/>
      <c r="E410" s="132"/>
    </row>
    <row r="411" spans="2:5" ht="15.75" customHeight="1">
      <c r="B411" s="100"/>
      <c r="D411" s="133"/>
      <c r="E411" s="132"/>
    </row>
    <row r="412" spans="2:5" ht="15.75" customHeight="1">
      <c r="B412" s="100"/>
      <c r="D412" s="133"/>
      <c r="E412" s="132"/>
    </row>
    <row r="413" spans="2:5" ht="15.75" customHeight="1">
      <c r="B413" s="100"/>
      <c r="D413" s="133"/>
      <c r="E413" s="132"/>
    </row>
    <row r="414" spans="2:5" ht="15.75" customHeight="1">
      <c r="B414" s="100"/>
      <c r="D414" s="133"/>
      <c r="E414" s="132"/>
    </row>
    <row r="415" spans="2:5" ht="15.75" customHeight="1">
      <c r="B415" s="100"/>
      <c r="D415" s="133"/>
      <c r="E415" s="132"/>
    </row>
    <row r="416" spans="2:5" ht="15.75" customHeight="1">
      <c r="B416" s="100"/>
      <c r="D416" s="133"/>
      <c r="E416" s="132"/>
    </row>
    <row r="417" spans="2:5" ht="15.75" customHeight="1">
      <c r="B417" s="100"/>
      <c r="D417" s="133"/>
      <c r="E417" s="132"/>
    </row>
    <row r="418" spans="2:5" ht="15.75" customHeight="1">
      <c r="B418" s="100"/>
      <c r="D418" s="133"/>
      <c r="E418" s="132"/>
    </row>
    <row r="419" spans="2:5" ht="15.75" customHeight="1">
      <c r="B419" s="100"/>
      <c r="D419" s="133"/>
      <c r="E419" s="132"/>
    </row>
    <row r="420" spans="2:5" ht="15.75" customHeight="1">
      <c r="B420" s="100"/>
      <c r="D420" s="133"/>
      <c r="E420" s="132"/>
    </row>
    <row r="421" spans="2:5" ht="15.75" customHeight="1">
      <c r="B421" s="100"/>
      <c r="D421" s="133"/>
      <c r="E421" s="132"/>
    </row>
    <row r="422" spans="2:5" ht="15.75" customHeight="1">
      <c r="B422" s="100"/>
      <c r="D422" s="133"/>
      <c r="E422" s="132"/>
    </row>
    <row r="423" spans="2:5" ht="15.75" customHeight="1">
      <c r="B423" s="100"/>
      <c r="D423" s="133"/>
      <c r="E423" s="132"/>
    </row>
    <row r="424" spans="2:5" ht="15.75" customHeight="1">
      <c r="B424" s="100"/>
      <c r="D424" s="133"/>
      <c r="E424" s="132"/>
    </row>
    <row r="425" spans="2:5" ht="15.75" customHeight="1">
      <c r="B425" s="100"/>
      <c r="D425" s="133"/>
      <c r="E425" s="132"/>
    </row>
    <row r="426" spans="2:5" ht="15.75" customHeight="1">
      <c r="B426" s="100"/>
      <c r="D426" s="133"/>
      <c r="E426" s="132"/>
    </row>
    <row r="427" spans="2:5" ht="15.75" customHeight="1">
      <c r="B427" s="100"/>
      <c r="D427" s="133"/>
      <c r="E427" s="132"/>
    </row>
    <row r="428" spans="2:5" ht="15.75" customHeight="1">
      <c r="B428" s="100"/>
      <c r="D428" s="133"/>
      <c r="E428" s="132"/>
    </row>
    <row r="429" spans="2:5" ht="15.75" customHeight="1">
      <c r="B429" s="100"/>
      <c r="D429" s="133"/>
      <c r="E429" s="132"/>
    </row>
    <row r="430" spans="2:5" ht="15.75" customHeight="1">
      <c r="B430" s="100"/>
      <c r="D430" s="133"/>
      <c r="E430" s="132"/>
    </row>
    <row r="431" spans="2:5" ht="15.75" customHeight="1">
      <c r="B431" s="100"/>
      <c r="D431" s="133"/>
      <c r="E431" s="132"/>
    </row>
    <row r="432" spans="2:5" ht="15.75" customHeight="1">
      <c r="B432" s="100"/>
      <c r="D432" s="133"/>
      <c r="E432" s="132"/>
    </row>
    <row r="433" spans="2:5" ht="15.75" customHeight="1">
      <c r="B433" s="100"/>
      <c r="D433" s="133"/>
      <c r="E433" s="132"/>
    </row>
    <row r="434" spans="2:5" ht="15.75" customHeight="1">
      <c r="B434" s="100"/>
      <c r="D434" s="133"/>
      <c r="E434" s="132"/>
    </row>
    <row r="435" spans="2:5" ht="15.75" customHeight="1">
      <c r="B435" s="100"/>
      <c r="D435" s="133"/>
      <c r="E435" s="132"/>
    </row>
    <row r="436" spans="2:5" ht="15.75" customHeight="1">
      <c r="B436" s="100"/>
      <c r="D436" s="133"/>
      <c r="E436" s="132"/>
    </row>
    <row r="437" spans="2:5" ht="15.75" customHeight="1">
      <c r="B437" s="100"/>
      <c r="D437" s="133"/>
      <c r="E437" s="132"/>
    </row>
    <row r="438" spans="2:5" ht="15.75" customHeight="1">
      <c r="B438" s="100"/>
      <c r="D438" s="133"/>
      <c r="E438" s="132"/>
    </row>
    <row r="439" spans="2:5" ht="15.75" customHeight="1">
      <c r="B439" s="100"/>
      <c r="D439" s="133"/>
      <c r="E439" s="132"/>
    </row>
    <row r="440" spans="2:5" ht="15.75" customHeight="1">
      <c r="B440" s="100"/>
      <c r="D440" s="133"/>
      <c r="E440" s="132"/>
    </row>
    <row r="441" spans="2:5" ht="15.75" customHeight="1">
      <c r="B441" s="100"/>
      <c r="D441" s="133"/>
      <c r="E441" s="132"/>
    </row>
    <row r="442" spans="2:5" ht="15.75" customHeight="1">
      <c r="B442" s="100"/>
      <c r="D442" s="133"/>
      <c r="E442" s="132"/>
    </row>
    <row r="443" spans="2:5" ht="15.75" customHeight="1">
      <c r="B443" s="100"/>
      <c r="D443" s="133"/>
      <c r="E443" s="132"/>
    </row>
    <row r="444" spans="2:5" ht="15.75" customHeight="1">
      <c r="B444" s="100"/>
      <c r="D444" s="133"/>
      <c r="E444" s="132"/>
    </row>
    <row r="445" spans="2:5" ht="15.75" customHeight="1">
      <c r="B445" s="100"/>
      <c r="D445" s="133"/>
      <c r="E445" s="132"/>
    </row>
    <row r="446" spans="2:5" ht="15.75" customHeight="1">
      <c r="B446" s="100"/>
      <c r="D446" s="133"/>
      <c r="E446" s="132"/>
    </row>
    <row r="447" spans="2:5" ht="15.75" customHeight="1">
      <c r="B447" s="100"/>
      <c r="D447" s="133"/>
      <c r="E447" s="132"/>
    </row>
    <row r="448" spans="2:5" ht="15.75" customHeight="1">
      <c r="B448" s="100"/>
      <c r="D448" s="133"/>
      <c r="E448" s="132"/>
    </row>
    <row r="449" spans="2:5" ht="15.75" customHeight="1">
      <c r="B449" s="100"/>
      <c r="D449" s="133"/>
      <c r="E449" s="132"/>
    </row>
    <row r="450" spans="2:5" ht="15.75" customHeight="1">
      <c r="B450" s="100"/>
      <c r="D450" s="133"/>
      <c r="E450" s="132"/>
    </row>
    <row r="451" spans="2:5" ht="15.75" customHeight="1">
      <c r="B451" s="100"/>
      <c r="D451" s="133"/>
      <c r="E451" s="132"/>
    </row>
    <row r="452" spans="2:5" ht="15.75" customHeight="1">
      <c r="B452" s="100"/>
      <c r="D452" s="133"/>
      <c r="E452" s="132"/>
    </row>
    <row r="453" spans="2:5" ht="15.75" customHeight="1">
      <c r="B453" s="100"/>
      <c r="D453" s="133"/>
      <c r="E453" s="132"/>
    </row>
    <row r="454" spans="2:5" ht="15.75" customHeight="1">
      <c r="B454" s="100"/>
      <c r="D454" s="133"/>
      <c r="E454" s="132"/>
    </row>
    <row r="455" spans="2:5" ht="15.75" customHeight="1">
      <c r="B455" s="100"/>
      <c r="D455" s="133"/>
      <c r="E455" s="132"/>
    </row>
    <row r="456" spans="2:5" ht="15.75" customHeight="1">
      <c r="B456" s="100"/>
      <c r="D456" s="133"/>
      <c r="E456" s="132"/>
    </row>
    <row r="457" spans="2:5" ht="15.75" customHeight="1">
      <c r="B457" s="100"/>
      <c r="D457" s="133"/>
      <c r="E457" s="132"/>
    </row>
    <row r="458" spans="2:5" ht="15.75" customHeight="1">
      <c r="B458" s="100"/>
      <c r="D458" s="133"/>
      <c r="E458" s="132"/>
    </row>
    <row r="459" spans="2:5" ht="15.75" customHeight="1">
      <c r="B459" s="100"/>
      <c r="D459" s="133"/>
      <c r="E459" s="132"/>
    </row>
    <row r="460" spans="2:5" ht="15.75" customHeight="1">
      <c r="B460" s="100"/>
      <c r="D460" s="133"/>
      <c r="E460" s="132"/>
    </row>
    <row r="461" spans="2:5" ht="15.75" customHeight="1">
      <c r="B461" s="100"/>
      <c r="D461" s="133"/>
      <c r="E461" s="132"/>
    </row>
    <row r="462" spans="2:5" ht="15.75" customHeight="1">
      <c r="B462" s="100"/>
      <c r="D462" s="133"/>
      <c r="E462" s="132"/>
    </row>
    <row r="463" spans="2:5" ht="15.75" customHeight="1">
      <c r="B463" s="100"/>
      <c r="D463" s="133"/>
      <c r="E463" s="132"/>
    </row>
    <row r="464" spans="2:5" ht="15.75" customHeight="1">
      <c r="B464" s="100"/>
      <c r="D464" s="133"/>
      <c r="E464" s="132"/>
    </row>
    <row r="465" spans="2:5" ht="15.75" customHeight="1">
      <c r="B465" s="100"/>
      <c r="D465" s="133"/>
      <c r="E465" s="132"/>
    </row>
    <row r="466" spans="2:5" ht="15.75" customHeight="1">
      <c r="B466" s="100"/>
      <c r="D466" s="133"/>
      <c r="E466" s="132"/>
    </row>
    <row r="467" spans="2:5" ht="15.75" customHeight="1">
      <c r="B467" s="100"/>
      <c r="D467" s="133"/>
      <c r="E467" s="132"/>
    </row>
    <row r="468" spans="2:5" ht="15.75" customHeight="1">
      <c r="B468" s="100"/>
      <c r="D468" s="133"/>
      <c r="E468" s="132"/>
    </row>
    <row r="469" spans="2:5" ht="15.75" customHeight="1">
      <c r="B469" s="100"/>
      <c r="D469" s="133"/>
      <c r="E469" s="132"/>
    </row>
    <row r="470" spans="2:5" ht="15.75" customHeight="1">
      <c r="B470" s="100"/>
      <c r="D470" s="133"/>
      <c r="E470" s="132"/>
    </row>
    <row r="471" spans="2:5" ht="15.75" customHeight="1">
      <c r="B471" s="100"/>
      <c r="D471" s="133"/>
      <c r="E471" s="132"/>
    </row>
    <row r="472" spans="2:5" ht="15.75" customHeight="1">
      <c r="B472" s="100"/>
      <c r="D472" s="133"/>
      <c r="E472" s="132"/>
    </row>
    <row r="473" spans="2:5" ht="15.75" customHeight="1">
      <c r="B473" s="100"/>
      <c r="D473" s="133"/>
      <c r="E473" s="132"/>
    </row>
    <row r="474" spans="2:5" ht="15.75" customHeight="1">
      <c r="B474" s="100"/>
      <c r="D474" s="133"/>
      <c r="E474" s="132"/>
    </row>
    <row r="475" spans="2:5" ht="15.75" customHeight="1">
      <c r="B475" s="100"/>
      <c r="D475" s="133"/>
      <c r="E475" s="132"/>
    </row>
    <row r="476" spans="2:5" ht="15.75" customHeight="1">
      <c r="B476" s="100"/>
      <c r="D476" s="133"/>
      <c r="E476" s="132"/>
    </row>
    <row r="477" spans="2:5" ht="15.75" customHeight="1">
      <c r="B477" s="100"/>
      <c r="D477" s="133"/>
      <c r="E477" s="132"/>
    </row>
    <row r="478" spans="2:5" ht="15.75" customHeight="1">
      <c r="B478" s="100"/>
      <c r="D478" s="133"/>
      <c r="E478" s="132"/>
    </row>
    <row r="479" spans="2:5" ht="15.75" customHeight="1">
      <c r="B479" s="100"/>
      <c r="D479" s="133"/>
      <c r="E479" s="132"/>
    </row>
    <row r="480" spans="2:5" ht="15.75" customHeight="1">
      <c r="B480" s="100"/>
      <c r="D480" s="133"/>
      <c r="E480" s="132"/>
    </row>
    <row r="481" spans="2:5" ht="15.75" customHeight="1">
      <c r="B481" s="100"/>
      <c r="D481" s="133"/>
      <c r="E481" s="132"/>
    </row>
    <row r="482" spans="2:5" ht="15.75" customHeight="1">
      <c r="B482" s="100"/>
      <c r="D482" s="133"/>
      <c r="E482" s="132"/>
    </row>
    <row r="483" spans="2:5" ht="15.75" customHeight="1">
      <c r="B483" s="100"/>
      <c r="D483" s="133"/>
      <c r="E483" s="132"/>
    </row>
    <row r="484" spans="2:5" ht="15.75" customHeight="1">
      <c r="B484" s="100"/>
      <c r="D484" s="133"/>
      <c r="E484" s="132"/>
    </row>
    <row r="485" spans="2:5" ht="15.75" customHeight="1">
      <c r="B485" s="100"/>
      <c r="D485" s="133"/>
      <c r="E485" s="132"/>
    </row>
    <row r="486" spans="2:5" ht="15.75" customHeight="1">
      <c r="B486" s="100"/>
      <c r="D486" s="133"/>
      <c r="E486" s="132"/>
    </row>
    <row r="487" spans="2:5" ht="15.75" customHeight="1">
      <c r="B487" s="100"/>
      <c r="D487" s="133"/>
      <c r="E487" s="132"/>
    </row>
    <row r="488" spans="2:5" ht="15.75" customHeight="1">
      <c r="B488" s="100"/>
      <c r="D488" s="133"/>
      <c r="E488" s="132"/>
    </row>
    <row r="489" spans="2:5" ht="15.75" customHeight="1">
      <c r="B489" s="100"/>
      <c r="D489" s="133"/>
      <c r="E489" s="132"/>
    </row>
    <row r="490" spans="2:5" ht="15.75" customHeight="1">
      <c r="B490" s="100"/>
      <c r="D490" s="133"/>
      <c r="E490" s="132"/>
    </row>
    <row r="491" spans="2:5" ht="15.75" customHeight="1">
      <c r="B491" s="100"/>
      <c r="D491" s="133"/>
      <c r="E491" s="132"/>
    </row>
    <row r="492" spans="2:5" ht="15.75" customHeight="1">
      <c r="B492" s="100"/>
      <c r="D492" s="133"/>
      <c r="E492" s="132"/>
    </row>
    <row r="493" spans="2:5" ht="15.75" customHeight="1">
      <c r="B493" s="100"/>
      <c r="D493" s="133"/>
      <c r="E493" s="132"/>
    </row>
    <row r="494" spans="2:5" ht="15.75" customHeight="1">
      <c r="B494" s="100"/>
      <c r="D494" s="133"/>
      <c r="E494" s="132"/>
    </row>
    <row r="495" spans="2:5" ht="15.75" customHeight="1">
      <c r="B495" s="100"/>
      <c r="D495" s="133"/>
      <c r="E495" s="132"/>
    </row>
    <row r="496" spans="2:5" ht="15.75" customHeight="1">
      <c r="B496" s="100"/>
      <c r="D496" s="133"/>
      <c r="E496" s="132"/>
    </row>
    <row r="497" spans="2:5" ht="15.75" customHeight="1">
      <c r="B497" s="100"/>
      <c r="D497" s="133"/>
      <c r="E497" s="132"/>
    </row>
    <row r="498" spans="2:5" ht="15.75" customHeight="1">
      <c r="B498" s="100"/>
      <c r="D498" s="133"/>
      <c r="E498" s="132"/>
    </row>
    <row r="499" spans="2:5" ht="15.75" customHeight="1">
      <c r="B499" s="100"/>
      <c r="D499" s="133"/>
      <c r="E499" s="132"/>
    </row>
    <row r="500" spans="2:5" ht="15.75" customHeight="1">
      <c r="B500" s="100"/>
      <c r="D500" s="133"/>
      <c r="E500" s="132"/>
    </row>
    <row r="501" spans="2:5" ht="15.75" customHeight="1">
      <c r="B501" s="100"/>
      <c r="D501" s="133"/>
      <c r="E501" s="132"/>
    </row>
    <row r="502" spans="2:5" ht="15.75" customHeight="1">
      <c r="B502" s="100"/>
      <c r="D502" s="133"/>
      <c r="E502" s="132"/>
    </row>
    <row r="503" spans="2:5" ht="15.75" customHeight="1">
      <c r="B503" s="100"/>
      <c r="D503" s="133"/>
      <c r="E503" s="132"/>
    </row>
    <row r="504" spans="2:5" ht="15.75" customHeight="1">
      <c r="B504" s="100"/>
      <c r="D504" s="133"/>
      <c r="E504" s="132"/>
    </row>
    <row r="505" spans="2:5" ht="15.75" customHeight="1">
      <c r="B505" s="100"/>
      <c r="D505" s="133"/>
      <c r="E505" s="132"/>
    </row>
    <row r="506" spans="2:5" ht="15.75" customHeight="1">
      <c r="B506" s="100"/>
      <c r="D506" s="133"/>
      <c r="E506" s="132"/>
    </row>
    <row r="507" spans="2:5" ht="15.75" customHeight="1">
      <c r="B507" s="100"/>
      <c r="D507" s="133"/>
      <c r="E507" s="132"/>
    </row>
    <row r="508" spans="2:5" ht="15.75" customHeight="1">
      <c r="B508" s="100"/>
      <c r="D508" s="133"/>
      <c r="E508" s="132"/>
    </row>
    <row r="509" spans="2:5" ht="15.75" customHeight="1">
      <c r="B509" s="100"/>
      <c r="D509" s="133"/>
      <c r="E509" s="132"/>
    </row>
    <row r="510" spans="2:5" ht="15.75" customHeight="1">
      <c r="B510" s="100"/>
      <c r="D510" s="133"/>
      <c r="E510" s="132"/>
    </row>
    <row r="511" spans="2:5" ht="15.75" customHeight="1">
      <c r="B511" s="100"/>
      <c r="D511" s="133"/>
      <c r="E511" s="132"/>
    </row>
    <row r="512" spans="2:5" ht="15.75" customHeight="1">
      <c r="B512" s="100"/>
      <c r="D512" s="133"/>
      <c r="E512" s="132"/>
    </row>
    <row r="513" spans="2:5" ht="15.75" customHeight="1">
      <c r="B513" s="100"/>
      <c r="D513" s="133"/>
      <c r="E513" s="132"/>
    </row>
    <row r="514" spans="2:5" ht="15.75" customHeight="1">
      <c r="B514" s="100"/>
      <c r="D514" s="133"/>
      <c r="E514" s="132"/>
    </row>
    <row r="515" spans="2:5" ht="15.75" customHeight="1">
      <c r="B515" s="100"/>
      <c r="D515" s="133"/>
      <c r="E515" s="132"/>
    </row>
    <row r="516" spans="2:5" ht="15.75" customHeight="1">
      <c r="B516" s="100"/>
      <c r="D516" s="133"/>
      <c r="E516" s="132"/>
    </row>
    <row r="517" spans="2:5" ht="15.75" customHeight="1">
      <c r="B517" s="100"/>
      <c r="D517" s="133"/>
      <c r="E517" s="132"/>
    </row>
    <row r="518" spans="2:5" ht="15.75" customHeight="1">
      <c r="B518" s="100"/>
      <c r="D518" s="133"/>
      <c r="E518" s="132"/>
    </row>
    <row r="519" spans="2:5" ht="15.75" customHeight="1">
      <c r="B519" s="100"/>
      <c r="D519" s="133"/>
      <c r="E519" s="132"/>
    </row>
    <row r="520" spans="2:5" ht="15.75" customHeight="1">
      <c r="B520" s="100"/>
      <c r="D520" s="133"/>
      <c r="E520" s="132"/>
    </row>
    <row r="521" spans="2:5" ht="15.75" customHeight="1">
      <c r="B521" s="100"/>
      <c r="D521" s="133"/>
      <c r="E521" s="132"/>
    </row>
    <row r="522" spans="2:5" ht="15.75" customHeight="1">
      <c r="B522" s="100"/>
      <c r="D522" s="133"/>
      <c r="E522" s="132"/>
    </row>
    <row r="523" spans="2:5" ht="15.75" customHeight="1">
      <c r="B523" s="100"/>
      <c r="D523" s="133"/>
      <c r="E523" s="132"/>
    </row>
    <row r="524" spans="2:5" ht="15.75" customHeight="1">
      <c r="B524" s="100"/>
      <c r="D524" s="133"/>
      <c r="E524" s="132"/>
    </row>
    <row r="525" spans="2:5" ht="15.75" customHeight="1">
      <c r="B525" s="100"/>
      <c r="D525" s="133"/>
      <c r="E525" s="132"/>
    </row>
    <row r="526" spans="2:5" ht="15.75" customHeight="1">
      <c r="B526" s="100"/>
      <c r="D526" s="133"/>
      <c r="E526" s="132"/>
    </row>
    <row r="527" spans="2:5" ht="15.75" customHeight="1">
      <c r="B527" s="100"/>
      <c r="D527" s="133"/>
      <c r="E527" s="132"/>
    </row>
    <row r="528" spans="2:5" ht="15.75" customHeight="1">
      <c r="B528" s="100"/>
      <c r="D528" s="133"/>
      <c r="E528" s="132"/>
    </row>
    <row r="529" spans="2:5" ht="15.75" customHeight="1">
      <c r="B529" s="100"/>
      <c r="D529" s="133"/>
      <c r="E529" s="132"/>
    </row>
    <row r="530" spans="2:5" ht="15.75" customHeight="1">
      <c r="B530" s="100"/>
      <c r="D530" s="133"/>
      <c r="E530" s="132"/>
    </row>
    <row r="531" spans="2:5" ht="15.75" customHeight="1">
      <c r="B531" s="100"/>
      <c r="D531" s="133"/>
      <c r="E531" s="132"/>
    </row>
    <row r="532" spans="2:5" ht="15.75" customHeight="1">
      <c r="B532" s="100"/>
      <c r="D532" s="133"/>
      <c r="E532" s="132"/>
    </row>
    <row r="533" spans="2:5" ht="15.75" customHeight="1">
      <c r="B533" s="100"/>
      <c r="D533" s="133"/>
      <c r="E533" s="132"/>
    </row>
    <row r="534" spans="2:5" ht="15.75" customHeight="1">
      <c r="B534" s="100"/>
      <c r="D534" s="133"/>
      <c r="E534" s="132"/>
    </row>
    <row r="535" spans="2:5" ht="15.75" customHeight="1">
      <c r="B535" s="100"/>
      <c r="D535" s="133"/>
      <c r="E535" s="132"/>
    </row>
    <row r="536" spans="2:5" ht="15.75" customHeight="1">
      <c r="B536" s="100"/>
      <c r="D536" s="133"/>
      <c r="E536" s="132"/>
    </row>
    <row r="537" spans="2:5" ht="15.75" customHeight="1">
      <c r="B537" s="100"/>
      <c r="D537" s="133"/>
      <c r="E537" s="132"/>
    </row>
    <row r="538" spans="2:5" ht="15.75" customHeight="1">
      <c r="B538" s="100"/>
      <c r="D538" s="133"/>
      <c r="E538" s="132"/>
    </row>
    <row r="539" spans="2:5" ht="15.75" customHeight="1">
      <c r="B539" s="100"/>
      <c r="D539" s="133"/>
      <c r="E539" s="132"/>
    </row>
    <row r="540" spans="2:5" ht="15.75" customHeight="1">
      <c r="B540" s="100"/>
      <c r="D540" s="133"/>
      <c r="E540" s="132"/>
    </row>
    <row r="541" spans="2:5" ht="15.75" customHeight="1">
      <c r="B541" s="100"/>
      <c r="D541" s="133"/>
      <c r="E541" s="132"/>
    </row>
    <row r="542" spans="2:5" ht="15.75" customHeight="1">
      <c r="B542" s="100"/>
      <c r="D542" s="133"/>
      <c r="E542" s="132"/>
    </row>
    <row r="543" spans="2:5" ht="15.75" customHeight="1">
      <c r="B543" s="100"/>
      <c r="D543" s="133"/>
      <c r="E543" s="132"/>
    </row>
    <row r="544" spans="2:5" ht="15.75" customHeight="1">
      <c r="B544" s="100"/>
      <c r="D544" s="133"/>
      <c r="E544" s="132"/>
    </row>
    <row r="545" spans="2:5" ht="15.75" customHeight="1">
      <c r="B545" s="100"/>
      <c r="D545" s="133"/>
      <c r="E545" s="132"/>
    </row>
    <row r="546" spans="2:5" ht="15.75" customHeight="1">
      <c r="B546" s="100"/>
      <c r="D546" s="133"/>
      <c r="E546" s="132"/>
    </row>
    <row r="547" spans="2:5" ht="15.75" customHeight="1">
      <c r="B547" s="100"/>
      <c r="D547" s="133"/>
      <c r="E547" s="132"/>
    </row>
    <row r="548" spans="2:5" ht="15.75" customHeight="1">
      <c r="B548" s="100"/>
      <c r="D548" s="133"/>
      <c r="E548" s="132"/>
    </row>
    <row r="549" spans="2:5" ht="15.75" customHeight="1">
      <c r="B549" s="100"/>
      <c r="D549" s="133"/>
      <c r="E549" s="132"/>
    </row>
    <row r="550" spans="2:5" ht="15.75" customHeight="1">
      <c r="B550" s="100"/>
      <c r="D550" s="133"/>
      <c r="E550" s="132"/>
    </row>
    <row r="551" spans="2:5" ht="15.75" customHeight="1">
      <c r="B551" s="100"/>
      <c r="D551" s="133"/>
      <c r="E551" s="132"/>
    </row>
    <row r="552" spans="2:5" ht="15.75" customHeight="1">
      <c r="B552" s="100"/>
      <c r="D552" s="133"/>
      <c r="E552" s="132"/>
    </row>
    <row r="553" spans="2:5" ht="15.75" customHeight="1">
      <c r="B553" s="100"/>
      <c r="D553" s="133"/>
      <c r="E553" s="132"/>
    </row>
    <row r="554" spans="2:5" ht="15.75" customHeight="1">
      <c r="B554" s="100"/>
      <c r="D554" s="133"/>
      <c r="E554" s="132"/>
    </row>
    <row r="555" spans="2:5" ht="15.75" customHeight="1">
      <c r="B555" s="100"/>
      <c r="D555" s="133"/>
      <c r="E555" s="132"/>
    </row>
    <row r="556" spans="2:5" ht="15.75" customHeight="1">
      <c r="B556" s="100"/>
      <c r="D556" s="133"/>
      <c r="E556" s="132"/>
    </row>
    <row r="557" spans="2:5" ht="15.75" customHeight="1">
      <c r="B557" s="100"/>
      <c r="D557" s="133"/>
      <c r="E557" s="132"/>
    </row>
    <row r="558" spans="2:5" ht="15.75" customHeight="1">
      <c r="B558" s="100"/>
      <c r="D558" s="133"/>
      <c r="E558" s="132"/>
    </row>
    <row r="559" spans="2:5" ht="15.75" customHeight="1">
      <c r="B559" s="100"/>
      <c r="D559" s="133"/>
      <c r="E559" s="132"/>
    </row>
    <row r="560" spans="2:5" ht="15.75" customHeight="1">
      <c r="B560" s="100"/>
      <c r="D560" s="133"/>
      <c r="E560" s="132"/>
    </row>
    <row r="561" spans="2:5" ht="15.75" customHeight="1">
      <c r="B561" s="100"/>
      <c r="D561" s="133"/>
      <c r="E561" s="132"/>
    </row>
    <row r="562" spans="2:5" ht="15.75" customHeight="1">
      <c r="B562" s="100"/>
      <c r="D562" s="133"/>
      <c r="E562" s="132"/>
    </row>
    <row r="563" spans="2:5" ht="15.75" customHeight="1">
      <c r="B563" s="100"/>
      <c r="D563" s="133"/>
      <c r="E563" s="132"/>
    </row>
    <row r="564" spans="2:5" ht="15.75" customHeight="1">
      <c r="B564" s="100"/>
      <c r="D564" s="133"/>
      <c r="E564" s="132"/>
    </row>
    <row r="565" spans="2:5" ht="15.75" customHeight="1">
      <c r="B565" s="100"/>
      <c r="D565" s="133"/>
      <c r="E565" s="132"/>
    </row>
    <row r="566" spans="2:5" ht="15.75" customHeight="1">
      <c r="B566" s="100"/>
      <c r="D566" s="133"/>
      <c r="E566" s="132"/>
    </row>
    <row r="567" spans="2:5" ht="15.75" customHeight="1">
      <c r="B567" s="100"/>
      <c r="D567" s="133"/>
      <c r="E567" s="132"/>
    </row>
    <row r="568" spans="2:5" ht="15.75" customHeight="1">
      <c r="B568" s="100"/>
      <c r="D568" s="133"/>
      <c r="E568" s="132"/>
    </row>
    <row r="569" spans="2:5" ht="15.75" customHeight="1">
      <c r="B569" s="100"/>
      <c r="D569" s="133"/>
      <c r="E569" s="132"/>
    </row>
    <row r="570" spans="2:5" ht="15.75" customHeight="1">
      <c r="B570" s="100"/>
      <c r="D570" s="133"/>
      <c r="E570" s="132"/>
    </row>
    <row r="571" spans="2:5" ht="15.75" customHeight="1">
      <c r="B571" s="100"/>
      <c r="D571" s="133"/>
      <c r="E571" s="132"/>
    </row>
    <row r="572" spans="2:5" ht="15.75" customHeight="1">
      <c r="B572" s="100"/>
      <c r="D572" s="133"/>
      <c r="E572" s="132"/>
    </row>
    <row r="573" spans="2:5" ht="15.75" customHeight="1">
      <c r="B573" s="100"/>
      <c r="D573" s="133"/>
      <c r="E573" s="132"/>
    </row>
    <row r="574" spans="2:5" ht="15.75" customHeight="1">
      <c r="B574" s="100"/>
      <c r="D574" s="133"/>
      <c r="E574" s="132"/>
    </row>
    <row r="575" spans="2:5" ht="15.75" customHeight="1">
      <c r="B575" s="100"/>
      <c r="D575" s="133"/>
      <c r="E575" s="132"/>
    </row>
    <row r="576" spans="2:5" ht="15.75" customHeight="1">
      <c r="B576" s="100"/>
      <c r="D576" s="133"/>
      <c r="E576" s="132"/>
    </row>
    <row r="577" spans="2:5" ht="15.75" customHeight="1">
      <c r="B577" s="100"/>
      <c r="D577" s="133"/>
      <c r="E577" s="132"/>
    </row>
    <row r="578" spans="2:5" ht="15.75" customHeight="1">
      <c r="B578" s="100"/>
      <c r="D578" s="133"/>
      <c r="E578" s="132"/>
    </row>
    <row r="579" spans="2:5" ht="15.75" customHeight="1">
      <c r="B579" s="100"/>
      <c r="D579" s="133"/>
      <c r="E579" s="132"/>
    </row>
    <row r="580" spans="2:5" ht="15.75" customHeight="1">
      <c r="B580" s="100"/>
      <c r="D580" s="133"/>
      <c r="E580" s="132"/>
    </row>
    <row r="581" spans="2:5" ht="15.75" customHeight="1">
      <c r="B581" s="100"/>
      <c r="D581" s="133"/>
      <c r="E581" s="132"/>
    </row>
    <row r="582" spans="2:5" ht="15.75" customHeight="1">
      <c r="B582" s="100"/>
      <c r="D582" s="133"/>
      <c r="E582" s="132"/>
    </row>
    <row r="583" spans="2:5" ht="15.75" customHeight="1">
      <c r="B583" s="100"/>
      <c r="D583" s="133"/>
      <c r="E583" s="132"/>
    </row>
    <row r="584" spans="2:5" ht="15.75" customHeight="1">
      <c r="B584" s="100"/>
      <c r="D584" s="133"/>
      <c r="E584" s="132"/>
    </row>
    <row r="585" spans="2:5" ht="15.75" customHeight="1">
      <c r="B585" s="100"/>
      <c r="D585" s="133"/>
      <c r="E585" s="132"/>
    </row>
    <row r="586" spans="2:5" ht="15.75" customHeight="1">
      <c r="B586" s="100"/>
      <c r="D586" s="133"/>
      <c r="E586" s="132"/>
    </row>
    <row r="587" spans="2:5" ht="15.75" customHeight="1">
      <c r="B587" s="100"/>
      <c r="D587" s="133"/>
      <c r="E587" s="132"/>
    </row>
    <row r="588" spans="2:5" ht="15.75" customHeight="1">
      <c r="B588" s="100"/>
      <c r="D588" s="133"/>
      <c r="E588" s="132"/>
    </row>
    <row r="589" spans="2:5" ht="15.75" customHeight="1">
      <c r="B589" s="100"/>
      <c r="D589" s="133"/>
      <c r="E589" s="132"/>
    </row>
    <row r="590" spans="2:5" ht="15.75" customHeight="1">
      <c r="B590" s="100"/>
      <c r="D590" s="133"/>
      <c r="E590" s="132"/>
    </row>
    <row r="591" spans="2:5" ht="15.75" customHeight="1">
      <c r="B591" s="100"/>
      <c r="D591" s="133"/>
      <c r="E591" s="132"/>
    </row>
    <row r="592" spans="2:5" ht="15.75" customHeight="1">
      <c r="B592" s="100"/>
      <c r="D592" s="133"/>
      <c r="E592" s="132"/>
    </row>
    <row r="593" spans="2:5" ht="15.75" customHeight="1">
      <c r="B593" s="100"/>
      <c r="D593" s="133"/>
      <c r="E593" s="132"/>
    </row>
    <row r="594" spans="2:5" ht="15.75" customHeight="1">
      <c r="B594" s="100"/>
      <c r="D594" s="133"/>
      <c r="E594" s="132"/>
    </row>
    <row r="595" spans="2:5" ht="15.75" customHeight="1">
      <c r="B595" s="100"/>
      <c r="D595" s="133"/>
      <c r="E595" s="132"/>
    </row>
    <row r="596" spans="2:5" ht="15.75" customHeight="1">
      <c r="B596" s="100"/>
      <c r="D596" s="133"/>
      <c r="E596" s="132"/>
    </row>
    <row r="597" spans="2:5" ht="15.75" customHeight="1">
      <c r="B597" s="100"/>
      <c r="D597" s="133"/>
      <c r="E597" s="132"/>
    </row>
    <row r="598" spans="2:5" ht="15.75" customHeight="1">
      <c r="B598" s="100"/>
      <c r="D598" s="133"/>
      <c r="E598" s="132"/>
    </row>
    <row r="599" spans="2:5" ht="15.75" customHeight="1">
      <c r="B599" s="100"/>
      <c r="D599" s="133"/>
      <c r="E599" s="132"/>
    </row>
    <row r="600" spans="2:5" ht="15.75" customHeight="1">
      <c r="B600" s="100"/>
      <c r="D600" s="133"/>
      <c r="E600" s="132"/>
    </row>
    <row r="601" spans="2:5" ht="15.75" customHeight="1">
      <c r="B601" s="100"/>
      <c r="D601" s="133"/>
      <c r="E601" s="132"/>
    </row>
    <row r="602" spans="2:5" ht="15.75" customHeight="1">
      <c r="B602" s="100"/>
      <c r="D602" s="133"/>
      <c r="E602" s="132"/>
    </row>
    <row r="603" spans="2:5" ht="15.75" customHeight="1">
      <c r="B603" s="100"/>
      <c r="D603" s="133"/>
      <c r="E603" s="132"/>
    </row>
    <row r="604" spans="2:5" ht="15.75" customHeight="1">
      <c r="B604" s="100"/>
      <c r="D604" s="133"/>
      <c r="E604" s="132"/>
    </row>
    <row r="605" spans="2:5" ht="15.75" customHeight="1">
      <c r="B605" s="100"/>
      <c r="D605" s="133"/>
      <c r="E605" s="132"/>
    </row>
    <row r="606" spans="2:5" ht="15.75" customHeight="1">
      <c r="B606" s="100"/>
      <c r="D606" s="133"/>
      <c r="E606" s="132"/>
    </row>
    <row r="607" spans="2:5" ht="15.75" customHeight="1">
      <c r="B607" s="100"/>
      <c r="D607" s="133"/>
      <c r="E607" s="132"/>
    </row>
    <row r="608" spans="2:5" ht="15.75" customHeight="1">
      <c r="B608" s="100"/>
      <c r="D608" s="133"/>
      <c r="E608" s="132"/>
    </row>
    <row r="609" spans="2:5" ht="15.75" customHeight="1">
      <c r="B609" s="100"/>
      <c r="D609" s="133"/>
      <c r="E609" s="132"/>
    </row>
    <row r="610" spans="2:5" ht="15.75" customHeight="1">
      <c r="B610" s="100"/>
      <c r="D610" s="133"/>
      <c r="E610" s="132"/>
    </row>
    <row r="611" spans="2:5" ht="15.75" customHeight="1">
      <c r="B611" s="100"/>
      <c r="D611" s="133"/>
      <c r="E611" s="132"/>
    </row>
    <row r="612" spans="2:5" ht="15.75" customHeight="1">
      <c r="B612" s="100"/>
      <c r="D612" s="133"/>
      <c r="E612" s="132"/>
    </row>
    <row r="613" spans="2:5" ht="15.75" customHeight="1">
      <c r="B613" s="100"/>
      <c r="D613" s="133"/>
      <c r="E613" s="132"/>
    </row>
    <row r="614" spans="2:5" ht="15.75" customHeight="1">
      <c r="B614" s="100"/>
      <c r="D614" s="133"/>
      <c r="E614" s="132"/>
    </row>
    <row r="615" spans="2:5" ht="15.75" customHeight="1">
      <c r="B615" s="100"/>
      <c r="D615" s="133"/>
      <c r="E615" s="132"/>
    </row>
    <row r="616" spans="2:5" ht="15.75" customHeight="1">
      <c r="B616" s="100"/>
      <c r="D616" s="133"/>
      <c r="E616" s="132"/>
    </row>
    <row r="617" spans="2:5" ht="15.75" customHeight="1">
      <c r="B617" s="100"/>
      <c r="D617" s="133"/>
      <c r="E617" s="132"/>
    </row>
    <row r="618" spans="2:5" ht="15.75" customHeight="1">
      <c r="B618" s="100"/>
      <c r="D618" s="133"/>
      <c r="E618" s="132"/>
    </row>
    <row r="619" spans="2:5" ht="15.75" customHeight="1">
      <c r="B619" s="100"/>
      <c r="D619" s="133"/>
      <c r="E619" s="132"/>
    </row>
    <row r="620" spans="2:5" ht="15.75" customHeight="1">
      <c r="B620" s="100"/>
      <c r="D620" s="133"/>
      <c r="E620" s="132"/>
    </row>
    <row r="621" spans="2:5" ht="15.75" customHeight="1">
      <c r="B621" s="100"/>
      <c r="D621" s="133"/>
      <c r="E621" s="132"/>
    </row>
    <row r="622" spans="2:5" ht="15.75" customHeight="1">
      <c r="B622" s="100"/>
      <c r="D622" s="133"/>
      <c r="E622" s="132"/>
    </row>
    <row r="623" spans="2:5" ht="15.75" customHeight="1">
      <c r="B623" s="100"/>
      <c r="D623" s="133"/>
      <c r="E623" s="132"/>
    </row>
    <row r="624" spans="2:5" ht="15.75" customHeight="1">
      <c r="B624" s="100"/>
      <c r="D624" s="133"/>
      <c r="E624" s="132"/>
    </row>
    <row r="625" spans="2:5" ht="15.75" customHeight="1">
      <c r="B625" s="100"/>
      <c r="D625" s="133"/>
      <c r="E625" s="132"/>
    </row>
    <row r="626" spans="2:5" ht="15.75" customHeight="1">
      <c r="B626" s="100"/>
      <c r="D626" s="133"/>
      <c r="E626" s="132"/>
    </row>
    <row r="627" spans="2:5" ht="15.75" customHeight="1">
      <c r="B627" s="100"/>
      <c r="D627" s="133"/>
      <c r="E627" s="132"/>
    </row>
    <row r="628" spans="2:5" ht="15.75" customHeight="1">
      <c r="B628" s="100"/>
      <c r="D628" s="133"/>
      <c r="E628" s="132"/>
    </row>
    <row r="629" spans="2:5" ht="15.75" customHeight="1">
      <c r="B629" s="100"/>
      <c r="D629" s="133"/>
      <c r="E629" s="132"/>
    </row>
    <row r="630" spans="2:5" ht="15.75" customHeight="1">
      <c r="B630" s="100"/>
      <c r="D630" s="133"/>
      <c r="E630" s="132"/>
    </row>
    <row r="631" spans="2:5" ht="15.75" customHeight="1">
      <c r="B631" s="100"/>
      <c r="D631" s="133"/>
      <c r="E631" s="132"/>
    </row>
    <row r="632" spans="2:5" ht="15.75" customHeight="1">
      <c r="B632" s="100"/>
      <c r="D632" s="133"/>
      <c r="E632" s="132"/>
    </row>
    <row r="633" spans="2:5" ht="15.75" customHeight="1">
      <c r="B633" s="100"/>
      <c r="D633" s="133"/>
      <c r="E633" s="132"/>
    </row>
    <row r="634" spans="2:5" ht="15.75" customHeight="1">
      <c r="B634" s="100"/>
      <c r="D634" s="133"/>
      <c r="E634" s="132"/>
    </row>
    <row r="635" spans="2:5" ht="15.75" customHeight="1">
      <c r="B635" s="100"/>
      <c r="D635" s="133"/>
      <c r="E635" s="132"/>
    </row>
    <row r="636" spans="2:5" ht="15.75" customHeight="1">
      <c r="B636" s="100"/>
      <c r="D636" s="133"/>
      <c r="E636" s="132"/>
    </row>
    <row r="637" spans="2:5" ht="15.75" customHeight="1">
      <c r="B637" s="100"/>
      <c r="D637" s="133"/>
      <c r="E637" s="132"/>
    </row>
    <row r="638" spans="2:5" ht="15.75" customHeight="1">
      <c r="B638" s="100"/>
      <c r="D638" s="133"/>
      <c r="E638" s="132"/>
    </row>
    <row r="639" spans="2:5" ht="15.75" customHeight="1">
      <c r="B639" s="100"/>
      <c r="D639" s="133"/>
      <c r="E639" s="132"/>
    </row>
    <row r="640" spans="2:5" ht="15.75" customHeight="1">
      <c r="B640" s="100"/>
      <c r="D640" s="133"/>
      <c r="E640" s="132"/>
    </row>
    <row r="641" spans="2:5" ht="15.75" customHeight="1">
      <c r="B641" s="100"/>
      <c r="D641" s="133"/>
      <c r="E641" s="132"/>
    </row>
    <row r="642" spans="2:5" ht="15.75" customHeight="1">
      <c r="B642" s="100"/>
      <c r="D642" s="133"/>
      <c r="E642" s="132"/>
    </row>
    <row r="643" spans="2:5" ht="15.75" customHeight="1">
      <c r="B643" s="100"/>
      <c r="D643" s="133"/>
      <c r="E643" s="132"/>
    </row>
    <row r="644" spans="2:5" ht="15.75" customHeight="1">
      <c r="B644" s="100"/>
      <c r="D644" s="133"/>
      <c r="E644" s="132"/>
    </row>
    <row r="645" spans="2:5" ht="15.75" customHeight="1">
      <c r="B645" s="100"/>
      <c r="D645" s="133"/>
      <c r="E645" s="132"/>
    </row>
    <row r="646" spans="2:5" ht="15.75" customHeight="1">
      <c r="B646" s="100"/>
      <c r="D646" s="133"/>
      <c r="E646" s="132"/>
    </row>
    <row r="647" spans="2:5" ht="15.75" customHeight="1">
      <c r="B647" s="100"/>
      <c r="D647" s="133"/>
      <c r="E647" s="132"/>
    </row>
    <row r="648" spans="2:5" ht="15.75" customHeight="1">
      <c r="B648" s="100"/>
      <c r="D648" s="133"/>
      <c r="E648" s="132"/>
    </row>
    <row r="649" spans="2:5" ht="15.75" customHeight="1">
      <c r="B649" s="100"/>
      <c r="D649" s="133"/>
      <c r="E649" s="132"/>
    </row>
    <row r="650" spans="2:5" ht="15.75" customHeight="1">
      <c r="B650" s="100"/>
      <c r="D650" s="133"/>
      <c r="E650" s="132"/>
    </row>
    <row r="651" spans="2:5" ht="15.75" customHeight="1">
      <c r="B651" s="100"/>
      <c r="D651" s="133"/>
      <c r="E651" s="132"/>
    </row>
    <row r="652" spans="2:5" ht="15.75" customHeight="1">
      <c r="B652" s="100"/>
      <c r="D652" s="133"/>
      <c r="E652" s="132"/>
    </row>
    <row r="653" spans="2:5" ht="15.75" customHeight="1">
      <c r="B653" s="100"/>
      <c r="D653" s="133"/>
      <c r="E653" s="132"/>
    </row>
    <row r="654" spans="2:5" ht="15.75" customHeight="1">
      <c r="B654" s="100"/>
      <c r="D654" s="133"/>
      <c r="E654" s="132"/>
    </row>
    <row r="655" spans="2:5" ht="15.75" customHeight="1">
      <c r="B655" s="100"/>
      <c r="D655" s="133"/>
      <c r="E655" s="132"/>
    </row>
    <row r="656" spans="2:5" ht="15.75" customHeight="1">
      <c r="B656" s="100"/>
      <c r="D656" s="133"/>
      <c r="E656" s="132"/>
    </row>
    <row r="657" spans="2:5" ht="15.75" customHeight="1">
      <c r="B657" s="100"/>
      <c r="D657" s="133"/>
      <c r="E657" s="132"/>
    </row>
    <row r="658" spans="2:5" ht="15.75" customHeight="1">
      <c r="B658" s="100"/>
      <c r="D658" s="133"/>
      <c r="E658" s="132"/>
    </row>
    <row r="659" spans="2:5" ht="15.75" customHeight="1">
      <c r="B659" s="100"/>
      <c r="D659" s="133"/>
      <c r="E659" s="132"/>
    </row>
    <row r="660" spans="2:5" ht="15.75" customHeight="1">
      <c r="B660" s="100"/>
      <c r="D660" s="133"/>
      <c r="E660" s="132"/>
    </row>
    <row r="661" spans="2:5" ht="15.75" customHeight="1">
      <c r="B661" s="100"/>
      <c r="D661" s="133"/>
      <c r="E661" s="132"/>
    </row>
    <row r="662" spans="2:5" ht="15.75" customHeight="1">
      <c r="B662" s="100"/>
      <c r="D662" s="133"/>
      <c r="E662" s="132"/>
    </row>
    <row r="663" spans="2:5" ht="15.75" customHeight="1">
      <c r="B663" s="100"/>
      <c r="D663" s="133"/>
      <c r="E663" s="132"/>
    </row>
    <row r="664" spans="2:5" ht="15.75" customHeight="1">
      <c r="B664" s="100"/>
      <c r="D664" s="133"/>
      <c r="E664" s="132"/>
    </row>
    <row r="665" spans="2:5" ht="15.75" customHeight="1">
      <c r="B665" s="100"/>
      <c r="D665" s="133"/>
      <c r="E665" s="132"/>
    </row>
    <row r="666" spans="2:5" ht="15.75" customHeight="1">
      <c r="B666" s="100"/>
      <c r="D666" s="133"/>
      <c r="E666" s="132"/>
    </row>
    <row r="667" spans="2:5" ht="15.75" customHeight="1">
      <c r="B667" s="100"/>
      <c r="D667" s="133"/>
      <c r="E667" s="132"/>
    </row>
    <row r="668" spans="2:5" ht="15.75" customHeight="1">
      <c r="B668" s="100"/>
      <c r="D668" s="133"/>
      <c r="E668" s="132"/>
    </row>
    <row r="669" spans="2:5" ht="15.75" customHeight="1">
      <c r="B669" s="100"/>
      <c r="D669" s="133"/>
      <c r="E669" s="132"/>
    </row>
    <row r="670" spans="2:5" ht="15.75" customHeight="1">
      <c r="B670" s="100"/>
      <c r="D670" s="133"/>
      <c r="E670" s="132"/>
    </row>
    <row r="671" spans="2:5" ht="15.75" customHeight="1">
      <c r="B671" s="100"/>
      <c r="D671" s="133"/>
      <c r="E671" s="132"/>
    </row>
    <row r="672" spans="2:5" ht="15.75" customHeight="1">
      <c r="B672" s="100"/>
      <c r="D672" s="133"/>
      <c r="E672" s="132"/>
    </row>
    <row r="673" spans="2:5" ht="15.75" customHeight="1">
      <c r="B673" s="100"/>
      <c r="D673" s="133"/>
      <c r="E673" s="132"/>
    </row>
    <row r="674" spans="2:5" ht="15.75" customHeight="1">
      <c r="B674" s="100"/>
      <c r="D674" s="133"/>
      <c r="E674" s="132"/>
    </row>
    <row r="675" spans="2:5" ht="15.75" customHeight="1">
      <c r="B675" s="100"/>
      <c r="D675" s="133"/>
      <c r="E675" s="132"/>
    </row>
    <row r="676" spans="2:5" ht="15.75" customHeight="1">
      <c r="B676" s="100"/>
      <c r="D676" s="133"/>
      <c r="E676" s="132"/>
    </row>
    <row r="677" spans="2:5" ht="15.75" customHeight="1">
      <c r="B677" s="100"/>
      <c r="D677" s="133"/>
      <c r="E677" s="132"/>
    </row>
    <row r="678" spans="2:5" ht="15.75" customHeight="1">
      <c r="B678" s="100"/>
      <c r="D678" s="133"/>
      <c r="E678" s="132"/>
    </row>
    <row r="679" spans="2:5" ht="15.75" customHeight="1">
      <c r="B679" s="100"/>
      <c r="D679" s="133"/>
      <c r="E679" s="132"/>
    </row>
    <row r="680" spans="2:5" ht="15.75" customHeight="1">
      <c r="B680" s="100"/>
      <c r="D680" s="133"/>
      <c r="E680" s="132"/>
    </row>
    <row r="681" spans="2:5" ht="15.75" customHeight="1">
      <c r="B681" s="100"/>
      <c r="D681" s="133"/>
      <c r="E681" s="132"/>
    </row>
    <row r="682" spans="2:5" ht="15.75" customHeight="1">
      <c r="B682" s="100"/>
      <c r="D682" s="133"/>
      <c r="E682" s="132"/>
    </row>
    <row r="683" spans="2:5" ht="15.75" customHeight="1">
      <c r="B683" s="100"/>
      <c r="D683" s="133"/>
      <c r="E683" s="132"/>
    </row>
    <row r="684" spans="2:5" ht="15.75" customHeight="1">
      <c r="B684" s="100"/>
      <c r="D684" s="133"/>
      <c r="E684" s="132"/>
    </row>
    <row r="685" spans="2:5" ht="15.75" customHeight="1">
      <c r="B685" s="100"/>
      <c r="D685" s="133"/>
      <c r="E685" s="132"/>
    </row>
    <row r="686" spans="2:5" ht="15.75" customHeight="1">
      <c r="B686" s="100"/>
      <c r="D686" s="133"/>
      <c r="E686" s="132"/>
    </row>
    <row r="687" spans="2:5" ht="15.75" customHeight="1">
      <c r="B687" s="100"/>
      <c r="D687" s="133"/>
      <c r="E687" s="132"/>
    </row>
    <row r="688" spans="2:5" ht="15.75" customHeight="1">
      <c r="B688" s="100"/>
      <c r="D688" s="133"/>
      <c r="E688" s="132"/>
    </row>
    <row r="689" spans="2:5" ht="15.75" customHeight="1">
      <c r="B689" s="100"/>
      <c r="D689" s="133"/>
      <c r="E689" s="132"/>
    </row>
    <row r="690" spans="2:5" ht="15.75" customHeight="1">
      <c r="B690" s="100"/>
      <c r="D690" s="133"/>
      <c r="E690" s="132"/>
    </row>
    <row r="691" spans="2:5" ht="15.75" customHeight="1">
      <c r="B691" s="100"/>
      <c r="D691" s="133"/>
      <c r="E691" s="132"/>
    </row>
    <row r="692" spans="2:5" ht="15.75" customHeight="1">
      <c r="B692" s="100"/>
      <c r="D692" s="133"/>
      <c r="E692" s="132"/>
    </row>
    <row r="693" spans="2:5" ht="15.75" customHeight="1">
      <c r="B693" s="100"/>
      <c r="D693" s="133"/>
      <c r="E693" s="132"/>
    </row>
    <row r="694" spans="2:5" ht="15.75" customHeight="1">
      <c r="B694" s="100"/>
      <c r="D694" s="133"/>
      <c r="E694" s="132"/>
    </row>
    <row r="695" spans="2:5" ht="15.75" customHeight="1">
      <c r="B695" s="100"/>
      <c r="D695" s="133"/>
      <c r="E695" s="132"/>
    </row>
    <row r="696" spans="2:5" ht="15.75" customHeight="1">
      <c r="B696" s="100"/>
      <c r="D696" s="133"/>
      <c r="E696" s="132"/>
    </row>
    <row r="697" spans="2:5" ht="15.75" customHeight="1">
      <c r="B697" s="100"/>
      <c r="D697" s="133"/>
      <c r="E697" s="132"/>
    </row>
    <row r="698" spans="2:5" ht="15.75" customHeight="1">
      <c r="B698" s="100"/>
      <c r="D698" s="133"/>
      <c r="E698" s="132"/>
    </row>
    <row r="699" spans="2:5" ht="15.75" customHeight="1">
      <c r="B699" s="100"/>
      <c r="D699" s="133"/>
      <c r="E699" s="132"/>
    </row>
    <row r="700" spans="2:5" ht="15.75" customHeight="1">
      <c r="B700" s="100"/>
      <c r="D700" s="133"/>
      <c r="E700" s="132"/>
    </row>
    <row r="701" spans="2:5" ht="15.75" customHeight="1">
      <c r="B701" s="100"/>
      <c r="D701" s="133"/>
      <c r="E701" s="132"/>
    </row>
    <row r="702" spans="2:5" ht="15.75" customHeight="1">
      <c r="B702" s="100"/>
      <c r="D702" s="133"/>
      <c r="E702" s="132"/>
    </row>
    <row r="703" spans="2:5" ht="15.75" customHeight="1">
      <c r="B703" s="100"/>
      <c r="D703" s="133"/>
      <c r="E703" s="132"/>
    </row>
    <row r="704" spans="2:5" ht="15.75" customHeight="1">
      <c r="B704" s="100"/>
      <c r="D704" s="133"/>
      <c r="E704" s="132"/>
    </row>
    <row r="705" spans="2:5" ht="15.75" customHeight="1">
      <c r="B705" s="100"/>
      <c r="D705" s="133"/>
      <c r="E705" s="132"/>
    </row>
    <row r="706" spans="2:5" ht="15.75" customHeight="1">
      <c r="B706" s="100"/>
      <c r="D706" s="133"/>
      <c r="E706" s="132"/>
    </row>
    <row r="707" spans="2:5" ht="15.75" customHeight="1">
      <c r="B707" s="100"/>
      <c r="D707" s="133"/>
      <c r="E707" s="132"/>
    </row>
    <row r="708" spans="2:5" ht="15.75" customHeight="1">
      <c r="B708" s="100"/>
      <c r="D708" s="133"/>
      <c r="E708" s="132"/>
    </row>
    <row r="709" spans="2:5" ht="15.75" customHeight="1">
      <c r="B709" s="100"/>
      <c r="D709" s="133"/>
      <c r="E709" s="132"/>
    </row>
    <row r="710" spans="2:5" ht="15.75" customHeight="1">
      <c r="B710" s="100"/>
      <c r="D710" s="133"/>
      <c r="E710" s="132"/>
    </row>
    <row r="711" spans="2:5" ht="15.75" customHeight="1">
      <c r="B711" s="100"/>
      <c r="D711" s="133"/>
      <c r="E711" s="132"/>
    </row>
    <row r="712" spans="2:5" ht="15.75" customHeight="1">
      <c r="B712" s="100"/>
      <c r="D712" s="133"/>
      <c r="E712" s="132"/>
    </row>
    <row r="713" spans="2:5" ht="15.75" customHeight="1">
      <c r="B713" s="100"/>
      <c r="D713" s="133"/>
      <c r="E713" s="132"/>
    </row>
    <row r="714" spans="2:5" ht="15.75" customHeight="1">
      <c r="B714" s="100"/>
      <c r="D714" s="133"/>
      <c r="E714" s="132"/>
    </row>
    <row r="715" spans="2:5" ht="15.75" customHeight="1">
      <c r="B715" s="100"/>
      <c r="D715" s="133"/>
      <c r="E715" s="132"/>
    </row>
    <row r="716" spans="2:5" ht="15.75" customHeight="1">
      <c r="B716" s="100"/>
      <c r="D716" s="133"/>
      <c r="E716" s="132"/>
    </row>
    <row r="717" spans="2:5" ht="15.75" customHeight="1">
      <c r="B717" s="100"/>
      <c r="D717" s="133"/>
      <c r="E717" s="132"/>
    </row>
    <row r="718" spans="2:5" ht="15.75" customHeight="1">
      <c r="B718" s="100"/>
      <c r="D718" s="133"/>
      <c r="E718" s="132"/>
    </row>
    <row r="719" spans="2:5" ht="15.75" customHeight="1">
      <c r="B719" s="100"/>
      <c r="D719" s="133"/>
      <c r="E719" s="132"/>
    </row>
    <row r="720" spans="2:5" ht="15.75" customHeight="1">
      <c r="B720" s="100"/>
      <c r="D720" s="133"/>
      <c r="E720" s="132"/>
    </row>
    <row r="721" spans="2:5" ht="15.75" customHeight="1">
      <c r="B721" s="100"/>
      <c r="D721" s="133"/>
      <c r="E721" s="132"/>
    </row>
    <row r="722" spans="2:5" ht="15.75" customHeight="1">
      <c r="B722" s="100"/>
      <c r="D722" s="133"/>
      <c r="E722" s="132"/>
    </row>
    <row r="723" spans="2:5" ht="15.75" customHeight="1">
      <c r="B723" s="100"/>
      <c r="D723" s="133"/>
      <c r="E723" s="132"/>
    </row>
    <row r="724" spans="2:5" ht="15.75" customHeight="1">
      <c r="B724" s="100"/>
      <c r="D724" s="133"/>
      <c r="E724" s="132"/>
    </row>
    <row r="725" spans="2:5" ht="15.75" customHeight="1">
      <c r="B725" s="100"/>
      <c r="D725" s="133"/>
      <c r="E725" s="132"/>
    </row>
    <row r="726" spans="2:5" ht="15.75" customHeight="1">
      <c r="B726" s="100"/>
      <c r="D726" s="133"/>
      <c r="E726" s="132"/>
    </row>
    <row r="727" spans="2:5" ht="15.75" customHeight="1">
      <c r="B727" s="100"/>
      <c r="D727" s="133"/>
      <c r="E727" s="132"/>
    </row>
    <row r="728" spans="2:5" ht="15.75" customHeight="1">
      <c r="B728" s="100"/>
      <c r="D728" s="133"/>
      <c r="E728" s="132"/>
    </row>
    <row r="729" spans="2:5" ht="15.75" customHeight="1">
      <c r="B729" s="100"/>
      <c r="D729" s="133"/>
      <c r="E729" s="132"/>
    </row>
    <row r="730" spans="2:5" ht="15.75" customHeight="1">
      <c r="B730" s="100"/>
      <c r="D730" s="133"/>
      <c r="E730" s="132"/>
    </row>
    <row r="731" spans="2:5" ht="15.75" customHeight="1">
      <c r="B731" s="100"/>
      <c r="D731" s="133"/>
      <c r="E731" s="132"/>
    </row>
    <row r="732" spans="2:5" ht="15.75" customHeight="1">
      <c r="B732" s="100"/>
      <c r="D732" s="133"/>
      <c r="E732" s="132"/>
    </row>
    <row r="733" spans="2:5" ht="15.75" customHeight="1">
      <c r="B733" s="100"/>
      <c r="D733" s="133"/>
      <c r="E733" s="132"/>
    </row>
    <row r="734" spans="2:5" ht="15.75" customHeight="1">
      <c r="B734" s="100"/>
      <c r="D734" s="133"/>
      <c r="E734" s="132"/>
    </row>
    <row r="735" spans="2:5" ht="15.75" customHeight="1">
      <c r="B735" s="100"/>
      <c r="D735" s="133"/>
      <c r="E735" s="132"/>
    </row>
    <row r="736" spans="2:5" ht="15.75" customHeight="1">
      <c r="B736" s="100"/>
      <c r="D736" s="133"/>
      <c r="E736" s="132"/>
    </row>
    <row r="737" spans="2:5" ht="15.75" customHeight="1">
      <c r="B737" s="100"/>
      <c r="D737" s="133"/>
      <c r="E737" s="132"/>
    </row>
    <row r="738" spans="2:5" ht="15.75" customHeight="1">
      <c r="B738" s="100"/>
      <c r="D738" s="133"/>
      <c r="E738" s="132"/>
    </row>
    <row r="739" spans="2:5" ht="15.75" customHeight="1">
      <c r="B739" s="100"/>
      <c r="D739" s="133"/>
      <c r="E739" s="132"/>
    </row>
    <row r="740" spans="2:5" ht="15.75" customHeight="1">
      <c r="B740" s="100"/>
      <c r="D740" s="133"/>
      <c r="E740" s="132"/>
    </row>
    <row r="741" spans="2:5" ht="15.75" customHeight="1">
      <c r="B741" s="100"/>
      <c r="D741" s="133"/>
      <c r="E741" s="132"/>
    </row>
    <row r="742" spans="2:5" ht="15.75" customHeight="1">
      <c r="B742" s="100"/>
      <c r="D742" s="133"/>
      <c r="E742" s="132"/>
    </row>
    <row r="743" spans="2:5" ht="15.75" customHeight="1">
      <c r="B743" s="100"/>
      <c r="D743" s="133"/>
      <c r="E743" s="132"/>
    </row>
    <row r="744" spans="2:5" ht="15.75" customHeight="1">
      <c r="B744" s="100"/>
      <c r="D744" s="133"/>
      <c r="E744" s="132"/>
    </row>
    <row r="745" spans="2:5" ht="15.75" customHeight="1">
      <c r="B745" s="100"/>
      <c r="D745" s="133"/>
      <c r="E745" s="132"/>
    </row>
    <row r="746" spans="2:5" ht="15.75" customHeight="1">
      <c r="B746" s="100"/>
      <c r="D746" s="133"/>
      <c r="E746" s="132"/>
    </row>
    <row r="747" spans="2:5" ht="15.75" customHeight="1">
      <c r="B747" s="100"/>
      <c r="D747" s="133"/>
      <c r="E747" s="132"/>
    </row>
    <row r="748" spans="2:5" ht="15.75" customHeight="1">
      <c r="B748" s="100"/>
      <c r="D748" s="133"/>
      <c r="E748" s="132"/>
    </row>
    <row r="749" spans="2:5" ht="15.75" customHeight="1">
      <c r="B749" s="100"/>
      <c r="D749" s="133"/>
      <c r="E749" s="132"/>
    </row>
    <row r="750" spans="2:5" ht="15.75" customHeight="1">
      <c r="B750" s="100"/>
      <c r="D750" s="133"/>
      <c r="E750" s="132"/>
    </row>
    <row r="751" spans="2:5" ht="15.75" customHeight="1">
      <c r="B751" s="100"/>
      <c r="D751" s="133"/>
      <c r="E751" s="132"/>
    </row>
    <row r="752" spans="2:5" ht="15.75" customHeight="1">
      <c r="B752" s="100"/>
      <c r="D752" s="133"/>
      <c r="E752" s="132"/>
    </row>
    <row r="753" spans="2:5" ht="15.75" customHeight="1">
      <c r="B753" s="100"/>
      <c r="D753" s="133"/>
      <c r="E753" s="132"/>
    </row>
    <row r="754" spans="2:5" ht="15.75" customHeight="1">
      <c r="B754" s="100"/>
      <c r="D754" s="133"/>
      <c r="E754" s="132"/>
    </row>
    <row r="755" spans="2:5" ht="15.75" customHeight="1">
      <c r="B755" s="100"/>
      <c r="D755" s="133"/>
      <c r="E755" s="132"/>
    </row>
    <row r="756" spans="2:5" ht="15.75" customHeight="1">
      <c r="B756" s="100"/>
      <c r="D756" s="133"/>
      <c r="E756" s="132"/>
    </row>
    <row r="757" spans="2:5" ht="15.75" customHeight="1">
      <c r="B757" s="100"/>
      <c r="D757" s="133"/>
      <c r="E757" s="132"/>
    </row>
    <row r="758" spans="2:5" ht="15.75" customHeight="1">
      <c r="B758" s="100"/>
      <c r="D758" s="133"/>
      <c r="E758" s="132"/>
    </row>
    <row r="759" spans="2:5" ht="15.75" customHeight="1">
      <c r="B759" s="100"/>
      <c r="D759" s="133"/>
      <c r="E759" s="132"/>
    </row>
    <row r="760" spans="2:5" ht="15.75" customHeight="1">
      <c r="B760" s="100"/>
      <c r="D760" s="133"/>
      <c r="E760" s="132"/>
    </row>
    <row r="761" spans="2:5" ht="15.75" customHeight="1">
      <c r="B761" s="100"/>
      <c r="D761" s="133"/>
      <c r="E761" s="132"/>
    </row>
    <row r="762" spans="2:5" ht="15.75" customHeight="1">
      <c r="B762" s="100"/>
      <c r="D762" s="133"/>
      <c r="E762" s="132"/>
    </row>
    <row r="763" spans="2:5" ht="15.75" customHeight="1">
      <c r="B763" s="100"/>
      <c r="D763" s="133"/>
      <c r="E763" s="132"/>
    </row>
    <row r="764" spans="2:5" ht="15.75" customHeight="1">
      <c r="B764" s="100"/>
      <c r="D764" s="133"/>
      <c r="E764" s="132"/>
    </row>
    <row r="765" spans="2:5" ht="15.75" customHeight="1">
      <c r="B765" s="100"/>
      <c r="D765" s="133"/>
      <c r="E765" s="132"/>
    </row>
    <row r="766" spans="2:5" ht="15.75" customHeight="1">
      <c r="B766" s="100"/>
      <c r="D766" s="133"/>
      <c r="E766" s="132"/>
    </row>
    <row r="767" spans="2:5" ht="15.75" customHeight="1">
      <c r="B767" s="100"/>
      <c r="D767" s="133"/>
      <c r="E767" s="132"/>
    </row>
    <row r="768" spans="2:5" ht="15.75" customHeight="1">
      <c r="B768" s="100"/>
      <c r="D768" s="133"/>
      <c r="E768" s="132"/>
    </row>
    <row r="769" spans="2:5" ht="15.75" customHeight="1">
      <c r="B769" s="100"/>
      <c r="D769" s="133"/>
      <c r="E769" s="132"/>
    </row>
    <row r="770" spans="2:5" ht="15.75" customHeight="1">
      <c r="B770" s="100"/>
      <c r="D770" s="133"/>
      <c r="E770" s="132"/>
    </row>
    <row r="771" spans="2:5" ht="15.75" customHeight="1">
      <c r="B771" s="100"/>
      <c r="D771" s="133"/>
      <c r="E771" s="132"/>
    </row>
    <row r="772" spans="2:5" ht="15.75" customHeight="1">
      <c r="B772" s="100"/>
      <c r="D772" s="133"/>
      <c r="E772" s="132"/>
    </row>
    <row r="773" spans="2:5" ht="15.75" customHeight="1">
      <c r="B773" s="100"/>
      <c r="D773" s="133"/>
      <c r="E773" s="132"/>
    </row>
    <row r="774" spans="2:5" ht="15.75" customHeight="1">
      <c r="B774" s="100"/>
      <c r="D774" s="133"/>
      <c r="E774" s="132"/>
    </row>
    <row r="775" spans="2:5" ht="15.75" customHeight="1">
      <c r="B775" s="100"/>
      <c r="D775" s="133"/>
      <c r="E775" s="132"/>
    </row>
    <row r="776" spans="2:5" ht="15.75" customHeight="1">
      <c r="B776" s="100"/>
      <c r="D776" s="133"/>
      <c r="E776" s="132"/>
    </row>
    <row r="777" spans="2:5" ht="15.75" customHeight="1">
      <c r="B777" s="100"/>
      <c r="D777" s="133"/>
      <c r="E777" s="132"/>
    </row>
    <row r="778" spans="2:5" ht="15.75" customHeight="1">
      <c r="B778" s="100"/>
      <c r="D778" s="133"/>
      <c r="E778" s="132"/>
    </row>
    <row r="779" spans="2:5" ht="15.75" customHeight="1">
      <c r="B779" s="100"/>
      <c r="D779" s="133"/>
      <c r="E779" s="132"/>
    </row>
    <row r="780" spans="2:5" ht="15.75" customHeight="1">
      <c r="B780" s="100"/>
      <c r="D780" s="133"/>
      <c r="E780" s="132"/>
    </row>
    <row r="781" spans="2:5" ht="15.75" customHeight="1">
      <c r="B781" s="100"/>
      <c r="D781" s="133"/>
      <c r="E781" s="132"/>
    </row>
    <row r="782" spans="2:5" ht="15.75" customHeight="1">
      <c r="B782" s="100"/>
      <c r="D782" s="133"/>
      <c r="E782" s="132"/>
    </row>
    <row r="783" spans="2:5" ht="15.75" customHeight="1">
      <c r="B783" s="100"/>
      <c r="D783" s="133"/>
      <c r="E783" s="132"/>
    </row>
    <row r="784" spans="2:5" ht="15.75" customHeight="1">
      <c r="B784" s="100"/>
      <c r="D784" s="133"/>
      <c r="E784" s="132"/>
    </row>
    <row r="785" spans="2:5" ht="15.75" customHeight="1">
      <c r="B785" s="100"/>
      <c r="D785" s="133"/>
      <c r="E785" s="132"/>
    </row>
    <row r="786" spans="2:5" ht="15.75" customHeight="1">
      <c r="B786" s="100"/>
      <c r="D786" s="133"/>
      <c r="E786" s="132"/>
    </row>
    <row r="787" spans="2:5" ht="15.75" customHeight="1">
      <c r="B787" s="100"/>
      <c r="D787" s="133"/>
      <c r="E787" s="132"/>
    </row>
    <row r="788" spans="2:5" ht="15.75" customHeight="1">
      <c r="B788" s="100"/>
      <c r="D788" s="133"/>
      <c r="E788" s="132"/>
    </row>
    <row r="789" spans="2:5" ht="15.75" customHeight="1">
      <c r="B789" s="100"/>
      <c r="D789" s="133"/>
      <c r="E789" s="132"/>
    </row>
    <row r="790" spans="2:5" ht="15.75" customHeight="1">
      <c r="B790" s="100"/>
      <c r="D790" s="133"/>
      <c r="E790" s="132"/>
    </row>
    <row r="791" spans="2:5" ht="15.75" customHeight="1">
      <c r="B791" s="100"/>
      <c r="D791" s="133"/>
      <c r="E791" s="132"/>
    </row>
    <row r="792" spans="2:5" ht="15.75" customHeight="1">
      <c r="B792" s="100"/>
      <c r="D792" s="133"/>
      <c r="E792" s="132"/>
    </row>
    <row r="793" spans="2:5" ht="15.75" customHeight="1">
      <c r="B793" s="100"/>
      <c r="D793" s="133"/>
      <c r="E793" s="132"/>
    </row>
    <row r="794" spans="2:5" ht="15.75" customHeight="1">
      <c r="B794" s="100"/>
      <c r="D794" s="133"/>
      <c r="E794" s="132"/>
    </row>
    <row r="795" spans="2:5" ht="15.75" customHeight="1">
      <c r="B795" s="100"/>
      <c r="D795" s="133"/>
      <c r="E795" s="132"/>
    </row>
    <row r="796" spans="2:5" ht="15.75" customHeight="1">
      <c r="B796" s="100"/>
      <c r="D796" s="133"/>
      <c r="E796" s="132"/>
    </row>
    <row r="797" spans="2:5" ht="15.75" customHeight="1">
      <c r="B797" s="100"/>
      <c r="D797" s="133"/>
      <c r="E797" s="132"/>
    </row>
    <row r="798" spans="2:5" ht="15.75" customHeight="1">
      <c r="B798" s="100"/>
      <c r="D798" s="133"/>
      <c r="E798" s="132"/>
    </row>
    <row r="799" spans="2:5" ht="15.75" customHeight="1">
      <c r="B799" s="100"/>
      <c r="D799" s="133"/>
      <c r="E799" s="132"/>
    </row>
    <row r="800" spans="2:5" ht="15.75" customHeight="1">
      <c r="B800" s="100"/>
      <c r="D800" s="133"/>
      <c r="E800" s="132"/>
    </row>
    <row r="801" spans="2:5" ht="15.75" customHeight="1">
      <c r="B801" s="100"/>
      <c r="D801" s="133"/>
      <c r="E801" s="132"/>
    </row>
    <row r="802" spans="2:5" ht="15.75" customHeight="1">
      <c r="B802" s="100"/>
      <c r="D802" s="133"/>
      <c r="E802" s="132"/>
    </row>
    <row r="803" spans="2:5" ht="15.75" customHeight="1">
      <c r="B803" s="100"/>
      <c r="D803" s="133"/>
      <c r="E803" s="132"/>
    </row>
    <row r="804" spans="2:5" ht="15.75" customHeight="1">
      <c r="B804" s="100"/>
      <c r="D804" s="133"/>
      <c r="E804" s="132"/>
    </row>
    <row r="805" spans="2:5" ht="15.75" customHeight="1">
      <c r="B805" s="100"/>
      <c r="D805" s="133"/>
      <c r="E805" s="132"/>
    </row>
    <row r="806" spans="2:5" ht="15.75" customHeight="1">
      <c r="B806" s="100"/>
      <c r="D806" s="133"/>
      <c r="E806" s="132"/>
    </row>
    <row r="807" spans="2:5" ht="15.75" customHeight="1">
      <c r="B807" s="100"/>
      <c r="D807" s="133"/>
      <c r="E807" s="132"/>
    </row>
    <row r="808" spans="2:5" ht="15.75" customHeight="1">
      <c r="B808" s="100"/>
      <c r="D808" s="133"/>
      <c r="E808" s="132"/>
    </row>
    <row r="809" spans="2:5" ht="15.75" customHeight="1">
      <c r="B809" s="100"/>
      <c r="D809" s="133"/>
      <c r="E809" s="132"/>
    </row>
    <row r="810" spans="2:5" ht="15.75" customHeight="1">
      <c r="B810" s="100"/>
      <c r="D810" s="133"/>
      <c r="E810" s="132"/>
    </row>
    <row r="811" spans="2:5" ht="15.75" customHeight="1">
      <c r="B811" s="100"/>
      <c r="D811" s="133"/>
      <c r="E811" s="132"/>
    </row>
    <row r="812" spans="2:5" ht="15.75" customHeight="1">
      <c r="B812" s="100"/>
      <c r="D812" s="133"/>
      <c r="E812" s="132"/>
    </row>
    <row r="813" spans="2:5" ht="15.75" customHeight="1">
      <c r="B813" s="100"/>
      <c r="D813" s="133"/>
      <c r="E813" s="132"/>
    </row>
    <row r="814" spans="2:5" ht="15.75" customHeight="1">
      <c r="B814" s="100"/>
      <c r="D814" s="133"/>
      <c r="E814" s="132"/>
    </row>
    <row r="815" spans="2:5" ht="15.75" customHeight="1">
      <c r="B815" s="100"/>
      <c r="D815" s="133"/>
      <c r="E815" s="132"/>
    </row>
    <row r="816" spans="2:5" ht="15.75" customHeight="1">
      <c r="B816" s="100"/>
      <c r="D816" s="133"/>
      <c r="E816" s="132"/>
    </row>
    <row r="817" spans="2:5" ht="15.75" customHeight="1">
      <c r="B817" s="100"/>
      <c r="D817" s="133"/>
      <c r="E817" s="132"/>
    </row>
    <row r="818" spans="2:5" ht="15.75" customHeight="1">
      <c r="B818" s="100"/>
      <c r="D818" s="133"/>
      <c r="E818" s="132"/>
    </row>
    <row r="819" spans="2:5" ht="15.75" customHeight="1">
      <c r="B819" s="100"/>
      <c r="D819" s="133"/>
      <c r="E819" s="132"/>
    </row>
    <row r="820" spans="2:5" ht="15.75" customHeight="1">
      <c r="B820" s="100"/>
      <c r="D820" s="133"/>
      <c r="E820" s="132"/>
    </row>
    <row r="821" spans="2:5" ht="15.75" customHeight="1">
      <c r="B821" s="100"/>
      <c r="D821" s="133"/>
      <c r="E821" s="132"/>
    </row>
    <row r="822" spans="2:5" ht="15.75" customHeight="1">
      <c r="B822" s="100"/>
      <c r="D822" s="133"/>
      <c r="E822" s="132"/>
    </row>
    <row r="823" spans="2:5" ht="15.75" customHeight="1">
      <c r="B823" s="100"/>
      <c r="D823" s="133"/>
      <c r="E823" s="132"/>
    </row>
    <row r="824" spans="2:5" ht="15.75" customHeight="1">
      <c r="B824" s="100"/>
      <c r="D824" s="133"/>
      <c r="E824" s="132"/>
    </row>
    <row r="825" spans="2:5" ht="15.75" customHeight="1">
      <c r="B825" s="100"/>
      <c r="D825" s="133"/>
      <c r="E825" s="132"/>
    </row>
    <row r="826" spans="2:5" ht="15.75" customHeight="1">
      <c r="B826" s="100"/>
      <c r="D826" s="133"/>
      <c r="E826" s="132"/>
    </row>
    <row r="827" spans="2:5" ht="15.75" customHeight="1">
      <c r="B827" s="100"/>
      <c r="D827" s="133"/>
      <c r="E827" s="132"/>
    </row>
    <row r="828" spans="2:5" ht="15.75" customHeight="1">
      <c r="B828" s="100"/>
      <c r="D828" s="133"/>
      <c r="E828" s="132"/>
    </row>
    <row r="829" spans="2:5" ht="15.75" customHeight="1">
      <c r="B829" s="100"/>
      <c r="D829" s="133"/>
      <c r="E829" s="132"/>
    </row>
    <row r="830" spans="2:5" ht="15.75" customHeight="1">
      <c r="B830" s="100"/>
      <c r="D830" s="133"/>
      <c r="E830" s="132"/>
    </row>
    <row r="831" spans="2:5" ht="15.75" customHeight="1">
      <c r="B831" s="100"/>
      <c r="D831" s="133"/>
      <c r="E831" s="132"/>
    </row>
    <row r="832" spans="2:5" ht="15.75" customHeight="1">
      <c r="B832" s="100"/>
      <c r="D832" s="133"/>
      <c r="E832" s="132"/>
    </row>
    <row r="833" spans="2:5" ht="15.75" customHeight="1">
      <c r="B833" s="100"/>
      <c r="D833" s="133"/>
      <c r="E833" s="132"/>
    </row>
    <row r="834" spans="2:5" ht="15.75" customHeight="1">
      <c r="B834" s="100"/>
      <c r="D834" s="133"/>
      <c r="E834" s="132"/>
    </row>
    <row r="835" spans="2:5" ht="15.75" customHeight="1">
      <c r="B835" s="100"/>
      <c r="D835" s="133"/>
      <c r="E835" s="132"/>
    </row>
    <row r="836" spans="2:5" ht="15.75" customHeight="1">
      <c r="B836" s="100"/>
      <c r="D836" s="133"/>
      <c r="E836" s="132"/>
    </row>
    <row r="837" spans="2:5" ht="15.75" customHeight="1">
      <c r="B837" s="100"/>
      <c r="D837" s="133"/>
      <c r="E837" s="132"/>
    </row>
    <row r="838" spans="2:5" ht="15.75" customHeight="1">
      <c r="B838" s="100"/>
      <c r="D838" s="133"/>
      <c r="E838" s="132"/>
    </row>
    <row r="839" spans="2:5" ht="15.75" customHeight="1">
      <c r="B839" s="100"/>
      <c r="D839" s="133"/>
      <c r="E839" s="132"/>
    </row>
    <row r="840" spans="2:5" ht="15.75" customHeight="1">
      <c r="B840" s="100"/>
      <c r="D840" s="133"/>
      <c r="E840" s="132"/>
    </row>
    <row r="841" spans="2:5" ht="15.75" customHeight="1">
      <c r="B841" s="100"/>
      <c r="D841" s="133"/>
      <c r="E841" s="132"/>
    </row>
    <row r="842" spans="2:5" ht="15.75" customHeight="1">
      <c r="B842" s="100"/>
      <c r="D842" s="133"/>
      <c r="E842" s="132"/>
    </row>
    <row r="843" spans="2:5" ht="15.75" customHeight="1">
      <c r="B843" s="100"/>
      <c r="D843" s="133"/>
      <c r="E843" s="132"/>
    </row>
    <row r="844" spans="2:5" ht="15.75" customHeight="1">
      <c r="B844" s="100"/>
      <c r="D844" s="133"/>
      <c r="E844" s="132"/>
    </row>
    <row r="845" spans="2:5" ht="15.75" customHeight="1">
      <c r="B845" s="100"/>
      <c r="D845" s="133"/>
      <c r="E845" s="132"/>
    </row>
    <row r="846" spans="2:5" ht="15.75" customHeight="1">
      <c r="B846" s="100"/>
      <c r="D846" s="133"/>
      <c r="E846" s="132"/>
    </row>
    <row r="847" spans="2:5" ht="15.75" customHeight="1">
      <c r="B847" s="100"/>
      <c r="D847" s="133"/>
      <c r="E847" s="132"/>
    </row>
    <row r="848" spans="2:5" ht="15.75" customHeight="1">
      <c r="B848" s="100"/>
      <c r="D848" s="133"/>
      <c r="E848" s="132"/>
    </row>
    <row r="849" spans="2:5" ht="15.75" customHeight="1">
      <c r="B849" s="100"/>
      <c r="D849" s="133"/>
      <c r="E849" s="132"/>
    </row>
    <row r="850" spans="2:5" ht="15.75" customHeight="1">
      <c r="B850" s="100"/>
      <c r="D850" s="133"/>
      <c r="E850" s="132"/>
    </row>
    <row r="851" spans="2:5" ht="15.75" customHeight="1">
      <c r="B851" s="100"/>
      <c r="D851" s="133"/>
      <c r="E851" s="132"/>
    </row>
    <row r="852" spans="2:5" ht="15.75" customHeight="1">
      <c r="B852" s="100"/>
      <c r="D852" s="133"/>
      <c r="E852" s="132"/>
    </row>
    <row r="853" spans="2:5" ht="15.75" customHeight="1">
      <c r="B853" s="100"/>
      <c r="D853" s="133"/>
      <c r="E853" s="132"/>
    </row>
    <row r="854" spans="2:5" ht="15.75" customHeight="1">
      <c r="B854" s="100"/>
      <c r="D854" s="133"/>
      <c r="E854" s="132"/>
    </row>
    <row r="855" spans="2:5" ht="15.75" customHeight="1">
      <c r="B855" s="100"/>
      <c r="D855" s="133"/>
      <c r="E855" s="132"/>
    </row>
    <row r="856" spans="2:5" ht="15.75" customHeight="1">
      <c r="B856" s="100"/>
      <c r="D856" s="133"/>
      <c r="E856" s="132"/>
    </row>
    <row r="857" spans="2:5" ht="15.75" customHeight="1">
      <c r="B857" s="100"/>
      <c r="D857" s="133"/>
      <c r="E857" s="132"/>
    </row>
    <row r="858" spans="2:5" ht="15.75" customHeight="1">
      <c r="B858" s="100"/>
      <c r="D858" s="133"/>
      <c r="E858" s="132"/>
    </row>
    <row r="859" spans="2:5" ht="15.75" customHeight="1">
      <c r="B859" s="100"/>
      <c r="D859" s="133"/>
      <c r="E859" s="132"/>
    </row>
    <row r="860" spans="2:5" ht="15.75" customHeight="1">
      <c r="B860" s="100"/>
      <c r="D860" s="133"/>
      <c r="E860" s="132"/>
    </row>
    <row r="861" spans="2:5" ht="15.75" customHeight="1">
      <c r="B861" s="100"/>
      <c r="D861" s="133"/>
      <c r="E861" s="132"/>
    </row>
    <row r="862" spans="2:5" ht="15.75" customHeight="1">
      <c r="B862" s="100"/>
      <c r="D862" s="133"/>
      <c r="E862" s="132"/>
    </row>
    <row r="863" spans="2:5" ht="15.75" customHeight="1">
      <c r="B863" s="100"/>
      <c r="D863" s="133"/>
      <c r="E863" s="132"/>
    </row>
    <row r="864" spans="2:5" ht="15.75" customHeight="1">
      <c r="B864" s="100"/>
      <c r="D864" s="133"/>
      <c r="E864" s="132"/>
    </row>
    <row r="865" spans="2:5" ht="15.75" customHeight="1">
      <c r="B865" s="100"/>
      <c r="D865" s="133"/>
      <c r="E865" s="132"/>
    </row>
    <row r="866" spans="2:5" ht="15.75" customHeight="1">
      <c r="B866" s="100"/>
      <c r="D866" s="133"/>
      <c r="E866" s="132"/>
    </row>
    <row r="867" spans="2:5" ht="15.75" customHeight="1">
      <c r="B867" s="100"/>
      <c r="D867" s="133"/>
      <c r="E867" s="132"/>
    </row>
    <row r="868" spans="2:5" ht="15.75" customHeight="1">
      <c r="B868" s="100"/>
      <c r="D868" s="133"/>
      <c r="E868" s="132"/>
    </row>
    <row r="869" spans="2:5" ht="15.75" customHeight="1">
      <c r="B869" s="100"/>
      <c r="D869" s="133"/>
      <c r="E869" s="132"/>
    </row>
    <row r="870" spans="2:5" ht="15.75" customHeight="1">
      <c r="B870" s="100"/>
      <c r="D870" s="133"/>
      <c r="E870" s="132"/>
    </row>
    <row r="871" spans="2:5" ht="15.75" customHeight="1">
      <c r="B871" s="100"/>
      <c r="D871" s="133"/>
      <c r="E871" s="132"/>
    </row>
    <row r="872" spans="2:5" ht="15.75" customHeight="1">
      <c r="B872" s="100"/>
      <c r="D872" s="133"/>
      <c r="E872" s="132"/>
    </row>
    <row r="873" spans="2:5" ht="15.75" customHeight="1">
      <c r="B873" s="100"/>
      <c r="D873" s="133"/>
      <c r="E873" s="132"/>
    </row>
    <row r="874" spans="2:5" ht="15.75" customHeight="1">
      <c r="B874" s="100"/>
      <c r="D874" s="133"/>
      <c r="E874" s="132"/>
    </row>
    <row r="875" spans="2:5" ht="15.75" customHeight="1">
      <c r="B875" s="100"/>
      <c r="D875" s="133"/>
      <c r="E875" s="132"/>
    </row>
    <row r="876" spans="2:5" ht="15.75" customHeight="1">
      <c r="B876" s="100"/>
      <c r="D876" s="133"/>
      <c r="E876" s="132"/>
    </row>
    <row r="877" spans="2:5" ht="15.75" customHeight="1">
      <c r="B877" s="100"/>
      <c r="D877" s="133"/>
      <c r="E877" s="132"/>
    </row>
    <row r="878" spans="2:5" ht="15.75" customHeight="1">
      <c r="B878" s="100"/>
      <c r="D878" s="133"/>
      <c r="E878" s="132"/>
    </row>
    <row r="879" spans="2:5" ht="15.75" customHeight="1">
      <c r="B879" s="100"/>
      <c r="D879" s="133"/>
      <c r="E879" s="132"/>
    </row>
    <row r="880" spans="2:5" ht="15.75" customHeight="1">
      <c r="B880" s="100"/>
      <c r="D880" s="133"/>
      <c r="E880" s="132"/>
    </row>
    <row r="881" spans="2:5" ht="15.75" customHeight="1">
      <c r="B881" s="100"/>
      <c r="D881" s="133"/>
      <c r="E881" s="132"/>
    </row>
    <row r="882" spans="2:5" ht="15.75" customHeight="1">
      <c r="B882" s="100"/>
      <c r="D882" s="133"/>
      <c r="E882" s="132"/>
    </row>
    <row r="883" spans="2:5" ht="15.75" customHeight="1">
      <c r="B883" s="100"/>
      <c r="D883" s="133"/>
      <c r="E883" s="132"/>
    </row>
    <row r="884" spans="2:5" ht="15.75" customHeight="1">
      <c r="B884" s="100"/>
      <c r="D884" s="133"/>
      <c r="E884" s="132"/>
    </row>
    <row r="885" spans="2:5" ht="15.75" customHeight="1">
      <c r="B885" s="100"/>
      <c r="D885" s="133"/>
      <c r="E885" s="132"/>
    </row>
    <row r="886" spans="2:5" ht="15.75" customHeight="1">
      <c r="B886" s="100"/>
      <c r="D886" s="133"/>
      <c r="E886" s="132"/>
    </row>
    <row r="887" spans="2:5" ht="15.75" customHeight="1">
      <c r="B887" s="100"/>
      <c r="D887" s="133"/>
      <c r="E887" s="132"/>
    </row>
    <row r="888" spans="2:5" ht="15.75" customHeight="1">
      <c r="B888" s="100"/>
      <c r="D888" s="133"/>
      <c r="E888" s="132"/>
    </row>
    <row r="889" spans="2:5" ht="15.75" customHeight="1">
      <c r="B889" s="100"/>
      <c r="D889" s="133"/>
      <c r="E889" s="132"/>
    </row>
    <row r="890" spans="2:5" ht="15.75" customHeight="1">
      <c r="B890" s="100"/>
      <c r="D890" s="133"/>
      <c r="E890" s="132"/>
    </row>
    <row r="891" spans="2:5" ht="15.75" customHeight="1">
      <c r="B891" s="100"/>
      <c r="D891" s="133"/>
      <c r="E891" s="132"/>
    </row>
    <row r="892" spans="2:5" ht="15.75" customHeight="1">
      <c r="B892" s="100"/>
      <c r="D892" s="133"/>
      <c r="E892" s="132"/>
    </row>
    <row r="893" spans="2:5" ht="15.75" customHeight="1">
      <c r="B893" s="100"/>
      <c r="D893" s="133"/>
      <c r="E893" s="132"/>
    </row>
    <row r="894" spans="2:5" ht="15.75" customHeight="1">
      <c r="B894" s="100"/>
      <c r="D894" s="133"/>
      <c r="E894" s="132"/>
    </row>
    <row r="895" spans="2:5" ht="15.75" customHeight="1">
      <c r="B895" s="100"/>
      <c r="D895" s="133"/>
      <c r="E895" s="132"/>
    </row>
    <row r="896" spans="2:5" ht="15.75" customHeight="1">
      <c r="B896" s="100"/>
      <c r="D896" s="133"/>
      <c r="E896" s="132"/>
    </row>
    <row r="897" spans="2:5" ht="15.75" customHeight="1">
      <c r="B897" s="100"/>
      <c r="D897" s="133"/>
      <c r="E897" s="132"/>
    </row>
    <row r="898" spans="2:5" ht="15.75" customHeight="1">
      <c r="B898" s="100"/>
      <c r="D898" s="133"/>
      <c r="E898" s="132"/>
    </row>
    <row r="899" spans="2:5" ht="15.75" customHeight="1">
      <c r="B899" s="100"/>
      <c r="D899" s="133"/>
      <c r="E899" s="132"/>
    </row>
    <row r="900" spans="2:5" ht="15.75" customHeight="1">
      <c r="B900" s="100"/>
      <c r="D900" s="133"/>
      <c r="E900" s="132"/>
    </row>
    <row r="901" spans="2:5" ht="15.75" customHeight="1">
      <c r="B901" s="100"/>
      <c r="D901" s="133"/>
      <c r="E901" s="132"/>
    </row>
    <row r="902" spans="2:5" ht="15.75" customHeight="1">
      <c r="B902" s="100"/>
      <c r="D902" s="133"/>
      <c r="E902" s="132"/>
    </row>
    <row r="903" spans="2:5" ht="15.75" customHeight="1">
      <c r="B903" s="100"/>
      <c r="D903" s="133"/>
      <c r="E903" s="132"/>
    </row>
    <row r="904" spans="2:5" ht="15.75" customHeight="1">
      <c r="B904" s="100"/>
      <c r="D904" s="133"/>
      <c r="E904" s="132"/>
    </row>
    <row r="905" spans="2:5" ht="15.75" customHeight="1">
      <c r="B905" s="100"/>
      <c r="D905" s="133"/>
      <c r="E905" s="132"/>
    </row>
    <row r="906" spans="2:5" ht="15.75" customHeight="1">
      <c r="B906" s="100"/>
      <c r="D906" s="133"/>
      <c r="E906" s="132"/>
    </row>
    <row r="907" spans="2:5" ht="15.75" customHeight="1">
      <c r="B907" s="100"/>
      <c r="D907" s="133"/>
      <c r="E907" s="132"/>
    </row>
    <row r="908" spans="2:5" ht="15.75" customHeight="1">
      <c r="B908" s="100"/>
      <c r="D908" s="133"/>
      <c r="E908" s="132"/>
    </row>
    <row r="909" spans="2:5" ht="15.75" customHeight="1">
      <c r="B909" s="100"/>
      <c r="D909" s="133"/>
      <c r="E909" s="132"/>
    </row>
    <row r="910" spans="2:5" ht="15.75" customHeight="1">
      <c r="B910" s="100"/>
      <c r="D910" s="133"/>
      <c r="E910" s="132"/>
    </row>
    <row r="911" spans="2:5" ht="15.75" customHeight="1">
      <c r="B911" s="100"/>
      <c r="D911" s="133"/>
      <c r="E911" s="132"/>
    </row>
    <row r="912" spans="2:5" ht="15.75" customHeight="1">
      <c r="B912" s="100"/>
      <c r="D912" s="133"/>
      <c r="E912" s="132"/>
    </row>
    <row r="913" spans="2:5" ht="15.75" customHeight="1">
      <c r="B913" s="100"/>
      <c r="D913" s="133"/>
      <c r="E913" s="132"/>
    </row>
    <row r="914" spans="2:5" ht="15.75" customHeight="1">
      <c r="B914" s="100"/>
      <c r="D914" s="133"/>
      <c r="E914" s="132"/>
    </row>
    <row r="915" spans="2:5" ht="15.75" customHeight="1">
      <c r="B915" s="100"/>
      <c r="D915" s="133"/>
      <c r="E915" s="132"/>
    </row>
    <row r="916" spans="2:5" ht="15.75" customHeight="1">
      <c r="B916" s="100"/>
      <c r="D916" s="133"/>
      <c r="E916" s="132"/>
    </row>
    <row r="917" spans="2:5" ht="15.75" customHeight="1">
      <c r="B917" s="100"/>
      <c r="D917" s="133"/>
      <c r="E917" s="132"/>
    </row>
    <row r="918" spans="2:5" ht="15.75" customHeight="1">
      <c r="B918" s="100"/>
      <c r="D918" s="133"/>
      <c r="E918" s="132"/>
    </row>
    <row r="919" spans="2:5" ht="15.75" customHeight="1">
      <c r="B919" s="100"/>
      <c r="D919" s="133"/>
      <c r="E919" s="132"/>
    </row>
    <row r="920" spans="2:5" ht="15.75" customHeight="1">
      <c r="B920" s="100"/>
      <c r="D920" s="133"/>
      <c r="E920" s="132"/>
    </row>
    <row r="921" spans="2:5" ht="15.75" customHeight="1">
      <c r="B921" s="100"/>
      <c r="D921" s="133"/>
      <c r="E921" s="132"/>
    </row>
    <row r="922" spans="2:5" ht="15.75" customHeight="1">
      <c r="B922" s="100"/>
      <c r="D922" s="133"/>
      <c r="E922" s="132"/>
    </row>
    <row r="923" spans="2:5" ht="15.75" customHeight="1">
      <c r="B923" s="100"/>
      <c r="D923" s="133"/>
      <c r="E923" s="132"/>
    </row>
    <row r="924" spans="2:5" ht="15.75" customHeight="1">
      <c r="B924" s="100"/>
      <c r="D924" s="133"/>
      <c r="E924" s="132"/>
    </row>
    <row r="925" spans="2:5" ht="15.75" customHeight="1">
      <c r="B925" s="100"/>
      <c r="D925" s="133"/>
      <c r="E925" s="132"/>
    </row>
    <row r="926" spans="2:5" ht="15.75" customHeight="1">
      <c r="B926" s="100"/>
      <c r="D926" s="133"/>
      <c r="E926" s="132"/>
    </row>
    <row r="927" spans="2:5" ht="15.75" customHeight="1">
      <c r="B927" s="100"/>
      <c r="D927" s="133"/>
      <c r="E927" s="132"/>
    </row>
    <row r="928" spans="2:5" ht="15.75" customHeight="1">
      <c r="B928" s="100"/>
      <c r="D928" s="133"/>
      <c r="E928" s="132"/>
    </row>
    <row r="929" spans="2:5" ht="15.75" customHeight="1">
      <c r="B929" s="100"/>
      <c r="D929" s="133"/>
      <c r="E929" s="132"/>
    </row>
    <row r="930" spans="2:5" ht="15.75" customHeight="1">
      <c r="B930" s="100"/>
      <c r="D930" s="133"/>
      <c r="E930" s="132"/>
    </row>
    <row r="931" spans="2:5" ht="15.75" customHeight="1">
      <c r="B931" s="100"/>
      <c r="D931" s="133"/>
      <c r="E931" s="132"/>
    </row>
    <row r="932" spans="2:5" ht="15.75" customHeight="1">
      <c r="B932" s="100"/>
      <c r="D932" s="133"/>
      <c r="E932" s="132"/>
    </row>
    <row r="933" spans="2:5" ht="15.75" customHeight="1">
      <c r="B933" s="100"/>
      <c r="D933" s="133"/>
      <c r="E933" s="132"/>
    </row>
    <row r="934" spans="2:5" ht="15.75" customHeight="1">
      <c r="B934" s="100"/>
      <c r="D934" s="133"/>
      <c r="E934" s="132"/>
    </row>
    <row r="935" spans="2:5" ht="15.75" customHeight="1">
      <c r="B935" s="100"/>
      <c r="D935" s="133"/>
      <c r="E935" s="132"/>
    </row>
    <row r="936" spans="2:5" ht="15.75" customHeight="1">
      <c r="B936" s="100"/>
      <c r="D936" s="133"/>
      <c r="E936" s="132"/>
    </row>
    <row r="937" spans="2:5" ht="15.75" customHeight="1">
      <c r="B937" s="100"/>
      <c r="D937" s="133"/>
      <c r="E937" s="132"/>
    </row>
    <row r="938" spans="2:5" ht="15.75" customHeight="1">
      <c r="B938" s="100"/>
      <c r="D938" s="133"/>
      <c r="E938" s="132"/>
    </row>
    <row r="939" spans="2:5" ht="15.75" customHeight="1">
      <c r="B939" s="100"/>
      <c r="D939" s="133"/>
      <c r="E939" s="132"/>
    </row>
    <row r="940" spans="2:5" ht="15.75" customHeight="1">
      <c r="B940" s="100"/>
      <c r="D940" s="133"/>
      <c r="E940" s="132"/>
    </row>
    <row r="941" spans="2:5" ht="15.75" customHeight="1">
      <c r="B941" s="100"/>
      <c r="D941" s="133"/>
      <c r="E941" s="132"/>
    </row>
    <row r="942" spans="2:5" ht="15.75" customHeight="1">
      <c r="B942" s="100"/>
      <c r="D942" s="133"/>
      <c r="E942" s="132"/>
    </row>
    <row r="943" spans="2:5" ht="15.75" customHeight="1">
      <c r="B943" s="100"/>
      <c r="D943" s="133"/>
      <c r="E943" s="132"/>
    </row>
    <row r="944" spans="2:5" ht="15.75" customHeight="1">
      <c r="B944" s="100"/>
      <c r="D944" s="133"/>
      <c r="E944" s="132"/>
    </row>
    <row r="945" spans="2:5" ht="15.75" customHeight="1">
      <c r="B945" s="100"/>
      <c r="D945" s="133"/>
      <c r="E945" s="132"/>
    </row>
    <row r="946" spans="2:5" ht="15.75" customHeight="1">
      <c r="B946" s="100"/>
      <c r="D946" s="133"/>
      <c r="E946" s="132"/>
    </row>
    <row r="947" spans="2:5" ht="15.75" customHeight="1">
      <c r="B947" s="100"/>
      <c r="D947" s="133"/>
      <c r="E947" s="132"/>
    </row>
    <row r="948" spans="2:5" ht="15.75" customHeight="1">
      <c r="B948" s="100"/>
      <c r="D948" s="133"/>
      <c r="E948" s="132"/>
    </row>
    <row r="949" spans="2:5" ht="15.75" customHeight="1">
      <c r="B949" s="100"/>
      <c r="D949" s="133"/>
      <c r="E949" s="132"/>
    </row>
    <row r="950" spans="2:5" ht="15.75" customHeight="1">
      <c r="B950" s="100"/>
      <c r="D950" s="133"/>
      <c r="E950" s="132"/>
    </row>
    <row r="951" spans="2:5" ht="15.75" customHeight="1">
      <c r="B951" s="100"/>
      <c r="D951" s="133"/>
      <c r="E951" s="132"/>
    </row>
    <row r="952" spans="2:5" ht="15.75" customHeight="1">
      <c r="B952" s="100"/>
      <c r="D952" s="133"/>
      <c r="E952" s="132"/>
    </row>
    <row r="953" spans="2:5" ht="15.75" customHeight="1">
      <c r="B953" s="100"/>
      <c r="D953" s="133"/>
      <c r="E953" s="132"/>
    </row>
    <row r="954" spans="2:5" ht="15.75" customHeight="1">
      <c r="B954" s="100"/>
      <c r="D954" s="133"/>
      <c r="E954" s="132"/>
    </row>
    <row r="955" spans="2:5" ht="15.75" customHeight="1">
      <c r="B955" s="100"/>
      <c r="D955" s="133"/>
      <c r="E955" s="132"/>
    </row>
    <row r="956" spans="2:5" ht="15.75" customHeight="1">
      <c r="B956" s="100"/>
      <c r="D956" s="133"/>
      <c r="E956" s="132"/>
    </row>
    <row r="957" spans="2:5" ht="15.75" customHeight="1">
      <c r="B957" s="100"/>
      <c r="D957" s="133"/>
      <c r="E957" s="132"/>
    </row>
    <row r="958" spans="2:5" ht="15.75" customHeight="1">
      <c r="B958" s="100"/>
      <c r="D958" s="133"/>
      <c r="E958" s="132"/>
    </row>
    <row r="959" spans="2:5" ht="15.75" customHeight="1">
      <c r="B959" s="100"/>
      <c r="D959" s="133"/>
      <c r="E959" s="132"/>
    </row>
    <row r="960" spans="2:5" ht="15.75" customHeight="1">
      <c r="B960" s="100"/>
      <c r="D960" s="133"/>
      <c r="E960" s="132"/>
    </row>
    <row r="961" spans="2:5" ht="15.75" customHeight="1">
      <c r="B961" s="100"/>
      <c r="D961" s="133"/>
      <c r="E961" s="132"/>
    </row>
    <row r="962" spans="2:5" ht="15.75" customHeight="1">
      <c r="B962" s="100"/>
      <c r="D962" s="133"/>
      <c r="E962" s="132"/>
    </row>
    <row r="963" spans="2:5" ht="15.75" customHeight="1">
      <c r="B963" s="100"/>
      <c r="D963" s="133"/>
      <c r="E963" s="132"/>
    </row>
    <row r="964" spans="2:5" ht="15.75" customHeight="1">
      <c r="B964" s="100"/>
      <c r="D964" s="133"/>
      <c r="E964" s="132"/>
    </row>
    <row r="965" spans="2:5" ht="15.75" customHeight="1">
      <c r="B965" s="100"/>
      <c r="D965" s="133"/>
      <c r="E965" s="132"/>
    </row>
    <row r="966" spans="2:5" ht="15.75" customHeight="1">
      <c r="B966" s="100"/>
      <c r="D966" s="133"/>
      <c r="E966" s="132"/>
    </row>
    <row r="967" spans="2:5" ht="15.75" customHeight="1">
      <c r="B967" s="100"/>
      <c r="D967" s="133"/>
      <c r="E967" s="132"/>
    </row>
    <row r="968" spans="2:5" ht="15.75" customHeight="1">
      <c r="B968" s="100"/>
      <c r="D968" s="133"/>
      <c r="E968" s="132"/>
    </row>
    <row r="969" spans="2:5" ht="15.75" customHeight="1">
      <c r="B969" s="100"/>
      <c r="D969" s="133"/>
      <c r="E969" s="132"/>
    </row>
    <row r="970" spans="2:5" ht="15.75" customHeight="1">
      <c r="B970" s="100"/>
      <c r="D970" s="133"/>
      <c r="E970" s="132"/>
    </row>
    <row r="971" spans="2:5" ht="15.75" customHeight="1">
      <c r="B971" s="100"/>
      <c r="D971" s="133"/>
      <c r="E971" s="132"/>
    </row>
    <row r="972" spans="2:5" ht="15.75" customHeight="1">
      <c r="B972" s="100"/>
      <c r="D972" s="133"/>
      <c r="E972" s="132"/>
    </row>
    <row r="973" spans="2:5" ht="15.75" customHeight="1">
      <c r="B973" s="100"/>
      <c r="D973" s="133"/>
      <c r="E973" s="132"/>
    </row>
    <row r="974" spans="2:5" ht="15.75" customHeight="1">
      <c r="B974" s="100"/>
      <c r="D974" s="133"/>
      <c r="E974" s="132"/>
    </row>
    <row r="975" spans="2:5" ht="15.75" customHeight="1">
      <c r="B975" s="100"/>
      <c r="D975" s="133"/>
      <c r="E975" s="132"/>
    </row>
    <row r="976" spans="2:5" ht="15.75" customHeight="1">
      <c r="B976" s="100"/>
      <c r="D976" s="133"/>
      <c r="E976" s="132"/>
    </row>
    <row r="977" spans="2:5" ht="15.75" customHeight="1">
      <c r="B977" s="100"/>
      <c r="D977" s="133"/>
      <c r="E977" s="132"/>
    </row>
    <row r="978" spans="2:5" ht="15.75" customHeight="1">
      <c r="B978" s="100"/>
      <c r="D978" s="133"/>
      <c r="E978" s="132"/>
    </row>
    <row r="979" spans="2:5" ht="15.75" customHeight="1">
      <c r="B979" s="100"/>
      <c r="D979" s="133"/>
      <c r="E979" s="132"/>
    </row>
    <row r="980" spans="2:5" ht="15.75" customHeight="1">
      <c r="B980" s="100"/>
      <c r="D980" s="133"/>
      <c r="E980" s="132"/>
    </row>
    <row r="981" spans="2:5" ht="15.75" customHeight="1">
      <c r="B981" s="100"/>
      <c r="D981" s="133"/>
      <c r="E981" s="132"/>
    </row>
    <row r="982" spans="2:5" ht="15.75" customHeight="1">
      <c r="B982" s="100"/>
      <c r="D982" s="133"/>
      <c r="E982" s="132"/>
    </row>
    <row r="983" spans="2:5" ht="15.75" customHeight="1">
      <c r="B983" s="100"/>
      <c r="D983" s="133"/>
      <c r="E983" s="132"/>
    </row>
    <row r="984" spans="2:5" ht="15.75" customHeight="1">
      <c r="B984" s="100"/>
      <c r="D984" s="133"/>
      <c r="E984" s="132"/>
    </row>
    <row r="985" spans="2:5" ht="15.75" customHeight="1">
      <c r="B985" s="100"/>
      <c r="D985" s="133"/>
      <c r="E985" s="132"/>
    </row>
    <row r="986" spans="2:5" ht="15.75" customHeight="1">
      <c r="B986" s="100"/>
      <c r="D986" s="133"/>
      <c r="E986" s="132"/>
    </row>
    <row r="987" spans="2:5" ht="15.75" customHeight="1">
      <c r="B987" s="100"/>
      <c r="D987" s="133"/>
      <c r="E987" s="132"/>
    </row>
    <row r="988" spans="2:5" ht="15.75" customHeight="1">
      <c r="B988" s="100"/>
      <c r="D988" s="133"/>
      <c r="E988" s="132"/>
    </row>
    <row r="989" spans="2:5" ht="15.75" customHeight="1">
      <c r="B989" s="100"/>
      <c r="D989" s="133"/>
      <c r="E989" s="132"/>
    </row>
    <row r="990" spans="2:5" ht="15.75" customHeight="1">
      <c r="B990" s="100"/>
      <c r="D990" s="133"/>
      <c r="E990" s="132"/>
    </row>
    <row r="991" spans="2:5" ht="15.75" customHeight="1">
      <c r="B991" s="100"/>
      <c r="D991" s="133"/>
      <c r="E991" s="132"/>
    </row>
    <row r="992" spans="2:5" ht="15.75" customHeight="1">
      <c r="B992" s="100"/>
      <c r="D992" s="133"/>
      <c r="E992" s="132"/>
    </row>
    <row r="993" spans="2:5" ht="15.75" customHeight="1">
      <c r="B993" s="100"/>
      <c r="D993" s="133"/>
      <c r="E993" s="132"/>
    </row>
    <row r="994" spans="2:5" ht="15.75" customHeight="1">
      <c r="B994" s="100"/>
      <c r="D994" s="133"/>
      <c r="E994" s="132"/>
    </row>
    <row r="995" spans="2:5" ht="15.75" customHeight="1">
      <c r="B995" s="100"/>
      <c r="D995" s="133"/>
      <c r="E995" s="132"/>
    </row>
    <row r="996" spans="2:5" ht="15.75" customHeight="1">
      <c r="B996" s="100"/>
      <c r="D996" s="133"/>
      <c r="E996" s="132"/>
    </row>
    <row r="997" spans="2:5" ht="15.75" customHeight="1">
      <c r="B997" s="100"/>
      <c r="D997" s="133"/>
      <c r="E997" s="132"/>
    </row>
    <row r="998" spans="2:5" ht="15.75" customHeight="1">
      <c r="B998" s="100"/>
      <c r="D998" s="133"/>
      <c r="E998" s="132"/>
    </row>
    <row r="999" spans="2:5" ht="15.75" customHeight="1">
      <c r="B999" s="100"/>
      <c r="D999" s="133"/>
      <c r="E999" s="132"/>
    </row>
    <row r="1000" spans="2:5" ht="15.75" customHeight="1">
      <c r="B1000" s="100"/>
      <c r="D1000" s="133"/>
      <c r="E1000" s="132"/>
    </row>
  </sheetData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opLeftCell="A7" workbookViewId="0">
      <selection activeCell="B16" sqref="B16:E16"/>
    </sheetView>
  </sheetViews>
  <sheetFormatPr defaultColWidth="14.42578125" defaultRowHeight="15" customHeight="1"/>
  <cols>
    <col min="1" max="1" width="12.28515625" customWidth="1"/>
    <col min="2" max="2" width="32.42578125" customWidth="1"/>
    <col min="3" max="3" width="12" customWidth="1"/>
    <col min="4" max="4" width="23.7109375" customWidth="1"/>
    <col min="5" max="5" width="52" customWidth="1"/>
    <col min="6" max="21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>
      <c r="A2" s="2" t="s">
        <v>5298</v>
      </c>
      <c r="B2" s="2" t="s">
        <v>7</v>
      </c>
      <c r="C2" s="101" t="s">
        <v>9</v>
      </c>
      <c r="D2" s="102" t="s">
        <v>10</v>
      </c>
      <c r="E2" s="124" t="s">
        <v>11</v>
      </c>
    </row>
    <row r="3" spans="1:5" ht="30" customHeight="1">
      <c r="A3" s="2" t="s">
        <v>5299</v>
      </c>
      <c r="B3" s="2" t="s">
        <v>18</v>
      </c>
      <c r="C3" s="101" t="s">
        <v>9</v>
      </c>
      <c r="D3" s="102" t="s">
        <v>10</v>
      </c>
      <c r="E3" s="124" t="s">
        <v>4981</v>
      </c>
    </row>
    <row r="4" spans="1:5">
      <c r="A4" s="2" t="s">
        <v>5300</v>
      </c>
      <c r="B4" s="2" t="s">
        <v>5042</v>
      </c>
      <c r="C4" s="101" t="s">
        <v>14</v>
      </c>
      <c r="D4" s="102" t="s">
        <v>15</v>
      </c>
      <c r="E4" s="124" t="s">
        <v>5087</v>
      </c>
    </row>
    <row r="5" spans="1:5" ht="30" customHeight="1">
      <c r="A5" s="2" t="s">
        <v>5301</v>
      </c>
      <c r="B5" s="2" t="s">
        <v>5302</v>
      </c>
      <c r="C5" s="101" t="s">
        <v>5303</v>
      </c>
      <c r="D5" s="102" t="s">
        <v>5304</v>
      </c>
      <c r="E5" s="124" t="s">
        <v>5305</v>
      </c>
    </row>
    <row r="6" spans="1:5" ht="30" customHeight="1">
      <c r="A6" s="2" t="s">
        <v>5306</v>
      </c>
      <c r="B6" s="2" t="s">
        <v>5008</v>
      </c>
      <c r="C6" s="101" t="s">
        <v>14</v>
      </c>
      <c r="D6" s="102" t="s">
        <v>15</v>
      </c>
      <c r="E6" s="124" t="s">
        <v>5094</v>
      </c>
    </row>
    <row r="7" spans="1:5" ht="30" customHeight="1">
      <c r="A7" s="2" t="s">
        <v>5307</v>
      </c>
      <c r="B7" s="2" t="s">
        <v>5011</v>
      </c>
      <c r="C7" s="101" t="s">
        <v>14</v>
      </c>
      <c r="D7" s="102" t="s">
        <v>15</v>
      </c>
      <c r="E7" s="124" t="s">
        <v>5096</v>
      </c>
    </row>
    <row r="8" spans="1:5" ht="30" customHeight="1">
      <c r="A8" s="2" t="s">
        <v>5308</v>
      </c>
      <c r="B8" s="2" t="s">
        <v>5098</v>
      </c>
      <c r="C8" s="101" t="s">
        <v>14</v>
      </c>
      <c r="D8" s="102" t="s">
        <v>15</v>
      </c>
      <c r="E8" s="124" t="s">
        <v>5099</v>
      </c>
    </row>
    <row r="9" spans="1:5" ht="60" customHeight="1">
      <c r="A9" s="2" t="s">
        <v>5309</v>
      </c>
      <c r="B9" s="2" t="s">
        <v>5310</v>
      </c>
      <c r="C9" s="101" t="s">
        <v>14</v>
      </c>
      <c r="D9" s="102" t="s">
        <v>15</v>
      </c>
      <c r="E9" s="124" t="s">
        <v>5311</v>
      </c>
    </row>
    <row r="10" spans="1:5" ht="90" customHeight="1">
      <c r="A10" s="2" t="s">
        <v>5312</v>
      </c>
      <c r="B10" s="2" t="s">
        <v>5313</v>
      </c>
      <c r="C10" s="101" t="s">
        <v>14</v>
      </c>
      <c r="D10" s="102" t="s">
        <v>15</v>
      </c>
      <c r="E10" s="124" t="s">
        <v>5314</v>
      </c>
    </row>
    <row r="11" spans="1:5" ht="30" customHeight="1">
      <c r="A11" s="2" t="s">
        <v>5315</v>
      </c>
      <c r="B11" s="2" t="s">
        <v>5316</v>
      </c>
      <c r="C11" s="101" t="s">
        <v>14</v>
      </c>
      <c r="D11" s="102" t="s">
        <v>15</v>
      </c>
      <c r="E11" s="124" t="s">
        <v>5317</v>
      </c>
    </row>
    <row r="12" spans="1:5" ht="30" customHeight="1">
      <c r="A12" s="2" t="s">
        <v>5318</v>
      </c>
      <c r="B12" s="2" t="s">
        <v>5319</v>
      </c>
      <c r="C12" s="101" t="s">
        <v>14</v>
      </c>
      <c r="D12" s="102" t="s">
        <v>15</v>
      </c>
      <c r="E12" s="124" t="s">
        <v>5320</v>
      </c>
    </row>
    <row r="13" spans="1:5" ht="45" customHeight="1">
      <c r="A13" s="2" t="s">
        <v>5321</v>
      </c>
      <c r="B13" s="2" t="s">
        <v>5322</v>
      </c>
      <c r="C13" s="101" t="s">
        <v>14</v>
      </c>
      <c r="D13" s="102" t="s">
        <v>15</v>
      </c>
      <c r="E13" s="124" t="s">
        <v>5323</v>
      </c>
    </row>
    <row r="14" spans="1:5">
      <c r="A14" s="2" t="s">
        <v>5324</v>
      </c>
      <c r="B14" s="2" t="s">
        <v>5137</v>
      </c>
      <c r="C14" s="101" t="s">
        <v>14</v>
      </c>
      <c r="D14" s="102" t="s">
        <v>15</v>
      </c>
      <c r="E14" s="124" t="s">
        <v>5138</v>
      </c>
    </row>
    <row r="15" spans="1:5" ht="30" customHeight="1">
      <c r="A15" s="2" t="s">
        <v>5325</v>
      </c>
      <c r="B15" s="2" t="s">
        <v>5026</v>
      </c>
      <c r="C15" s="101" t="s">
        <v>14</v>
      </c>
      <c r="D15" s="102" t="s">
        <v>15</v>
      </c>
      <c r="E15" s="124" t="s">
        <v>5027</v>
      </c>
    </row>
    <row r="16" spans="1:5" ht="30" customHeight="1">
      <c r="A16" s="2" t="s">
        <v>5326</v>
      </c>
      <c r="B16" s="2" t="s">
        <v>5029</v>
      </c>
      <c r="C16" s="101" t="s">
        <v>14</v>
      </c>
      <c r="D16" s="102" t="s">
        <v>15</v>
      </c>
      <c r="E16" s="124" t="s">
        <v>5030</v>
      </c>
    </row>
    <row r="17" spans="1:5">
      <c r="A17" s="2" t="s">
        <v>5327</v>
      </c>
      <c r="B17" s="2" t="s">
        <v>12</v>
      </c>
      <c r="C17" s="101" t="s">
        <v>14</v>
      </c>
      <c r="D17" s="102" t="s">
        <v>15</v>
      </c>
      <c r="E17" s="124" t="s">
        <v>16</v>
      </c>
    </row>
    <row r="18" spans="1:5" ht="30" customHeight="1">
      <c r="A18" s="2" t="s">
        <v>5328</v>
      </c>
      <c r="B18" s="2" t="s">
        <v>5329</v>
      </c>
      <c r="C18" s="101" t="s">
        <v>14</v>
      </c>
      <c r="D18" s="102" t="s">
        <v>15</v>
      </c>
      <c r="E18" s="124" t="s">
        <v>5330</v>
      </c>
    </row>
    <row r="19" spans="1:5" ht="45" customHeight="1">
      <c r="A19" s="2" t="s">
        <v>5331</v>
      </c>
      <c r="B19" s="2" t="s">
        <v>5332</v>
      </c>
      <c r="C19" s="101" t="s">
        <v>14</v>
      </c>
      <c r="D19" s="102" t="s">
        <v>15</v>
      </c>
      <c r="E19" s="124" t="s">
        <v>5333</v>
      </c>
    </row>
    <row r="20" spans="1:5" ht="30" customHeight="1">
      <c r="A20" s="2" t="s">
        <v>5334</v>
      </c>
      <c r="B20" s="2" t="s">
        <v>5005</v>
      </c>
      <c r="C20" s="101" t="s">
        <v>14</v>
      </c>
      <c r="D20" s="102" t="s">
        <v>15</v>
      </c>
      <c r="E20" s="124" t="s">
        <v>5006</v>
      </c>
    </row>
    <row r="21" spans="1:5" ht="15" customHeight="1">
      <c r="A21" s="2" t="s">
        <v>5335</v>
      </c>
      <c r="B21" s="2" t="s">
        <v>5336</v>
      </c>
      <c r="C21" s="101" t="s">
        <v>14</v>
      </c>
      <c r="D21" s="102" t="s">
        <v>15</v>
      </c>
      <c r="E21" s="124" t="s">
        <v>5337</v>
      </c>
    </row>
    <row r="22" spans="1:5" ht="15.75" customHeight="1">
      <c r="A22" s="2" t="s">
        <v>5338</v>
      </c>
      <c r="B22" s="2" t="s">
        <v>5339</v>
      </c>
      <c r="C22" s="101" t="s">
        <v>14</v>
      </c>
      <c r="D22" s="102" t="s">
        <v>15</v>
      </c>
      <c r="E22" s="124" t="s">
        <v>5340</v>
      </c>
    </row>
    <row r="23" spans="1:5" ht="15.75" customHeight="1">
      <c r="A23" s="2" t="s">
        <v>5341</v>
      </c>
      <c r="B23" s="2" t="s">
        <v>5342</v>
      </c>
      <c r="C23" s="101" t="s">
        <v>14</v>
      </c>
      <c r="D23" s="102" t="s">
        <v>15</v>
      </c>
      <c r="E23" s="124" t="s">
        <v>5343</v>
      </c>
    </row>
    <row r="24" spans="1:5" ht="15.75" customHeight="1">
      <c r="A24" s="2" t="s">
        <v>5344</v>
      </c>
      <c r="B24" s="2" t="s">
        <v>5023</v>
      </c>
      <c r="C24" s="101" t="s">
        <v>14</v>
      </c>
      <c r="D24" s="102" t="s">
        <v>15</v>
      </c>
      <c r="E24" s="124" t="s">
        <v>5024</v>
      </c>
    </row>
    <row r="25" spans="1:5" ht="15.75" customHeight="1">
      <c r="A25" s="2" t="s">
        <v>5345</v>
      </c>
      <c r="B25" s="2" t="s">
        <v>5346</v>
      </c>
      <c r="C25" s="101" t="s">
        <v>14</v>
      </c>
      <c r="D25" s="102" t="s">
        <v>15</v>
      </c>
      <c r="E25" s="124" t="s">
        <v>5347</v>
      </c>
    </row>
    <row r="26" spans="1:5" ht="15.75" customHeight="1">
      <c r="A26" s="2" t="s">
        <v>5348</v>
      </c>
      <c r="B26" s="2" t="s">
        <v>5047</v>
      </c>
      <c r="C26" s="101" t="s">
        <v>14</v>
      </c>
      <c r="D26" s="102" t="s">
        <v>15</v>
      </c>
      <c r="E26" s="124" t="s">
        <v>5048</v>
      </c>
    </row>
    <row r="27" spans="1:5" ht="15.75" customHeight="1">
      <c r="A27" s="2" t="s">
        <v>5349</v>
      </c>
      <c r="B27" s="2" t="s">
        <v>4968</v>
      </c>
      <c r="C27" s="101" t="s">
        <v>14</v>
      </c>
      <c r="D27" s="102" t="s">
        <v>15</v>
      </c>
      <c r="E27" s="124" t="s">
        <v>5033</v>
      </c>
    </row>
    <row r="28" spans="1:5" ht="15.75" customHeight="1">
      <c r="A28" s="2" t="s">
        <v>5350</v>
      </c>
      <c r="B28" s="2" t="s">
        <v>5351</v>
      </c>
      <c r="C28" s="101" t="s">
        <v>14</v>
      </c>
      <c r="D28" s="102" t="s">
        <v>15</v>
      </c>
      <c r="E28" s="124" t="s">
        <v>5352</v>
      </c>
    </row>
    <row r="29" spans="1:5" ht="15.75" customHeight="1">
      <c r="A29" s="2" t="s">
        <v>5353</v>
      </c>
      <c r="B29" s="2" t="s">
        <v>5035</v>
      </c>
      <c r="C29" s="101" t="s">
        <v>14</v>
      </c>
      <c r="D29" s="102" t="s">
        <v>15</v>
      </c>
      <c r="E29" s="124" t="s">
        <v>5036</v>
      </c>
    </row>
    <row r="30" spans="1:5" ht="15.75" customHeight="1">
      <c r="A30" s="2" t="s">
        <v>5354</v>
      </c>
      <c r="B30" s="2" t="s">
        <v>4953</v>
      </c>
      <c r="C30" s="101" t="s">
        <v>14</v>
      </c>
      <c r="D30" s="102" t="s">
        <v>15</v>
      </c>
      <c r="E30" s="124" t="s">
        <v>5259</v>
      </c>
    </row>
    <row r="31" spans="1:5" ht="15.75" customHeight="1">
      <c r="A31" s="2" t="s">
        <v>5355</v>
      </c>
      <c r="B31" s="2" t="s">
        <v>5356</v>
      </c>
      <c r="C31" s="101" t="s">
        <v>14</v>
      </c>
      <c r="D31" s="102" t="s">
        <v>15</v>
      </c>
      <c r="E31" s="124" t="s">
        <v>5357</v>
      </c>
    </row>
    <row r="32" spans="1:5" ht="15.75" customHeight="1">
      <c r="A32" s="20" t="s">
        <v>5358</v>
      </c>
      <c r="B32" s="80" t="s">
        <v>5359</v>
      </c>
      <c r="C32" s="105"/>
      <c r="D32" s="134"/>
      <c r="E32" s="20"/>
    </row>
    <row r="33" spans="1:5" ht="15.75" customHeight="1">
      <c r="A33" s="128"/>
      <c r="B33" s="129"/>
      <c r="C33" s="130"/>
      <c r="D33" s="135"/>
      <c r="E33" s="20"/>
    </row>
    <row r="34" spans="1:5" ht="15.75" customHeight="1">
      <c r="A34" s="128"/>
      <c r="B34" s="126"/>
      <c r="C34" s="130"/>
      <c r="D34" s="135"/>
      <c r="E34" s="132"/>
    </row>
    <row r="35" spans="1:5" ht="15.75" customHeight="1">
      <c r="B35" s="100"/>
      <c r="E35" s="132"/>
    </row>
    <row r="36" spans="1:5" ht="15.75" customHeight="1">
      <c r="B36" s="100"/>
      <c r="E36" s="132"/>
    </row>
    <row r="37" spans="1:5" ht="15.75" customHeight="1">
      <c r="B37" s="100"/>
      <c r="E37" s="132"/>
    </row>
    <row r="38" spans="1:5" ht="15.75" customHeight="1">
      <c r="B38" s="100"/>
      <c r="E38" s="132"/>
    </row>
    <row r="39" spans="1:5" ht="15.75" customHeight="1">
      <c r="B39" s="100"/>
      <c r="E39" s="132"/>
    </row>
    <row r="40" spans="1:5" ht="15.75" customHeight="1">
      <c r="B40" s="100"/>
      <c r="E40" s="132"/>
    </row>
    <row r="41" spans="1:5" ht="15.75" customHeight="1">
      <c r="B41" s="100"/>
      <c r="E41" s="132"/>
    </row>
    <row r="42" spans="1:5" ht="15.75" customHeight="1">
      <c r="B42" s="100"/>
      <c r="E42" s="132"/>
    </row>
    <row r="43" spans="1:5" ht="15.75" customHeight="1">
      <c r="B43" s="100"/>
      <c r="E43" s="132"/>
    </row>
    <row r="44" spans="1:5" ht="15.75" customHeight="1">
      <c r="B44" s="100"/>
      <c r="E44" s="132"/>
    </row>
    <row r="45" spans="1:5" ht="15.75" customHeight="1">
      <c r="B45" s="100"/>
      <c r="E45" s="132"/>
    </row>
    <row r="46" spans="1:5" ht="15.75" customHeight="1">
      <c r="B46" s="100"/>
      <c r="E46" s="132"/>
    </row>
    <row r="47" spans="1:5" ht="15.75" customHeight="1">
      <c r="B47" s="100"/>
      <c r="E47" s="132"/>
    </row>
    <row r="48" spans="1:5" ht="15.75" customHeight="1">
      <c r="B48" s="100"/>
      <c r="E48" s="132"/>
    </row>
    <row r="49" spans="2:5" ht="15.75" customHeight="1">
      <c r="B49" s="100"/>
      <c r="E49" s="132"/>
    </row>
    <row r="50" spans="2:5" ht="15.75" customHeight="1">
      <c r="B50" s="100"/>
      <c r="E50" s="132"/>
    </row>
    <row r="51" spans="2:5" ht="15.75" customHeight="1">
      <c r="B51" s="100"/>
      <c r="E51" s="132"/>
    </row>
    <row r="52" spans="2:5" ht="15.75" customHeight="1">
      <c r="B52" s="100"/>
      <c r="E52" s="132"/>
    </row>
    <row r="53" spans="2:5" ht="15.75" customHeight="1">
      <c r="B53" s="100"/>
      <c r="E53" s="132"/>
    </row>
    <row r="54" spans="2:5" ht="15.75" customHeight="1">
      <c r="B54" s="100"/>
      <c r="E54" s="132"/>
    </row>
    <row r="55" spans="2:5" ht="15.75" customHeight="1">
      <c r="B55" s="100"/>
      <c r="E55" s="132"/>
    </row>
    <row r="56" spans="2:5" ht="15.75" customHeight="1">
      <c r="B56" s="100"/>
      <c r="E56" s="132"/>
    </row>
    <row r="57" spans="2:5" ht="15.75" customHeight="1">
      <c r="B57" s="100"/>
      <c r="E57" s="132"/>
    </row>
    <row r="58" spans="2:5" ht="15.75" customHeight="1">
      <c r="B58" s="100"/>
      <c r="E58" s="132"/>
    </row>
    <row r="59" spans="2:5" ht="15.75" customHeight="1">
      <c r="B59" s="100"/>
      <c r="E59" s="132"/>
    </row>
    <row r="60" spans="2:5" ht="15.75" customHeight="1">
      <c r="B60" s="100"/>
      <c r="E60" s="132"/>
    </row>
    <row r="61" spans="2:5" ht="15.75" customHeight="1">
      <c r="B61" s="100"/>
      <c r="E61" s="132"/>
    </row>
    <row r="62" spans="2:5" ht="15.75" customHeight="1">
      <c r="B62" s="100"/>
      <c r="E62" s="132"/>
    </row>
    <row r="63" spans="2:5" ht="15.75" customHeight="1">
      <c r="B63" s="100"/>
      <c r="E63" s="132"/>
    </row>
    <row r="64" spans="2:5" ht="15.75" customHeight="1">
      <c r="B64" s="100"/>
      <c r="E64" s="132"/>
    </row>
    <row r="65" spans="2:5" ht="15.75" customHeight="1">
      <c r="B65" s="100"/>
      <c r="E65" s="132"/>
    </row>
    <row r="66" spans="2:5" ht="15.75" customHeight="1">
      <c r="B66" s="100"/>
      <c r="E66" s="132"/>
    </row>
    <row r="67" spans="2:5" ht="15.75" customHeight="1">
      <c r="B67" s="100"/>
      <c r="E67" s="132"/>
    </row>
    <row r="68" spans="2:5" ht="15.75" customHeight="1">
      <c r="B68" s="100"/>
      <c r="E68" s="132"/>
    </row>
    <row r="69" spans="2:5" ht="15.75" customHeight="1">
      <c r="B69" s="100"/>
      <c r="E69" s="132"/>
    </row>
    <row r="70" spans="2:5" ht="15.75" customHeight="1">
      <c r="B70" s="100"/>
      <c r="E70" s="132"/>
    </row>
    <row r="71" spans="2:5" ht="15.75" customHeight="1">
      <c r="B71" s="100"/>
      <c r="E71" s="132"/>
    </row>
    <row r="72" spans="2:5" ht="15.75" customHeight="1">
      <c r="B72" s="100"/>
      <c r="E72" s="132"/>
    </row>
    <row r="73" spans="2:5" ht="15.75" customHeight="1">
      <c r="B73" s="100"/>
      <c r="E73" s="132"/>
    </row>
    <row r="74" spans="2:5" ht="15.75" customHeight="1">
      <c r="B74" s="100"/>
      <c r="E74" s="132"/>
    </row>
    <row r="75" spans="2:5" ht="15.75" customHeight="1">
      <c r="B75" s="100"/>
      <c r="E75" s="132"/>
    </row>
    <row r="76" spans="2:5" ht="15.75" customHeight="1">
      <c r="B76" s="100"/>
      <c r="E76" s="132"/>
    </row>
    <row r="77" spans="2:5" ht="15.75" customHeight="1">
      <c r="B77" s="100"/>
      <c r="E77" s="132"/>
    </row>
    <row r="78" spans="2:5" ht="15.75" customHeight="1">
      <c r="B78" s="100"/>
      <c r="E78" s="132"/>
    </row>
    <row r="79" spans="2:5" ht="15.75" customHeight="1">
      <c r="B79" s="100"/>
      <c r="E79" s="132"/>
    </row>
    <row r="80" spans="2:5" ht="15.75" customHeight="1">
      <c r="B80" s="100"/>
      <c r="E80" s="132"/>
    </row>
    <row r="81" spans="2:5" ht="15.75" customHeight="1">
      <c r="B81" s="100"/>
      <c r="E81" s="132"/>
    </row>
    <row r="82" spans="2:5" ht="15.75" customHeight="1">
      <c r="B82" s="100"/>
      <c r="E82" s="132"/>
    </row>
    <row r="83" spans="2:5" ht="15.75" customHeight="1">
      <c r="B83" s="100"/>
      <c r="E83" s="132"/>
    </row>
    <row r="84" spans="2:5" ht="15.75" customHeight="1">
      <c r="B84" s="100"/>
      <c r="E84" s="132"/>
    </row>
    <row r="85" spans="2:5" ht="15.75" customHeight="1">
      <c r="B85" s="100"/>
      <c r="E85" s="132"/>
    </row>
    <row r="86" spans="2:5" ht="15.75" customHeight="1">
      <c r="B86" s="100"/>
      <c r="E86" s="132"/>
    </row>
    <row r="87" spans="2:5" ht="15.75" customHeight="1">
      <c r="B87" s="100"/>
      <c r="E87" s="132"/>
    </row>
    <row r="88" spans="2:5" ht="15.75" customHeight="1">
      <c r="B88" s="100"/>
      <c r="E88" s="132"/>
    </row>
    <row r="89" spans="2:5" ht="15.75" customHeight="1">
      <c r="B89" s="100"/>
      <c r="E89" s="132"/>
    </row>
    <row r="90" spans="2:5" ht="15.75" customHeight="1">
      <c r="B90" s="100"/>
      <c r="E90" s="132"/>
    </row>
    <row r="91" spans="2:5" ht="15.75" customHeight="1">
      <c r="B91" s="100"/>
      <c r="E91" s="132"/>
    </row>
    <row r="92" spans="2:5" ht="15.75" customHeight="1">
      <c r="B92" s="100"/>
      <c r="E92" s="132"/>
    </row>
    <row r="93" spans="2:5" ht="15.75" customHeight="1">
      <c r="B93" s="100"/>
      <c r="E93" s="132"/>
    </row>
    <row r="94" spans="2:5" ht="15.75" customHeight="1">
      <c r="B94" s="100"/>
      <c r="E94" s="132"/>
    </row>
    <row r="95" spans="2:5" ht="15.75" customHeight="1">
      <c r="B95" s="100"/>
      <c r="E95" s="132"/>
    </row>
    <row r="96" spans="2:5" ht="15.75" customHeight="1">
      <c r="B96" s="100"/>
      <c r="E96" s="132"/>
    </row>
    <row r="97" spans="2:5" ht="15.75" customHeight="1">
      <c r="B97" s="100"/>
      <c r="E97" s="132"/>
    </row>
    <row r="98" spans="2:5" ht="15.75" customHeight="1">
      <c r="B98" s="100"/>
      <c r="E98" s="132"/>
    </row>
    <row r="99" spans="2:5" ht="15.75" customHeight="1">
      <c r="B99" s="100"/>
      <c r="E99" s="132"/>
    </row>
    <row r="100" spans="2:5" ht="15.75" customHeight="1">
      <c r="B100" s="100"/>
      <c r="E100" s="132"/>
    </row>
    <row r="101" spans="2:5" ht="15.75" customHeight="1">
      <c r="B101" s="100"/>
      <c r="E101" s="132"/>
    </row>
    <row r="102" spans="2:5" ht="15.75" customHeight="1">
      <c r="B102" s="100"/>
      <c r="E102" s="132"/>
    </row>
    <row r="103" spans="2:5" ht="15.75" customHeight="1">
      <c r="B103" s="100"/>
      <c r="E103" s="132"/>
    </row>
    <row r="104" spans="2:5" ht="15.75" customHeight="1">
      <c r="B104" s="100"/>
      <c r="E104" s="132"/>
    </row>
    <row r="105" spans="2:5" ht="15.75" customHeight="1">
      <c r="B105" s="100"/>
      <c r="E105" s="132"/>
    </row>
    <row r="106" spans="2:5" ht="15.75" customHeight="1">
      <c r="B106" s="100"/>
      <c r="E106" s="132"/>
    </row>
    <row r="107" spans="2:5" ht="15.75" customHeight="1">
      <c r="B107" s="100"/>
      <c r="E107" s="132"/>
    </row>
    <row r="108" spans="2:5" ht="15.75" customHeight="1">
      <c r="B108" s="100"/>
      <c r="E108" s="132"/>
    </row>
    <row r="109" spans="2:5" ht="15.75" customHeight="1">
      <c r="B109" s="100"/>
      <c r="E109" s="132"/>
    </row>
    <row r="110" spans="2:5" ht="15.75" customHeight="1">
      <c r="B110" s="100"/>
      <c r="E110" s="132"/>
    </row>
    <row r="111" spans="2:5" ht="15.75" customHeight="1">
      <c r="B111" s="100"/>
      <c r="E111" s="132"/>
    </row>
    <row r="112" spans="2:5" ht="15.75" customHeight="1">
      <c r="B112" s="100"/>
      <c r="E112" s="132"/>
    </row>
    <row r="113" spans="2:5" ht="15.75" customHeight="1">
      <c r="B113" s="100"/>
      <c r="E113" s="132"/>
    </row>
    <row r="114" spans="2:5" ht="15.75" customHeight="1">
      <c r="B114" s="100"/>
      <c r="E114" s="132"/>
    </row>
    <row r="115" spans="2:5" ht="15.75" customHeight="1">
      <c r="B115" s="100"/>
      <c r="E115" s="132"/>
    </row>
    <row r="116" spans="2:5" ht="15.75" customHeight="1">
      <c r="B116" s="100"/>
      <c r="E116" s="132"/>
    </row>
    <row r="117" spans="2:5" ht="15.75" customHeight="1">
      <c r="B117" s="100"/>
      <c r="E117" s="132"/>
    </row>
    <row r="118" spans="2:5" ht="15.75" customHeight="1">
      <c r="B118" s="100"/>
      <c r="E118" s="132"/>
    </row>
    <row r="119" spans="2:5" ht="15.75" customHeight="1">
      <c r="B119" s="100"/>
      <c r="E119" s="132"/>
    </row>
    <row r="120" spans="2:5" ht="15.75" customHeight="1">
      <c r="B120" s="100"/>
      <c r="E120" s="132"/>
    </row>
    <row r="121" spans="2:5" ht="15.75" customHeight="1">
      <c r="B121" s="100"/>
      <c r="E121" s="132"/>
    </row>
    <row r="122" spans="2:5" ht="15.75" customHeight="1">
      <c r="B122" s="100"/>
      <c r="E122" s="132"/>
    </row>
    <row r="123" spans="2:5" ht="15.75" customHeight="1">
      <c r="B123" s="100"/>
      <c r="E123" s="132"/>
    </row>
    <row r="124" spans="2:5" ht="15.75" customHeight="1">
      <c r="B124" s="100"/>
      <c r="E124" s="132"/>
    </row>
    <row r="125" spans="2:5" ht="15.75" customHeight="1">
      <c r="B125" s="100"/>
      <c r="E125" s="132"/>
    </row>
    <row r="126" spans="2:5" ht="15.75" customHeight="1">
      <c r="B126" s="100"/>
      <c r="E126" s="132"/>
    </row>
    <row r="127" spans="2:5" ht="15.75" customHeight="1">
      <c r="B127" s="100"/>
      <c r="E127" s="132"/>
    </row>
    <row r="128" spans="2:5" ht="15.75" customHeight="1">
      <c r="B128" s="100"/>
      <c r="E128" s="132"/>
    </row>
    <row r="129" spans="2:5" ht="15.75" customHeight="1">
      <c r="B129" s="100"/>
      <c r="E129" s="132"/>
    </row>
    <row r="130" spans="2:5" ht="15.75" customHeight="1">
      <c r="B130" s="100"/>
      <c r="E130" s="132"/>
    </row>
    <row r="131" spans="2:5" ht="15.75" customHeight="1">
      <c r="B131" s="100"/>
      <c r="E131" s="132"/>
    </row>
    <row r="132" spans="2:5" ht="15.75" customHeight="1">
      <c r="B132" s="100"/>
      <c r="E132" s="132"/>
    </row>
    <row r="133" spans="2:5" ht="15.75" customHeight="1">
      <c r="B133" s="100"/>
      <c r="E133" s="132"/>
    </row>
    <row r="134" spans="2:5" ht="15.75" customHeight="1">
      <c r="B134" s="100"/>
      <c r="E134" s="132"/>
    </row>
    <row r="135" spans="2:5" ht="15.75" customHeight="1">
      <c r="B135" s="100"/>
      <c r="E135" s="132"/>
    </row>
    <row r="136" spans="2:5" ht="15.75" customHeight="1">
      <c r="B136" s="100"/>
      <c r="E136" s="132"/>
    </row>
    <row r="137" spans="2:5" ht="15.75" customHeight="1">
      <c r="B137" s="100"/>
      <c r="E137" s="132"/>
    </row>
    <row r="138" spans="2:5" ht="15.75" customHeight="1">
      <c r="B138" s="100"/>
      <c r="E138" s="132"/>
    </row>
    <row r="139" spans="2:5" ht="15.75" customHeight="1">
      <c r="B139" s="100"/>
      <c r="E139" s="132"/>
    </row>
    <row r="140" spans="2:5" ht="15.75" customHeight="1">
      <c r="B140" s="100"/>
      <c r="E140" s="132"/>
    </row>
    <row r="141" spans="2:5" ht="15.75" customHeight="1">
      <c r="B141" s="100"/>
      <c r="E141" s="132"/>
    </row>
    <row r="142" spans="2:5" ht="15.75" customHeight="1">
      <c r="B142" s="100"/>
      <c r="E142" s="132"/>
    </row>
    <row r="143" spans="2:5" ht="15.75" customHeight="1">
      <c r="B143" s="100"/>
      <c r="E143" s="132"/>
    </row>
    <row r="144" spans="2:5" ht="15.75" customHeight="1">
      <c r="B144" s="100"/>
      <c r="E144" s="132"/>
    </row>
    <row r="145" spans="2:5" ht="15.75" customHeight="1">
      <c r="B145" s="100"/>
      <c r="E145" s="132"/>
    </row>
    <row r="146" spans="2:5" ht="15.75" customHeight="1">
      <c r="B146" s="100"/>
      <c r="E146" s="132"/>
    </row>
    <row r="147" spans="2:5" ht="15.75" customHeight="1">
      <c r="B147" s="100"/>
      <c r="E147" s="132"/>
    </row>
    <row r="148" spans="2:5" ht="15.75" customHeight="1">
      <c r="B148" s="100"/>
      <c r="E148" s="132"/>
    </row>
    <row r="149" spans="2:5" ht="15.75" customHeight="1">
      <c r="B149" s="100"/>
      <c r="E149" s="132"/>
    </row>
    <row r="150" spans="2:5" ht="15.75" customHeight="1">
      <c r="B150" s="100"/>
      <c r="E150" s="132"/>
    </row>
    <row r="151" spans="2:5" ht="15.75" customHeight="1">
      <c r="B151" s="100"/>
      <c r="E151" s="132"/>
    </row>
    <row r="152" spans="2:5" ht="15.75" customHeight="1">
      <c r="B152" s="100"/>
      <c r="E152" s="132"/>
    </row>
    <row r="153" spans="2:5" ht="15.75" customHeight="1">
      <c r="B153" s="100"/>
      <c r="E153" s="132"/>
    </row>
    <row r="154" spans="2:5" ht="15.75" customHeight="1">
      <c r="B154" s="100"/>
      <c r="E154" s="132"/>
    </row>
    <row r="155" spans="2:5" ht="15.75" customHeight="1">
      <c r="B155" s="100"/>
      <c r="E155" s="132"/>
    </row>
    <row r="156" spans="2:5" ht="15.75" customHeight="1">
      <c r="B156" s="100"/>
      <c r="E156" s="132"/>
    </row>
    <row r="157" spans="2:5" ht="15.75" customHeight="1">
      <c r="B157" s="100"/>
      <c r="E157" s="132"/>
    </row>
    <row r="158" spans="2:5" ht="15.75" customHeight="1">
      <c r="B158" s="100"/>
      <c r="E158" s="132"/>
    </row>
    <row r="159" spans="2:5" ht="15.75" customHeight="1">
      <c r="B159" s="100"/>
      <c r="E159" s="132"/>
    </row>
    <row r="160" spans="2:5" ht="15.75" customHeight="1">
      <c r="B160" s="100"/>
      <c r="E160" s="132"/>
    </row>
    <row r="161" spans="2:5" ht="15.75" customHeight="1">
      <c r="B161" s="100"/>
      <c r="E161" s="132"/>
    </row>
    <row r="162" spans="2:5" ht="15.75" customHeight="1">
      <c r="B162" s="100"/>
      <c r="E162" s="132"/>
    </row>
    <row r="163" spans="2:5" ht="15.75" customHeight="1">
      <c r="B163" s="100"/>
      <c r="E163" s="132"/>
    </row>
    <row r="164" spans="2:5" ht="15.75" customHeight="1">
      <c r="B164" s="100"/>
      <c r="E164" s="132"/>
    </row>
    <row r="165" spans="2:5" ht="15.75" customHeight="1">
      <c r="B165" s="100"/>
      <c r="E165" s="132"/>
    </row>
    <row r="166" spans="2:5" ht="15.75" customHeight="1">
      <c r="B166" s="100"/>
      <c r="E166" s="132"/>
    </row>
    <row r="167" spans="2:5" ht="15.75" customHeight="1">
      <c r="B167" s="100"/>
      <c r="E167" s="132"/>
    </row>
    <row r="168" spans="2:5" ht="15.75" customHeight="1">
      <c r="B168" s="100"/>
      <c r="E168" s="132"/>
    </row>
    <row r="169" spans="2:5" ht="15.75" customHeight="1">
      <c r="B169" s="100"/>
      <c r="E169" s="132"/>
    </row>
    <row r="170" spans="2:5" ht="15.75" customHeight="1">
      <c r="B170" s="100"/>
      <c r="E170" s="132"/>
    </row>
    <row r="171" spans="2:5" ht="15.75" customHeight="1">
      <c r="B171" s="100"/>
      <c r="E171" s="132"/>
    </row>
    <row r="172" spans="2:5" ht="15.75" customHeight="1">
      <c r="B172" s="100"/>
      <c r="E172" s="132"/>
    </row>
    <row r="173" spans="2:5" ht="15.75" customHeight="1">
      <c r="B173" s="100"/>
      <c r="E173" s="132"/>
    </row>
    <row r="174" spans="2:5" ht="15.75" customHeight="1">
      <c r="B174" s="100"/>
      <c r="E174" s="132"/>
    </row>
    <row r="175" spans="2:5" ht="15.75" customHeight="1">
      <c r="B175" s="100"/>
      <c r="E175" s="132"/>
    </row>
    <row r="176" spans="2:5" ht="15.75" customHeight="1">
      <c r="B176" s="100"/>
      <c r="E176" s="132"/>
    </row>
    <row r="177" spans="2:5" ht="15.75" customHeight="1">
      <c r="B177" s="100"/>
      <c r="E177" s="132"/>
    </row>
    <row r="178" spans="2:5" ht="15.75" customHeight="1">
      <c r="B178" s="100"/>
      <c r="E178" s="132"/>
    </row>
    <row r="179" spans="2:5" ht="15.75" customHeight="1">
      <c r="B179" s="100"/>
      <c r="E179" s="132"/>
    </row>
    <row r="180" spans="2:5" ht="15.75" customHeight="1">
      <c r="B180" s="100"/>
      <c r="E180" s="132"/>
    </row>
    <row r="181" spans="2:5" ht="15.75" customHeight="1">
      <c r="B181" s="100"/>
      <c r="E181" s="132"/>
    </row>
    <row r="182" spans="2:5" ht="15.75" customHeight="1">
      <c r="B182" s="100"/>
      <c r="E182" s="132"/>
    </row>
    <row r="183" spans="2:5" ht="15.75" customHeight="1">
      <c r="B183" s="100"/>
      <c r="E183" s="132"/>
    </row>
    <row r="184" spans="2:5" ht="15.75" customHeight="1">
      <c r="B184" s="100"/>
      <c r="E184" s="132"/>
    </row>
    <row r="185" spans="2:5" ht="15.75" customHeight="1">
      <c r="B185" s="100"/>
      <c r="E185" s="132"/>
    </row>
    <row r="186" spans="2:5" ht="15.75" customHeight="1">
      <c r="B186" s="100"/>
      <c r="E186" s="132"/>
    </row>
    <row r="187" spans="2:5" ht="15.75" customHeight="1">
      <c r="B187" s="100"/>
      <c r="E187" s="132"/>
    </row>
    <row r="188" spans="2:5" ht="15.75" customHeight="1">
      <c r="B188" s="100"/>
      <c r="E188" s="132"/>
    </row>
    <row r="189" spans="2:5" ht="15.75" customHeight="1">
      <c r="B189" s="100"/>
      <c r="E189" s="132"/>
    </row>
    <row r="190" spans="2:5" ht="15.75" customHeight="1">
      <c r="B190" s="100"/>
      <c r="E190" s="132"/>
    </row>
    <row r="191" spans="2:5" ht="15.75" customHeight="1">
      <c r="B191" s="100"/>
      <c r="E191" s="132"/>
    </row>
    <row r="192" spans="2:5" ht="15.75" customHeight="1">
      <c r="B192" s="100"/>
      <c r="E192" s="132"/>
    </row>
    <row r="193" spans="2:5" ht="15.75" customHeight="1">
      <c r="B193" s="100"/>
      <c r="E193" s="132"/>
    </row>
    <row r="194" spans="2:5" ht="15.75" customHeight="1">
      <c r="B194" s="100"/>
      <c r="E194" s="132"/>
    </row>
    <row r="195" spans="2:5" ht="15.75" customHeight="1">
      <c r="B195" s="100"/>
      <c r="E195" s="132"/>
    </row>
    <row r="196" spans="2:5" ht="15.75" customHeight="1">
      <c r="B196" s="100"/>
      <c r="E196" s="132"/>
    </row>
    <row r="197" spans="2:5" ht="15.75" customHeight="1">
      <c r="B197" s="100"/>
      <c r="E197" s="132"/>
    </row>
    <row r="198" spans="2:5" ht="15.75" customHeight="1">
      <c r="B198" s="100"/>
      <c r="E198" s="132"/>
    </row>
    <row r="199" spans="2:5" ht="15.75" customHeight="1">
      <c r="B199" s="100"/>
      <c r="E199" s="132"/>
    </row>
    <row r="200" spans="2:5" ht="15.75" customHeight="1">
      <c r="B200" s="100"/>
      <c r="E200" s="132"/>
    </row>
    <row r="201" spans="2:5" ht="15.75" customHeight="1">
      <c r="B201" s="100"/>
      <c r="E201" s="132"/>
    </row>
    <row r="202" spans="2:5" ht="15.75" customHeight="1">
      <c r="B202" s="100"/>
      <c r="E202" s="132"/>
    </row>
    <row r="203" spans="2:5" ht="15.75" customHeight="1">
      <c r="B203" s="100"/>
      <c r="E203" s="132"/>
    </row>
    <row r="204" spans="2:5" ht="15.75" customHeight="1">
      <c r="B204" s="100"/>
      <c r="E204" s="132"/>
    </row>
    <row r="205" spans="2:5" ht="15.75" customHeight="1">
      <c r="B205" s="100"/>
      <c r="E205" s="132"/>
    </row>
    <row r="206" spans="2:5" ht="15.75" customHeight="1">
      <c r="B206" s="100"/>
      <c r="E206" s="132"/>
    </row>
    <row r="207" spans="2:5" ht="15.75" customHeight="1">
      <c r="B207" s="100"/>
      <c r="E207" s="132"/>
    </row>
    <row r="208" spans="2:5" ht="15.75" customHeight="1">
      <c r="B208" s="100"/>
      <c r="E208" s="132"/>
    </row>
    <row r="209" spans="2:5" ht="15.75" customHeight="1">
      <c r="B209" s="100"/>
      <c r="E209" s="132"/>
    </row>
    <row r="210" spans="2:5" ht="15.75" customHeight="1">
      <c r="B210" s="100"/>
      <c r="E210" s="132"/>
    </row>
    <row r="211" spans="2:5" ht="15.75" customHeight="1">
      <c r="B211" s="100"/>
      <c r="E211" s="132"/>
    </row>
    <row r="212" spans="2:5" ht="15.75" customHeight="1">
      <c r="B212" s="100"/>
      <c r="E212" s="132"/>
    </row>
    <row r="213" spans="2:5" ht="15.75" customHeight="1">
      <c r="B213" s="100"/>
      <c r="E213" s="132"/>
    </row>
    <row r="214" spans="2:5" ht="15.75" customHeight="1">
      <c r="B214" s="100"/>
      <c r="E214" s="132"/>
    </row>
    <row r="215" spans="2:5" ht="15.75" customHeight="1">
      <c r="B215" s="100"/>
      <c r="E215" s="132"/>
    </row>
    <row r="216" spans="2:5" ht="15.75" customHeight="1">
      <c r="B216" s="100"/>
      <c r="E216" s="132"/>
    </row>
    <row r="217" spans="2:5" ht="15.75" customHeight="1">
      <c r="B217" s="100"/>
      <c r="E217" s="132"/>
    </row>
    <row r="218" spans="2:5" ht="15.75" customHeight="1">
      <c r="B218" s="100"/>
      <c r="E218" s="132"/>
    </row>
    <row r="219" spans="2:5" ht="15.75" customHeight="1">
      <c r="B219" s="100"/>
      <c r="E219" s="132"/>
    </row>
    <row r="220" spans="2:5" ht="15.75" customHeight="1">
      <c r="B220" s="100"/>
      <c r="E220" s="132"/>
    </row>
    <row r="221" spans="2:5" ht="15.75" customHeight="1">
      <c r="B221" s="100"/>
      <c r="E221" s="132"/>
    </row>
    <row r="222" spans="2:5" ht="15.75" customHeight="1">
      <c r="B222" s="100"/>
      <c r="E222" s="132"/>
    </row>
    <row r="223" spans="2:5" ht="15.75" customHeight="1">
      <c r="B223" s="100"/>
      <c r="E223" s="132"/>
    </row>
    <row r="224" spans="2:5" ht="15.75" customHeight="1">
      <c r="B224" s="100"/>
      <c r="E224" s="132"/>
    </row>
    <row r="225" spans="2:5" ht="15.75" customHeight="1">
      <c r="B225" s="100"/>
      <c r="E225" s="132"/>
    </row>
    <row r="226" spans="2:5" ht="15.75" customHeight="1">
      <c r="B226" s="100"/>
      <c r="E226" s="132"/>
    </row>
    <row r="227" spans="2:5" ht="15.75" customHeight="1">
      <c r="B227" s="100"/>
      <c r="E227" s="132"/>
    </row>
    <row r="228" spans="2:5" ht="15.75" customHeight="1">
      <c r="B228" s="100"/>
      <c r="E228" s="132"/>
    </row>
    <row r="229" spans="2:5" ht="15.75" customHeight="1">
      <c r="B229" s="100"/>
      <c r="E229" s="132"/>
    </row>
    <row r="230" spans="2:5" ht="15.75" customHeight="1">
      <c r="B230" s="100"/>
      <c r="E230" s="132"/>
    </row>
    <row r="231" spans="2:5" ht="15.75" customHeight="1">
      <c r="B231" s="100"/>
      <c r="E231" s="132"/>
    </row>
    <row r="232" spans="2:5" ht="15.75" customHeight="1">
      <c r="B232" s="100"/>
      <c r="E232" s="132"/>
    </row>
    <row r="233" spans="2:5" ht="15.75" customHeight="1">
      <c r="B233" s="100"/>
      <c r="E233" s="132"/>
    </row>
    <row r="234" spans="2:5" ht="15.75" customHeight="1">
      <c r="B234" s="100"/>
      <c r="E234" s="132"/>
    </row>
    <row r="235" spans="2:5" ht="15.75" customHeight="1">
      <c r="B235" s="100"/>
      <c r="E235" s="132"/>
    </row>
    <row r="236" spans="2:5" ht="15.75" customHeight="1">
      <c r="B236" s="100"/>
      <c r="E236" s="132"/>
    </row>
    <row r="237" spans="2:5" ht="15.75" customHeight="1">
      <c r="B237" s="100"/>
      <c r="E237" s="132"/>
    </row>
    <row r="238" spans="2:5" ht="15.75" customHeight="1">
      <c r="B238" s="100"/>
      <c r="E238" s="132"/>
    </row>
    <row r="239" spans="2:5" ht="15.75" customHeight="1">
      <c r="B239" s="100"/>
      <c r="E239" s="132"/>
    </row>
    <row r="240" spans="2:5" ht="15.75" customHeight="1">
      <c r="B240" s="100"/>
      <c r="E240" s="132"/>
    </row>
    <row r="241" spans="2:5" ht="15.75" customHeight="1">
      <c r="B241" s="100"/>
      <c r="E241" s="132"/>
    </row>
    <row r="242" spans="2:5" ht="15.75" customHeight="1">
      <c r="B242" s="100"/>
      <c r="E242" s="132"/>
    </row>
    <row r="243" spans="2:5" ht="15.75" customHeight="1">
      <c r="B243" s="100"/>
      <c r="E243" s="132"/>
    </row>
    <row r="244" spans="2:5" ht="15.75" customHeight="1">
      <c r="B244" s="100"/>
      <c r="E244" s="132"/>
    </row>
    <row r="245" spans="2:5" ht="15.75" customHeight="1">
      <c r="B245" s="100"/>
      <c r="E245" s="132"/>
    </row>
    <row r="246" spans="2:5" ht="15.75" customHeight="1">
      <c r="B246" s="100"/>
      <c r="E246" s="132"/>
    </row>
    <row r="247" spans="2:5" ht="15.75" customHeight="1">
      <c r="B247" s="100"/>
      <c r="E247" s="132"/>
    </row>
    <row r="248" spans="2:5" ht="15.75" customHeight="1">
      <c r="B248" s="100"/>
      <c r="E248" s="132"/>
    </row>
    <row r="249" spans="2:5" ht="15.75" customHeight="1">
      <c r="B249" s="100"/>
      <c r="E249" s="132"/>
    </row>
    <row r="250" spans="2:5" ht="15.75" customHeight="1">
      <c r="B250" s="100"/>
      <c r="E250" s="132"/>
    </row>
    <row r="251" spans="2:5" ht="15.75" customHeight="1">
      <c r="B251" s="100"/>
      <c r="E251" s="132"/>
    </row>
    <row r="252" spans="2:5" ht="15.75" customHeight="1">
      <c r="B252" s="100"/>
      <c r="E252" s="132"/>
    </row>
    <row r="253" spans="2:5" ht="15.75" customHeight="1">
      <c r="B253" s="100"/>
      <c r="E253" s="132"/>
    </row>
    <row r="254" spans="2:5" ht="15.75" customHeight="1">
      <c r="B254" s="100"/>
      <c r="E254" s="132"/>
    </row>
    <row r="255" spans="2:5" ht="15.75" customHeight="1">
      <c r="B255" s="100"/>
      <c r="E255" s="132"/>
    </row>
    <row r="256" spans="2:5" ht="15.75" customHeight="1">
      <c r="B256" s="100"/>
      <c r="E256" s="132"/>
    </row>
    <row r="257" spans="2:5" ht="15.75" customHeight="1">
      <c r="B257" s="100"/>
      <c r="E257" s="132"/>
    </row>
    <row r="258" spans="2:5" ht="15.75" customHeight="1">
      <c r="B258" s="100"/>
      <c r="E258" s="132"/>
    </row>
    <row r="259" spans="2:5" ht="15.75" customHeight="1">
      <c r="B259" s="100"/>
      <c r="E259" s="132"/>
    </row>
    <row r="260" spans="2:5" ht="15.75" customHeight="1">
      <c r="B260" s="100"/>
      <c r="E260" s="132"/>
    </row>
    <row r="261" spans="2:5" ht="15.75" customHeight="1">
      <c r="B261" s="100"/>
      <c r="E261" s="132"/>
    </row>
    <row r="262" spans="2:5" ht="15.75" customHeight="1">
      <c r="B262" s="100"/>
      <c r="E262" s="132"/>
    </row>
    <row r="263" spans="2:5" ht="15.75" customHeight="1">
      <c r="B263" s="100"/>
      <c r="E263" s="132"/>
    </row>
    <row r="264" spans="2:5" ht="15.75" customHeight="1">
      <c r="B264" s="100"/>
      <c r="E264" s="132"/>
    </row>
    <row r="265" spans="2:5" ht="15.75" customHeight="1">
      <c r="B265" s="100"/>
      <c r="E265" s="132"/>
    </row>
    <row r="266" spans="2:5" ht="15.75" customHeight="1">
      <c r="B266" s="100"/>
      <c r="E266" s="132"/>
    </row>
    <row r="267" spans="2:5" ht="15.75" customHeight="1">
      <c r="B267" s="100"/>
      <c r="E267" s="132"/>
    </row>
    <row r="268" spans="2:5" ht="15.75" customHeight="1">
      <c r="B268" s="100"/>
      <c r="E268" s="132"/>
    </row>
    <row r="269" spans="2:5" ht="15.75" customHeight="1">
      <c r="B269" s="100"/>
      <c r="E269" s="132"/>
    </row>
    <row r="270" spans="2:5" ht="15.75" customHeight="1">
      <c r="B270" s="100"/>
      <c r="E270" s="132"/>
    </row>
    <row r="271" spans="2:5" ht="15.75" customHeight="1">
      <c r="B271" s="100"/>
      <c r="E271" s="132"/>
    </row>
    <row r="272" spans="2:5" ht="15.75" customHeight="1">
      <c r="B272" s="100"/>
      <c r="E272" s="132"/>
    </row>
    <row r="273" spans="2:5" ht="15.75" customHeight="1">
      <c r="B273" s="100"/>
      <c r="E273" s="132"/>
    </row>
    <row r="274" spans="2:5" ht="15.75" customHeight="1">
      <c r="B274" s="100"/>
      <c r="E274" s="132"/>
    </row>
    <row r="275" spans="2:5" ht="15.75" customHeight="1">
      <c r="B275" s="100"/>
      <c r="E275" s="132"/>
    </row>
    <row r="276" spans="2:5" ht="15.75" customHeight="1">
      <c r="B276" s="100"/>
      <c r="E276" s="132"/>
    </row>
    <row r="277" spans="2:5" ht="15.75" customHeight="1">
      <c r="B277" s="100"/>
      <c r="E277" s="132"/>
    </row>
    <row r="278" spans="2:5" ht="15.75" customHeight="1">
      <c r="B278" s="100"/>
      <c r="E278" s="132"/>
    </row>
    <row r="279" spans="2:5" ht="15.75" customHeight="1">
      <c r="B279" s="100"/>
      <c r="E279" s="132"/>
    </row>
    <row r="280" spans="2:5" ht="15.75" customHeight="1">
      <c r="B280" s="100"/>
      <c r="E280" s="132"/>
    </row>
    <row r="281" spans="2:5" ht="15.75" customHeight="1">
      <c r="B281" s="100"/>
      <c r="E281" s="132"/>
    </row>
    <row r="282" spans="2:5" ht="15.75" customHeight="1">
      <c r="B282" s="100"/>
      <c r="E282" s="132"/>
    </row>
    <row r="283" spans="2:5" ht="15.75" customHeight="1">
      <c r="B283" s="100"/>
      <c r="E283" s="132"/>
    </row>
    <row r="284" spans="2:5" ht="15.75" customHeight="1">
      <c r="B284" s="100"/>
      <c r="E284" s="132"/>
    </row>
    <row r="285" spans="2:5" ht="15.75" customHeight="1">
      <c r="B285" s="100"/>
      <c r="E285" s="132"/>
    </row>
    <row r="286" spans="2:5" ht="15.75" customHeight="1">
      <c r="B286" s="100"/>
      <c r="E286" s="132"/>
    </row>
    <row r="287" spans="2:5" ht="15.75" customHeight="1">
      <c r="B287" s="100"/>
      <c r="E287" s="132"/>
    </row>
    <row r="288" spans="2:5" ht="15.75" customHeight="1">
      <c r="B288" s="100"/>
      <c r="E288" s="132"/>
    </row>
    <row r="289" spans="2:5" ht="15.75" customHeight="1">
      <c r="B289" s="100"/>
      <c r="E289" s="132"/>
    </row>
    <row r="290" spans="2:5" ht="15.75" customHeight="1">
      <c r="B290" s="100"/>
      <c r="E290" s="132"/>
    </row>
    <row r="291" spans="2:5" ht="15.75" customHeight="1">
      <c r="B291" s="100"/>
      <c r="E291" s="132"/>
    </row>
    <row r="292" spans="2:5" ht="15.75" customHeight="1">
      <c r="B292" s="100"/>
      <c r="E292" s="132"/>
    </row>
    <row r="293" spans="2:5" ht="15.75" customHeight="1">
      <c r="B293" s="100"/>
      <c r="E293" s="132"/>
    </row>
    <row r="294" spans="2:5" ht="15.75" customHeight="1">
      <c r="B294" s="100"/>
      <c r="E294" s="132"/>
    </row>
    <row r="295" spans="2:5" ht="15.75" customHeight="1">
      <c r="B295" s="100"/>
      <c r="E295" s="132"/>
    </row>
    <row r="296" spans="2:5" ht="15.75" customHeight="1">
      <c r="B296" s="100"/>
      <c r="E296" s="132"/>
    </row>
    <row r="297" spans="2:5" ht="15.75" customHeight="1">
      <c r="B297" s="100"/>
      <c r="E297" s="132"/>
    </row>
    <row r="298" spans="2:5" ht="15.75" customHeight="1">
      <c r="B298" s="100"/>
      <c r="E298" s="132"/>
    </row>
    <row r="299" spans="2:5" ht="15.75" customHeight="1">
      <c r="B299" s="100"/>
      <c r="E299" s="132"/>
    </row>
    <row r="300" spans="2:5" ht="15.75" customHeight="1">
      <c r="B300" s="100"/>
      <c r="E300" s="132"/>
    </row>
    <row r="301" spans="2:5" ht="15.75" customHeight="1">
      <c r="B301" s="100"/>
      <c r="E301" s="132"/>
    </row>
    <row r="302" spans="2:5" ht="15.75" customHeight="1">
      <c r="B302" s="100"/>
      <c r="E302" s="132"/>
    </row>
    <row r="303" spans="2:5" ht="15.75" customHeight="1">
      <c r="B303" s="100"/>
      <c r="E303" s="132"/>
    </row>
    <row r="304" spans="2:5" ht="15.75" customHeight="1">
      <c r="B304" s="100"/>
      <c r="E304" s="132"/>
    </row>
    <row r="305" spans="2:5" ht="15.75" customHeight="1">
      <c r="B305" s="100"/>
      <c r="E305" s="132"/>
    </row>
    <row r="306" spans="2:5" ht="15.75" customHeight="1">
      <c r="B306" s="100"/>
      <c r="E306" s="132"/>
    </row>
    <row r="307" spans="2:5" ht="15.75" customHeight="1">
      <c r="B307" s="100"/>
      <c r="E307" s="132"/>
    </row>
    <row r="308" spans="2:5" ht="15.75" customHeight="1">
      <c r="B308" s="100"/>
      <c r="E308" s="132"/>
    </row>
    <row r="309" spans="2:5" ht="15.75" customHeight="1">
      <c r="B309" s="100"/>
      <c r="E309" s="132"/>
    </row>
    <row r="310" spans="2:5" ht="15.75" customHeight="1">
      <c r="B310" s="100"/>
      <c r="E310" s="132"/>
    </row>
    <row r="311" spans="2:5" ht="15.75" customHeight="1">
      <c r="B311" s="100"/>
      <c r="E311" s="132"/>
    </row>
    <row r="312" spans="2:5" ht="15.75" customHeight="1">
      <c r="B312" s="100"/>
      <c r="E312" s="132"/>
    </row>
    <row r="313" spans="2:5" ht="15.75" customHeight="1">
      <c r="B313" s="100"/>
      <c r="E313" s="132"/>
    </row>
    <row r="314" spans="2:5" ht="15.75" customHeight="1">
      <c r="B314" s="100"/>
      <c r="E314" s="132"/>
    </row>
    <row r="315" spans="2:5" ht="15.75" customHeight="1">
      <c r="B315" s="100"/>
      <c r="E315" s="132"/>
    </row>
    <row r="316" spans="2:5" ht="15.75" customHeight="1">
      <c r="B316" s="100"/>
      <c r="E316" s="132"/>
    </row>
    <row r="317" spans="2:5" ht="15.75" customHeight="1">
      <c r="B317" s="100"/>
      <c r="E317" s="132"/>
    </row>
    <row r="318" spans="2:5" ht="15.75" customHeight="1">
      <c r="B318" s="100"/>
      <c r="E318" s="132"/>
    </row>
    <row r="319" spans="2:5" ht="15.75" customHeight="1">
      <c r="B319" s="100"/>
      <c r="E319" s="132"/>
    </row>
    <row r="320" spans="2:5" ht="15.75" customHeight="1">
      <c r="B320" s="100"/>
      <c r="E320" s="132"/>
    </row>
    <row r="321" spans="2:5" ht="15.75" customHeight="1">
      <c r="B321" s="100"/>
      <c r="E321" s="132"/>
    </row>
    <row r="322" spans="2:5" ht="15.75" customHeight="1">
      <c r="B322" s="100"/>
      <c r="E322" s="132"/>
    </row>
    <row r="323" spans="2:5" ht="15.75" customHeight="1">
      <c r="B323" s="100"/>
      <c r="E323" s="132"/>
    </row>
    <row r="324" spans="2:5" ht="15.75" customHeight="1">
      <c r="B324" s="100"/>
      <c r="E324" s="132"/>
    </row>
    <row r="325" spans="2:5" ht="15.75" customHeight="1">
      <c r="B325" s="100"/>
      <c r="E325" s="132"/>
    </row>
    <row r="326" spans="2:5" ht="15.75" customHeight="1">
      <c r="B326" s="100"/>
      <c r="E326" s="132"/>
    </row>
    <row r="327" spans="2:5" ht="15.75" customHeight="1">
      <c r="B327" s="100"/>
      <c r="E327" s="132"/>
    </row>
    <row r="328" spans="2:5" ht="15.75" customHeight="1">
      <c r="B328" s="100"/>
      <c r="E328" s="132"/>
    </row>
    <row r="329" spans="2:5" ht="15.75" customHeight="1">
      <c r="B329" s="100"/>
      <c r="E329" s="132"/>
    </row>
    <row r="330" spans="2:5" ht="15.75" customHeight="1">
      <c r="B330" s="100"/>
      <c r="E330" s="132"/>
    </row>
    <row r="331" spans="2:5" ht="15.75" customHeight="1">
      <c r="B331" s="100"/>
      <c r="E331" s="132"/>
    </row>
    <row r="332" spans="2:5" ht="15.75" customHeight="1">
      <c r="B332" s="100"/>
      <c r="E332" s="132"/>
    </row>
    <row r="333" spans="2:5" ht="15.75" customHeight="1">
      <c r="B333" s="100"/>
      <c r="E333" s="132"/>
    </row>
    <row r="334" spans="2:5" ht="15.75" customHeight="1">
      <c r="B334" s="100"/>
      <c r="E334" s="132"/>
    </row>
    <row r="335" spans="2:5" ht="15.75" customHeight="1">
      <c r="B335" s="100"/>
      <c r="E335" s="132"/>
    </row>
    <row r="336" spans="2:5" ht="15.75" customHeight="1">
      <c r="B336" s="100"/>
      <c r="E336" s="132"/>
    </row>
    <row r="337" spans="2:5" ht="15.75" customHeight="1">
      <c r="B337" s="100"/>
      <c r="E337" s="132"/>
    </row>
    <row r="338" spans="2:5" ht="15.75" customHeight="1">
      <c r="B338" s="100"/>
      <c r="E338" s="132"/>
    </row>
    <row r="339" spans="2:5" ht="15.75" customHeight="1">
      <c r="B339" s="100"/>
      <c r="E339" s="132"/>
    </row>
    <row r="340" spans="2:5" ht="15.75" customHeight="1">
      <c r="B340" s="100"/>
      <c r="E340" s="132"/>
    </row>
    <row r="341" spans="2:5" ht="15.75" customHeight="1">
      <c r="B341" s="100"/>
      <c r="E341" s="132"/>
    </row>
    <row r="342" spans="2:5" ht="15.75" customHeight="1">
      <c r="B342" s="100"/>
      <c r="E342" s="132"/>
    </row>
    <row r="343" spans="2:5" ht="15.75" customHeight="1">
      <c r="B343" s="100"/>
      <c r="E343" s="132"/>
    </row>
    <row r="344" spans="2:5" ht="15.75" customHeight="1">
      <c r="B344" s="100"/>
      <c r="E344" s="132"/>
    </row>
    <row r="345" spans="2:5" ht="15.75" customHeight="1">
      <c r="B345" s="100"/>
      <c r="E345" s="132"/>
    </row>
    <row r="346" spans="2:5" ht="15.75" customHeight="1">
      <c r="B346" s="100"/>
      <c r="E346" s="132"/>
    </row>
    <row r="347" spans="2:5" ht="15.75" customHeight="1">
      <c r="B347" s="100"/>
      <c r="E347" s="132"/>
    </row>
    <row r="348" spans="2:5" ht="15.75" customHeight="1">
      <c r="B348" s="100"/>
      <c r="E348" s="132"/>
    </row>
    <row r="349" spans="2:5" ht="15.75" customHeight="1">
      <c r="B349" s="100"/>
      <c r="E349" s="132"/>
    </row>
    <row r="350" spans="2:5" ht="15.75" customHeight="1">
      <c r="B350" s="100"/>
      <c r="E350" s="132"/>
    </row>
    <row r="351" spans="2:5" ht="15.75" customHeight="1">
      <c r="B351" s="100"/>
      <c r="E351" s="132"/>
    </row>
    <row r="352" spans="2:5" ht="15.75" customHeight="1">
      <c r="B352" s="100"/>
      <c r="E352" s="132"/>
    </row>
    <row r="353" spans="2:5" ht="15.75" customHeight="1">
      <c r="B353" s="100"/>
      <c r="E353" s="132"/>
    </row>
    <row r="354" spans="2:5" ht="15.75" customHeight="1">
      <c r="B354" s="100"/>
      <c r="E354" s="132"/>
    </row>
    <row r="355" spans="2:5" ht="15.75" customHeight="1">
      <c r="B355" s="100"/>
      <c r="E355" s="132"/>
    </row>
    <row r="356" spans="2:5" ht="15.75" customHeight="1">
      <c r="B356" s="100"/>
      <c r="E356" s="132"/>
    </row>
    <row r="357" spans="2:5" ht="15.75" customHeight="1">
      <c r="B357" s="100"/>
      <c r="E357" s="132"/>
    </row>
    <row r="358" spans="2:5" ht="15.75" customHeight="1">
      <c r="B358" s="100"/>
      <c r="E358" s="132"/>
    </row>
    <row r="359" spans="2:5" ht="15.75" customHeight="1">
      <c r="B359" s="100"/>
      <c r="E359" s="132"/>
    </row>
    <row r="360" spans="2:5" ht="15.75" customHeight="1">
      <c r="B360" s="100"/>
      <c r="E360" s="132"/>
    </row>
    <row r="361" spans="2:5" ht="15.75" customHeight="1">
      <c r="B361" s="100"/>
      <c r="E361" s="132"/>
    </row>
    <row r="362" spans="2:5" ht="15.75" customHeight="1">
      <c r="B362" s="100"/>
      <c r="E362" s="132"/>
    </row>
    <row r="363" spans="2:5" ht="15.75" customHeight="1">
      <c r="B363" s="100"/>
      <c r="E363" s="132"/>
    </row>
    <row r="364" spans="2:5" ht="15.75" customHeight="1">
      <c r="B364" s="100"/>
      <c r="E364" s="132"/>
    </row>
    <row r="365" spans="2:5" ht="15.75" customHeight="1">
      <c r="B365" s="100"/>
      <c r="E365" s="132"/>
    </row>
    <row r="366" spans="2:5" ht="15.75" customHeight="1">
      <c r="B366" s="100"/>
      <c r="E366" s="132"/>
    </row>
    <row r="367" spans="2:5" ht="15.75" customHeight="1">
      <c r="B367" s="100"/>
      <c r="E367" s="132"/>
    </row>
    <row r="368" spans="2:5" ht="15.75" customHeight="1">
      <c r="B368" s="100"/>
      <c r="E368" s="132"/>
    </row>
    <row r="369" spans="2:5" ht="15.75" customHeight="1">
      <c r="B369" s="100"/>
      <c r="E369" s="132"/>
    </row>
    <row r="370" spans="2:5" ht="15.75" customHeight="1">
      <c r="B370" s="100"/>
      <c r="E370" s="132"/>
    </row>
    <row r="371" spans="2:5" ht="15.75" customHeight="1">
      <c r="B371" s="100"/>
      <c r="E371" s="132"/>
    </row>
    <row r="372" spans="2:5" ht="15.75" customHeight="1">
      <c r="B372" s="100"/>
      <c r="E372" s="132"/>
    </row>
    <row r="373" spans="2:5" ht="15.75" customHeight="1">
      <c r="B373" s="100"/>
      <c r="E373" s="132"/>
    </row>
    <row r="374" spans="2:5" ht="15.75" customHeight="1">
      <c r="B374" s="100"/>
      <c r="E374" s="132"/>
    </row>
    <row r="375" spans="2:5" ht="15.75" customHeight="1">
      <c r="B375" s="100"/>
      <c r="E375" s="132"/>
    </row>
    <row r="376" spans="2:5" ht="15.75" customHeight="1">
      <c r="B376" s="100"/>
      <c r="E376" s="132"/>
    </row>
    <row r="377" spans="2:5" ht="15.75" customHeight="1">
      <c r="B377" s="100"/>
      <c r="E377" s="132"/>
    </row>
    <row r="378" spans="2:5" ht="15.75" customHeight="1">
      <c r="B378" s="100"/>
      <c r="E378" s="132"/>
    </row>
    <row r="379" spans="2:5" ht="15.75" customHeight="1">
      <c r="B379" s="100"/>
      <c r="E379" s="132"/>
    </row>
    <row r="380" spans="2:5" ht="15.75" customHeight="1">
      <c r="B380" s="100"/>
      <c r="E380" s="132"/>
    </row>
    <row r="381" spans="2:5" ht="15.75" customHeight="1">
      <c r="B381" s="100"/>
      <c r="E381" s="132"/>
    </row>
    <row r="382" spans="2:5" ht="15.75" customHeight="1">
      <c r="B382" s="100"/>
      <c r="E382" s="132"/>
    </row>
    <row r="383" spans="2:5" ht="15.75" customHeight="1">
      <c r="B383" s="100"/>
      <c r="E383" s="132"/>
    </row>
    <row r="384" spans="2:5" ht="15.75" customHeight="1">
      <c r="B384" s="100"/>
      <c r="E384" s="132"/>
    </row>
    <row r="385" spans="2:5" ht="15.75" customHeight="1">
      <c r="B385" s="100"/>
      <c r="E385" s="132"/>
    </row>
    <row r="386" spans="2:5" ht="15.75" customHeight="1">
      <c r="B386" s="100"/>
      <c r="E386" s="132"/>
    </row>
    <row r="387" spans="2:5" ht="15.75" customHeight="1">
      <c r="B387" s="100"/>
      <c r="E387" s="132"/>
    </row>
    <row r="388" spans="2:5" ht="15.75" customHeight="1">
      <c r="B388" s="100"/>
      <c r="E388" s="132"/>
    </row>
    <row r="389" spans="2:5" ht="15.75" customHeight="1">
      <c r="B389" s="100"/>
      <c r="E389" s="132"/>
    </row>
    <row r="390" spans="2:5" ht="15.75" customHeight="1">
      <c r="B390" s="100"/>
      <c r="E390" s="132"/>
    </row>
    <row r="391" spans="2:5" ht="15.75" customHeight="1">
      <c r="B391" s="100"/>
      <c r="E391" s="132"/>
    </row>
    <row r="392" spans="2:5" ht="15.75" customHeight="1">
      <c r="B392" s="100"/>
      <c r="E392" s="132"/>
    </row>
    <row r="393" spans="2:5" ht="15.75" customHeight="1">
      <c r="B393" s="100"/>
      <c r="E393" s="132"/>
    </row>
    <row r="394" spans="2:5" ht="15.75" customHeight="1">
      <c r="B394" s="100"/>
      <c r="E394" s="132"/>
    </row>
    <row r="395" spans="2:5" ht="15.75" customHeight="1">
      <c r="B395" s="100"/>
      <c r="E395" s="132"/>
    </row>
    <row r="396" spans="2:5" ht="15.75" customHeight="1">
      <c r="B396" s="100"/>
      <c r="E396" s="132"/>
    </row>
    <row r="397" spans="2:5" ht="15.75" customHeight="1">
      <c r="B397" s="100"/>
      <c r="E397" s="132"/>
    </row>
    <row r="398" spans="2:5" ht="15.75" customHeight="1">
      <c r="B398" s="100"/>
      <c r="E398" s="132"/>
    </row>
    <row r="399" spans="2:5" ht="15.75" customHeight="1">
      <c r="B399" s="100"/>
      <c r="E399" s="132"/>
    </row>
    <row r="400" spans="2:5" ht="15.75" customHeight="1">
      <c r="B400" s="100"/>
      <c r="E400" s="132"/>
    </row>
    <row r="401" spans="2:5" ht="15.75" customHeight="1">
      <c r="B401" s="100"/>
      <c r="E401" s="132"/>
    </row>
    <row r="402" spans="2:5" ht="15.75" customHeight="1">
      <c r="B402" s="100"/>
      <c r="E402" s="132"/>
    </row>
    <row r="403" spans="2:5" ht="15.75" customHeight="1">
      <c r="B403" s="100"/>
      <c r="E403" s="132"/>
    </row>
    <row r="404" spans="2:5" ht="15.75" customHeight="1">
      <c r="B404" s="100"/>
      <c r="E404" s="132"/>
    </row>
    <row r="405" spans="2:5" ht="15.75" customHeight="1">
      <c r="B405" s="100"/>
      <c r="E405" s="132"/>
    </row>
    <row r="406" spans="2:5" ht="15.75" customHeight="1">
      <c r="B406" s="100"/>
      <c r="E406" s="132"/>
    </row>
    <row r="407" spans="2:5" ht="15.75" customHeight="1">
      <c r="B407" s="100"/>
      <c r="E407" s="132"/>
    </row>
    <row r="408" spans="2:5" ht="15.75" customHeight="1">
      <c r="B408" s="100"/>
      <c r="E408" s="132"/>
    </row>
    <row r="409" spans="2:5" ht="15.75" customHeight="1">
      <c r="B409" s="100"/>
      <c r="E409" s="132"/>
    </row>
    <row r="410" spans="2:5" ht="15.75" customHeight="1">
      <c r="B410" s="100"/>
      <c r="E410" s="132"/>
    </row>
    <row r="411" spans="2:5" ht="15.75" customHeight="1">
      <c r="B411" s="100"/>
      <c r="E411" s="132"/>
    </row>
    <row r="412" spans="2:5" ht="15.75" customHeight="1">
      <c r="B412" s="100"/>
      <c r="E412" s="132"/>
    </row>
    <row r="413" spans="2:5" ht="15.75" customHeight="1">
      <c r="B413" s="100"/>
      <c r="E413" s="132"/>
    </row>
    <row r="414" spans="2:5" ht="15.75" customHeight="1">
      <c r="B414" s="100"/>
      <c r="E414" s="132"/>
    </row>
    <row r="415" spans="2:5" ht="15.75" customHeight="1">
      <c r="B415" s="100"/>
      <c r="E415" s="132"/>
    </row>
    <row r="416" spans="2:5" ht="15.75" customHeight="1">
      <c r="B416" s="100"/>
      <c r="E416" s="132"/>
    </row>
    <row r="417" spans="2:5" ht="15.75" customHeight="1">
      <c r="B417" s="100"/>
      <c r="E417" s="132"/>
    </row>
    <row r="418" spans="2:5" ht="15.75" customHeight="1">
      <c r="B418" s="100"/>
      <c r="E418" s="132"/>
    </row>
    <row r="419" spans="2:5" ht="15.75" customHeight="1">
      <c r="B419" s="100"/>
      <c r="E419" s="132"/>
    </row>
    <row r="420" spans="2:5" ht="15.75" customHeight="1">
      <c r="B420" s="100"/>
      <c r="E420" s="132"/>
    </row>
    <row r="421" spans="2:5" ht="15.75" customHeight="1">
      <c r="B421" s="100"/>
      <c r="E421" s="132"/>
    </row>
    <row r="422" spans="2:5" ht="15.75" customHeight="1">
      <c r="B422" s="100"/>
      <c r="E422" s="132"/>
    </row>
    <row r="423" spans="2:5" ht="15.75" customHeight="1">
      <c r="B423" s="100"/>
      <c r="E423" s="132"/>
    </row>
    <row r="424" spans="2:5" ht="15.75" customHeight="1">
      <c r="B424" s="100"/>
      <c r="E424" s="132"/>
    </row>
    <row r="425" spans="2:5" ht="15.75" customHeight="1">
      <c r="B425" s="100"/>
      <c r="E425" s="132"/>
    </row>
    <row r="426" spans="2:5" ht="15.75" customHeight="1">
      <c r="B426" s="100"/>
      <c r="E426" s="132"/>
    </row>
    <row r="427" spans="2:5" ht="15.75" customHeight="1">
      <c r="B427" s="100"/>
      <c r="E427" s="132"/>
    </row>
    <row r="428" spans="2:5" ht="15.75" customHeight="1">
      <c r="B428" s="100"/>
      <c r="E428" s="132"/>
    </row>
    <row r="429" spans="2:5" ht="15.75" customHeight="1">
      <c r="B429" s="100"/>
      <c r="E429" s="132"/>
    </row>
    <row r="430" spans="2:5" ht="15.75" customHeight="1">
      <c r="B430" s="100"/>
      <c r="E430" s="132"/>
    </row>
    <row r="431" spans="2:5" ht="15.75" customHeight="1">
      <c r="B431" s="100"/>
      <c r="E431" s="132"/>
    </row>
    <row r="432" spans="2:5" ht="15.75" customHeight="1">
      <c r="B432" s="100"/>
      <c r="E432" s="132"/>
    </row>
    <row r="433" spans="2:5" ht="15.75" customHeight="1">
      <c r="B433" s="100"/>
      <c r="E433" s="132"/>
    </row>
    <row r="434" spans="2:5" ht="15.75" customHeight="1">
      <c r="B434" s="100"/>
      <c r="E434" s="132"/>
    </row>
    <row r="435" spans="2:5" ht="15.75" customHeight="1">
      <c r="B435" s="100"/>
      <c r="E435" s="132"/>
    </row>
    <row r="436" spans="2:5" ht="15.75" customHeight="1">
      <c r="B436" s="100"/>
      <c r="E436" s="132"/>
    </row>
    <row r="437" spans="2:5" ht="15.75" customHeight="1">
      <c r="B437" s="100"/>
      <c r="E437" s="132"/>
    </row>
    <row r="438" spans="2:5" ht="15.75" customHeight="1">
      <c r="B438" s="100"/>
      <c r="E438" s="132"/>
    </row>
    <row r="439" spans="2:5" ht="15.75" customHeight="1">
      <c r="B439" s="100"/>
      <c r="E439" s="132"/>
    </row>
    <row r="440" spans="2:5" ht="15.75" customHeight="1">
      <c r="B440" s="100"/>
      <c r="E440" s="132"/>
    </row>
    <row r="441" spans="2:5" ht="15.75" customHeight="1">
      <c r="B441" s="100"/>
      <c r="E441" s="132"/>
    </row>
    <row r="442" spans="2:5" ht="15.75" customHeight="1">
      <c r="B442" s="100"/>
      <c r="E442" s="132"/>
    </row>
    <row r="443" spans="2:5" ht="15.75" customHeight="1">
      <c r="B443" s="100"/>
      <c r="E443" s="132"/>
    </row>
    <row r="444" spans="2:5" ht="15.75" customHeight="1">
      <c r="B444" s="100"/>
      <c r="E444" s="132"/>
    </row>
    <row r="445" spans="2:5" ht="15.75" customHeight="1">
      <c r="B445" s="100"/>
      <c r="E445" s="132"/>
    </row>
    <row r="446" spans="2:5" ht="15.75" customHeight="1">
      <c r="B446" s="100"/>
      <c r="E446" s="132"/>
    </row>
    <row r="447" spans="2:5" ht="15.75" customHeight="1">
      <c r="B447" s="100"/>
      <c r="E447" s="132"/>
    </row>
    <row r="448" spans="2:5" ht="15.75" customHeight="1">
      <c r="B448" s="100"/>
      <c r="E448" s="132"/>
    </row>
    <row r="449" spans="2:5" ht="15.75" customHeight="1">
      <c r="B449" s="100"/>
      <c r="E449" s="132"/>
    </row>
    <row r="450" spans="2:5" ht="15.75" customHeight="1">
      <c r="B450" s="100"/>
      <c r="E450" s="132"/>
    </row>
    <row r="451" spans="2:5" ht="15.75" customHeight="1">
      <c r="B451" s="100"/>
      <c r="E451" s="132"/>
    </row>
    <row r="452" spans="2:5" ht="15.75" customHeight="1">
      <c r="B452" s="100"/>
      <c r="E452" s="132"/>
    </row>
    <row r="453" spans="2:5" ht="15.75" customHeight="1">
      <c r="B453" s="100"/>
      <c r="E453" s="132"/>
    </row>
    <row r="454" spans="2:5" ht="15.75" customHeight="1">
      <c r="B454" s="100"/>
      <c r="E454" s="132"/>
    </row>
    <row r="455" spans="2:5" ht="15.75" customHeight="1">
      <c r="B455" s="100"/>
      <c r="E455" s="132"/>
    </row>
    <row r="456" spans="2:5" ht="15.75" customHeight="1">
      <c r="B456" s="100"/>
      <c r="E456" s="132"/>
    </row>
    <row r="457" spans="2:5" ht="15.75" customHeight="1">
      <c r="B457" s="100"/>
      <c r="E457" s="132"/>
    </row>
    <row r="458" spans="2:5" ht="15.75" customHeight="1">
      <c r="B458" s="100"/>
      <c r="E458" s="132"/>
    </row>
    <row r="459" spans="2:5" ht="15.75" customHeight="1">
      <c r="B459" s="100"/>
      <c r="E459" s="132"/>
    </row>
    <row r="460" spans="2:5" ht="15.75" customHeight="1">
      <c r="B460" s="100"/>
      <c r="E460" s="132"/>
    </row>
    <row r="461" spans="2:5" ht="15.75" customHeight="1">
      <c r="B461" s="100"/>
      <c r="E461" s="132"/>
    </row>
    <row r="462" spans="2:5" ht="15.75" customHeight="1">
      <c r="B462" s="100"/>
      <c r="E462" s="132"/>
    </row>
    <row r="463" spans="2:5" ht="15.75" customHeight="1">
      <c r="B463" s="100"/>
      <c r="E463" s="132"/>
    </row>
    <row r="464" spans="2:5" ht="15.75" customHeight="1">
      <c r="B464" s="100"/>
      <c r="E464" s="132"/>
    </row>
    <row r="465" spans="2:5" ht="15.75" customHeight="1">
      <c r="B465" s="100"/>
      <c r="E465" s="132"/>
    </row>
    <row r="466" spans="2:5" ht="15.75" customHeight="1">
      <c r="B466" s="100"/>
      <c r="E466" s="132"/>
    </row>
    <row r="467" spans="2:5" ht="15.75" customHeight="1">
      <c r="B467" s="100"/>
      <c r="E467" s="132"/>
    </row>
    <row r="468" spans="2:5" ht="15.75" customHeight="1">
      <c r="B468" s="100"/>
      <c r="E468" s="132"/>
    </row>
    <row r="469" spans="2:5" ht="15.75" customHeight="1">
      <c r="B469" s="100"/>
      <c r="E469" s="132"/>
    </row>
    <row r="470" spans="2:5" ht="15.75" customHeight="1">
      <c r="B470" s="100"/>
      <c r="E470" s="132"/>
    </row>
    <row r="471" spans="2:5" ht="15.75" customHeight="1">
      <c r="B471" s="100"/>
      <c r="E471" s="132"/>
    </row>
    <row r="472" spans="2:5" ht="15.75" customHeight="1">
      <c r="B472" s="100"/>
      <c r="E472" s="132"/>
    </row>
    <row r="473" spans="2:5" ht="15.75" customHeight="1">
      <c r="B473" s="100"/>
      <c r="E473" s="132"/>
    </row>
    <row r="474" spans="2:5" ht="15.75" customHeight="1">
      <c r="B474" s="100"/>
      <c r="E474" s="132"/>
    </row>
    <row r="475" spans="2:5" ht="15.75" customHeight="1">
      <c r="B475" s="100"/>
      <c r="E475" s="132"/>
    </row>
    <row r="476" spans="2:5" ht="15.75" customHeight="1">
      <c r="B476" s="100"/>
      <c r="E476" s="132"/>
    </row>
    <row r="477" spans="2:5" ht="15.75" customHeight="1">
      <c r="B477" s="100"/>
      <c r="E477" s="132"/>
    </row>
    <row r="478" spans="2:5" ht="15.75" customHeight="1">
      <c r="B478" s="100"/>
      <c r="E478" s="132"/>
    </row>
    <row r="479" spans="2:5" ht="15.75" customHeight="1">
      <c r="B479" s="100"/>
      <c r="E479" s="132"/>
    </row>
    <row r="480" spans="2:5" ht="15.75" customHeight="1">
      <c r="B480" s="100"/>
      <c r="E480" s="132"/>
    </row>
    <row r="481" spans="2:5" ht="15.75" customHeight="1">
      <c r="B481" s="100"/>
      <c r="E481" s="132"/>
    </row>
    <row r="482" spans="2:5" ht="15.75" customHeight="1">
      <c r="B482" s="100"/>
      <c r="E482" s="132"/>
    </row>
    <row r="483" spans="2:5" ht="15.75" customHeight="1">
      <c r="B483" s="100"/>
      <c r="E483" s="132"/>
    </row>
    <row r="484" spans="2:5" ht="15.75" customHeight="1">
      <c r="B484" s="100"/>
      <c r="E484" s="132"/>
    </row>
    <row r="485" spans="2:5" ht="15.75" customHeight="1">
      <c r="B485" s="100"/>
      <c r="E485" s="132"/>
    </row>
    <row r="486" spans="2:5" ht="15.75" customHeight="1">
      <c r="B486" s="100"/>
      <c r="E486" s="132"/>
    </row>
    <row r="487" spans="2:5" ht="15.75" customHeight="1">
      <c r="B487" s="100"/>
      <c r="E487" s="132"/>
    </row>
    <row r="488" spans="2:5" ht="15.75" customHeight="1">
      <c r="B488" s="100"/>
      <c r="E488" s="132"/>
    </row>
    <row r="489" spans="2:5" ht="15.75" customHeight="1">
      <c r="B489" s="100"/>
      <c r="E489" s="132"/>
    </row>
    <row r="490" spans="2:5" ht="15.75" customHeight="1">
      <c r="B490" s="100"/>
      <c r="E490" s="132"/>
    </row>
    <row r="491" spans="2:5" ht="15.75" customHeight="1">
      <c r="B491" s="100"/>
      <c r="E491" s="132"/>
    </row>
    <row r="492" spans="2:5" ht="15.75" customHeight="1">
      <c r="B492" s="100"/>
      <c r="E492" s="132"/>
    </row>
    <row r="493" spans="2:5" ht="15.75" customHeight="1">
      <c r="B493" s="100"/>
      <c r="E493" s="132"/>
    </row>
    <row r="494" spans="2:5" ht="15.75" customHeight="1">
      <c r="B494" s="100"/>
      <c r="E494" s="132"/>
    </row>
    <row r="495" spans="2:5" ht="15.75" customHeight="1">
      <c r="B495" s="100"/>
      <c r="E495" s="132"/>
    </row>
    <row r="496" spans="2:5" ht="15.75" customHeight="1">
      <c r="B496" s="100"/>
      <c r="E496" s="132"/>
    </row>
    <row r="497" spans="2:5" ht="15.75" customHeight="1">
      <c r="B497" s="100"/>
      <c r="E497" s="132"/>
    </row>
    <row r="498" spans="2:5" ht="15.75" customHeight="1">
      <c r="B498" s="100"/>
      <c r="E498" s="132"/>
    </row>
    <row r="499" spans="2:5" ht="15.75" customHeight="1">
      <c r="B499" s="100"/>
      <c r="E499" s="132"/>
    </row>
    <row r="500" spans="2:5" ht="15.75" customHeight="1">
      <c r="B500" s="100"/>
      <c r="E500" s="132"/>
    </row>
    <row r="501" spans="2:5" ht="15.75" customHeight="1">
      <c r="B501" s="100"/>
      <c r="E501" s="132"/>
    </row>
    <row r="502" spans="2:5" ht="15.75" customHeight="1">
      <c r="B502" s="100"/>
      <c r="E502" s="132"/>
    </row>
    <row r="503" spans="2:5" ht="15.75" customHeight="1">
      <c r="B503" s="100"/>
      <c r="E503" s="132"/>
    </row>
    <row r="504" spans="2:5" ht="15.75" customHeight="1">
      <c r="B504" s="100"/>
      <c r="E504" s="132"/>
    </row>
    <row r="505" spans="2:5" ht="15.75" customHeight="1">
      <c r="B505" s="100"/>
      <c r="E505" s="132"/>
    </row>
    <row r="506" spans="2:5" ht="15.75" customHeight="1">
      <c r="B506" s="100"/>
      <c r="E506" s="132"/>
    </row>
    <row r="507" spans="2:5" ht="15.75" customHeight="1">
      <c r="B507" s="100"/>
      <c r="E507" s="132"/>
    </row>
    <row r="508" spans="2:5" ht="15.75" customHeight="1">
      <c r="B508" s="100"/>
      <c r="E508" s="132"/>
    </row>
    <row r="509" spans="2:5" ht="15.75" customHeight="1">
      <c r="B509" s="100"/>
      <c r="E509" s="132"/>
    </row>
    <row r="510" spans="2:5" ht="15.75" customHeight="1">
      <c r="B510" s="100"/>
      <c r="E510" s="132"/>
    </row>
    <row r="511" spans="2:5" ht="15.75" customHeight="1">
      <c r="B511" s="100"/>
      <c r="E511" s="132"/>
    </row>
    <row r="512" spans="2:5" ht="15.75" customHeight="1">
      <c r="B512" s="100"/>
      <c r="E512" s="132"/>
    </row>
    <row r="513" spans="2:5" ht="15.75" customHeight="1">
      <c r="B513" s="100"/>
      <c r="E513" s="132"/>
    </row>
    <row r="514" spans="2:5" ht="15.75" customHeight="1">
      <c r="B514" s="100"/>
      <c r="E514" s="132"/>
    </row>
    <row r="515" spans="2:5" ht="15.75" customHeight="1">
      <c r="B515" s="100"/>
      <c r="E515" s="132"/>
    </row>
    <row r="516" spans="2:5" ht="15.75" customHeight="1">
      <c r="B516" s="100"/>
      <c r="E516" s="132"/>
    </row>
    <row r="517" spans="2:5" ht="15.75" customHeight="1">
      <c r="B517" s="100"/>
      <c r="E517" s="132"/>
    </row>
    <row r="518" spans="2:5" ht="15.75" customHeight="1">
      <c r="B518" s="100"/>
      <c r="E518" s="132"/>
    </row>
    <row r="519" spans="2:5" ht="15.75" customHeight="1">
      <c r="B519" s="100"/>
      <c r="E519" s="132"/>
    </row>
    <row r="520" spans="2:5" ht="15.75" customHeight="1">
      <c r="B520" s="100"/>
      <c r="E520" s="132"/>
    </row>
    <row r="521" spans="2:5" ht="15.75" customHeight="1">
      <c r="B521" s="100"/>
      <c r="E521" s="132"/>
    </row>
    <row r="522" spans="2:5" ht="15.75" customHeight="1">
      <c r="B522" s="100"/>
      <c r="E522" s="132"/>
    </row>
    <row r="523" spans="2:5" ht="15.75" customHeight="1">
      <c r="B523" s="100"/>
      <c r="E523" s="132"/>
    </row>
    <row r="524" spans="2:5" ht="15.75" customHeight="1">
      <c r="B524" s="100"/>
      <c r="E524" s="132"/>
    </row>
    <row r="525" spans="2:5" ht="15.75" customHeight="1">
      <c r="B525" s="100"/>
      <c r="E525" s="132"/>
    </row>
    <row r="526" spans="2:5" ht="15.75" customHeight="1">
      <c r="B526" s="100"/>
      <c r="E526" s="132"/>
    </row>
    <row r="527" spans="2:5" ht="15.75" customHeight="1">
      <c r="B527" s="100"/>
      <c r="E527" s="132"/>
    </row>
    <row r="528" spans="2:5" ht="15.75" customHeight="1">
      <c r="B528" s="100"/>
      <c r="E528" s="132"/>
    </row>
    <row r="529" spans="2:5" ht="15.75" customHeight="1">
      <c r="B529" s="100"/>
      <c r="E529" s="132"/>
    </row>
    <row r="530" spans="2:5" ht="15.75" customHeight="1">
      <c r="B530" s="100"/>
      <c r="E530" s="132"/>
    </row>
    <row r="531" spans="2:5" ht="15.75" customHeight="1">
      <c r="B531" s="100"/>
      <c r="E531" s="132"/>
    </row>
    <row r="532" spans="2:5" ht="15.75" customHeight="1">
      <c r="B532" s="100"/>
      <c r="E532" s="132"/>
    </row>
    <row r="533" spans="2:5" ht="15.75" customHeight="1">
      <c r="B533" s="100"/>
      <c r="E533" s="132"/>
    </row>
    <row r="534" spans="2:5" ht="15.75" customHeight="1">
      <c r="B534" s="100"/>
      <c r="E534" s="132"/>
    </row>
    <row r="535" spans="2:5" ht="15.75" customHeight="1">
      <c r="B535" s="100"/>
      <c r="E535" s="132"/>
    </row>
    <row r="536" spans="2:5" ht="15.75" customHeight="1">
      <c r="B536" s="100"/>
      <c r="E536" s="132"/>
    </row>
    <row r="537" spans="2:5" ht="15.75" customHeight="1">
      <c r="B537" s="100"/>
      <c r="E537" s="132"/>
    </row>
    <row r="538" spans="2:5" ht="15.75" customHeight="1">
      <c r="B538" s="100"/>
      <c r="E538" s="132"/>
    </row>
    <row r="539" spans="2:5" ht="15.75" customHeight="1">
      <c r="B539" s="100"/>
      <c r="E539" s="132"/>
    </row>
    <row r="540" spans="2:5" ht="15.75" customHeight="1">
      <c r="B540" s="100"/>
      <c r="E540" s="132"/>
    </row>
    <row r="541" spans="2:5" ht="15.75" customHeight="1">
      <c r="B541" s="100"/>
      <c r="E541" s="132"/>
    </row>
    <row r="542" spans="2:5" ht="15.75" customHeight="1">
      <c r="B542" s="100"/>
      <c r="E542" s="132"/>
    </row>
    <row r="543" spans="2:5" ht="15.75" customHeight="1">
      <c r="B543" s="100"/>
      <c r="E543" s="132"/>
    </row>
    <row r="544" spans="2:5" ht="15.75" customHeight="1">
      <c r="B544" s="100"/>
      <c r="E544" s="132"/>
    </row>
    <row r="545" spans="2:5" ht="15.75" customHeight="1">
      <c r="B545" s="100"/>
      <c r="E545" s="132"/>
    </row>
    <row r="546" spans="2:5" ht="15.75" customHeight="1">
      <c r="B546" s="100"/>
      <c r="E546" s="132"/>
    </row>
    <row r="547" spans="2:5" ht="15.75" customHeight="1">
      <c r="B547" s="100"/>
      <c r="E547" s="132"/>
    </row>
    <row r="548" spans="2:5" ht="15.75" customHeight="1">
      <c r="B548" s="100"/>
      <c r="E548" s="132"/>
    </row>
    <row r="549" spans="2:5" ht="15.75" customHeight="1">
      <c r="B549" s="100"/>
      <c r="E549" s="132"/>
    </row>
    <row r="550" spans="2:5" ht="15.75" customHeight="1">
      <c r="B550" s="100"/>
      <c r="E550" s="132"/>
    </row>
    <row r="551" spans="2:5" ht="15.75" customHeight="1">
      <c r="B551" s="100"/>
      <c r="E551" s="132"/>
    </row>
    <row r="552" spans="2:5" ht="15.75" customHeight="1">
      <c r="B552" s="100"/>
      <c r="E552" s="132"/>
    </row>
    <row r="553" spans="2:5" ht="15.75" customHeight="1">
      <c r="B553" s="100"/>
      <c r="E553" s="132"/>
    </row>
    <row r="554" spans="2:5" ht="15.75" customHeight="1">
      <c r="B554" s="100"/>
      <c r="E554" s="132"/>
    </row>
    <row r="555" spans="2:5" ht="15.75" customHeight="1">
      <c r="B555" s="100"/>
      <c r="E555" s="132"/>
    </row>
    <row r="556" spans="2:5" ht="15.75" customHeight="1">
      <c r="B556" s="100"/>
      <c r="E556" s="132"/>
    </row>
    <row r="557" spans="2:5" ht="15.75" customHeight="1">
      <c r="B557" s="100"/>
      <c r="E557" s="132"/>
    </row>
    <row r="558" spans="2:5" ht="15.75" customHeight="1">
      <c r="B558" s="100"/>
      <c r="E558" s="132"/>
    </row>
    <row r="559" spans="2:5" ht="15.75" customHeight="1">
      <c r="B559" s="100"/>
      <c r="E559" s="132"/>
    </row>
    <row r="560" spans="2:5" ht="15.75" customHeight="1">
      <c r="B560" s="100"/>
      <c r="E560" s="132"/>
    </row>
    <row r="561" spans="2:5" ht="15.75" customHeight="1">
      <c r="B561" s="100"/>
      <c r="E561" s="132"/>
    </row>
    <row r="562" spans="2:5" ht="15.75" customHeight="1">
      <c r="B562" s="100"/>
      <c r="E562" s="132"/>
    </row>
    <row r="563" spans="2:5" ht="15.75" customHeight="1">
      <c r="B563" s="100"/>
      <c r="E563" s="132"/>
    </row>
    <row r="564" spans="2:5" ht="15.75" customHeight="1">
      <c r="B564" s="100"/>
      <c r="E564" s="132"/>
    </row>
    <row r="565" spans="2:5" ht="15.75" customHeight="1">
      <c r="B565" s="100"/>
      <c r="E565" s="132"/>
    </row>
    <row r="566" spans="2:5" ht="15.75" customHeight="1">
      <c r="B566" s="100"/>
      <c r="E566" s="132"/>
    </row>
    <row r="567" spans="2:5" ht="15.75" customHeight="1">
      <c r="B567" s="100"/>
      <c r="E567" s="132"/>
    </row>
    <row r="568" spans="2:5" ht="15.75" customHeight="1">
      <c r="B568" s="100"/>
      <c r="E568" s="132"/>
    </row>
    <row r="569" spans="2:5" ht="15.75" customHeight="1">
      <c r="B569" s="100"/>
      <c r="E569" s="132"/>
    </row>
    <row r="570" spans="2:5" ht="15.75" customHeight="1">
      <c r="B570" s="100"/>
      <c r="E570" s="132"/>
    </row>
    <row r="571" spans="2:5" ht="15.75" customHeight="1">
      <c r="B571" s="100"/>
      <c r="E571" s="132"/>
    </row>
    <row r="572" spans="2:5" ht="15.75" customHeight="1">
      <c r="B572" s="100"/>
      <c r="E572" s="132"/>
    </row>
    <row r="573" spans="2:5" ht="15.75" customHeight="1">
      <c r="B573" s="100"/>
      <c r="E573" s="132"/>
    </row>
    <row r="574" spans="2:5" ht="15.75" customHeight="1">
      <c r="B574" s="100"/>
      <c r="E574" s="132"/>
    </row>
    <row r="575" spans="2:5" ht="15.75" customHeight="1">
      <c r="B575" s="100"/>
      <c r="E575" s="132"/>
    </row>
    <row r="576" spans="2:5" ht="15.75" customHeight="1">
      <c r="B576" s="100"/>
      <c r="E576" s="132"/>
    </row>
    <row r="577" spans="2:5" ht="15.75" customHeight="1">
      <c r="B577" s="100"/>
      <c r="E577" s="132"/>
    </row>
    <row r="578" spans="2:5" ht="15.75" customHeight="1">
      <c r="B578" s="100"/>
      <c r="E578" s="132"/>
    </row>
    <row r="579" spans="2:5" ht="15.75" customHeight="1">
      <c r="B579" s="100"/>
      <c r="E579" s="132"/>
    </row>
    <row r="580" spans="2:5" ht="15.75" customHeight="1">
      <c r="B580" s="100"/>
      <c r="E580" s="132"/>
    </row>
    <row r="581" spans="2:5" ht="15.75" customHeight="1">
      <c r="B581" s="100"/>
      <c r="E581" s="132"/>
    </row>
    <row r="582" spans="2:5" ht="15.75" customHeight="1">
      <c r="B582" s="100"/>
      <c r="E582" s="132"/>
    </row>
    <row r="583" spans="2:5" ht="15.75" customHeight="1">
      <c r="B583" s="100"/>
      <c r="E583" s="132"/>
    </row>
    <row r="584" spans="2:5" ht="15.75" customHeight="1">
      <c r="B584" s="100"/>
      <c r="E584" s="132"/>
    </row>
    <row r="585" spans="2:5" ht="15.75" customHeight="1">
      <c r="B585" s="100"/>
      <c r="E585" s="132"/>
    </row>
    <row r="586" spans="2:5" ht="15.75" customHeight="1">
      <c r="B586" s="100"/>
      <c r="E586" s="132"/>
    </row>
    <row r="587" spans="2:5" ht="15.75" customHeight="1">
      <c r="B587" s="100"/>
      <c r="E587" s="132"/>
    </row>
    <row r="588" spans="2:5" ht="15.75" customHeight="1">
      <c r="B588" s="100"/>
      <c r="E588" s="132"/>
    </row>
    <row r="589" spans="2:5" ht="15.75" customHeight="1">
      <c r="B589" s="100"/>
      <c r="E589" s="132"/>
    </row>
    <row r="590" spans="2:5" ht="15.75" customHeight="1">
      <c r="B590" s="100"/>
      <c r="E590" s="132"/>
    </row>
    <row r="591" spans="2:5" ht="15.75" customHeight="1">
      <c r="B591" s="100"/>
      <c r="E591" s="132"/>
    </row>
    <row r="592" spans="2:5" ht="15.75" customHeight="1">
      <c r="B592" s="100"/>
      <c r="E592" s="132"/>
    </row>
    <row r="593" spans="2:5" ht="15.75" customHeight="1">
      <c r="B593" s="100"/>
      <c r="E593" s="132"/>
    </row>
    <row r="594" spans="2:5" ht="15.75" customHeight="1">
      <c r="B594" s="100"/>
      <c r="E594" s="132"/>
    </row>
    <row r="595" spans="2:5" ht="15.75" customHeight="1">
      <c r="B595" s="100"/>
      <c r="E595" s="132"/>
    </row>
    <row r="596" spans="2:5" ht="15.75" customHeight="1">
      <c r="B596" s="100"/>
      <c r="E596" s="132"/>
    </row>
    <row r="597" spans="2:5" ht="15.75" customHeight="1">
      <c r="B597" s="100"/>
      <c r="E597" s="132"/>
    </row>
    <row r="598" spans="2:5" ht="15.75" customHeight="1">
      <c r="B598" s="100"/>
      <c r="E598" s="132"/>
    </row>
    <row r="599" spans="2:5" ht="15.75" customHeight="1">
      <c r="B599" s="100"/>
      <c r="E599" s="132"/>
    </row>
    <row r="600" spans="2:5" ht="15.75" customHeight="1">
      <c r="B600" s="100"/>
      <c r="E600" s="132"/>
    </row>
    <row r="601" spans="2:5" ht="15.75" customHeight="1">
      <c r="B601" s="100"/>
      <c r="E601" s="132"/>
    </row>
    <row r="602" spans="2:5" ht="15.75" customHeight="1">
      <c r="B602" s="100"/>
      <c r="E602" s="132"/>
    </row>
    <row r="603" spans="2:5" ht="15.75" customHeight="1">
      <c r="B603" s="100"/>
      <c r="E603" s="132"/>
    </row>
    <row r="604" spans="2:5" ht="15.75" customHeight="1">
      <c r="B604" s="100"/>
      <c r="E604" s="132"/>
    </row>
    <row r="605" spans="2:5" ht="15.75" customHeight="1">
      <c r="B605" s="100"/>
      <c r="E605" s="132"/>
    </row>
    <row r="606" spans="2:5" ht="15.75" customHeight="1">
      <c r="B606" s="100"/>
      <c r="E606" s="132"/>
    </row>
    <row r="607" spans="2:5" ht="15.75" customHeight="1">
      <c r="B607" s="100"/>
      <c r="E607" s="132"/>
    </row>
    <row r="608" spans="2:5" ht="15.75" customHeight="1">
      <c r="B608" s="100"/>
      <c r="E608" s="132"/>
    </row>
    <row r="609" spans="2:5" ht="15.75" customHeight="1">
      <c r="B609" s="100"/>
      <c r="E609" s="132"/>
    </row>
    <row r="610" spans="2:5" ht="15.75" customHeight="1">
      <c r="B610" s="100"/>
      <c r="E610" s="132"/>
    </row>
    <row r="611" spans="2:5" ht="15.75" customHeight="1">
      <c r="B611" s="100"/>
      <c r="E611" s="132"/>
    </row>
    <row r="612" spans="2:5" ht="15.75" customHeight="1">
      <c r="B612" s="100"/>
      <c r="E612" s="132"/>
    </row>
    <row r="613" spans="2:5" ht="15.75" customHeight="1">
      <c r="B613" s="100"/>
      <c r="E613" s="132"/>
    </row>
    <row r="614" spans="2:5" ht="15.75" customHeight="1">
      <c r="B614" s="100"/>
      <c r="E614" s="132"/>
    </row>
    <row r="615" spans="2:5" ht="15.75" customHeight="1">
      <c r="B615" s="100"/>
      <c r="E615" s="132"/>
    </row>
    <row r="616" spans="2:5" ht="15.75" customHeight="1">
      <c r="B616" s="100"/>
      <c r="E616" s="132"/>
    </row>
    <row r="617" spans="2:5" ht="15.75" customHeight="1">
      <c r="B617" s="100"/>
      <c r="E617" s="132"/>
    </row>
    <row r="618" spans="2:5" ht="15.75" customHeight="1">
      <c r="B618" s="100"/>
      <c r="E618" s="132"/>
    </row>
    <row r="619" spans="2:5" ht="15.75" customHeight="1">
      <c r="B619" s="100"/>
      <c r="E619" s="132"/>
    </row>
    <row r="620" spans="2:5" ht="15.75" customHeight="1">
      <c r="B620" s="100"/>
      <c r="E620" s="132"/>
    </row>
    <row r="621" spans="2:5" ht="15.75" customHeight="1">
      <c r="B621" s="100"/>
      <c r="E621" s="132"/>
    </row>
    <row r="622" spans="2:5" ht="15.75" customHeight="1">
      <c r="B622" s="100"/>
      <c r="E622" s="132"/>
    </row>
    <row r="623" spans="2:5" ht="15.75" customHeight="1">
      <c r="B623" s="100"/>
      <c r="E623" s="132"/>
    </row>
    <row r="624" spans="2:5" ht="15.75" customHeight="1">
      <c r="B624" s="100"/>
      <c r="E624" s="132"/>
    </row>
    <row r="625" spans="2:5" ht="15.75" customHeight="1">
      <c r="B625" s="100"/>
      <c r="E625" s="132"/>
    </row>
    <row r="626" spans="2:5" ht="15.75" customHeight="1">
      <c r="B626" s="100"/>
      <c r="E626" s="132"/>
    </row>
    <row r="627" spans="2:5" ht="15.75" customHeight="1">
      <c r="B627" s="100"/>
      <c r="E627" s="132"/>
    </row>
    <row r="628" spans="2:5" ht="15.75" customHeight="1">
      <c r="B628" s="100"/>
      <c r="E628" s="132"/>
    </row>
    <row r="629" spans="2:5" ht="15.75" customHeight="1">
      <c r="B629" s="100"/>
      <c r="E629" s="132"/>
    </row>
    <row r="630" spans="2:5" ht="15.75" customHeight="1">
      <c r="B630" s="100"/>
      <c r="E630" s="132"/>
    </row>
    <row r="631" spans="2:5" ht="15.75" customHeight="1">
      <c r="B631" s="100"/>
      <c r="E631" s="132"/>
    </row>
    <row r="632" spans="2:5" ht="15.75" customHeight="1">
      <c r="B632" s="100"/>
      <c r="E632" s="132"/>
    </row>
    <row r="633" spans="2:5" ht="15.75" customHeight="1">
      <c r="B633" s="100"/>
      <c r="E633" s="132"/>
    </row>
    <row r="634" spans="2:5" ht="15.75" customHeight="1">
      <c r="B634" s="100"/>
      <c r="E634" s="132"/>
    </row>
    <row r="635" spans="2:5" ht="15.75" customHeight="1">
      <c r="B635" s="100"/>
      <c r="E635" s="132"/>
    </row>
    <row r="636" spans="2:5" ht="15.75" customHeight="1">
      <c r="B636" s="100"/>
      <c r="E636" s="132"/>
    </row>
    <row r="637" spans="2:5" ht="15.75" customHeight="1">
      <c r="B637" s="100"/>
      <c r="E637" s="132"/>
    </row>
    <row r="638" spans="2:5" ht="15.75" customHeight="1">
      <c r="B638" s="100"/>
      <c r="E638" s="132"/>
    </row>
    <row r="639" spans="2:5" ht="15.75" customHeight="1">
      <c r="B639" s="100"/>
      <c r="E639" s="132"/>
    </row>
    <row r="640" spans="2:5" ht="15.75" customHeight="1">
      <c r="B640" s="100"/>
      <c r="E640" s="132"/>
    </row>
    <row r="641" spans="2:5" ht="15.75" customHeight="1">
      <c r="B641" s="100"/>
      <c r="E641" s="132"/>
    </row>
    <row r="642" spans="2:5" ht="15.75" customHeight="1">
      <c r="B642" s="100"/>
      <c r="E642" s="132"/>
    </row>
    <row r="643" spans="2:5" ht="15.75" customHeight="1">
      <c r="B643" s="100"/>
      <c r="E643" s="132"/>
    </row>
    <row r="644" spans="2:5" ht="15.75" customHeight="1">
      <c r="B644" s="100"/>
      <c r="E644" s="132"/>
    </row>
    <row r="645" spans="2:5" ht="15.75" customHeight="1">
      <c r="B645" s="100"/>
      <c r="E645" s="132"/>
    </row>
    <row r="646" spans="2:5" ht="15.75" customHeight="1">
      <c r="B646" s="100"/>
      <c r="E646" s="132"/>
    </row>
    <row r="647" spans="2:5" ht="15.75" customHeight="1">
      <c r="B647" s="100"/>
      <c r="E647" s="132"/>
    </row>
    <row r="648" spans="2:5" ht="15.75" customHeight="1">
      <c r="B648" s="100"/>
      <c r="E648" s="132"/>
    </row>
    <row r="649" spans="2:5" ht="15.75" customHeight="1">
      <c r="B649" s="100"/>
      <c r="E649" s="132"/>
    </row>
    <row r="650" spans="2:5" ht="15.75" customHeight="1">
      <c r="B650" s="100"/>
      <c r="E650" s="132"/>
    </row>
    <row r="651" spans="2:5" ht="15.75" customHeight="1">
      <c r="B651" s="100"/>
      <c r="E651" s="132"/>
    </row>
    <row r="652" spans="2:5" ht="15.75" customHeight="1">
      <c r="B652" s="100"/>
      <c r="E652" s="132"/>
    </row>
    <row r="653" spans="2:5" ht="15.75" customHeight="1">
      <c r="B653" s="100"/>
      <c r="E653" s="132"/>
    </row>
    <row r="654" spans="2:5" ht="15.75" customHeight="1">
      <c r="B654" s="100"/>
      <c r="E654" s="132"/>
    </row>
    <row r="655" spans="2:5" ht="15.75" customHeight="1">
      <c r="B655" s="100"/>
      <c r="E655" s="132"/>
    </row>
    <row r="656" spans="2:5" ht="15.75" customHeight="1">
      <c r="B656" s="100"/>
      <c r="E656" s="132"/>
    </row>
    <row r="657" spans="2:5" ht="15.75" customHeight="1">
      <c r="B657" s="100"/>
      <c r="E657" s="132"/>
    </row>
    <row r="658" spans="2:5" ht="15.75" customHeight="1">
      <c r="B658" s="100"/>
      <c r="E658" s="132"/>
    </row>
    <row r="659" spans="2:5" ht="15.75" customHeight="1">
      <c r="B659" s="100"/>
      <c r="E659" s="132"/>
    </row>
    <row r="660" spans="2:5" ht="15.75" customHeight="1">
      <c r="B660" s="100"/>
      <c r="E660" s="132"/>
    </row>
    <row r="661" spans="2:5" ht="15.75" customHeight="1">
      <c r="B661" s="100"/>
      <c r="E661" s="132"/>
    </row>
    <row r="662" spans="2:5" ht="15.75" customHeight="1">
      <c r="B662" s="100"/>
      <c r="E662" s="132"/>
    </row>
    <row r="663" spans="2:5" ht="15.75" customHeight="1">
      <c r="B663" s="100"/>
      <c r="E663" s="132"/>
    </row>
    <row r="664" spans="2:5" ht="15.75" customHeight="1">
      <c r="B664" s="100"/>
      <c r="E664" s="132"/>
    </row>
    <row r="665" spans="2:5" ht="15.75" customHeight="1">
      <c r="B665" s="100"/>
      <c r="E665" s="132"/>
    </row>
    <row r="666" spans="2:5" ht="15.75" customHeight="1">
      <c r="B666" s="100"/>
      <c r="E666" s="132"/>
    </row>
    <row r="667" spans="2:5" ht="15.75" customHeight="1">
      <c r="B667" s="100"/>
      <c r="E667" s="132"/>
    </row>
    <row r="668" spans="2:5" ht="15.75" customHeight="1">
      <c r="B668" s="100"/>
      <c r="E668" s="132"/>
    </row>
    <row r="669" spans="2:5" ht="15.75" customHeight="1">
      <c r="B669" s="100"/>
      <c r="E669" s="132"/>
    </row>
    <row r="670" spans="2:5" ht="15.75" customHeight="1">
      <c r="B670" s="100"/>
      <c r="E670" s="132"/>
    </row>
    <row r="671" spans="2:5" ht="15.75" customHeight="1">
      <c r="B671" s="100"/>
      <c r="E671" s="132"/>
    </row>
    <row r="672" spans="2:5" ht="15.75" customHeight="1">
      <c r="B672" s="100"/>
      <c r="E672" s="132"/>
    </row>
    <row r="673" spans="2:5" ht="15.75" customHeight="1">
      <c r="B673" s="100"/>
      <c r="E673" s="132"/>
    </row>
    <row r="674" spans="2:5" ht="15.75" customHeight="1">
      <c r="B674" s="100"/>
      <c r="E674" s="132"/>
    </row>
    <row r="675" spans="2:5" ht="15.75" customHeight="1">
      <c r="B675" s="100"/>
      <c r="E675" s="132"/>
    </row>
    <row r="676" spans="2:5" ht="15.75" customHeight="1">
      <c r="B676" s="100"/>
      <c r="E676" s="132"/>
    </row>
    <row r="677" spans="2:5" ht="15.75" customHeight="1">
      <c r="B677" s="100"/>
      <c r="E677" s="132"/>
    </row>
    <row r="678" spans="2:5" ht="15.75" customHeight="1">
      <c r="B678" s="100"/>
      <c r="E678" s="132"/>
    </row>
    <row r="679" spans="2:5" ht="15.75" customHeight="1">
      <c r="B679" s="100"/>
      <c r="E679" s="132"/>
    </row>
    <row r="680" spans="2:5" ht="15.75" customHeight="1">
      <c r="B680" s="100"/>
      <c r="E680" s="132"/>
    </row>
    <row r="681" spans="2:5" ht="15.75" customHeight="1">
      <c r="B681" s="100"/>
      <c r="E681" s="132"/>
    </row>
    <row r="682" spans="2:5" ht="15.75" customHeight="1">
      <c r="B682" s="100"/>
      <c r="E682" s="132"/>
    </row>
    <row r="683" spans="2:5" ht="15.75" customHeight="1">
      <c r="B683" s="100"/>
      <c r="E683" s="132"/>
    </row>
    <row r="684" spans="2:5" ht="15.75" customHeight="1">
      <c r="B684" s="100"/>
      <c r="E684" s="132"/>
    </row>
    <row r="685" spans="2:5" ht="15.75" customHeight="1">
      <c r="B685" s="100"/>
      <c r="E685" s="132"/>
    </row>
    <row r="686" spans="2:5" ht="15.75" customHeight="1">
      <c r="B686" s="100"/>
      <c r="E686" s="132"/>
    </row>
    <row r="687" spans="2:5" ht="15.75" customHeight="1">
      <c r="B687" s="100"/>
      <c r="E687" s="132"/>
    </row>
    <row r="688" spans="2:5" ht="15.75" customHeight="1">
      <c r="B688" s="100"/>
      <c r="E688" s="132"/>
    </row>
    <row r="689" spans="2:5" ht="15.75" customHeight="1">
      <c r="B689" s="100"/>
      <c r="E689" s="132"/>
    </row>
    <row r="690" spans="2:5" ht="15.75" customHeight="1">
      <c r="B690" s="100"/>
      <c r="E690" s="132"/>
    </row>
    <row r="691" spans="2:5" ht="15.75" customHeight="1">
      <c r="B691" s="100"/>
      <c r="E691" s="132"/>
    </row>
    <row r="692" spans="2:5" ht="15.75" customHeight="1">
      <c r="B692" s="100"/>
      <c r="E692" s="132"/>
    </row>
    <row r="693" spans="2:5" ht="15.75" customHeight="1">
      <c r="B693" s="100"/>
      <c r="E693" s="132"/>
    </row>
    <row r="694" spans="2:5" ht="15.75" customHeight="1">
      <c r="B694" s="100"/>
      <c r="E694" s="132"/>
    </row>
    <row r="695" spans="2:5" ht="15.75" customHeight="1">
      <c r="B695" s="100"/>
      <c r="E695" s="132"/>
    </row>
    <row r="696" spans="2:5" ht="15.75" customHeight="1">
      <c r="B696" s="100"/>
      <c r="E696" s="132"/>
    </row>
    <row r="697" spans="2:5" ht="15.75" customHeight="1">
      <c r="B697" s="100"/>
      <c r="E697" s="132"/>
    </row>
    <row r="698" spans="2:5" ht="15.75" customHeight="1">
      <c r="B698" s="100"/>
      <c r="E698" s="132"/>
    </row>
    <row r="699" spans="2:5" ht="15.75" customHeight="1">
      <c r="B699" s="100"/>
      <c r="E699" s="132"/>
    </row>
    <row r="700" spans="2:5" ht="15.75" customHeight="1">
      <c r="B700" s="100"/>
      <c r="E700" s="132"/>
    </row>
    <row r="701" spans="2:5" ht="15.75" customHeight="1">
      <c r="B701" s="100"/>
      <c r="E701" s="132"/>
    </row>
    <row r="702" spans="2:5" ht="15.75" customHeight="1">
      <c r="B702" s="100"/>
      <c r="E702" s="132"/>
    </row>
    <row r="703" spans="2:5" ht="15.75" customHeight="1">
      <c r="B703" s="100"/>
      <c r="E703" s="132"/>
    </row>
    <row r="704" spans="2:5" ht="15.75" customHeight="1">
      <c r="B704" s="100"/>
      <c r="E704" s="132"/>
    </row>
    <row r="705" spans="2:5" ht="15.75" customHeight="1">
      <c r="B705" s="100"/>
      <c r="E705" s="132"/>
    </row>
    <row r="706" spans="2:5" ht="15.75" customHeight="1">
      <c r="B706" s="100"/>
      <c r="E706" s="132"/>
    </row>
    <row r="707" spans="2:5" ht="15.75" customHeight="1">
      <c r="B707" s="100"/>
      <c r="E707" s="132"/>
    </row>
    <row r="708" spans="2:5" ht="15.75" customHeight="1">
      <c r="B708" s="100"/>
      <c r="E708" s="132"/>
    </row>
    <row r="709" spans="2:5" ht="15.75" customHeight="1">
      <c r="B709" s="100"/>
      <c r="E709" s="132"/>
    </row>
    <row r="710" spans="2:5" ht="15.75" customHeight="1">
      <c r="B710" s="100"/>
      <c r="E710" s="132"/>
    </row>
    <row r="711" spans="2:5" ht="15.75" customHeight="1">
      <c r="B711" s="100"/>
      <c r="E711" s="132"/>
    </row>
    <row r="712" spans="2:5" ht="15.75" customHeight="1">
      <c r="B712" s="100"/>
      <c r="E712" s="132"/>
    </row>
    <row r="713" spans="2:5" ht="15.75" customHeight="1">
      <c r="B713" s="100"/>
      <c r="E713" s="132"/>
    </row>
    <row r="714" spans="2:5" ht="15.75" customHeight="1">
      <c r="B714" s="100"/>
      <c r="E714" s="132"/>
    </row>
    <row r="715" spans="2:5" ht="15.75" customHeight="1">
      <c r="B715" s="100"/>
      <c r="E715" s="132"/>
    </row>
    <row r="716" spans="2:5" ht="15.75" customHeight="1">
      <c r="B716" s="100"/>
      <c r="E716" s="132"/>
    </row>
    <row r="717" spans="2:5" ht="15.75" customHeight="1">
      <c r="B717" s="100"/>
      <c r="E717" s="132"/>
    </row>
    <row r="718" spans="2:5" ht="15.75" customHeight="1">
      <c r="B718" s="100"/>
      <c r="E718" s="132"/>
    </row>
    <row r="719" spans="2:5" ht="15.75" customHeight="1">
      <c r="B719" s="100"/>
      <c r="E719" s="132"/>
    </row>
    <row r="720" spans="2:5" ht="15.75" customHeight="1">
      <c r="B720" s="100"/>
      <c r="E720" s="132"/>
    </row>
    <row r="721" spans="2:5" ht="15.75" customHeight="1">
      <c r="B721" s="100"/>
      <c r="E721" s="132"/>
    </row>
    <row r="722" spans="2:5" ht="15.75" customHeight="1">
      <c r="B722" s="100"/>
      <c r="E722" s="132"/>
    </row>
    <row r="723" spans="2:5" ht="15.75" customHeight="1">
      <c r="B723" s="100"/>
      <c r="E723" s="132"/>
    </row>
    <row r="724" spans="2:5" ht="15.75" customHeight="1">
      <c r="B724" s="100"/>
      <c r="E724" s="132"/>
    </row>
    <row r="725" spans="2:5" ht="15.75" customHeight="1">
      <c r="B725" s="100"/>
      <c r="E725" s="132"/>
    </row>
    <row r="726" spans="2:5" ht="15.75" customHeight="1">
      <c r="B726" s="100"/>
      <c r="E726" s="132"/>
    </row>
    <row r="727" spans="2:5" ht="15.75" customHeight="1">
      <c r="B727" s="100"/>
      <c r="E727" s="132"/>
    </row>
    <row r="728" spans="2:5" ht="15.75" customHeight="1">
      <c r="B728" s="100"/>
      <c r="E728" s="132"/>
    </row>
    <row r="729" spans="2:5" ht="15.75" customHeight="1">
      <c r="B729" s="100"/>
      <c r="E729" s="132"/>
    </row>
    <row r="730" spans="2:5" ht="15.75" customHeight="1">
      <c r="B730" s="100"/>
      <c r="E730" s="132"/>
    </row>
    <row r="731" spans="2:5" ht="15.75" customHeight="1">
      <c r="B731" s="100"/>
      <c r="E731" s="132"/>
    </row>
    <row r="732" spans="2:5" ht="15.75" customHeight="1">
      <c r="B732" s="100"/>
      <c r="E732" s="132"/>
    </row>
    <row r="733" spans="2:5" ht="15.75" customHeight="1">
      <c r="B733" s="100"/>
      <c r="E733" s="132"/>
    </row>
    <row r="734" spans="2:5" ht="15.75" customHeight="1">
      <c r="B734" s="100"/>
      <c r="E734" s="132"/>
    </row>
    <row r="735" spans="2:5" ht="15.75" customHeight="1">
      <c r="B735" s="100"/>
      <c r="E735" s="132"/>
    </row>
    <row r="736" spans="2:5" ht="15.75" customHeight="1">
      <c r="B736" s="100"/>
      <c r="E736" s="132"/>
    </row>
    <row r="737" spans="2:5" ht="15.75" customHeight="1">
      <c r="B737" s="100"/>
      <c r="E737" s="132"/>
    </row>
    <row r="738" spans="2:5" ht="15.75" customHeight="1">
      <c r="B738" s="100"/>
      <c r="E738" s="132"/>
    </row>
    <row r="739" spans="2:5" ht="15.75" customHeight="1">
      <c r="B739" s="100"/>
      <c r="E739" s="132"/>
    </row>
    <row r="740" spans="2:5" ht="15.75" customHeight="1">
      <c r="B740" s="100"/>
      <c r="E740" s="132"/>
    </row>
    <row r="741" spans="2:5" ht="15.75" customHeight="1">
      <c r="B741" s="100"/>
      <c r="E741" s="132"/>
    </row>
    <row r="742" spans="2:5" ht="15.75" customHeight="1">
      <c r="B742" s="100"/>
      <c r="E742" s="132"/>
    </row>
    <row r="743" spans="2:5" ht="15.75" customHeight="1">
      <c r="B743" s="100"/>
      <c r="E743" s="132"/>
    </row>
    <row r="744" spans="2:5" ht="15.75" customHeight="1">
      <c r="B744" s="100"/>
      <c r="E744" s="132"/>
    </row>
    <row r="745" spans="2:5" ht="15.75" customHeight="1">
      <c r="B745" s="100"/>
      <c r="E745" s="132"/>
    </row>
    <row r="746" spans="2:5" ht="15.75" customHeight="1">
      <c r="B746" s="100"/>
      <c r="E746" s="132"/>
    </row>
    <row r="747" spans="2:5" ht="15.75" customHeight="1">
      <c r="B747" s="100"/>
      <c r="E747" s="132"/>
    </row>
    <row r="748" spans="2:5" ht="15.75" customHeight="1">
      <c r="B748" s="100"/>
      <c r="E748" s="132"/>
    </row>
    <row r="749" spans="2:5" ht="15.75" customHeight="1">
      <c r="B749" s="100"/>
      <c r="E749" s="132"/>
    </row>
    <row r="750" spans="2:5" ht="15.75" customHeight="1">
      <c r="B750" s="100"/>
      <c r="E750" s="132"/>
    </row>
    <row r="751" spans="2:5" ht="15.75" customHeight="1">
      <c r="B751" s="100"/>
      <c r="E751" s="132"/>
    </row>
    <row r="752" spans="2:5" ht="15.75" customHeight="1">
      <c r="B752" s="100"/>
      <c r="E752" s="132"/>
    </row>
    <row r="753" spans="2:5" ht="15.75" customHeight="1">
      <c r="B753" s="100"/>
      <c r="E753" s="132"/>
    </row>
    <row r="754" spans="2:5" ht="15.75" customHeight="1">
      <c r="B754" s="100"/>
      <c r="E754" s="132"/>
    </row>
    <row r="755" spans="2:5" ht="15.75" customHeight="1">
      <c r="B755" s="100"/>
      <c r="E755" s="132"/>
    </row>
    <row r="756" spans="2:5" ht="15.75" customHeight="1">
      <c r="B756" s="100"/>
      <c r="E756" s="132"/>
    </row>
    <row r="757" spans="2:5" ht="15.75" customHeight="1">
      <c r="B757" s="100"/>
      <c r="E757" s="132"/>
    </row>
    <row r="758" spans="2:5" ht="15.75" customHeight="1">
      <c r="B758" s="100"/>
      <c r="E758" s="132"/>
    </row>
    <row r="759" spans="2:5" ht="15.75" customHeight="1">
      <c r="B759" s="100"/>
      <c r="E759" s="132"/>
    </row>
    <row r="760" spans="2:5" ht="15.75" customHeight="1">
      <c r="B760" s="100"/>
      <c r="E760" s="132"/>
    </row>
    <row r="761" spans="2:5" ht="15.75" customHeight="1">
      <c r="B761" s="100"/>
      <c r="E761" s="132"/>
    </row>
    <row r="762" spans="2:5" ht="15.75" customHeight="1">
      <c r="B762" s="100"/>
      <c r="E762" s="132"/>
    </row>
    <row r="763" spans="2:5" ht="15.75" customHeight="1">
      <c r="B763" s="100"/>
      <c r="E763" s="132"/>
    </row>
    <row r="764" spans="2:5" ht="15.75" customHeight="1">
      <c r="B764" s="100"/>
      <c r="E764" s="132"/>
    </row>
    <row r="765" spans="2:5" ht="15.75" customHeight="1">
      <c r="B765" s="100"/>
      <c r="E765" s="132"/>
    </row>
    <row r="766" spans="2:5" ht="15.75" customHeight="1">
      <c r="B766" s="100"/>
      <c r="E766" s="132"/>
    </row>
    <row r="767" spans="2:5" ht="15.75" customHeight="1">
      <c r="B767" s="100"/>
      <c r="E767" s="132"/>
    </row>
    <row r="768" spans="2:5" ht="15.75" customHeight="1">
      <c r="B768" s="100"/>
      <c r="E768" s="132"/>
    </row>
    <row r="769" spans="2:5" ht="15.75" customHeight="1">
      <c r="B769" s="100"/>
      <c r="E769" s="132"/>
    </row>
    <row r="770" spans="2:5" ht="15.75" customHeight="1">
      <c r="B770" s="100"/>
      <c r="E770" s="132"/>
    </row>
    <row r="771" spans="2:5" ht="15.75" customHeight="1">
      <c r="B771" s="100"/>
      <c r="E771" s="132"/>
    </row>
    <row r="772" spans="2:5" ht="15.75" customHeight="1">
      <c r="B772" s="100"/>
      <c r="E772" s="132"/>
    </row>
    <row r="773" spans="2:5" ht="15.75" customHeight="1">
      <c r="B773" s="100"/>
      <c r="E773" s="132"/>
    </row>
    <row r="774" spans="2:5" ht="15.75" customHeight="1">
      <c r="B774" s="100"/>
      <c r="E774" s="132"/>
    </row>
    <row r="775" spans="2:5" ht="15.75" customHeight="1">
      <c r="B775" s="100"/>
      <c r="E775" s="132"/>
    </row>
    <row r="776" spans="2:5" ht="15.75" customHeight="1">
      <c r="B776" s="100"/>
      <c r="E776" s="132"/>
    </row>
    <row r="777" spans="2:5" ht="15.75" customHeight="1">
      <c r="B777" s="100"/>
      <c r="E777" s="132"/>
    </row>
    <row r="778" spans="2:5" ht="15.75" customHeight="1">
      <c r="B778" s="100"/>
      <c r="E778" s="132"/>
    </row>
    <row r="779" spans="2:5" ht="15.75" customHeight="1">
      <c r="B779" s="100"/>
      <c r="E779" s="132"/>
    </row>
    <row r="780" spans="2:5" ht="15.75" customHeight="1">
      <c r="B780" s="100"/>
      <c r="E780" s="132"/>
    </row>
    <row r="781" spans="2:5" ht="15.75" customHeight="1">
      <c r="B781" s="100"/>
      <c r="E781" s="132"/>
    </row>
    <row r="782" spans="2:5" ht="15.75" customHeight="1">
      <c r="B782" s="100"/>
      <c r="E782" s="132"/>
    </row>
    <row r="783" spans="2:5" ht="15.75" customHeight="1">
      <c r="B783" s="100"/>
      <c r="E783" s="132"/>
    </row>
    <row r="784" spans="2:5" ht="15.75" customHeight="1">
      <c r="B784" s="100"/>
      <c r="E784" s="132"/>
    </row>
    <row r="785" spans="2:5" ht="15.75" customHeight="1">
      <c r="B785" s="100"/>
      <c r="E785" s="132"/>
    </row>
    <row r="786" spans="2:5" ht="15.75" customHeight="1">
      <c r="B786" s="100"/>
      <c r="E786" s="132"/>
    </row>
    <row r="787" spans="2:5" ht="15.75" customHeight="1">
      <c r="B787" s="100"/>
      <c r="E787" s="132"/>
    </row>
    <row r="788" spans="2:5" ht="15.75" customHeight="1">
      <c r="B788" s="100"/>
      <c r="E788" s="132"/>
    </row>
    <row r="789" spans="2:5" ht="15.75" customHeight="1">
      <c r="B789" s="100"/>
      <c r="E789" s="132"/>
    </row>
    <row r="790" spans="2:5" ht="15.75" customHeight="1">
      <c r="B790" s="100"/>
      <c r="E790" s="132"/>
    </row>
    <row r="791" spans="2:5" ht="15.75" customHeight="1">
      <c r="B791" s="100"/>
      <c r="E791" s="132"/>
    </row>
    <row r="792" spans="2:5" ht="15.75" customHeight="1">
      <c r="B792" s="100"/>
      <c r="E792" s="132"/>
    </row>
    <row r="793" spans="2:5" ht="15.75" customHeight="1">
      <c r="B793" s="100"/>
      <c r="E793" s="132"/>
    </row>
    <row r="794" spans="2:5" ht="15.75" customHeight="1">
      <c r="B794" s="100"/>
      <c r="E794" s="132"/>
    </row>
    <row r="795" spans="2:5" ht="15.75" customHeight="1">
      <c r="B795" s="100"/>
      <c r="E795" s="132"/>
    </row>
    <row r="796" spans="2:5" ht="15.75" customHeight="1">
      <c r="B796" s="100"/>
      <c r="E796" s="132"/>
    </row>
    <row r="797" spans="2:5" ht="15.75" customHeight="1">
      <c r="B797" s="100"/>
      <c r="E797" s="132"/>
    </row>
    <row r="798" spans="2:5" ht="15.75" customHeight="1">
      <c r="B798" s="100"/>
      <c r="E798" s="132"/>
    </row>
    <row r="799" spans="2:5" ht="15.75" customHeight="1">
      <c r="B799" s="100"/>
      <c r="E799" s="132"/>
    </row>
    <row r="800" spans="2:5" ht="15.75" customHeight="1">
      <c r="B800" s="100"/>
      <c r="E800" s="132"/>
    </row>
    <row r="801" spans="2:5" ht="15.75" customHeight="1">
      <c r="B801" s="100"/>
      <c r="E801" s="132"/>
    </row>
    <row r="802" spans="2:5" ht="15.75" customHeight="1">
      <c r="B802" s="100"/>
      <c r="E802" s="132"/>
    </row>
    <row r="803" spans="2:5" ht="15.75" customHeight="1">
      <c r="B803" s="100"/>
      <c r="E803" s="132"/>
    </row>
    <row r="804" spans="2:5" ht="15.75" customHeight="1">
      <c r="B804" s="100"/>
      <c r="E804" s="132"/>
    </row>
    <row r="805" spans="2:5" ht="15.75" customHeight="1">
      <c r="B805" s="100"/>
      <c r="E805" s="132"/>
    </row>
    <row r="806" spans="2:5" ht="15.75" customHeight="1">
      <c r="B806" s="100"/>
      <c r="E806" s="132"/>
    </row>
    <row r="807" spans="2:5" ht="15.75" customHeight="1">
      <c r="B807" s="100"/>
      <c r="E807" s="132"/>
    </row>
    <row r="808" spans="2:5" ht="15.75" customHeight="1">
      <c r="B808" s="100"/>
      <c r="E808" s="132"/>
    </row>
    <row r="809" spans="2:5" ht="15.75" customHeight="1">
      <c r="B809" s="100"/>
      <c r="E809" s="132"/>
    </row>
    <row r="810" spans="2:5" ht="15.75" customHeight="1">
      <c r="B810" s="100"/>
      <c r="E810" s="132"/>
    </row>
    <row r="811" spans="2:5" ht="15.75" customHeight="1">
      <c r="B811" s="100"/>
      <c r="E811" s="132"/>
    </row>
    <row r="812" spans="2:5" ht="15.75" customHeight="1">
      <c r="B812" s="100"/>
      <c r="E812" s="132"/>
    </row>
    <row r="813" spans="2:5" ht="15.75" customHeight="1">
      <c r="B813" s="100"/>
      <c r="E813" s="132"/>
    </row>
    <row r="814" spans="2:5" ht="15.75" customHeight="1">
      <c r="B814" s="100"/>
      <c r="E814" s="132"/>
    </row>
    <row r="815" spans="2:5" ht="15.75" customHeight="1">
      <c r="B815" s="100"/>
      <c r="E815" s="132"/>
    </row>
    <row r="816" spans="2:5" ht="15.75" customHeight="1">
      <c r="B816" s="100"/>
      <c r="E816" s="132"/>
    </row>
    <row r="817" spans="2:5" ht="15.75" customHeight="1">
      <c r="B817" s="100"/>
      <c r="E817" s="132"/>
    </row>
    <row r="818" spans="2:5" ht="15.75" customHeight="1">
      <c r="B818" s="100"/>
      <c r="E818" s="132"/>
    </row>
    <row r="819" spans="2:5" ht="15.75" customHeight="1">
      <c r="B819" s="100"/>
      <c r="E819" s="132"/>
    </row>
    <row r="820" spans="2:5" ht="15.75" customHeight="1">
      <c r="B820" s="100"/>
      <c r="E820" s="132"/>
    </row>
    <row r="821" spans="2:5" ht="15.75" customHeight="1">
      <c r="B821" s="100"/>
      <c r="E821" s="132"/>
    </row>
    <row r="822" spans="2:5" ht="15.75" customHeight="1">
      <c r="B822" s="100"/>
      <c r="E822" s="132"/>
    </row>
    <row r="823" spans="2:5" ht="15.75" customHeight="1">
      <c r="B823" s="100"/>
      <c r="E823" s="132"/>
    </row>
    <row r="824" spans="2:5" ht="15.75" customHeight="1">
      <c r="B824" s="100"/>
      <c r="E824" s="132"/>
    </row>
    <row r="825" spans="2:5" ht="15.75" customHeight="1">
      <c r="B825" s="100"/>
      <c r="E825" s="132"/>
    </row>
    <row r="826" spans="2:5" ht="15.75" customHeight="1">
      <c r="B826" s="100"/>
      <c r="E826" s="132"/>
    </row>
    <row r="827" spans="2:5" ht="15.75" customHeight="1">
      <c r="B827" s="100"/>
      <c r="E827" s="132"/>
    </row>
    <row r="828" spans="2:5" ht="15.75" customHeight="1">
      <c r="B828" s="100"/>
      <c r="E828" s="132"/>
    </row>
    <row r="829" spans="2:5" ht="15.75" customHeight="1">
      <c r="B829" s="100"/>
      <c r="E829" s="132"/>
    </row>
    <row r="830" spans="2:5" ht="15.75" customHeight="1">
      <c r="B830" s="100"/>
      <c r="E830" s="132"/>
    </row>
    <row r="831" spans="2:5" ht="15.75" customHeight="1">
      <c r="B831" s="100"/>
      <c r="E831" s="132"/>
    </row>
    <row r="832" spans="2:5" ht="15.75" customHeight="1">
      <c r="B832" s="100"/>
      <c r="E832" s="132"/>
    </row>
    <row r="833" spans="2:5" ht="15.75" customHeight="1">
      <c r="B833" s="100"/>
      <c r="E833" s="132"/>
    </row>
    <row r="834" spans="2:5" ht="15.75" customHeight="1">
      <c r="B834" s="100"/>
      <c r="E834" s="132"/>
    </row>
    <row r="835" spans="2:5" ht="15.75" customHeight="1">
      <c r="B835" s="100"/>
      <c r="E835" s="132"/>
    </row>
    <row r="836" spans="2:5" ht="15.75" customHeight="1">
      <c r="B836" s="100"/>
      <c r="E836" s="132"/>
    </row>
    <row r="837" spans="2:5" ht="15.75" customHeight="1">
      <c r="B837" s="100"/>
      <c r="E837" s="132"/>
    </row>
    <row r="838" spans="2:5" ht="15.75" customHeight="1">
      <c r="B838" s="100"/>
      <c r="E838" s="132"/>
    </row>
    <row r="839" spans="2:5" ht="15.75" customHeight="1">
      <c r="B839" s="100"/>
      <c r="E839" s="132"/>
    </row>
    <row r="840" spans="2:5" ht="15.75" customHeight="1">
      <c r="B840" s="100"/>
      <c r="E840" s="132"/>
    </row>
    <row r="841" spans="2:5" ht="15.75" customHeight="1">
      <c r="B841" s="100"/>
      <c r="E841" s="132"/>
    </row>
    <row r="842" spans="2:5" ht="15.75" customHeight="1">
      <c r="B842" s="100"/>
      <c r="E842" s="132"/>
    </row>
    <row r="843" spans="2:5" ht="15.75" customHeight="1">
      <c r="B843" s="100"/>
      <c r="E843" s="132"/>
    </row>
    <row r="844" spans="2:5" ht="15.75" customHeight="1">
      <c r="B844" s="100"/>
      <c r="E844" s="132"/>
    </row>
    <row r="845" spans="2:5" ht="15.75" customHeight="1">
      <c r="B845" s="100"/>
      <c r="E845" s="132"/>
    </row>
    <row r="846" spans="2:5" ht="15.75" customHeight="1">
      <c r="B846" s="100"/>
      <c r="E846" s="132"/>
    </row>
    <row r="847" spans="2:5" ht="15.75" customHeight="1">
      <c r="B847" s="100"/>
      <c r="E847" s="132"/>
    </row>
    <row r="848" spans="2:5" ht="15.75" customHeight="1">
      <c r="B848" s="100"/>
      <c r="E848" s="132"/>
    </row>
    <row r="849" spans="2:5" ht="15.75" customHeight="1">
      <c r="B849" s="100"/>
      <c r="E849" s="132"/>
    </row>
    <row r="850" spans="2:5" ht="15.75" customHeight="1">
      <c r="B850" s="100"/>
      <c r="E850" s="132"/>
    </row>
    <row r="851" spans="2:5" ht="15.75" customHeight="1">
      <c r="B851" s="100"/>
      <c r="E851" s="132"/>
    </row>
    <row r="852" spans="2:5" ht="15.75" customHeight="1">
      <c r="B852" s="100"/>
      <c r="E852" s="132"/>
    </row>
    <row r="853" spans="2:5" ht="15.75" customHeight="1">
      <c r="B853" s="100"/>
      <c r="E853" s="132"/>
    </row>
    <row r="854" spans="2:5" ht="15.75" customHeight="1">
      <c r="B854" s="100"/>
      <c r="E854" s="132"/>
    </row>
    <row r="855" spans="2:5" ht="15.75" customHeight="1">
      <c r="B855" s="100"/>
      <c r="E855" s="132"/>
    </row>
    <row r="856" spans="2:5" ht="15.75" customHeight="1">
      <c r="B856" s="100"/>
      <c r="E856" s="132"/>
    </row>
    <row r="857" spans="2:5" ht="15.75" customHeight="1">
      <c r="B857" s="100"/>
      <c r="E857" s="132"/>
    </row>
    <row r="858" spans="2:5" ht="15.75" customHeight="1">
      <c r="B858" s="100"/>
      <c r="E858" s="132"/>
    </row>
    <row r="859" spans="2:5" ht="15.75" customHeight="1">
      <c r="B859" s="100"/>
      <c r="E859" s="132"/>
    </row>
    <row r="860" spans="2:5" ht="15.75" customHeight="1">
      <c r="B860" s="100"/>
      <c r="E860" s="132"/>
    </row>
    <row r="861" spans="2:5" ht="15.75" customHeight="1">
      <c r="B861" s="100"/>
      <c r="E861" s="132"/>
    </row>
    <row r="862" spans="2:5" ht="15.75" customHeight="1">
      <c r="B862" s="100"/>
      <c r="E862" s="132"/>
    </row>
    <row r="863" spans="2:5" ht="15.75" customHeight="1">
      <c r="B863" s="100"/>
      <c r="E863" s="132"/>
    </row>
    <row r="864" spans="2:5" ht="15.75" customHeight="1">
      <c r="B864" s="100"/>
      <c r="E864" s="132"/>
    </row>
    <row r="865" spans="2:5" ht="15.75" customHeight="1">
      <c r="B865" s="100"/>
      <c r="E865" s="132"/>
    </row>
    <row r="866" spans="2:5" ht="15.75" customHeight="1">
      <c r="B866" s="100"/>
      <c r="E866" s="132"/>
    </row>
    <row r="867" spans="2:5" ht="15.75" customHeight="1">
      <c r="B867" s="100"/>
      <c r="E867" s="132"/>
    </row>
    <row r="868" spans="2:5" ht="15.75" customHeight="1">
      <c r="B868" s="100"/>
      <c r="E868" s="132"/>
    </row>
    <row r="869" spans="2:5" ht="15.75" customHeight="1">
      <c r="B869" s="100"/>
      <c r="E869" s="132"/>
    </row>
    <row r="870" spans="2:5" ht="15.75" customHeight="1">
      <c r="B870" s="100"/>
      <c r="E870" s="132"/>
    </row>
    <row r="871" spans="2:5" ht="15.75" customHeight="1">
      <c r="B871" s="100"/>
      <c r="E871" s="132"/>
    </row>
    <row r="872" spans="2:5" ht="15.75" customHeight="1">
      <c r="B872" s="100"/>
      <c r="E872" s="132"/>
    </row>
    <row r="873" spans="2:5" ht="15.75" customHeight="1">
      <c r="B873" s="100"/>
      <c r="E873" s="132"/>
    </row>
    <row r="874" spans="2:5" ht="15.75" customHeight="1">
      <c r="B874" s="100"/>
      <c r="E874" s="132"/>
    </row>
    <row r="875" spans="2:5" ht="15.75" customHeight="1">
      <c r="B875" s="100"/>
      <c r="E875" s="132"/>
    </row>
    <row r="876" spans="2:5" ht="15.75" customHeight="1">
      <c r="B876" s="100"/>
      <c r="E876" s="132"/>
    </row>
    <row r="877" spans="2:5" ht="15.75" customHeight="1">
      <c r="B877" s="100"/>
      <c r="E877" s="132"/>
    </row>
    <row r="878" spans="2:5" ht="15.75" customHeight="1">
      <c r="B878" s="100"/>
      <c r="E878" s="132"/>
    </row>
    <row r="879" spans="2:5" ht="15.75" customHeight="1">
      <c r="B879" s="100"/>
      <c r="E879" s="132"/>
    </row>
    <row r="880" spans="2:5" ht="15.75" customHeight="1">
      <c r="B880" s="100"/>
      <c r="E880" s="132"/>
    </row>
    <row r="881" spans="2:5" ht="15.75" customHeight="1">
      <c r="B881" s="100"/>
      <c r="E881" s="132"/>
    </row>
    <row r="882" spans="2:5" ht="15.75" customHeight="1">
      <c r="B882" s="100"/>
      <c r="E882" s="132"/>
    </row>
    <row r="883" spans="2:5" ht="15.75" customHeight="1">
      <c r="B883" s="100"/>
      <c r="E883" s="132"/>
    </row>
    <row r="884" spans="2:5" ht="15.75" customHeight="1">
      <c r="B884" s="100"/>
      <c r="E884" s="132"/>
    </row>
    <row r="885" spans="2:5" ht="15.75" customHeight="1">
      <c r="B885" s="100"/>
      <c r="E885" s="132"/>
    </row>
    <row r="886" spans="2:5" ht="15.75" customHeight="1">
      <c r="B886" s="100"/>
      <c r="E886" s="132"/>
    </row>
    <row r="887" spans="2:5" ht="15.75" customHeight="1">
      <c r="B887" s="100"/>
      <c r="E887" s="132"/>
    </row>
    <row r="888" spans="2:5" ht="15.75" customHeight="1">
      <c r="B888" s="100"/>
      <c r="E888" s="132"/>
    </row>
    <row r="889" spans="2:5" ht="15.75" customHeight="1">
      <c r="B889" s="100"/>
      <c r="E889" s="132"/>
    </row>
    <row r="890" spans="2:5" ht="15.75" customHeight="1">
      <c r="B890" s="100"/>
      <c r="E890" s="132"/>
    </row>
    <row r="891" spans="2:5" ht="15.75" customHeight="1">
      <c r="B891" s="100"/>
      <c r="E891" s="132"/>
    </row>
    <row r="892" spans="2:5" ht="15.75" customHeight="1">
      <c r="B892" s="100"/>
      <c r="E892" s="132"/>
    </row>
    <row r="893" spans="2:5" ht="15.75" customHeight="1">
      <c r="B893" s="100"/>
      <c r="E893" s="132"/>
    </row>
    <row r="894" spans="2:5" ht="15.75" customHeight="1">
      <c r="B894" s="100"/>
      <c r="E894" s="132"/>
    </row>
    <row r="895" spans="2:5" ht="15.75" customHeight="1">
      <c r="B895" s="100"/>
      <c r="E895" s="132"/>
    </row>
    <row r="896" spans="2:5" ht="15.75" customHeight="1">
      <c r="B896" s="100"/>
      <c r="E896" s="132"/>
    </row>
    <row r="897" spans="2:5" ht="15.75" customHeight="1">
      <c r="B897" s="100"/>
      <c r="E897" s="132"/>
    </row>
    <row r="898" spans="2:5" ht="15.75" customHeight="1">
      <c r="B898" s="100"/>
      <c r="E898" s="132"/>
    </row>
    <row r="899" spans="2:5" ht="15.75" customHeight="1">
      <c r="B899" s="100"/>
      <c r="E899" s="132"/>
    </row>
    <row r="900" spans="2:5" ht="15.75" customHeight="1">
      <c r="B900" s="100"/>
      <c r="E900" s="132"/>
    </row>
    <row r="901" spans="2:5" ht="15.75" customHeight="1">
      <c r="B901" s="100"/>
      <c r="E901" s="132"/>
    </row>
    <row r="902" spans="2:5" ht="15.75" customHeight="1">
      <c r="B902" s="100"/>
      <c r="E902" s="132"/>
    </row>
    <row r="903" spans="2:5" ht="15.75" customHeight="1">
      <c r="B903" s="100"/>
      <c r="E903" s="132"/>
    </row>
    <row r="904" spans="2:5" ht="15.75" customHeight="1">
      <c r="B904" s="100"/>
      <c r="E904" s="132"/>
    </row>
    <row r="905" spans="2:5" ht="15.75" customHeight="1">
      <c r="B905" s="100"/>
      <c r="E905" s="132"/>
    </row>
    <row r="906" spans="2:5" ht="15.75" customHeight="1">
      <c r="B906" s="100"/>
      <c r="E906" s="132"/>
    </row>
    <row r="907" spans="2:5" ht="15.75" customHeight="1">
      <c r="B907" s="100"/>
      <c r="E907" s="132"/>
    </row>
    <row r="908" spans="2:5" ht="15.75" customHeight="1">
      <c r="B908" s="100"/>
      <c r="E908" s="132"/>
    </row>
    <row r="909" spans="2:5" ht="15.75" customHeight="1">
      <c r="B909" s="100"/>
      <c r="E909" s="132"/>
    </row>
    <row r="910" spans="2:5" ht="15.75" customHeight="1">
      <c r="B910" s="100"/>
      <c r="E910" s="132"/>
    </row>
    <row r="911" spans="2:5" ht="15.75" customHeight="1">
      <c r="B911" s="100"/>
      <c r="E911" s="132"/>
    </row>
    <row r="912" spans="2:5" ht="15.75" customHeight="1">
      <c r="B912" s="100"/>
      <c r="E912" s="132"/>
    </row>
    <row r="913" spans="2:5" ht="15.75" customHeight="1">
      <c r="B913" s="100"/>
      <c r="E913" s="132"/>
    </row>
    <row r="914" spans="2:5" ht="15.75" customHeight="1">
      <c r="B914" s="100"/>
      <c r="E914" s="132"/>
    </row>
    <row r="915" spans="2:5" ht="15.75" customHeight="1">
      <c r="B915" s="100"/>
      <c r="E915" s="132"/>
    </row>
    <row r="916" spans="2:5" ht="15.75" customHeight="1">
      <c r="B916" s="100"/>
      <c r="E916" s="132"/>
    </row>
    <row r="917" spans="2:5" ht="15.75" customHeight="1">
      <c r="B917" s="100"/>
      <c r="E917" s="132"/>
    </row>
    <row r="918" spans="2:5" ht="15.75" customHeight="1">
      <c r="B918" s="100"/>
      <c r="E918" s="132"/>
    </row>
    <row r="919" spans="2:5" ht="15.75" customHeight="1">
      <c r="B919" s="100"/>
      <c r="E919" s="132"/>
    </row>
    <row r="920" spans="2:5" ht="15.75" customHeight="1">
      <c r="B920" s="100"/>
      <c r="E920" s="132"/>
    </row>
    <row r="921" spans="2:5" ht="15.75" customHeight="1">
      <c r="B921" s="100"/>
      <c r="E921" s="132"/>
    </row>
    <row r="922" spans="2:5" ht="15.75" customHeight="1">
      <c r="B922" s="100"/>
      <c r="E922" s="132"/>
    </row>
    <row r="923" spans="2:5" ht="15.75" customHeight="1">
      <c r="B923" s="100"/>
      <c r="E923" s="132"/>
    </row>
    <row r="924" spans="2:5" ht="15.75" customHeight="1">
      <c r="B924" s="100"/>
      <c r="E924" s="132"/>
    </row>
    <row r="925" spans="2:5" ht="15.75" customHeight="1">
      <c r="B925" s="100"/>
      <c r="E925" s="132"/>
    </row>
    <row r="926" spans="2:5" ht="15.75" customHeight="1">
      <c r="B926" s="100"/>
      <c r="E926" s="132"/>
    </row>
    <row r="927" spans="2:5" ht="15.75" customHeight="1">
      <c r="B927" s="100"/>
      <c r="E927" s="132"/>
    </row>
    <row r="928" spans="2:5" ht="15.75" customHeight="1">
      <c r="B928" s="100"/>
      <c r="E928" s="132"/>
    </row>
    <row r="929" spans="2:5" ht="15.75" customHeight="1">
      <c r="B929" s="100"/>
      <c r="E929" s="132"/>
    </row>
    <row r="930" spans="2:5" ht="15.75" customHeight="1">
      <c r="B930" s="100"/>
      <c r="E930" s="132"/>
    </row>
    <row r="931" spans="2:5" ht="15.75" customHeight="1">
      <c r="B931" s="100"/>
      <c r="E931" s="132"/>
    </row>
    <row r="932" spans="2:5" ht="15.75" customHeight="1">
      <c r="B932" s="100"/>
      <c r="E932" s="132"/>
    </row>
    <row r="933" spans="2:5" ht="15.75" customHeight="1">
      <c r="B933" s="100"/>
      <c r="E933" s="132"/>
    </row>
    <row r="934" spans="2:5" ht="15.75" customHeight="1">
      <c r="B934" s="100"/>
      <c r="E934" s="132"/>
    </row>
    <row r="935" spans="2:5" ht="15.75" customHeight="1">
      <c r="B935" s="100"/>
      <c r="E935" s="132"/>
    </row>
    <row r="936" spans="2:5" ht="15.75" customHeight="1">
      <c r="B936" s="100"/>
      <c r="E936" s="132"/>
    </row>
    <row r="937" spans="2:5" ht="15.75" customHeight="1">
      <c r="B937" s="100"/>
      <c r="E937" s="132"/>
    </row>
    <row r="938" spans="2:5" ht="15.75" customHeight="1">
      <c r="B938" s="100"/>
      <c r="E938" s="132"/>
    </row>
    <row r="939" spans="2:5" ht="15.75" customHeight="1">
      <c r="B939" s="100"/>
      <c r="E939" s="132"/>
    </row>
    <row r="940" spans="2:5" ht="15.75" customHeight="1">
      <c r="B940" s="100"/>
      <c r="E940" s="132"/>
    </row>
    <row r="941" spans="2:5" ht="15.75" customHeight="1">
      <c r="B941" s="100"/>
      <c r="E941" s="132"/>
    </row>
    <row r="942" spans="2:5" ht="15.75" customHeight="1">
      <c r="B942" s="100"/>
      <c r="E942" s="132"/>
    </row>
    <row r="943" spans="2:5" ht="15.75" customHeight="1">
      <c r="B943" s="100"/>
      <c r="E943" s="132"/>
    </row>
    <row r="944" spans="2:5" ht="15.75" customHeight="1">
      <c r="B944" s="100"/>
      <c r="E944" s="132"/>
    </row>
    <row r="945" spans="2:5" ht="15.75" customHeight="1">
      <c r="B945" s="100"/>
      <c r="E945" s="132"/>
    </row>
    <row r="946" spans="2:5" ht="15.75" customHeight="1">
      <c r="B946" s="100"/>
      <c r="E946" s="132"/>
    </row>
    <row r="947" spans="2:5" ht="15.75" customHeight="1">
      <c r="B947" s="100"/>
      <c r="E947" s="132"/>
    </row>
    <row r="948" spans="2:5" ht="15.75" customHeight="1">
      <c r="B948" s="100"/>
      <c r="E948" s="132"/>
    </row>
    <row r="949" spans="2:5" ht="15.75" customHeight="1">
      <c r="B949" s="100"/>
      <c r="E949" s="132"/>
    </row>
    <row r="950" spans="2:5" ht="15.75" customHeight="1">
      <c r="B950" s="100"/>
      <c r="E950" s="132"/>
    </row>
    <row r="951" spans="2:5" ht="15.75" customHeight="1">
      <c r="B951" s="100"/>
      <c r="E951" s="132"/>
    </row>
    <row r="952" spans="2:5" ht="15.75" customHeight="1">
      <c r="B952" s="100"/>
      <c r="E952" s="132"/>
    </row>
    <row r="953" spans="2:5" ht="15.75" customHeight="1">
      <c r="B953" s="100"/>
      <c r="E953" s="132"/>
    </row>
    <row r="954" spans="2:5" ht="15.75" customHeight="1">
      <c r="B954" s="100"/>
      <c r="E954" s="132"/>
    </row>
    <row r="955" spans="2:5" ht="15.75" customHeight="1">
      <c r="B955" s="100"/>
      <c r="E955" s="132"/>
    </row>
    <row r="956" spans="2:5" ht="15.75" customHeight="1">
      <c r="B956" s="100"/>
      <c r="E956" s="132"/>
    </row>
    <row r="957" spans="2:5" ht="15.75" customHeight="1">
      <c r="B957" s="100"/>
      <c r="E957" s="132"/>
    </row>
    <row r="958" spans="2:5" ht="15.75" customHeight="1">
      <c r="B958" s="100"/>
      <c r="E958" s="132"/>
    </row>
    <row r="959" spans="2:5" ht="15.75" customHeight="1">
      <c r="B959" s="100"/>
      <c r="E959" s="132"/>
    </row>
    <row r="960" spans="2:5" ht="15.75" customHeight="1">
      <c r="B960" s="100"/>
      <c r="E960" s="132"/>
    </row>
    <row r="961" spans="2:5" ht="15.75" customHeight="1">
      <c r="B961" s="100"/>
      <c r="E961" s="132"/>
    </row>
    <row r="962" spans="2:5" ht="15.75" customHeight="1">
      <c r="B962" s="100"/>
      <c r="E962" s="132"/>
    </row>
    <row r="963" spans="2:5" ht="15.75" customHeight="1">
      <c r="B963" s="100"/>
      <c r="E963" s="132"/>
    </row>
    <row r="964" spans="2:5" ht="15.75" customHeight="1">
      <c r="B964" s="100"/>
      <c r="E964" s="132"/>
    </row>
    <row r="965" spans="2:5" ht="15.75" customHeight="1">
      <c r="B965" s="100"/>
      <c r="E965" s="132"/>
    </row>
    <row r="966" spans="2:5" ht="15.75" customHeight="1">
      <c r="B966" s="100"/>
      <c r="E966" s="132"/>
    </row>
    <row r="967" spans="2:5" ht="15.75" customHeight="1">
      <c r="B967" s="100"/>
      <c r="E967" s="132"/>
    </row>
    <row r="968" spans="2:5" ht="15.75" customHeight="1">
      <c r="B968" s="100"/>
      <c r="E968" s="132"/>
    </row>
    <row r="969" spans="2:5" ht="15.75" customHeight="1">
      <c r="B969" s="100"/>
      <c r="E969" s="132"/>
    </row>
    <row r="970" spans="2:5" ht="15.75" customHeight="1">
      <c r="B970" s="100"/>
      <c r="E970" s="132"/>
    </row>
    <row r="971" spans="2:5" ht="15.75" customHeight="1">
      <c r="B971" s="100"/>
      <c r="E971" s="132"/>
    </row>
    <row r="972" spans="2:5" ht="15.75" customHeight="1">
      <c r="B972" s="100"/>
      <c r="E972" s="132"/>
    </row>
    <row r="973" spans="2:5" ht="15.75" customHeight="1">
      <c r="B973" s="100"/>
      <c r="E973" s="132"/>
    </row>
    <row r="974" spans="2:5" ht="15.75" customHeight="1">
      <c r="B974" s="100"/>
      <c r="E974" s="132"/>
    </row>
    <row r="975" spans="2:5" ht="15.75" customHeight="1">
      <c r="B975" s="100"/>
      <c r="E975" s="132"/>
    </row>
    <row r="976" spans="2:5" ht="15.75" customHeight="1">
      <c r="B976" s="100"/>
      <c r="E976" s="132"/>
    </row>
    <row r="977" spans="2:5" ht="15.75" customHeight="1">
      <c r="B977" s="100"/>
      <c r="E977" s="132"/>
    </row>
    <row r="978" spans="2:5" ht="15.75" customHeight="1">
      <c r="B978" s="100"/>
      <c r="E978" s="132"/>
    </row>
    <row r="979" spans="2:5" ht="15.75" customHeight="1">
      <c r="B979" s="100"/>
      <c r="E979" s="132"/>
    </row>
    <row r="980" spans="2:5" ht="15.75" customHeight="1">
      <c r="B980" s="100"/>
      <c r="E980" s="132"/>
    </row>
    <row r="981" spans="2:5" ht="15.75" customHeight="1">
      <c r="B981" s="100"/>
      <c r="E981" s="132"/>
    </row>
    <row r="982" spans="2:5" ht="15.75" customHeight="1">
      <c r="B982" s="100"/>
      <c r="E982" s="132"/>
    </row>
    <row r="983" spans="2:5" ht="15.75" customHeight="1">
      <c r="B983" s="100"/>
      <c r="E983" s="132"/>
    </row>
    <row r="984" spans="2:5" ht="15.75" customHeight="1">
      <c r="B984" s="100"/>
      <c r="E984" s="132"/>
    </row>
    <row r="985" spans="2:5" ht="15.75" customHeight="1">
      <c r="B985" s="100"/>
      <c r="E985" s="132"/>
    </row>
    <row r="986" spans="2:5" ht="15.75" customHeight="1">
      <c r="B986" s="100"/>
      <c r="E986" s="132"/>
    </row>
    <row r="987" spans="2:5" ht="15.75" customHeight="1">
      <c r="B987" s="100"/>
      <c r="E987" s="132"/>
    </row>
    <row r="988" spans="2:5" ht="15.75" customHeight="1">
      <c r="B988" s="100"/>
      <c r="E988" s="132"/>
    </row>
    <row r="989" spans="2:5" ht="15.75" customHeight="1">
      <c r="B989" s="100"/>
      <c r="E989" s="132"/>
    </row>
    <row r="990" spans="2:5" ht="15.75" customHeight="1">
      <c r="B990" s="100"/>
      <c r="E990" s="132"/>
    </row>
    <row r="991" spans="2:5" ht="15.75" customHeight="1">
      <c r="B991" s="100"/>
      <c r="E991" s="132"/>
    </row>
    <row r="992" spans="2:5" ht="15.75" customHeight="1">
      <c r="B992" s="100"/>
      <c r="E992" s="132"/>
    </row>
    <row r="993" spans="2:5" ht="15.75" customHeight="1">
      <c r="B993" s="100"/>
      <c r="E993" s="132"/>
    </row>
    <row r="994" spans="2:5" ht="15.75" customHeight="1">
      <c r="B994" s="100"/>
      <c r="E994" s="132"/>
    </row>
    <row r="995" spans="2:5" ht="15.75" customHeight="1">
      <c r="B995" s="100"/>
      <c r="E995" s="132"/>
    </row>
    <row r="996" spans="2:5" ht="15.75" customHeight="1">
      <c r="B996" s="100"/>
      <c r="E996" s="132"/>
    </row>
    <row r="997" spans="2:5" ht="15.75" customHeight="1">
      <c r="B997" s="100"/>
      <c r="E997" s="132"/>
    </row>
    <row r="998" spans="2:5" ht="15.75" customHeight="1">
      <c r="B998" s="100"/>
      <c r="E998" s="132"/>
    </row>
    <row r="999" spans="2:5" ht="15.75" customHeight="1">
      <c r="B999" s="100"/>
      <c r="E999" s="132"/>
    </row>
    <row r="1000" spans="2:5" ht="15.75" customHeight="1">
      <c r="B1000" s="100"/>
      <c r="E1000" s="132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2578125" defaultRowHeight="15" customHeight="1"/>
  <cols>
    <col min="1" max="1" width="12.28515625" customWidth="1"/>
    <col min="2" max="2" width="50.7109375" customWidth="1"/>
    <col min="3" max="3" width="12" customWidth="1"/>
    <col min="4" max="4" width="23.7109375" customWidth="1"/>
    <col min="5" max="5" width="53.42578125" customWidth="1"/>
    <col min="6" max="24" width="8.7109375" customWidth="1"/>
  </cols>
  <sheetData>
    <row r="1" spans="1:5">
      <c r="A1" s="123" t="s">
        <v>4947</v>
      </c>
      <c r="B1" s="123" t="s">
        <v>4973</v>
      </c>
      <c r="C1" s="123" t="s">
        <v>4949</v>
      </c>
      <c r="D1" s="123" t="s">
        <v>4</v>
      </c>
      <c r="E1" s="106" t="s">
        <v>5</v>
      </c>
    </row>
    <row r="2" spans="1:5">
      <c r="A2" s="2" t="s">
        <v>5360</v>
      </c>
      <c r="B2" s="2" t="s">
        <v>7</v>
      </c>
      <c r="C2" s="101" t="s">
        <v>9</v>
      </c>
      <c r="D2" s="102" t="s">
        <v>10</v>
      </c>
      <c r="E2" s="124" t="s">
        <v>5361</v>
      </c>
    </row>
    <row r="3" spans="1:5">
      <c r="A3" s="2" t="s">
        <v>5362</v>
      </c>
      <c r="B3" s="2" t="s">
        <v>18</v>
      </c>
      <c r="C3" s="101" t="s">
        <v>9</v>
      </c>
      <c r="D3" s="102" t="s">
        <v>10</v>
      </c>
      <c r="E3" s="124" t="s">
        <v>20</v>
      </c>
    </row>
    <row r="4" spans="1:5">
      <c r="A4" s="2" t="s">
        <v>5363</v>
      </c>
      <c r="B4" s="2" t="s">
        <v>5042</v>
      </c>
      <c r="C4" s="101" t="s">
        <v>23</v>
      </c>
      <c r="D4" s="102" t="s">
        <v>24</v>
      </c>
      <c r="E4" s="124" t="s">
        <v>5364</v>
      </c>
    </row>
    <row r="5" spans="1:5">
      <c r="A5" s="2" t="s">
        <v>5365</v>
      </c>
      <c r="B5" s="2" t="s">
        <v>5008</v>
      </c>
      <c r="C5" s="101" t="s">
        <v>23</v>
      </c>
      <c r="D5" s="102" t="s">
        <v>24</v>
      </c>
      <c r="E5" s="124" t="s">
        <v>5366</v>
      </c>
    </row>
    <row r="6" spans="1:5">
      <c r="A6" s="2" t="s">
        <v>5367</v>
      </c>
      <c r="B6" s="102" t="s">
        <v>5011</v>
      </c>
      <c r="C6" s="101" t="s">
        <v>23</v>
      </c>
      <c r="D6" s="102" t="s">
        <v>24</v>
      </c>
      <c r="E6" s="124" t="s">
        <v>5368</v>
      </c>
    </row>
    <row r="7" spans="1:5" ht="30" customHeight="1">
      <c r="A7" s="2" t="s">
        <v>5369</v>
      </c>
      <c r="B7" s="2" t="s">
        <v>5098</v>
      </c>
      <c r="C7" s="101" t="s">
        <v>23</v>
      </c>
      <c r="D7" s="102" t="s">
        <v>24</v>
      </c>
      <c r="E7" s="124" t="s">
        <v>5370</v>
      </c>
    </row>
    <row r="8" spans="1:5" ht="30" customHeight="1">
      <c r="A8" s="2" t="s">
        <v>5371</v>
      </c>
      <c r="B8" s="2" t="s">
        <v>5035</v>
      </c>
      <c r="C8" s="101" t="s">
        <v>23</v>
      </c>
      <c r="D8" s="102" t="s">
        <v>24</v>
      </c>
      <c r="E8" s="124" t="s">
        <v>5372</v>
      </c>
    </row>
    <row r="9" spans="1:5" ht="30" customHeight="1">
      <c r="A9" s="2" t="s">
        <v>5373</v>
      </c>
      <c r="B9" s="2" t="s">
        <v>5374</v>
      </c>
      <c r="C9" s="101" t="s">
        <v>23</v>
      </c>
      <c r="D9" s="102" t="s">
        <v>24</v>
      </c>
      <c r="E9" s="124" t="s">
        <v>5375</v>
      </c>
    </row>
    <row r="10" spans="1:5" ht="45" customHeight="1">
      <c r="A10" s="2" t="s">
        <v>5376</v>
      </c>
      <c r="B10" s="2" t="s">
        <v>5377</v>
      </c>
      <c r="C10" s="101" t="s">
        <v>23</v>
      </c>
      <c r="D10" s="102" t="s">
        <v>24</v>
      </c>
      <c r="E10" s="124" t="s">
        <v>5378</v>
      </c>
    </row>
    <row r="11" spans="1:5" ht="30" customHeight="1">
      <c r="A11" s="2" t="s">
        <v>5379</v>
      </c>
      <c r="B11" s="2" t="s">
        <v>5380</v>
      </c>
      <c r="C11" s="101" t="s">
        <v>23</v>
      </c>
      <c r="D11" s="102" t="s">
        <v>24</v>
      </c>
      <c r="E11" s="124" t="s">
        <v>5381</v>
      </c>
    </row>
    <row r="12" spans="1:5" ht="30" customHeight="1">
      <c r="A12" s="2" t="s">
        <v>5382</v>
      </c>
      <c r="B12" s="2" t="s">
        <v>5383</v>
      </c>
      <c r="C12" s="101" t="s">
        <v>23</v>
      </c>
      <c r="D12" s="102" t="s">
        <v>24</v>
      </c>
      <c r="E12" s="124" t="s">
        <v>5384</v>
      </c>
    </row>
    <row r="13" spans="1:5" ht="45" customHeight="1">
      <c r="A13" s="2" t="s">
        <v>5385</v>
      </c>
      <c r="B13" s="2" t="s">
        <v>5386</v>
      </c>
      <c r="C13" s="101" t="s">
        <v>23</v>
      </c>
      <c r="D13" s="102" t="s">
        <v>24</v>
      </c>
      <c r="E13" s="124" t="s">
        <v>5387</v>
      </c>
    </row>
    <row r="14" spans="1:5" ht="30" customHeight="1">
      <c r="A14" s="2" t="s">
        <v>5388</v>
      </c>
      <c r="B14" s="2" t="s">
        <v>5389</v>
      </c>
      <c r="C14" s="101" t="s">
        <v>23</v>
      </c>
      <c r="D14" s="102" t="s">
        <v>24</v>
      </c>
      <c r="E14" s="124" t="s">
        <v>5390</v>
      </c>
    </row>
    <row r="15" spans="1:5" ht="30" customHeight="1">
      <c r="A15" s="2" t="s">
        <v>5391</v>
      </c>
      <c r="B15" s="2" t="s">
        <v>5392</v>
      </c>
      <c r="C15" s="101" t="s">
        <v>23</v>
      </c>
      <c r="D15" s="102" t="s">
        <v>24</v>
      </c>
      <c r="E15" s="124" t="s">
        <v>5393</v>
      </c>
    </row>
    <row r="16" spans="1:5" ht="30" customHeight="1">
      <c r="A16" s="2" t="s">
        <v>5394</v>
      </c>
      <c r="B16" s="2" t="s">
        <v>5395</v>
      </c>
      <c r="C16" s="101" t="s">
        <v>23</v>
      </c>
      <c r="D16" s="102" t="s">
        <v>24</v>
      </c>
      <c r="E16" s="124" t="s">
        <v>5396</v>
      </c>
    </row>
    <row r="17" spans="1:5" ht="30" customHeight="1">
      <c r="A17" s="2" t="s">
        <v>5397</v>
      </c>
      <c r="B17" s="2" t="s">
        <v>5398</v>
      </c>
      <c r="C17" s="101" t="s">
        <v>23</v>
      </c>
      <c r="D17" s="102" t="s">
        <v>24</v>
      </c>
      <c r="E17" s="124" t="s">
        <v>5399</v>
      </c>
    </row>
    <row r="18" spans="1:5" ht="30" customHeight="1">
      <c r="A18" s="2" t="s">
        <v>5400</v>
      </c>
      <c r="B18" s="2" t="s">
        <v>5401</v>
      </c>
      <c r="C18" s="101" t="s">
        <v>23</v>
      </c>
      <c r="D18" s="102" t="s">
        <v>24</v>
      </c>
      <c r="E18" s="124" t="s">
        <v>5402</v>
      </c>
    </row>
    <row r="19" spans="1:5" ht="60" customHeight="1">
      <c r="A19" s="2" t="s">
        <v>5403</v>
      </c>
      <c r="B19" s="2" t="s">
        <v>5404</v>
      </c>
      <c r="C19" s="101" t="s">
        <v>23</v>
      </c>
      <c r="D19" s="102" t="s">
        <v>24</v>
      </c>
      <c r="E19" s="124" t="s">
        <v>5405</v>
      </c>
    </row>
    <row r="20" spans="1:5" ht="30" customHeight="1">
      <c r="A20" s="2" t="s">
        <v>5406</v>
      </c>
      <c r="B20" s="2" t="s">
        <v>5407</v>
      </c>
      <c r="C20" s="101" t="s">
        <v>23</v>
      </c>
      <c r="D20" s="102" t="s">
        <v>24</v>
      </c>
      <c r="E20" s="124" t="s">
        <v>5408</v>
      </c>
    </row>
    <row r="21" spans="1:5" ht="15" customHeight="1">
      <c r="A21" s="2" t="s">
        <v>5409</v>
      </c>
      <c r="B21" s="2" t="s">
        <v>5410</v>
      </c>
      <c r="C21" s="101" t="s">
        <v>23</v>
      </c>
      <c r="D21" s="102" t="s">
        <v>24</v>
      </c>
      <c r="E21" s="124" t="s">
        <v>5411</v>
      </c>
    </row>
    <row r="22" spans="1:5" ht="15.75" customHeight="1">
      <c r="A22" s="2" t="s">
        <v>5412</v>
      </c>
      <c r="B22" s="2" t="s">
        <v>21</v>
      </c>
      <c r="C22" s="101" t="s">
        <v>23</v>
      </c>
      <c r="D22" s="102" t="s">
        <v>24</v>
      </c>
      <c r="E22" s="124" t="s">
        <v>25</v>
      </c>
    </row>
    <row r="23" spans="1:5" ht="15.75" customHeight="1">
      <c r="A23" s="2" t="s">
        <v>5413</v>
      </c>
      <c r="B23" s="2" t="s">
        <v>5414</v>
      </c>
      <c r="C23" s="101" t="s">
        <v>23</v>
      </c>
      <c r="D23" s="102" t="s">
        <v>24</v>
      </c>
      <c r="E23" s="124" t="s">
        <v>5415</v>
      </c>
    </row>
    <row r="24" spans="1:5" ht="15.75" customHeight="1">
      <c r="A24" s="2" t="s">
        <v>5416</v>
      </c>
      <c r="B24" s="2" t="s">
        <v>5137</v>
      </c>
      <c r="C24" s="101" t="s">
        <v>23</v>
      </c>
      <c r="D24" s="102" t="s">
        <v>24</v>
      </c>
      <c r="E24" s="124" t="s">
        <v>5417</v>
      </c>
    </row>
    <row r="25" spans="1:5" ht="15.75" customHeight="1">
      <c r="A25" s="2" t="s">
        <v>5418</v>
      </c>
      <c r="B25" s="2" t="s">
        <v>5419</v>
      </c>
      <c r="C25" s="101" t="s">
        <v>23</v>
      </c>
      <c r="D25" s="102" t="s">
        <v>24</v>
      </c>
      <c r="E25" s="124" t="s">
        <v>5420</v>
      </c>
    </row>
    <row r="26" spans="1:5" ht="15.75" customHeight="1">
      <c r="A26" s="2" t="s">
        <v>5421</v>
      </c>
      <c r="B26" s="2" t="s">
        <v>5422</v>
      </c>
      <c r="C26" s="101" t="s">
        <v>23</v>
      </c>
      <c r="D26" s="102" t="s">
        <v>24</v>
      </c>
      <c r="E26" s="124" t="s">
        <v>5423</v>
      </c>
    </row>
    <row r="27" spans="1:5" ht="15.75" customHeight="1">
      <c r="A27" s="2" t="s">
        <v>5424</v>
      </c>
      <c r="B27" s="2" t="s">
        <v>5425</v>
      </c>
      <c r="C27" s="101" t="s">
        <v>23</v>
      </c>
      <c r="D27" s="102" t="s">
        <v>24</v>
      </c>
      <c r="E27" s="124" t="s">
        <v>5426</v>
      </c>
    </row>
    <row r="28" spans="1:5" ht="15.75" customHeight="1">
      <c r="A28" s="2" t="s">
        <v>5427</v>
      </c>
      <c r="B28" s="2" t="s">
        <v>5428</v>
      </c>
      <c r="C28" s="101" t="s">
        <v>23</v>
      </c>
      <c r="D28" s="102" t="s">
        <v>24</v>
      </c>
      <c r="E28" s="124" t="s">
        <v>5429</v>
      </c>
    </row>
    <row r="29" spans="1:5" ht="15.75" customHeight="1">
      <c r="A29" s="2" t="s">
        <v>5430</v>
      </c>
      <c r="B29" s="2" t="s">
        <v>5431</v>
      </c>
      <c r="C29" s="101" t="s">
        <v>23</v>
      </c>
      <c r="D29" s="102" t="s">
        <v>24</v>
      </c>
      <c r="E29" s="124" t="s">
        <v>5432</v>
      </c>
    </row>
    <row r="30" spans="1:5" ht="15.75" customHeight="1">
      <c r="A30" s="2" t="s">
        <v>5433</v>
      </c>
      <c r="B30" s="2" t="s">
        <v>5434</v>
      </c>
      <c r="C30" s="101" t="s">
        <v>23</v>
      </c>
      <c r="D30" s="102" t="s">
        <v>24</v>
      </c>
      <c r="E30" s="124" t="s">
        <v>5435</v>
      </c>
    </row>
    <row r="31" spans="1:5" ht="15.75" customHeight="1">
      <c r="A31" s="2" t="s">
        <v>5436</v>
      </c>
      <c r="B31" s="2" t="s">
        <v>5437</v>
      </c>
      <c r="C31" s="101" t="s">
        <v>23</v>
      </c>
      <c r="D31" s="102" t="s">
        <v>24</v>
      </c>
      <c r="E31" s="124" t="s">
        <v>5438</v>
      </c>
    </row>
    <row r="32" spans="1:5" ht="15.75" customHeight="1">
      <c r="A32" s="2" t="s">
        <v>5439</v>
      </c>
      <c r="B32" s="2" t="s">
        <v>5440</v>
      </c>
      <c r="C32" s="101" t="s">
        <v>23</v>
      </c>
      <c r="D32" s="102" t="s">
        <v>24</v>
      </c>
      <c r="E32" s="124" t="s">
        <v>5441</v>
      </c>
    </row>
    <row r="33" spans="1:5" ht="15.75" customHeight="1">
      <c r="A33" s="2" t="s">
        <v>5442</v>
      </c>
      <c r="B33" s="2" t="s">
        <v>5443</v>
      </c>
      <c r="C33" s="101" t="s">
        <v>23</v>
      </c>
      <c r="D33" s="102" t="s">
        <v>24</v>
      </c>
      <c r="E33" s="124" t="s">
        <v>5444</v>
      </c>
    </row>
    <row r="34" spans="1:5" ht="15.75" customHeight="1">
      <c r="A34" s="2" t="s">
        <v>5445</v>
      </c>
      <c r="B34" s="2" t="s">
        <v>5446</v>
      </c>
      <c r="C34" s="101" t="s">
        <v>23</v>
      </c>
      <c r="D34" s="102" t="s">
        <v>24</v>
      </c>
      <c r="E34" s="124" t="s">
        <v>5447</v>
      </c>
    </row>
    <row r="35" spans="1:5" ht="15.75" customHeight="1">
      <c r="A35" s="2" t="s">
        <v>5448</v>
      </c>
      <c r="B35" s="2" t="s">
        <v>5449</v>
      </c>
      <c r="C35" s="101" t="s">
        <v>23</v>
      </c>
      <c r="D35" s="102" t="s">
        <v>5450</v>
      </c>
      <c r="E35" s="124" t="s">
        <v>5451</v>
      </c>
    </row>
    <row r="36" spans="1:5" ht="15.75" customHeight="1">
      <c r="A36" s="2" t="s">
        <v>5452</v>
      </c>
      <c r="B36" s="2" t="s">
        <v>4968</v>
      </c>
      <c r="C36" s="101" t="s">
        <v>23</v>
      </c>
      <c r="D36" s="102" t="s">
        <v>24</v>
      </c>
      <c r="E36" s="124" t="s">
        <v>5275</v>
      </c>
    </row>
    <row r="37" spans="1:5" ht="15.75" customHeight="1">
      <c r="A37" s="2" t="s">
        <v>5453</v>
      </c>
      <c r="B37" s="2" t="s">
        <v>5454</v>
      </c>
      <c r="C37" s="101" t="s">
        <v>23</v>
      </c>
      <c r="D37" s="102" t="s">
        <v>24</v>
      </c>
      <c r="E37" s="124" t="s">
        <v>5455</v>
      </c>
    </row>
    <row r="38" spans="1:5" ht="15.75" customHeight="1">
      <c r="A38" s="2" t="s">
        <v>5456</v>
      </c>
      <c r="B38" s="2" t="s">
        <v>5457</v>
      </c>
      <c r="C38" s="101" t="s">
        <v>23</v>
      </c>
      <c r="D38" s="102" t="s">
        <v>24</v>
      </c>
      <c r="E38" s="124" t="s">
        <v>5455</v>
      </c>
    </row>
    <row r="39" spans="1:5" ht="15.75" customHeight="1">
      <c r="A39" s="2" t="s">
        <v>5458</v>
      </c>
      <c r="B39" s="2" t="s">
        <v>5459</v>
      </c>
      <c r="C39" s="101" t="s">
        <v>23</v>
      </c>
      <c r="D39" s="102" t="s">
        <v>24</v>
      </c>
      <c r="E39" s="124" t="s">
        <v>5455</v>
      </c>
    </row>
    <row r="40" spans="1:5" ht="15.75" customHeight="1">
      <c r="A40" s="2" t="s">
        <v>5460</v>
      </c>
      <c r="B40" s="2" t="s">
        <v>5461</v>
      </c>
      <c r="C40" s="101" t="s">
        <v>23</v>
      </c>
      <c r="D40" s="102" t="s">
        <v>24</v>
      </c>
      <c r="E40" s="124" t="s">
        <v>5455</v>
      </c>
    </row>
    <row r="41" spans="1:5" ht="15.75" customHeight="1">
      <c r="A41" s="2" t="s">
        <v>5462</v>
      </c>
      <c r="B41" s="2" t="s">
        <v>5463</v>
      </c>
      <c r="C41" s="101" t="s">
        <v>23</v>
      </c>
      <c r="D41" s="102" t="s">
        <v>24</v>
      </c>
      <c r="E41" s="124" t="s">
        <v>5464</v>
      </c>
    </row>
    <row r="42" spans="1:5" ht="15.75" customHeight="1">
      <c r="A42" s="2" t="s">
        <v>5465</v>
      </c>
      <c r="B42" s="2" t="s">
        <v>5466</v>
      </c>
      <c r="C42" s="101" t="s">
        <v>23</v>
      </c>
      <c r="D42" s="102" t="s">
        <v>24</v>
      </c>
      <c r="E42" s="124" t="s">
        <v>5467</v>
      </c>
    </row>
    <row r="43" spans="1:5" ht="15.75" customHeight="1">
      <c r="A43" s="2" t="s">
        <v>5468</v>
      </c>
      <c r="B43" s="2" t="s">
        <v>5469</v>
      </c>
      <c r="C43" s="101" t="s">
        <v>23</v>
      </c>
      <c r="D43" s="102" t="s">
        <v>24</v>
      </c>
      <c r="E43" s="124" t="s">
        <v>5470</v>
      </c>
    </row>
    <row r="44" spans="1:5" ht="15.75" customHeight="1">
      <c r="A44" s="2" t="s">
        <v>5471</v>
      </c>
      <c r="B44" s="2" t="s">
        <v>5472</v>
      </c>
      <c r="C44" s="101" t="s">
        <v>23</v>
      </c>
      <c r="D44" s="102" t="s">
        <v>24</v>
      </c>
      <c r="E44" s="124" t="s">
        <v>5473</v>
      </c>
    </row>
    <row r="45" spans="1:5" ht="15.75" customHeight="1">
      <c r="A45" s="2" t="s">
        <v>5474</v>
      </c>
      <c r="B45" s="2" t="s">
        <v>5475</v>
      </c>
      <c r="C45" s="101" t="s">
        <v>23</v>
      </c>
      <c r="D45" s="102" t="s">
        <v>24</v>
      </c>
      <c r="E45" s="124" t="s">
        <v>5476</v>
      </c>
    </row>
    <row r="46" spans="1:5" ht="15.75" customHeight="1">
      <c r="B46" s="100"/>
      <c r="E46" s="132"/>
    </row>
    <row r="47" spans="1:5" ht="15.75" customHeight="1">
      <c r="B47" s="100"/>
      <c r="E47" s="132"/>
    </row>
    <row r="48" spans="1:5" ht="15.75" customHeight="1">
      <c r="B48" s="100"/>
      <c r="E48" s="132"/>
    </row>
    <row r="49" spans="2:5" ht="15.75" customHeight="1">
      <c r="B49" s="100"/>
      <c r="E49" s="132"/>
    </row>
    <row r="50" spans="2:5" ht="15.75" customHeight="1">
      <c r="B50" s="100"/>
      <c r="E50" s="132"/>
    </row>
    <row r="51" spans="2:5" ht="15.75" customHeight="1">
      <c r="B51" s="100"/>
      <c r="E51" s="132"/>
    </row>
    <row r="52" spans="2:5" ht="15.75" customHeight="1">
      <c r="B52" s="100"/>
      <c r="E52" s="132"/>
    </row>
    <row r="53" spans="2:5" ht="15.75" customHeight="1">
      <c r="B53" s="100"/>
      <c r="E53" s="132"/>
    </row>
    <row r="54" spans="2:5" ht="15.75" customHeight="1">
      <c r="B54" s="100"/>
      <c r="E54" s="132"/>
    </row>
    <row r="55" spans="2:5" ht="15.75" customHeight="1">
      <c r="B55" s="100"/>
      <c r="E55" s="132"/>
    </row>
    <row r="56" spans="2:5" ht="15.75" customHeight="1">
      <c r="B56" s="100"/>
      <c r="E56" s="132"/>
    </row>
    <row r="57" spans="2:5" ht="15.75" customHeight="1">
      <c r="B57" s="100"/>
      <c r="E57" s="132"/>
    </row>
    <row r="58" spans="2:5" ht="15.75" customHeight="1">
      <c r="B58" s="100"/>
      <c r="E58" s="132"/>
    </row>
    <row r="59" spans="2:5" ht="15.75" customHeight="1">
      <c r="B59" s="100"/>
      <c r="E59" s="132"/>
    </row>
    <row r="60" spans="2:5" ht="15.75" customHeight="1">
      <c r="B60" s="100"/>
      <c r="E60" s="132"/>
    </row>
    <row r="61" spans="2:5" ht="15.75" customHeight="1">
      <c r="B61" s="100"/>
      <c r="E61" s="132"/>
    </row>
    <row r="62" spans="2:5" ht="15.75" customHeight="1">
      <c r="B62" s="100"/>
      <c r="E62" s="132"/>
    </row>
    <row r="63" spans="2:5" ht="15.75" customHeight="1">
      <c r="B63" s="100"/>
      <c r="E63" s="132"/>
    </row>
    <row r="64" spans="2:5" ht="15.75" customHeight="1">
      <c r="B64" s="100"/>
      <c r="E64" s="132"/>
    </row>
    <row r="65" spans="2:5" ht="15.75" customHeight="1">
      <c r="B65" s="100"/>
      <c r="E65" s="132"/>
    </row>
    <row r="66" spans="2:5" ht="15.75" customHeight="1">
      <c r="B66" s="100"/>
      <c r="E66" s="132"/>
    </row>
    <row r="67" spans="2:5" ht="15.75" customHeight="1">
      <c r="B67" s="100"/>
      <c r="E67" s="132"/>
    </row>
    <row r="68" spans="2:5" ht="15.75" customHeight="1">
      <c r="B68" s="100"/>
      <c r="E68" s="132"/>
    </row>
    <row r="69" spans="2:5" ht="15.75" customHeight="1">
      <c r="B69" s="100"/>
      <c r="E69" s="132"/>
    </row>
    <row r="70" spans="2:5" ht="15.75" customHeight="1">
      <c r="B70" s="100"/>
      <c r="E70" s="132"/>
    </row>
    <row r="71" spans="2:5" ht="15.75" customHeight="1">
      <c r="B71" s="100"/>
      <c r="E71" s="132"/>
    </row>
    <row r="72" spans="2:5" ht="15.75" customHeight="1">
      <c r="B72" s="100"/>
      <c r="E72" s="132"/>
    </row>
    <row r="73" spans="2:5" ht="15.75" customHeight="1">
      <c r="B73" s="100"/>
      <c r="E73" s="132"/>
    </row>
    <row r="74" spans="2:5" ht="15.75" customHeight="1">
      <c r="B74" s="100"/>
      <c r="E74" s="132"/>
    </row>
    <row r="75" spans="2:5" ht="15.75" customHeight="1">
      <c r="B75" s="100"/>
      <c r="E75" s="132"/>
    </row>
    <row r="76" spans="2:5" ht="15.75" customHeight="1">
      <c r="B76" s="100"/>
      <c r="E76" s="132"/>
    </row>
    <row r="77" spans="2:5" ht="15.75" customHeight="1">
      <c r="B77" s="100"/>
      <c r="E77" s="132"/>
    </row>
    <row r="78" spans="2:5" ht="15.75" customHeight="1">
      <c r="B78" s="100"/>
      <c r="E78" s="132"/>
    </row>
    <row r="79" spans="2:5" ht="15.75" customHeight="1">
      <c r="B79" s="100"/>
      <c r="E79" s="132"/>
    </row>
    <row r="80" spans="2:5" ht="15.75" customHeight="1">
      <c r="B80" s="100"/>
      <c r="E80" s="132"/>
    </row>
    <row r="81" spans="2:5" ht="15.75" customHeight="1">
      <c r="B81" s="100"/>
      <c r="E81" s="132"/>
    </row>
    <row r="82" spans="2:5" ht="15.75" customHeight="1">
      <c r="B82" s="100"/>
      <c r="E82" s="132"/>
    </row>
    <row r="83" spans="2:5" ht="15.75" customHeight="1">
      <c r="B83" s="100"/>
      <c r="E83" s="132"/>
    </row>
    <row r="84" spans="2:5" ht="15.75" customHeight="1">
      <c r="B84" s="100"/>
      <c r="E84" s="132"/>
    </row>
    <row r="85" spans="2:5" ht="15.75" customHeight="1">
      <c r="B85" s="100"/>
      <c r="E85" s="132"/>
    </row>
    <row r="86" spans="2:5" ht="15.75" customHeight="1">
      <c r="B86" s="100"/>
      <c r="E86" s="132"/>
    </row>
    <row r="87" spans="2:5" ht="15.75" customHeight="1">
      <c r="B87" s="100"/>
      <c r="E87" s="132"/>
    </row>
    <row r="88" spans="2:5" ht="15.75" customHeight="1">
      <c r="B88" s="100"/>
      <c r="E88" s="132"/>
    </row>
    <row r="89" spans="2:5" ht="15.75" customHeight="1">
      <c r="B89" s="100"/>
      <c r="E89" s="132"/>
    </row>
    <row r="90" spans="2:5" ht="15.75" customHeight="1">
      <c r="B90" s="100"/>
      <c r="E90" s="132"/>
    </row>
    <row r="91" spans="2:5" ht="15.75" customHeight="1">
      <c r="B91" s="100"/>
      <c r="E91" s="132"/>
    </row>
    <row r="92" spans="2:5" ht="15.75" customHeight="1">
      <c r="B92" s="100"/>
      <c r="E92" s="132"/>
    </row>
    <row r="93" spans="2:5" ht="15.75" customHeight="1">
      <c r="B93" s="100"/>
      <c r="E93" s="132"/>
    </row>
    <row r="94" spans="2:5" ht="15.75" customHeight="1">
      <c r="B94" s="100"/>
      <c r="E94" s="132"/>
    </row>
    <row r="95" spans="2:5" ht="15.75" customHeight="1">
      <c r="B95" s="100"/>
      <c r="E95" s="132"/>
    </row>
    <row r="96" spans="2:5" ht="15.75" customHeight="1">
      <c r="B96" s="100"/>
      <c r="E96" s="132"/>
    </row>
    <row r="97" spans="2:5" ht="15.75" customHeight="1">
      <c r="B97" s="100"/>
      <c r="E97" s="132"/>
    </row>
    <row r="98" spans="2:5" ht="15.75" customHeight="1">
      <c r="B98" s="100"/>
      <c r="E98" s="132"/>
    </row>
    <row r="99" spans="2:5" ht="15.75" customHeight="1">
      <c r="B99" s="100"/>
      <c r="E99" s="132"/>
    </row>
    <row r="100" spans="2:5" ht="15.75" customHeight="1">
      <c r="B100" s="100"/>
      <c r="E100" s="132"/>
    </row>
    <row r="101" spans="2:5" ht="15.75" customHeight="1">
      <c r="B101" s="100"/>
      <c r="E101" s="132"/>
    </row>
    <row r="102" spans="2:5" ht="15.75" customHeight="1">
      <c r="B102" s="100"/>
      <c r="E102" s="132"/>
    </row>
    <row r="103" spans="2:5" ht="15.75" customHeight="1">
      <c r="B103" s="100"/>
      <c r="E103" s="132"/>
    </row>
    <row r="104" spans="2:5" ht="15.75" customHeight="1">
      <c r="B104" s="100"/>
      <c r="E104" s="132"/>
    </row>
    <row r="105" spans="2:5" ht="15.75" customHeight="1">
      <c r="B105" s="100"/>
      <c r="E105" s="132"/>
    </row>
    <row r="106" spans="2:5" ht="15.75" customHeight="1">
      <c r="B106" s="100"/>
      <c r="E106" s="132"/>
    </row>
    <row r="107" spans="2:5" ht="15.75" customHeight="1">
      <c r="B107" s="100"/>
      <c r="E107" s="132"/>
    </row>
    <row r="108" spans="2:5" ht="15.75" customHeight="1">
      <c r="B108" s="100"/>
      <c r="E108" s="132"/>
    </row>
    <row r="109" spans="2:5" ht="15.75" customHeight="1">
      <c r="B109" s="100"/>
      <c r="E109" s="132"/>
    </row>
    <row r="110" spans="2:5" ht="15.75" customHeight="1">
      <c r="B110" s="100"/>
      <c r="E110" s="132"/>
    </row>
    <row r="111" spans="2:5" ht="15.75" customHeight="1">
      <c r="B111" s="100"/>
      <c r="E111" s="132"/>
    </row>
    <row r="112" spans="2:5" ht="15.75" customHeight="1">
      <c r="B112" s="100"/>
      <c r="E112" s="132"/>
    </row>
    <row r="113" spans="2:5" ht="15.75" customHeight="1">
      <c r="B113" s="100"/>
      <c r="E113" s="132"/>
    </row>
    <row r="114" spans="2:5" ht="15.75" customHeight="1">
      <c r="B114" s="100"/>
      <c r="E114" s="132"/>
    </row>
    <row r="115" spans="2:5" ht="15.75" customHeight="1">
      <c r="B115" s="100"/>
      <c r="E115" s="132"/>
    </row>
    <row r="116" spans="2:5" ht="15.75" customHeight="1">
      <c r="B116" s="100"/>
      <c r="E116" s="132"/>
    </row>
    <row r="117" spans="2:5" ht="15.75" customHeight="1">
      <c r="B117" s="100"/>
      <c r="E117" s="132"/>
    </row>
    <row r="118" spans="2:5" ht="15.75" customHeight="1">
      <c r="B118" s="100"/>
      <c r="E118" s="132"/>
    </row>
    <row r="119" spans="2:5" ht="15.75" customHeight="1">
      <c r="B119" s="100"/>
      <c r="E119" s="132"/>
    </row>
    <row r="120" spans="2:5" ht="15.75" customHeight="1">
      <c r="B120" s="100"/>
      <c r="E120" s="132"/>
    </row>
    <row r="121" spans="2:5" ht="15.75" customHeight="1">
      <c r="B121" s="100"/>
      <c r="E121" s="132"/>
    </row>
    <row r="122" spans="2:5" ht="15.75" customHeight="1">
      <c r="B122" s="100"/>
      <c r="E122" s="132"/>
    </row>
    <row r="123" spans="2:5" ht="15.75" customHeight="1">
      <c r="B123" s="100"/>
      <c r="E123" s="132"/>
    </row>
    <row r="124" spans="2:5" ht="15.75" customHeight="1">
      <c r="B124" s="100"/>
      <c r="E124" s="132"/>
    </row>
    <row r="125" spans="2:5" ht="15.75" customHeight="1">
      <c r="B125" s="100"/>
      <c r="E125" s="132"/>
    </row>
    <row r="126" spans="2:5" ht="15.75" customHeight="1">
      <c r="B126" s="100"/>
      <c r="E126" s="132"/>
    </row>
    <row r="127" spans="2:5" ht="15.75" customHeight="1">
      <c r="B127" s="100"/>
      <c r="E127" s="132"/>
    </row>
    <row r="128" spans="2:5" ht="15.75" customHeight="1">
      <c r="B128" s="100"/>
      <c r="E128" s="132"/>
    </row>
    <row r="129" spans="2:5" ht="15.75" customHeight="1">
      <c r="B129" s="100"/>
      <c r="E129" s="132"/>
    </row>
    <row r="130" spans="2:5" ht="15.75" customHeight="1">
      <c r="B130" s="100"/>
      <c r="E130" s="132"/>
    </row>
    <row r="131" spans="2:5" ht="15.75" customHeight="1">
      <c r="B131" s="100"/>
      <c r="E131" s="132"/>
    </row>
    <row r="132" spans="2:5" ht="15.75" customHeight="1">
      <c r="B132" s="100"/>
      <c r="E132" s="132"/>
    </row>
    <row r="133" spans="2:5" ht="15.75" customHeight="1">
      <c r="B133" s="100"/>
      <c r="E133" s="132"/>
    </row>
    <row r="134" spans="2:5" ht="15.75" customHeight="1">
      <c r="B134" s="100"/>
      <c r="E134" s="132"/>
    </row>
    <row r="135" spans="2:5" ht="15.75" customHeight="1">
      <c r="B135" s="100"/>
      <c r="E135" s="132"/>
    </row>
    <row r="136" spans="2:5" ht="15.75" customHeight="1">
      <c r="B136" s="100"/>
      <c r="E136" s="132"/>
    </row>
    <row r="137" spans="2:5" ht="15.75" customHeight="1">
      <c r="B137" s="100"/>
      <c r="E137" s="132"/>
    </row>
    <row r="138" spans="2:5" ht="15.75" customHeight="1">
      <c r="B138" s="100"/>
      <c r="E138" s="132"/>
    </row>
    <row r="139" spans="2:5" ht="15.75" customHeight="1">
      <c r="B139" s="100"/>
      <c r="E139" s="132"/>
    </row>
    <row r="140" spans="2:5" ht="15.75" customHeight="1">
      <c r="B140" s="100"/>
      <c r="E140" s="132"/>
    </row>
    <row r="141" spans="2:5" ht="15.75" customHeight="1">
      <c r="B141" s="100"/>
      <c r="E141" s="132"/>
    </row>
    <row r="142" spans="2:5" ht="15.75" customHeight="1">
      <c r="B142" s="100"/>
      <c r="E142" s="132"/>
    </row>
    <row r="143" spans="2:5" ht="15.75" customHeight="1">
      <c r="B143" s="100"/>
      <c r="E143" s="132"/>
    </row>
    <row r="144" spans="2:5" ht="15.75" customHeight="1">
      <c r="B144" s="100"/>
      <c r="E144" s="132"/>
    </row>
    <row r="145" spans="2:5" ht="15.75" customHeight="1">
      <c r="B145" s="100"/>
      <c r="E145" s="132"/>
    </row>
    <row r="146" spans="2:5" ht="15.75" customHeight="1">
      <c r="B146" s="100"/>
      <c r="E146" s="132"/>
    </row>
    <row r="147" spans="2:5" ht="15.75" customHeight="1">
      <c r="B147" s="100"/>
      <c r="E147" s="132"/>
    </row>
    <row r="148" spans="2:5" ht="15.75" customHeight="1">
      <c r="B148" s="100"/>
      <c r="E148" s="132"/>
    </row>
    <row r="149" spans="2:5" ht="15.75" customHeight="1">
      <c r="B149" s="100"/>
      <c r="E149" s="132"/>
    </row>
    <row r="150" spans="2:5" ht="15.75" customHeight="1">
      <c r="B150" s="100"/>
      <c r="E150" s="132"/>
    </row>
    <row r="151" spans="2:5" ht="15.75" customHeight="1">
      <c r="B151" s="100"/>
      <c r="E151" s="132"/>
    </row>
    <row r="152" spans="2:5" ht="15.75" customHeight="1">
      <c r="B152" s="100"/>
      <c r="E152" s="132"/>
    </row>
    <row r="153" spans="2:5" ht="15.75" customHeight="1">
      <c r="B153" s="100"/>
      <c r="E153" s="132"/>
    </row>
    <row r="154" spans="2:5" ht="15.75" customHeight="1">
      <c r="B154" s="100"/>
      <c r="E154" s="132"/>
    </row>
    <row r="155" spans="2:5" ht="15.75" customHeight="1">
      <c r="B155" s="100"/>
      <c r="E155" s="132"/>
    </row>
    <row r="156" spans="2:5" ht="15.75" customHeight="1">
      <c r="B156" s="100"/>
      <c r="E156" s="132"/>
    </row>
    <row r="157" spans="2:5" ht="15.75" customHeight="1">
      <c r="B157" s="100"/>
      <c r="E157" s="132"/>
    </row>
    <row r="158" spans="2:5" ht="15.75" customHeight="1">
      <c r="B158" s="100"/>
      <c r="E158" s="132"/>
    </row>
    <row r="159" spans="2:5" ht="15.75" customHeight="1">
      <c r="B159" s="100"/>
      <c r="E159" s="132"/>
    </row>
    <row r="160" spans="2:5" ht="15.75" customHeight="1">
      <c r="B160" s="100"/>
      <c r="E160" s="132"/>
    </row>
    <row r="161" spans="2:5" ht="15.75" customHeight="1">
      <c r="B161" s="100"/>
      <c r="E161" s="132"/>
    </row>
    <row r="162" spans="2:5" ht="15.75" customHeight="1">
      <c r="B162" s="100"/>
      <c r="E162" s="132"/>
    </row>
    <row r="163" spans="2:5" ht="15.75" customHeight="1">
      <c r="B163" s="100"/>
      <c r="E163" s="132"/>
    </row>
    <row r="164" spans="2:5" ht="15.75" customHeight="1">
      <c r="B164" s="100"/>
      <c r="E164" s="132"/>
    </row>
    <row r="165" spans="2:5" ht="15.75" customHeight="1">
      <c r="B165" s="100"/>
      <c r="E165" s="132"/>
    </row>
    <row r="166" spans="2:5" ht="15.75" customHeight="1">
      <c r="B166" s="100"/>
      <c r="E166" s="132"/>
    </row>
    <row r="167" spans="2:5" ht="15.75" customHeight="1">
      <c r="B167" s="100"/>
      <c r="E167" s="132"/>
    </row>
    <row r="168" spans="2:5" ht="15.75" customHeight="1">
      <c r="B168" s="100"/>
      <c r="E168" s="132"/>
    </row>
    <row r="169" spans="2:5" ht="15.75" customHeight="1">
      <c r="B169" s="100"/>
      <c r="E169" s="132"/>
    </row>
    <row r="170" spans="2:5" ht="15.75" customHeight="1">
      <c r="B170" s="100"/>
      <c r="E170" s="132"/>
    </row>
    <row r="171" spans="2:5" ht="15.75" customHeight="1">
      <c r="B171" s="100"/>
      <c r="E171" s="132"/>
    </row>
    <row r="172" spans="2:5" ht="15.75" customHeight="1">
      <c r="B172" s="100"/>
      <c r="E172" s="132"/>
    </row>
    <row r="173" spans="2:5" ht="15.75" customHeight="1">
      <c r="B173" s="100"/>
      <c r="E173" s="132"/>
    </row>
    <row r="174" spans="2:5" ht="15.75" customHeight="1">
      <c r="B174" s="100"/>
      <c r="E174" s="132"/>
    </row>
    <row r="175" spans="2:5" ht="15.75" customHeight="1">
      <c r="B175" s="100"/>
      <c r="E175" s="132"/>
    </row>
    <row r="176" spans="2:5" ht="15.75" customHeight="1">
      <c r="B176" s="100"/>
      <c r="E176" s="132"/>
    </row>
    <row r="177" spans="2:5" ht="15.75" customHeight="1">
      <c r="B177" s="100"/>
      <c r="E177" s="132"/>
    </row>
    <row r="178" spans="2:5" ht="15.75" customHeight="1">
      <c r="B178" s="100"/>
      <c r="E178" s="132"/>
    </row>
    <row r="179" spans="2:5" ht="15.75" customHeight="1">
      <c r="B179" s="100"/>
      <c r="E179" s="132"/>
    </row>
    <row r="180" spans="2:5" ht="15.75" customHeight="1">
      <c r="B180" s="100"/>
      <c r="E180" s="132"/>
    </row>
    <row r="181" spans="2:5" ht="15.75" customHeight="1">
      <c r="B181" s="100"/>
      <c r="E181" s="132"/>
    </row>
    <row r="182" spans="2:5" ht="15.75" customHeight="1">
      <c r="B182" s="100"/>
      <c r="E182" s="132"/>
    </row>
    <row r="183" spans="2:5" ht="15.75" customHeight="1">
      <c r="B183" s="100"/>
      <c r="E183" s="132"/>
    </row>
    <row r="184" spans="2:5" ht="15.75" customHeight="1">
      <c r="B184" s="100"/>
      <c r="E184" s="132"/>
    </row>
    <row r="185" spans="2:5" ht="15.75" customHeight="1">
      <c r="B185" s="100"/>
      <c r="E185" s="132"/>
    </row>
    <row r="186" spans="2:5" ht="15.75" customHeight="1">
      <c r="B186" s="100"/>
      <c r="E186" s="132"/>
    </row>
    <row r="187" spans="2:5" ht="15.75" customHeight="1">
      <c r="B187" s="100"/>
      <c r="E187" s="132"/>
    </row>
    <row r="188" spans="2:5" ht="15.75" customHeight="1">
      <c r="B188" s="100"/>
      <c r="E188" s="132"/>
    </row>
    <row r="189" spans="2:5" ht="15.75" customHeight="1">
      <c r="B189" s="100"/>
      <c r="E189" s="132"/>
    </row>
    <row r="190" spans="2:5" ht="15.75" customHeight="1">
      <c r="B190" s="100"/>
      <c r="E190" s="132"/>
    </row>
    <row r="191" spans="2:5" ht="15.75" customHeight="1">
      <c r="B191" s="100"/>
      <c r="E191" s="132"/>
    </row>
    <row r="192" spans="2:5" ht="15.75" customHeight="1">
      <c r="B192" s="100"/>
      <c r="E192" s="132"/>
    </row>
    <row r="193" spans="2:5" ht="15.75" customHeight="1">
      <c r="B193" s="100"/>
      <c r="E193" s="132"/>
    </row>
    <row r="194" spans="2:5" ht="15.75" customHeight="1">
      <c r="B194" s="100"/>
      <c r="E194" s="132"/>
    </row>
    <row r="195" spans="2:5" ht="15.75" customHeight="1">
      <c r="B195" s="100"/>
      <c r="E195" s="132"/>
    </row>
    <row r="196" spans="2:5" ht="15.75" customHeight="1">
      <c r="B196" s="100"/>
      <c r="E196" s="132"/>
    </row>
    <row r="197" spans="2:5" ht="15.75" customHeight="1">
      <c r="B197" s="100"/>
      <c r="E197" s="132"/>
    </row>
    <row r="198" spans="2:5" ht="15.75" customHeight="1">
      <c r="B198" s="100"/>
      <c r="E198" s="132"/>
    </row>
    <row r="199" spans="2:5" ht="15.75" customHeight="1">
      <c r="B199" s="100"/>
      <c r="E199" s="132"/>
    </row>
    <row r="200" spans="2:5" ht="15.75" customHeight="1">
      <c r="B200" s="100"/>
      <c r="E200" s="132"/>
    </row>
    <row r="201" spans="2:5" ht="15.75" customHeight="1">
      <c r="B201" s="100"/>
      <c r="E201" s="132"/>
    </row>
    <row r="202" spans="2:5" ht="15.75" customHeight="1">
      <c r="B202" s="100"/>
      <c r="E202" s="132"/>
    </row>
    <row r="203" spans="2:5" ht="15.75" customHeight="1">
      <c r="B203" s="100"/>
      <c r="E203" s="132"/>
    </row>
    <row r="204" spans="2:5" ht="15.75" customHeight="1">
      <c r="B204" s="100"/>
      <c r="E204" s="132"/>
    </row>
    <row r="205" spans="2:5" ht="15.75" customHeight="1">
      <c r="B205" s="100"/>
      <c r="E205" s="132"/>
    </row>
    <row r="206" spans="2:5" ht="15.75" customHeight="1">
      <c r="B206" s="100"/>
      <c r="E206" s="132"/>
    </row>
    <row r="207" spans="2:5" ht="15.75" customHeight="1">
      <c r="B207" s="100"/>
      <c r="E207" s="132"/>
    </row>
    <row r="208" spans="2:5" ht="15.75" customHeight="1">
      <c r="B208" s="100"/>
      <c r="E208" s="132"/>
    </row>
    <row r="209" spans="2:5" ht="15.75" customHeight="1">
      <c r="B209" s="100"/>
      <c r="E209" s="132"/>
    </row>
    <row r="210" spans="2:5" ht="15.75" customHeight="1">
      <c r="B210" s="100"/>
      <c r="E210" s="132"/>
    </row>
    <row r="211" spans="2:5" ht="15.75" customHeight="1">
      <c r="B211" s="100"/>
      <c r="E211" s="132"/>
    </row>
    <row r="212" spans="2:5" ht="15.75" customHeight="1">
      <c r="B212" s="100"/>
      <c r="E212" s="132"/>
    </row>
    <row r="213" spans="2:5" ht="15.75" customHeight="1">
      <c r="B213" s="100"/>
      <c r="E213" s="132"/>
    </row>
    <row r="214" spans="2:5" ht="15.75" customHeight="1">
      <c r="B214" s="100"/>
      <c r="E214" s="132"/>
    </row>
    <row r="215" spans="2:5" ht="15.75" customHeight="1">
      <c r="B215" s="100"/>
      <c r="E215" s="132"/>
    </row>
    <row r="216" spans="2:5" ht="15.75" customHeight="1">
      <c r="B216" s="100"/>
      <c r="E216" s="132"/>
    </row>
    <row r="217" spans="2:5" ht="15.75" customHeight="1">
      <c r="B217" s="100"/>
      <c r="E217" s="132"/>
    </row>
    <row r="218" spans="2:5" ht="15.75" customHeight="1">
      <c r="B218" s="100"/>
      <c r="E218" s="132"/>
    </row>
    <row r="219" spans="2:5" ht="15.75" customHeight="1">
      <c r="B219" s="100"/>
      <c r="E219" s="132"/>
    </row>
    <row r="220" spans="2:5" ht="15.75" customHeight="1">
      <c r="B220" s="100"/>
      <c r="E220" s="132"/>
    </row>
    <row r="221" spans="2:5" ht="15.75" customHeight="1">
      <c r="B221" s="100"/>
      <c r="E221" s="132"/>
    </row>
    <row r="222" spans="2:5" ht="15.75" customHeight="1">
      <c r="B222" s="100"/>
      <c r="E222" s="132"/>
    </row>
    <row r="223" spans="2:5" ht="15.75" customHeight="1">
      <c r="B223" s="100"/>
      <c r="E223" s="132"/>
    </row>
    <row r="224" spans="2:5" ht="15.75" customHeight="1">
      <c r="B224" s="100"/>
      <c r="E224" s="132"/>
    </row>
    <row r="225" spans="2:5" ht="15.75" customHeight="1">
      <c r="B225" s="100"/>
      <c r="E225" s="132"/>
    </row>
    <row r="226" spans="2:5" ht="15.75" customHeight="1">
      <c r="B226" s="100"/>
      <c r="E226" s="132"/>
    </row>
    <row r="227" spans="2:5" ht="15.75" customHeight="1">
      <c r="B227" s="100"/>
      <c r="E227" s="132"/>
    </row>
    <row r="228" spans="2:5" ht="15.75" customHeight="1">
      <c r="B228" s="100"/>
      <c r="E228" s="132"/>
    </row>
    <row r="229" spans="2:5" ht="15.75" customHeight="1">
      <c r="B229" s="100"/>
      <c r="E229" s="132"/>
    </row>
    <row r="230" spans="2:5" ht="15.75" customHeight="1">
      <c r="B230" s="100"/>
      <c r="E230" s="132"/>
    </row>
    <row r="231" spans="2:5" ht="15.75" customHeight="1">
      <c r="B231" s="100"/>
      <c r="E231" s="132"/>
    </row>
    <row r="232" spans="2:5" ht="15.75" customHeight="1">
      <c r="B232" s="100"/>
      <c r="E232" s="132"/>
    </row>
    <row r="233" spans="2:5" ht="15.75" customHeight="1">
      <c r="B233" s="100"/>
      <c r="E233" s="132"/>
    </row>
    <row r="234" spans="2:5" ht="15.75" customHeight="1">
      <c r="B234" s="100"/>
      <c r="E234" s="132"/>
    </row>
    <row r="235" spans="2:5" ht="15.75" customHeight="1">
      <c r="B235" s="100"/>
      <c r="E235" s="132"/>
    </row>
    <row r="236" spans="2:5" ht="15.75" customHeight="1">
      <c r="B236" s="100"/>
      <c r="E236" s="132"/>
    </row>
    <row r="237" spans="2:5" ht="15.75" customHeight="1">
      <c r="B237" s="100"/>
      <c r="E237" s="132"/>
    </row>
    <row r="238" spans="2:5" ht="15.75" customHeight="1">
      <c r="B238" s="100"/>
      <c r="E238" s="132"/>
    </row>
    <row r="239" spans="2:5" ht="15.75" customHeight="1">
      <c r="B239" s="100"/>
      <c r="E239" s="132"/>
    </row>
    <row r="240" spans="2:5" ht="15.75" customHeight="1">
      <c r="B240" s="100"/>
      <c r="E240" s="132"/>
    </row>
    <row r="241" spans="2:5" ht="15.75" customHeight="1">
      <c r="B241" s="100"/>
      <c r="E241" s="132"/>
    </row>
    <row r="242" spans="2:5" ht="15.75" customHeight="1">
      <c r="B242" s="100"/>
      <c r="E242" s="132"/>
    </row>
    <row r="243" spans="2:5" ht="15.75" customHeight="1">
      <c r="B243" s="100"/>
      <c r="E243" s="132"/>
    </row>
    <row r="244" spans="2:5" ht="15.75" customHeight="1">
      <c r="B244" s="100"/>
      <c r="E244" s="132"/>
    </row>
    <row r="245" spans="2:5" ht="15.75" customHeight="1">
      <c r="B245" s="100"/>
      <c r="E245" s="132"/>
    </row>
    <row r="246" spans="2:5" ht="15.75" customHeight="1">
      <c r="B246" s="100"/>
      <c r="E246" s="132"/>
    </row>
    <row r="247" spans="2:5" ht="15.75" customHeight="1">
      <c r="B247" s="100"/>
      <c r="E247" s="132"/>
    </row>
    <row r="248" spans="2:5" ht="15.75" customHeight="1">
      <c r="B248" s="100"/>
      <c r="E248" s="132"/>
    </row>
    <row r="249" spans="2:5" ht="15.75" customHeight="1">
      <c r="B249" s="100"/>
      <c r="E249" s="132"/>
    </row>
    <row r="250" spans="2:5" ht="15.75" customHeight="1">
      <c r="B250" s="100"/>
      <c r="E250" s="132"/>
    </row>
    <row r="251" spans="2:5" ht="15.75" customHeight="1">
      <c r="B251" s="100"/>
      <c r="E251" s="132"/>
    </row>
    <row r="252" spans="2:5" ht="15.75" customHeight="1">
      <c r="B252" s="100"/>
      <c r="E252" s="132"/>
    </row>
    <row r="253" spans="2:5" ht="15.75" customHeight="1">
      <c r="B253" s="100"/>
      <c r="E253" s="132"/>
    </row>
    <row r="254" spans="2:5" ht="15.75" customHeight="1">
      <c r="B254" s="100"/>
      <c r="E254" s="132"/>
    </row>
    <row r="255" spans="2:5" ht="15.75" customHeight="1">
      <c r="B255" s="100"/>
      <c r="E255" s="132"/>
    </row>
    <row r="256" spans="2:5" ht="15.75" customHeight="1">
      <c r="B256" s="100"/>
      <c r="E256" s="132"/>
    </row>
    <row r="257" spans="2:5" ht="15.75" customHeight="1">
      <c r="B257" s="100"/>
      <c r="E257" s="132"/>
    </row>
    <row r="258" spans="2:5" ht="15.75" customHeight="1">
      <c r="B258" s="100"/>
      <c r="E258" s="132"/>
    </row>
    <row r="259" spans="2:5" ht="15.75" customHeight="1">
      <c r="B259" s="100"/>
      <c r="E259" s="132"/>
    </row>
    <row r="260" spans="2:5" ht="15.75" customHeight="1">
      <c r="B260" s="100"/>
      <c r="E260" s="132"/>
    </row>
    <row r="261" spans="2:5" ht="15.75" customHeight="1">
      <c r="B261" s="100"/>
      <c r="E261" s="132"/>
    </row>
    <row r="262" spans="2:5" ht="15.75" customHeight="1">
      <c r="B262" s="100"/>
      <c r="E262" s="132"/>
    </row>
    <row r="263" spans="2:5" ht="15.75" customHeight="1">
      <c r="B263" s="100"/>
      <c r="E263" s="132"/>
    </row>
    <row r="264" spans="2:5" ht="15.75" customHeight="1">
      <c r="B264" s="100"/>
      <c r="E264" s="132"/>
    </row>
    <row r="265" spans="2:5" ht="15.75" customHeight="1">
      <c r="B265" s="100"/>
      <c r="E265" s="132"/>
    </row>
    <row r="266" spans="2:5" ht="15.75" customHeight="1">
      <c r="B266" s="100"/>
      <c r="E266" s="132"/>
    </row>
    <row r="267" spans="2:5" ht="15.75" customHeight="1">
      <c r="B267" s="100"/>
      <c r="E267" s="132"/>
    </row>
    <row r="268" spans="2:5" ht="15.75" customHeight="1">
      <c r="B268" s="100"/>
      <c r="E268" s="132"/>
    </row>
    <row r="269" spans="2:5" ht="15.75" customHeight="1">
      <c r="B269" s="100"/>
      <c r="E269" s="132"/>
    </row>
    <row r="270" spans="2:5" ht="15.75" customHeight="1">
      <c r="B270" s="100"/>
      <c r="E270" s="132"/>
    </row>
    <row r="271" spans="2:5" ht="15.75" customHeight="1">
      <c r="B271" s="100"/>
      <c r="E271" s="132"/>
    </row>
    <row r="272" spans="2:5" ht="15.75" customHeight="1">
      <c r="B272" s="100"/>
      <c r="E272" s="132"/>
    </row>
    <row r="273" spans="2:5" ht="15.75" customHeight="1">
      <c r="B273" s="100"/>
      <c r="E273" s="132"/>
    </row>
    <row r="274" spans="2:5" ht="15.75" customHeight="1">
      <c r="B274" s="100"/>
      <c r="E274" s="132"/>
    </row>
    <row r="275" spans="2:5" ht="15.75" customHeight="1">
      <c r="B275" s="100"/>
      <c r="E275" s="132"/>
    </row>
    <row r="276" spans="2:5" ht="15.75" customHeight="1">
      <c r="B276" s="100"/>
      <c r="E276" s="132"/>
    </row>
    <row r="277" spans="2:5" ht="15.75" customHeight="1">
      <c r="B277" s="100"/>
      <c r="E277" s="132"/>
    </row>
    <row r="278" spans="2:5" ht="15.75" customHeight="1">
      <c r="B278" s="100"/>
      <c r="E278" s="132"/>
    </row>
    <row r="279" spans="2:5" ht="15.75" customHeight="1">
      <c r="B279" s="100"/>
      <c r="E279" s="132"/>
    </row>
    <row r="280" spans="2:5" ht="15.75" customHeight="1">
      <c r="B280" s="100"/>
      <c r="E280" s="132"/>
    </row>
    <row r="281" spans="2:5" ht="15.75" customHeight="1">
      <c r="B281" s="100"/>
      <c r="E281" s="132"/>
    </row>
    <row r="282" spans="2:5" ht="15.75" customHeight="1">
      <c r="B282" s="100"/>
      <c r="E282" s="132"/>
    </row>
    <row r="283" spans="2:5" ht="15.75" customHeight="1">
      <c r="B283" s="100"/>
      <c r="E283" s="132"/>
    </row>
    <row r="284" spans="2:5" ht="15.75" customHeight="1">
      <c r="B284" s="100"/>
      <c r="E284" s="132"/>
    </row>
    <row r="285" spans="2:5" ht="15.75" customHeight="1">
      <c r="B285" s="100"/>
      <c r="E285" s="132"/>
    </row>
    <row r="286" spans="2:5" ht="15.75" customHeight="1">
      <c r="B286" s="100"/>
      <c r="E286" s="132"/>
    </row>
    <row r="287" spans="2:5" ht="15.75" customHeight="1">
      <c r="B287" s="100"/>
      <c r="E287" s="132"/>
    </row>
    <row r="288" spans="2:5" ht="15.75" customHeight="1">
      <c r="B288" s="100"/>
      <c r="E288" s="132"/>
    </row>
    <row r="289" spans="2:5" ht="15.75" customHeight="1">
      <c r="B289" s="100"/>
      <c r="E289" s="132"/>
    </row>
    <row r="290" spans="2:5" ht="15.75" customHeight="1">
      <c r="B290" s="100"/>
      <c r="E290" s="132"/>
    </row>
    <row r="291" spans="2:5" ht="15.75" customHeight="1">
      <c r="B291" s="100"/>
      <c r="E291" s="132"/>
    </row>
    <row r="292" spans="2:5" ht="15.75" customHeight="1">
      <c r="B292" s="100"/>
      <c r="E292" s="132"/>
    </row>
    <row r="293" spans="2:5" ht="15.75" customHeight="1">
      <c r="B293" s="100"/>
      <c r="E293" s="132"/>
    </row>
    <row r="294" spans="2:5" ht="15.75" customHeight="1">
      <c r="B294" s="100"/>
      <c r="E294" s="132"/>
    </row>
    <row r="295" spans="2:5" ht="15.75" customHeight="1">
      <c r="B295" s="100"/>
      <c r="E295" s="132"/>
    </row>
    <row r="296" spans="2:5" ht="15.75" customHeight="1">
      <c r="B296" s="100"/>
      <c r="E296" s="132"/>
    </row>
    <row r="297" spans="2:5" ht="15.75" customHeight="1">
      <c r="B297" s="100"/>
      <c r="E297" s="132"/>
    </row>
    <row r="298" spans="2:5" ht="15.75" customHeight="1">
      <c r="B298" s="100"/>
      <c r="E298" s="132"/>
    </row>
    <row r="299" spans="2:5" ht="15.75" customHeight="1">
      <c r="B299" s="100"/>
      <c r="E299" s="132"/>
    </row>
    <row r="300" spans="2:5" ht="15.75" customHeight="1">
      <c r="B300" s="100"/>
      <c r="E300" s="132"/>
    </row>
    <row r="301" spans="2:5" ht="15.75" customHeight="1">
      <c r="B301" s="100"/>
      <c r="E301" s="132"/>
    </row>
    <row r="302" spans="2:5" ht="15.75" customHeight="1">
      <c r="B302" s="100"/>
      <c r="E302" s="132"/>
    </row>
    <row r="303" spans="2:5" ht="15.75" customHeight="1">
      <c r="B303" s="100"/>
      <c r="E303" s="132"/>
    </row>
    <row r="304" spans="2:5" ht="15.75" customHeight="1">
      <c r="B304" s="100"/>
      <c r="E304" s="132"/>
    </row>
    <row r="305" spans="2:5" ht="15.75" customHeight="1">
      <c r="B305" s="100"/>
      <c r="E305" s="132"/>
    </row>
    <row r="306" spans="2:5" ht="15.75" customHeight="1">
      <c r="B306" s="100"/>
      <c r="E306" s="132"/>
    </row>
    <row r="307" spans="2:5" ht="15.75" customHeight="1">
      <c r="B307" s="100"/>
      <c r="E307" s="132"/>
    </row>
    <row r="308" spans="2:5" ht="15.75" customHeight="1">
      <c r="B308" s="100"/>
      <c r="E308" s="132"/>
    </row>
    <row r="309" spans="2:5" ht="15.75" customHeight="1">
      <c r="B309" s="100"/>
      <c r="E309" s="132"/>
    </row>
    <row r="310" spans="2:5" ht="15.75" customHeight="1">
      <c r="B310" s="100"/>
      <c r="E310" s="132"/>
    </row>
    <row r="311" spans="2:5" ht="15.75" customHeight="1">
      <c r="B311" s="100"/>
      <c r="E311" s="132"/>
    </row>
    <row r="312" spans="2:5" ht="15.75" customHeight="1">
      <c r="B312" s="100"/>
      <c r="E312" s="132"/>
    </row>
    <row r="313" spans="2:5" ht="15.75" customHeight="1">
      <c r="B313" s="100"/>
      <c r="E313" s="132"/>
    </row>
    <row r="314" spans="2:5" ht="15.75" customHeight="1">
      <c r="B314" s="100"/>
      <c r="E314" s="132"/>
    </row>
    <row r="315" spans="2:5" ht="15.75" customHeight="1">
      <c r="B315" s="100"/>
      <c r="E315" s="132"/>
    </row>
    <row r="316" spans="2:5" ht="15.75" customHeight="1">
      <c r="B316" s="100"/>
      <c r="E316" s="132"/>
    </row>
    <row r="317" spans="2:5" ht="15.75" customHeight="1">
      <c r="B317" s="100"/>
      <c r="E317" s="132"/>
    </row>
    <row r="318" spans="2:5" ht="15.75" customHeight="1">
      <c r="B318" s="100"/>
      <c r="E318" s="132"/>
    </row>
    <row r="319" spans="2:5" ht="15.75" customHeight="1">
      <c r="B319" s="100"/>
      <c r="E319" s="132"/>
    </row>
    <row r="320" spans="2:5" ht="15.75" customHeight="1">
      <c r="B320" s="100"/>
      <c r="E320" s="132"/>
    </row>
    <row r="321" spans="2:5" ht="15.75" customHeight="1">
      <c r="B321" s="100"/>
      <c r="E321" s="132"/>
    </row>
    <row r="322" spans="2:5" ht="15.75" customHeight="1">
      <c r="B322" s="100"/>
      <c r="E322" s="132"/>
    </row>
    <row r="323" spans="2:5" ht="15.75" customHeight="1">
      <c r="B323" s="100"/>
      <c r="E323" s="132"/>
    </row>
    <row r="324" spans="2:5" ht="15.75" customHeight="1">
      <c r="B324" s="100"/>
      <c r="E324" s="132"/>
    </row>
    <row r="325" spans="2:5" ht="15.75" customHeight="1">
      <c r="B325" s="100"/>
      <c r="E325" s="132"/>
    </row>
    <row r="326" spans="2:5" ht="15.75" customHeight="1">
      <c r="B326" s="100"/>
      <c r="E326" s="132"/>
    </row>
    <row r="327" spans="2:5" ht="15.75" customHeight="1">
      <c r="B327" s="100"/>
      <c r="E327" s="132"/>
    </row>
    <row r="328" spans="2:5" ht="15.75" customHeight="1">
      <c r="B328" s="100"/>
      <c r="E328" s="132"/>
    </row>
    <row r="329" spans="2:5" ht="15.75" customHeight="1">
      <c r="B329" s="100"/>
      <c r="E329" s="132"/>
    </row>
    <row r="330" spans="2:5" ht="15.75" customHeight="1">
      <c r="B330" s="100"/>
      <c r="E330" s="132"/>
    </row>
    <row r="331" spans="2:5" ht="15.75" customHeight="1">
      <c r="B331" s="100"/>
      <c r="E331" s="132"/>
    </row>
    <row r="332" spans="2:5" ht="15.75" customHeight="1">
      <c r="B332" s="100"/>
      <c r="E332" s="132"/>
    </row>
    <row r="333" spans="2:5" ht="15.75" customHeight="1">
      <c r="B333" s="100"/>
      <c r="E333" s="132"/>
    </row>
    <row r="334" spans="2:5" ht="15.75" customHeight="1">
      <c r="B334" s="100"/>
      <c r="E334" s="132"/>
    </row>
    <row r="335" spans="2:5" ht="15.75" customHeight="1">
      <c r="B335" s="100"/>
      <c r="E335" s="132"/>
    </row>
    <row r="336" spans="2:5" ht="15.75" customHeight="1">
      <c r="B336" s="100"/>
      <c r="E336" s="132"/>
    </row>
    <row r="337" spans="2:5" ht="15.75" customHeight="1">
      <c r="B337" s="100"/>
      <c r="E337" s="132"/>
    </row>
    <row r="338" spans="2:5" ht="15.75" customHeight="1">
      <c r="B338" s="100"/>
      <c r="E338" s="132"/>
    </row>
    <row r="339" spans="2:5" ht="15.75" customHeight="1">
      <c r="B339" s="100"/>
      <c r="E339" s="132"/>
    </row>
    <row r="340" spans="2:5" ht="15.75" customHeight="1">
      <c r="B340" s="100"/>
      <c r="E340" s="132"/>
    </row>
    <row r="341" spans="2:5" ht="15.75" customHeight="1">
      <c r="B341" s="100"/>
      <c r="E341" s="132"/>
    </row>
    <row r="342" spans="2:5" ht="15.75" customHeight="1">
      <c r="B342" s="100"/>
      <c r="E342" s="132"/>
    </row>
    <row r="343" spans="2:5" ht="15.75" customHeight="1">
      <c r="B343" s="100"/>
      <c r="E343" s="132"/>
    </row>
    <row r="344" spans="2:5" ht="15.75" customHeight="1">
      <c r="B344" s="100"/>
      <c r="E344" s="132"/>
    </row>
    <row r="345" spans="2:5" ht="15.75" customHeight="1">
      <c r="B345" s="100"/>
      <c r="E345" s="132"/>
    </row>
    <row r="346" spans="2:5" ht="15.75" customHeight="1">
      <c r="B346" s="100"/>
      <c r="E346" s="132"/>
    </row>
    <row r="347" spans="2:5" ht="15.75" customHeight="1">
      <c r="B347" s="100"/>
      <c r="E347" s="132"/>
    </row>
    <row r="348" spans="2:5" ht="15.75" customHeight="1">
      <c r="B348" s="100"/>
      <c r="E348" s="132"/>
    </row>
    <row r="349" spans="2:5" ht="15.75" customHeight="1">
      <c r="B349" s="100"/>
      <c r="E349" s="132"/>
    </row>
    <row r="350" spans="2:5" ht="15.75" customHeight="1">
      <c r="B350" s="100"/>
      <c r="E350" s="132"/>
    </row>
    <row r="351" spans="2:5" ht="15.75" customHeight="1">
      <c r="B351" s="100"/>
      <c r="E351" s="132"/>
    </row>
    <row r="352" spans="2:5" ht="15.75" customHeight="1">
      <c r="B352" s="100"/>
      <c r="E352" s="132"/>
    </row>
    <row r="353" spans="2:5" ht="15.75" customHeight="1">
      <c r="B353" s="100"/>
      <c r="E353" s="132"/>
    </row>
    <row r="354" spans="2:5" ht="15.75" customHeight="1">
      <c r="B354" s="100"/>
      <c r="E354" s="132"/>
    </row>
    <row r="355" spans="2:5" ht="15.75" customHeight="1">
      <c r="B355" s="100"/>
      <c r="E355" s="132"/>
    </row>
    <row r="356" spans="2:5" ht="15.75" customHeight="1">
      <c r="B356" s="100"/>
      <c r="E356" s="132"/>
    </row>
    <row r="357" spans="2:5" ht="15.75" customHeight="1">
      <c r="B357" s="100"/>
      <c r="E357" s="132"/>
    </row>
    <row r="358" spans="2:5" ht="15.75" customHeight="1">
      <c r="B358" s="100"/>
      <c r="E358" s="132"/>
    </row>
    <row r="359" spans="2:5" ht="15.75" customHeight="1">
      <c r="B359" s="100"/>
      <c r="E359" s="132"/>
    </row>
    <row r="360" spans="2:5" ht="15.75" customHeight="1">
      <c r="B360" s="100"/>
      <c r="E360" s="132"/>
    </row>
    <row r="361" spans="2:5" ht="15.75" customHeight="1">
      <c r="B361" s="100"/>
      <c r="E361" s="132"/>
    </row>
    <row r="362" spans="2:5" ht="15.75" customHeight="1">
      <c r="B362" s="100"/>
      <c r="E362" s="132"/>
    </row>
    <row r="363" spans="2:5" ht="15.75" customHeight="1">
      <c r="B363" s="100"/>
      <c r="E363" s="132"/>
    </row>
    <row r="364" spans="2:5" ht="15.75" customHeight="1">
      <c r="B364" s="100"/>
      <c r="E364" s="132"/>
    </row>
    <row r="365" spans="2:5" ht="15.75" customHeight="1">
      <c r="B365" s="100"/>
      <c r="E365" s="132"/>
    </row>
    <row r="366" spans="2:5" ht="15.75" customHeight="1">
      <c r="B366" s="100"/>
      <c r="E366" s="132"/>
    </row>
    <row r="367" spans="2:5" ht="15.75" customHeight="1">
      <c r="B367" s="100"/>
      <c r="E367" s="132"/>
    </row>
    <row r="368" spans="2:5" ht="15.75" customHeight="1">
      <c r="B368" s="100"/>
      <c r="E368" s="132"/>
    </row>
    <row r="369" spans="2:5" ht="15.75" customHeight="1">
      <c r="B369" s="100"/>
      <c r="E369" s="132"/>
    </row>
    <row r="370" spans="2:5" ht="15.75" customHeight="1">
      <c r="B370" s="100"/>
      <c r="E370" s="132"/>
    </row>
    <row r="371" spans="2:5" ht="15.75" customHeight="1">
      <c r="B371" s="100"/>
      <c r="E371" s="132"/>
    </row>
    <row r="372" spans="2:5" ht="15.75" customHeight="1">
      <c r="B372" s="100"/>
      <c r="E372" s="132"/>
    </row>
    <row r="373" spans="2:5" ht="15.75" customHeight="1">
      <c r="B373" s="100"/>
      <c r="E373" s="132"/>
    </row>
    <row r="374" spans="2:5" ht="15.75" customHeight="1">
      <c r="B374" s="100"/>
      <c r="E374" s="132"/>
    </row>
    <row r="375" spans="2:5" ht="15.75" customHeight="1">
      <c r="B375" s="100"/>
      <c r="E375" s="132"/>
    </row>
    <row r="376" spans="2:5" ht="15.75" customHeight="1">
      <c r="B376" s="100"/>
      <c r="E376" s="132"/>
    </row>
    <row r="377" spans="2:5" ht="15.75" customHeight="1">
      <c r="B377" s="100"/>
      <c r="E377" s="132"/>
    </row>
    <row r="378" spans="2:5" ht="15.75" customHeight="1">
      <c r="B378" s="100"/>
      <c r="E378" s="132"/>
    </row>
    <row r="379" spans="2:5" ht="15.75" customHeight="1">
      <c r="B379" s="100"/>
      <c r="E379" s="132"/>
    </row>
    <row r="380" spans="2:5" ht="15.75" customHeight="1">
      <c r="B380" s="100"/>
      <c r="E380" s="132"/>
    </row>
    <row r="381" spans="2:5" ht="15.75" customHeight="1">
      <c r="B381" s="100"/>
      <c r="E381" s="132"/>
    </row>
    <row r="382" spans="2:5" ht="15.75" customHeight="1">
      <c r="B382" s="100"/>
      <c r="E382" s="132"/>
    </row>
    <row r="383" spans="2:5" ht="15.75" customHeight="1">
      <c r="B383" s="100"/>
      <c r="E383" s="132"/>
    </row>
    <row r="384" spans="2:5" ht="15.75" customHeight="1">
      <c r="B384" s="100"/>
      <c r="E384" s="132"/>
    </row>
    <row r="385" spans="2:5" ht="15.75" customHeight="1">
      <c r="B385" s="100"/>
      <c r="E385" s="132"/>
    </row>
    <row r="386" spans="2:5" ht="15.75" customHeight="1">
      <c r="B386" s="100"/>
      <c r="E386" s="132"/>
    </row>
    <row r="387" spans="2:5" ht="15.75" customHeight="1">
      <c r="B387" s="100"/>
      <c r="E387" s="132"/>
    </row>
    <row r="388" spans="2:5" ht="15.75" customHeight="1">
      <c r="B388" s="100"/>
      <c r="E388" s="132"/>
    </row>
    <row r="389" spans="2:5" ht="15.75" customHeight="1">
      <c r="B389" s="100"/>
      <c r="E389" s="132"/>
    </row>
    <row r="390" spans="2:5" ht="15.75" customHeight="1">
      <c r="B390" s="100"/>
      <c r="E390" s="132"/>
    </row>
    <row r="391" spans="2:5" ht="15.75" customHeight="1">
      <c r="B391" s="100"/>
      <c r="E391" s="132"/>
    </row>
    <row r="392" spans="2:5" ht="15.75" customHeight="1">
      <c r="B392" s="100"/>
      <c r="E392" s="132"/>
    </row>
    <row r="393" spans="2:5" ht="15.75" customHeight="1">
      <c r="B393" s="100"/>
      <c r="E393" s="132"/>
    </row>
    <row r="394" spans="2:5" ht="15.75" customHeight="1">
      <c r="B394" s="100"/>
      <c r="E394" s="132"/>
    </row>
    <row r="395" spans="2:5" ht="15.75" customHeight="1">
      <c r="B395" s="100"/>
      <c r="E395" s="132"/>
    </row>
    <row r="396" spans="2:5" ht="15.75" customHeight="1">
      <c r="B396" s="100"/>
      <c r="E396" s="132"/>
    </row>
    <row r="397" spans="2:5" ht="15.75" customHeight="1">
      <c r="B397" s="100"/>
      <c r="E397" s="132"/>
    </row>
    <row r="398" spans="2:5" ht="15.75" customHeight="1">
      <c r="B398" s="100"/>
      <c r="E398" s="132"/>
    </row>
    <row r="399" spans="2:5" ht="15.75" customHeight="1">
      <c r="B399" s="100"/>
      <c r="E399" s="132"/>
    </row>
    <row r="400" spans="2:5" ht="15.75" customHeight="1">
      <c r="B400" s="100"/>
      <c r="E400" s="132"/>
    </row>
    <row r="401" spans="2:5" ht="15.75" customHeight="1">
      <c r="B401" s="100"/>
      <c r="E401" s="132"/>
    </row>
    <row r="402" spans="2:5" ht="15.75" customHeight="1">
      <c r="B402" s="100"/>
      <c r="E402" s="132"/>
    </row>
    <row r="403" spans="2:5" ht="15.75" customHeight="1">
      <c r="B403" s="100"/>
      <c r="E403" s="132"/>
    </row>
    <row r="404" spans="2:5" ht="15.75" customHeight="1">
      <c r="B404" s="100"/>
      <c r="E404" s="132"/>
    </row>
    <row r="405" spans="2:5" ht="15.75" customHeight="1">
      <c r="B405" s="100"/>
      <c r="E405" s="132"/>
    </row>
    <row r="406" spans="2:5" ht="15.75" customHeight="1">
      <c r="B406" s="100"/>
      <c r="E406" s="132"/>
    </row>
    <row r="407" spans="2:5" ht="15.75" customHeight="1">
      <c r="B407" s="100"/>
      <c r="E407" s="132"/>
    </row>
    <row r="408" spans="2:5" ht="15.75" customHeight="1">
      <c r="B408" s="100"/>
      <c r="E408" s="132"/>
    </row>
    <row r="409" spans="2:5" ht="15.75" customHeight="1">
      <c r="B409" s="100"/>
      <c r="E409" s="132"/>
    </row>
    <row r="410" spans="2:5" ht="15.75" customHeight="1">
      <c r="B410" s="100"/>
      <c r="E410" s="132"/>
    </row>
    <row r="411" spans="2:5" ht="15.75" customHeight="1">
      <c r="B411" s="100"/>
      <c r="E411" s="132"/>
    </row>
    <row r="412" spans="2:5" ht="15.75" customHeight="1">
      <c r="B412" s="100"/>
      <c r="E412" s="132"/>
    </row>
    <row r="413" spans="2:5" ht="15.75" customHeight="1">
      <c r="B413" s="100"/>
      <c r="E413" s="132"/>
    </row>
    <row r="414" spans="2:5" ht="15.75" customHeight="1">
      <c r="B414" s="100"/>
      <c r="E414" s="132"/>
    </row>
    <row r="415" spans="2:5" ht="15.75" customHeight="1">
      <c r="B415" s="100"/>
      <c r="E415" s="132"/>
    </row>
    <row r="416" spans="2:5" ht="15.75" customHeight="1">
      <c r="B416" s="100"/>
      <c r="E416" s="132"/>
    </row>
    <row r="417" spans="2:5" ht="15.75" customHeight="1">
      <c r="B417" s="100"/>
      <c r="E417" s="132"/>
    </row>
    <row r="418" spans="2:5" ht="15.75" customHeight="1">
      <c r="B418" s="100"/>
      <c r="E418" s="132"/>
    </row>
    <row r="419" spans="2:5" ht="15.75" customHeight="1">
      <c r="B419" s="100"/>
      <c r="E419" s="132"/>
    </row>
    <row r="420" spans="2:5" ht="15.75" customHeight="1">
      <c r="B420" s="100"/>
      <c r="E420" s="132"/>
    </row>
    <row r="421" spans="2:5" ht="15.75" customHeight="1">
      <c r="B421" s="100"/>
      <c r="E421" s="132"/>
    </row>
    <row r="422" spans="2:5" ht="15.75" customHeight="1">
      <c r="B422" s="100"/>
      <c r="E422" s="132"/>
    </row>
    <row r="423" spans="2:5" ht="15.75" customHeight="1">
      <c r="B423" s="100"/>
      <c r="E423" s="132"/>
    </row>
    <row r="424" spans="2:5" ht="15.75" customHeight="1">
      <c r="B424" s="100"/>
      <c r="E424" s="132"/>
    </row>
    <row r="425" spans="2:5" ht="15.75" customHeight="1">
      <c r="B425" s="100"/>
      <c r="E425" s="132"/>
    </row>
    <row r="426" spans="2:5" ht="15.75" customHeight="1">
      <c r="B426" s="100"/>
      <c r="E426" s="132"/>
    </row>
    <row r="427" spans="2:5" ht="15.75" customHeight="1">
      <c r="B427" s="100"/>
      <c r="E427" s="132"/>
    </row>
    <row r="428" spans="2:5" ht="15.75" customHeight="1">
      <c r="B428" s="100"/>
      <c r="E428" s="132"/>
    </row>
    <row r="429" spans="2:5" ht="15.75" customHeight="1">
      <c r="B429" s="100"/>
      <c r="E429" s="132"/>
    </row>
    <row r="430" spans="2:5" ht="15.75" customHeight="1">
      <c r="B430" s="100"/>
      <c r="E430" s="132"/>
    </row>
    <row r="431" spans="2:5" ht="15.75" customHeight="1">
      <c r="B431" s="100"/>
      <c r="E431" s="132"/>
    </row>
    <row r="432" spans="2:5" ht="15.75" customHeight="1">
      <c r="B432" s="100"/>
      <c r="E432" s="132"/>
    </row>
    <row r="433" spans="2:5" ht="15.75" customHeight="1">
      <c r="B433" s="100"/>
      <c r="E433" s="132"/>
    </row>
    <row r="434" spans="2:5" ht="15.75" customHeight="1">
      <c r="B434" s="100"/>
      <c r="E434" s="132"/>
    </row>
    <row r="435" spans="2:5" ht="15.75" customHeight="1">
      <c r="B435" s="100"/>
      <c r="E435" s="132"/>
    </row>
    <row r="436" spans="2:5" ht="15.75" customHeight="1">
      <c r="B436" s="100"/>
      <c r="E436" s="132"/>
    </row>
    <row r="437" spans="2:5" ht="15.75" customHeight="1">
      <c r="B437" s="100"/>
      <c r="E437" s="132"/>
    </row>
    <row r="438" spans="2:5" ht="15.75" customHeight="1">
      <c r="B438" s="100"/>
      <c r="E438" s="132"/>
    </row>
    <row r="439" spans="2:5" ht="15.75" customHeight="1">
      <c r="B439" s="100"/>
      <c r="E439" s="132"/>
    </row>
    <row r="440" spans="2:5" ht="15.75" customHeight="1">
      <c r="B440" s="100"/>
      <c r="E440" s="132"/>
    </row>
    <row r="441" spans="2:5" ht="15.75" customHeight="1">
      <c r="B441" s="100"/>
      <c r="E441" s="132"/>
    </row>
    <row r="442" spans="2:5" ht="15.75" customHeight="1">
      <c r="B442" s="100"/>
      <c r="E442" s="132"/>
    </row>
    <row r="443" spans="2:5" ht="15.75" customHeight="1">
      <c r="B443" s="100"/>
      <c r="E443" s="132"/>
    </row>
    <row r="444" spans="2:5" ht="15.75" customHeight="1">
      <c r="B444" s="100"/>
      <c r="E444" s="132"/>
    </row>
    <row r="445" spans="2:5" ht="15.75" customHeight="1">
      <c r="B445" s="100"/>
      <c r="E445" s="132"/>
    </row>
    <row r="446" spans="2:5" ht="15.75" customHeight="1">
      <c r="B446" s="100"/>
      <c r="E446" s="132"/>
    </row>
    <row r="447" spans="2:5" ht="15.75" customHeight="1">
      <c r="B447" s="100"/>
      <c r="E447" s="132"/>
    </row>
    <row r="448" spans="2:5" ht="15.75" customHeight="1">
      <c r="B448" s="100"/>
      <c r="E448" s="132"/>
    </row>
    <row r="449" spans="2:5" ht="15.75" customHeight="1">
      <c r="B449" s="100"/>
      <c r="E449" s="132"/>
    </row>
    <row r="450" spans="2:5" ht="15.75" customHeight="1">
      <c r="B450" s="100"/>
      <c r="E450" s="132"/>
    </row>
    <row r="451" spans="2:5" ht="15.75" customHeight="1">
      <c r="B451" s="100"/>
      <c r="E451" s="132"/>
    </row>
    <row r="452" spans="2:5" ht="15.75" customHeight="1">
      <c r="B452" s="100"/>
      <c r="E452" s="132"/>
    </row>
    <row r="453" spans="2:5" ht="15.75" customHeight="1">
      <c r="B453" s="100"/>
      <c r="E453" s="132"/>
    </row>
    <row r="454" spans="2:5" ht="15.75" customHeight="1">
      <c r="B454" s="100"/>
      <c r="E454" s="132"/>
    </row>
    <row r="455" spans="2:5" ht="15.75" customHeight="1">
      <c r="B455" s="100"/>
      <c r="E455" s="132"/>
    </row>
    <row r="456" spans="2:5" ht="15.75" customHeight="1">
      <c r="B456" s="100"/>
      <c r="E456" s="132"/>
    </row>
    <row r="457" spans="2:5" ht="15.75" customHeight="1">
      <c r="B457" s="100"/>
      <c r="E457" s="132"/>
    </row>
    <row r="458" spans="2:5" ht="15.75" customHeight="1">
      <c r="B458" s="100"/>
      <c r="E458" s="132"/>
    </row>
    <row r="459" spans="2:5" ht="15.75" customHeight="1">
      <c r="B459" s="100"/>
      <c r="E459" s="132"/>
    </row>
    <row r="460" spans="2:5" ht="15.75" customHeight="1">
      <c r="B460" s="100"/>
      <c r="E460" s="132"/>
    </row>
    <row r="461" spans="2:5" ht="15.75" customHeight="1">
      <c r="B461" s="100"/>
      <c r="E461" s="132"/>
    </row>
    <row r="462" spans="2:5" ht="15.75" customHeight="1">
      <c r="B462" s="100"/>
      <c r="E462" s="132"/>
    </row>
    <row r="463" spans="2:5" ht="15.75" customHeight="1">
      <c r="B463" s="100"/>
      <c r="E463" s="132"/>
    </row>
    <row r="464" spans="2:5" ht="15.75" customHeight="1">
      <c r="B464" s="100"/>
      <c r="E464" s="132"/>
    </row>
    <row r="465" spans="2:5" ht="15.75" customHeight="1">
      <c r="B465" s="100"/>
      <c r="E465" s="132"/>
    </row>
    <row r="466" spans="2:5" ht="15.75" customHeight="1">
      <c r="B466" s="100"/>
      <c r="E466" s="132"/>
    </row>
    <row r="467" spans="2:5" ht="15.75" customHeight="1">
      <c r="B467" s="100"/>
      <c r="E467" s="132"/>
    </row>
    <row r="468" spans="2:5" ht="15.75" customHeight="1">
      <c r="B468" s="100"/>
      <c r="E468" s="132"/>
    </row>
    <row r="469" spans="2:5" ht="15.75" customHeight="1">
      <c r="B469" s="100"/>
      <c r="E469" s="132"/>
    </row>
    <row r="470" spans="2:5" ht="15.75" customHeight="1">
      <c r="B470" s="100"/>
      <c r="E470" s="132"/>
    </row>
    <row r="471" spans="2:5" ht="15.75" customHeight="1">
      <c r="B471" s="100"/>
      <c r="E471" s="132"/>
    </row>
    <row r="472" spans="2:5" ht="15.75" customHeight="1">
      <c r="B472" s="100"/>
      <c r="E472" s="132"/>
    </row>
    <row r="473" spans="2:5" ht="15.75" customHeight="1">
      <c r="B473" s="100"/>
      <c r="E473" s="132"/>
    </row>
    <row r="474" spans="2:5" ht="15.75" customHeight="1">
      <c r="B474" s="100"/>
      <c r="E474" s="132"/>
    </row>
    <row r="475" spans="2:5" ht="15.75" customHeight="1">
      <c r="B475" s="100"/>
      <c r="E475" s="132"/>
    </row>
    <row r="476" spans="2:5" ht="15.75" customHeight="1">
      <c r="B476" s="100"/>
      <c r="E476" s="132"/>
    </row>
    <row r="477" spans="2:5" ht="15.75" customHeight="1">
      <c r="B477" s="100"/>
      <c r="E477" s="132"/>
    </row>
    <row r="478" spans="2:5" ht="15.75" customHeight="1">
      <c r="B478" s="100"/>
      <c r="E478" s="132"/>
    </row>
    <row r="479" spans="2:5" ht="15.75" customHeight="1">
      <c r="B479" s="100"/>
      <c r="E479" s="132"/>
    </row>
    <row r="480" spans="2:5" ht="15.75" customHeight="1">
      <c r="B480" s="100"/>
      <c r="E480" s="132"/>
    </row>
    <row r="481" spans="2:5" ht="15.75" customHeight="1">
      <c r="B481" s="100"/>
      <c r="E481" s="132"/>
    </row>
    <row r="482" spans="2:5" ht="15.75" customHeight="1">
      <c r="B482" s="100"/>
      <c r="E482" s="132"/>
    </row>
    <row r="483" spans="2:5" ht="15.75" customHeight="1">
      <c r="B483" s="100"/>
      <c r="E483" s="132"/>
    </row>
    <row r="484" spans="2:5" ht="15.75" customHeight="1">
      <c r="B484" s="100"/>
      <c r="E484" s="132"/>
    </row>
    <row r="485" spans="2:5" ht="15.75" customHeight="1">
      <c r="B485" s="100"/>
      <c r="E485" s="132"/>
    </row>
    <row r="486" spans="2:5" ht="15.75" customHeight="1">
      <c r="B486" s="100"/>
      <c r="E486" s="132"/>
    </row>
    <row r="487" spans="2:5" ht="15.75" customHeight="1">
      <c r="B487" s="100"/>
      <c r="E487" s="132"/>
    </row>
    <row r="488" spans="2:5" ht="15.75" customHeight="1">
      <c r="B488" s="100"/>
      <c r="E488" s="132"/>
    </row>
    <row r="489" spans="2:5" ht="15.75" customHeight="1">
      <c r="B489" s="100"/>
      <c r="E489" s="132"/>
    </row>
    <row r="490" spans="2:5" ht="15.75" customHeight="1">
      <c r="B490" s="100"/>
      <c r="E490" s="132"/>
    </row>
    <row r="491" spans="2:5" ht="15.75" customHeight="1">
      <c r="B491" s="100"/>
      <c r="E491" s="132"/>
    </row>
    <row r="492" spans="2:5" ht="15.75" customHeight="1">
      <c r="B492" s="100"/>
      <c r="E492" s="132"/>
    </row>
    <row r="493" spans="2:5" ht="15.75" customHeight="1">
      <c r="B493" s="100"/>
      <c r="E493" s="132"/>
    </row>
    <row r="494" spans="2:5" ht="15.75" customHeight="1">
      <c r="B494" s="100"/>
      <c r="E494" s="132"/>
    </row>
    <row r="495" spans="2:5" ht="15.75" customHeight="1">
      <c r="B495" s="100"/>
      <c r="E495" s="132"/>
    </row>
    <row r="496" spans="2:5" ht="15.75" customHeight="1">
      <c r="B496" s="100"/>
      <c r="E496" s="132"/>
    </row>
    <row r="497" spans="2:5" ht="15.75" customHeight="1">
      <c r="B497" s="100"/>
      <c r="E497" s="132"/>
    </row>
    <row r="498" spans="2:5" ht="15.75" customHeight="1">
      <c r="B498" s="100"/>
      <c r="E498" s="132"/>
    </row>
    <row r="499" spans="2:5" ht="15.75" customHeight="1">
      <c r="B499" s="100"/>
      <c r="E499" s="132"/>
    </row>
    <row r="500" spans="2:5" ht="15.75" customHeight="1">
      <c r="B500" s="100"/>
      <c r="E500" s="132"/>
    </row>
    <row r="501" spans="2:5" ht="15.75" customHeight="1">
      <c r="B501" s="100"/>
      <c r="E501" s="132"/>
    </row>
    <row r="502" spans="2:5" ht="15.75" customHeight="1">
      <c r="B502" s="100"/>
      <c r="E502" s="132"/>
    </row>
    <row r="503" spans="2:5" ht="15.75" customHeight="1">
      <c r="B503" s="100"/>
      <c r="E503" s="132"/>
    </row>
    <row r="504" spans="2:5" ht="15.75" customHeight="1">
      <c r="B504" s="100"/>
      <c r="E504" s="132"/>
    </row>
    <row r="505" spans="2:5" ht="15.75" customHeight="1">
      <c r="B505" s="100"/>
      <c r="E505" s="132"/>
    </row>
    <row r="506" spans="2:5" ht="15.75" customHeight="1">
      <c r="B506" s="100"/>
      <c r="E506" s="132"/>
    </row>
    <row r="507" spans="2:5" ht="15.75" customHeight="1">
      <c r="B507" s="100"/>
      <c r="E507" s="132"/>
    </row>
    <row r="508" spans="2:5" ht="15.75" customHeight="1">
      <c r="B508" s="100"/>
      <c r="E508" s="132"/>
    </row>
    <row r="509" spans="2:5" ht="15.75" customHeight="1">
      <c r="B509" s="100"/>
      <c r="E509" s="132"/>
    </row>
    <row r="510" spans="2:5" ht="15.75" customHeight="1">
      <c r="B510" s="100"/>
      <c r="E510" s="132"/>
    </row>
    <row r="511" spans="2:5" ht="15.75" customHeight="1">
      <c r="B511" s="100"/>
      <c r="E511" s="132"/>
    </row>
    <row r="512" spans="2:5" ht="15.75" customHeight="1">
      <c r="B512" s="100"/>
      <c r="E512" s="132"/>
    </row>
    <row r="513" spans="2:5" ht="15.75" customHeight="1">
      <c r="B513" s="100"/>
      <c r="E513" s="132"/>
    </row>
    <row r="514" spans="2:5" ht="15.75" customHeight="1">
      <c r="B514" s="100"/>
      <c r="E514" s="132"/>
    </row>
    <row r="515" spans="2:5" ht="15.75" customHeight="1">
      <c r="B515" s="100"/>
      <c r="E515" s="132"/>
    </row>
    <row r="516" spans="2:5" ht="15.75" customHeight="1">
      <c r="B516" s="100"/>
      <c r="E516" s="132"/>
    </row>
    <row r="517" spans="2:5" ht="15.75" customHeight="1">
      <c r="B517" s="100"/>
      <c r="E517" s="132"/>
    </row>
    <row r="518" spans="2:5" ht="15.75" customHeight="1">
      <c r="B518" s="100"/>
      <c r="E518" s="132"/>
    </row>
    <row r="519" spans="2:5" ht="15.75" customHeight="1">
      <c r="B519" s="100"/>
      <c r="E519" s="132"/>
    </row>
    <row r="520" spans="2:5" ht="15.75" customHeight="1">
      <c r="B520" s="100"/>
      <c r="E520" s="132"/>
    </row>
    <row r="521" spans="2:5" ht="15.75" customHeight="1">
      <c r="B521" s="100"/>
      <c r="E521" s="132"/>
    </row>
    <row r="522" spans="2:5" ht="15.75" customHeight="1">
      <c r="B522" s="100"/>
      <c r="E522" s="132"/>
    </row>
    <row r="523" spans="2:5" ht="15.75" customHeight="1">
      <c r="B523" s="100"/>
      <c r="E523" s="132"/>
    </row>
    <row r="524" spans="2:5" ht="15.75" customHeight="1">
      <c r="B524" s="100"/>
      <c r="E524" s="132"/>
    </row>
    <row r="525" spans="2:5" ht="15.75" customHeight="1">
      <c r="B525" s="100"/>
      <c r="E525" s="132"/>
    </row>
    <row r="526" spans="2:5" ht="15.75" customHeight="1">
      <c r="B526" s="100"/>
      <c r="E526" s="132"/>
    </row>
    <row r="527" spans="2:5" ht="15.75" customHeight="1">
      <c r="B527" s="100"/>
      <c r="E527" s="132"/>
    </row>
    <row r="528" spans="2:5" ht="15.75" customHeight="1">
      <c r="B528" s="100"/>
      <c r="E528" s="132"/>
    </row>
    <row r="529" spans="2:5" ht="15.75" customHeight="1">
      <c r="B529" s="100"/>
      <c r="E529" s="132"/>
    </row>
    <row r="530" spans="2:5" ht="15.75" customHeight="1">
      <c r="B530" s="100"/>
      <c r="E530" s="132"/>
    </row>
    <row r="531" spans="2:5" ht="15.75" customHeight="1">
      <c r="B531" s="100"/>
      <c r="E531" s="132"/>
    </row>
    <row r="532" spans="2:5" ht="15.75" customHeight="1">
      <c r="B532" s="100"/>
      <c r="E532" s="132"/>
    </row>
    <row r="533" spans="2:5" ht="15.75" customHeight="1">
      <c r="B533" s="100"/>
      <c r="E533" s="132"/>
    </row>
    <row r="534" spans="2:5" ht="15.75" customHeight="1">
      <c r="B534" s="100"/>
      <c r="E534" s="132"/>
    </row>
    <row r="535" spans="2:5" ht="15.75" customHeight="1">
      <c r="B535" s="100"/>
      <c r="E535" s="132"/>
    </row>
    <row r="536" spans="2:5" ht="15.75" customHeight="1">
      <c r="B536" s="100"/>
      <c r="E536" s="132"/>
    </row>
    <row r="537" spans="2:5" ht="15.75" customHeight="1">
      <c r="B537" s="100"/>
      <c r="E537" s="132"/>
    </row>
    <row r="538" spans="2:5" ht="15.75" customHeight="1">
      <c r="B538" s="100"/>
      <c r="E538" s="132"/>
    </row>
    <row r="539" spans="2:5" ht="15.75" customHeight="1">
      <c r="B539" s="100"/>
      <c r="E539" s="132"/>
    </row>
    <row r="540" spans="2:5" ht="15.75" customHeight="1">
      <c r="B540" s="100"/>
      <c r="E540" s="132"/>
    </row>
    <row r="541" spans="2:5" ht="15.75" customHeight="1">
      <c r="B541" s="100"/>
      <c r="E541" s="132"/>
    </row>
    <row r="542" spans="2:5" ht="15.75" customHeight="1">
      <c r="B542" s="100"/>
      <c r="E542" s="132"/>
    </row>
    <row r="543" spans="2:5" ht="15.75" customHeight="1">
      <c r="B543" s="100"/>
      <c r="E543" s="132"/>
    </row>
    <row r="544" spans="2:5" ht="15.75" customHeight="1">
      <c r="B544" s="100"/>
      <c r="E544" s="132"/>
    </row>
    <row r="545" spans="2:5" ht="15.75" customHeight="1">
      <c r="B545" s="100"/>
      <c r="E545" s="132"/>
    </row>
    <row r="546" spans="2:5" ht="15.75" customHeight="1">
      <c r="B546" s="100"/>
      <c r="E546" s="132"/>
    </row>
    <row r="547" spans="2:5" ht="15.75" customHeight="1">
      <c r="B547" s="100"/>
      <c r="E547" s="132"/>
    </row>
    <row r="548" spans="2:5" ht="15.75" customHeight="1">
      <c r="B548" s="100"/>
      <c r="E548" s="132"/>
    </row>
    <row r="549" spans="2:5" ht="15.75" customHeight="1">
      <c r="B549" s="100"/>
      <c r="E549" s="132"/>
    </row>
    <row r="550" spans="2:5" ht="15.75" customHeight="1">
      <c r="B550" s="100"/>
      <c r="E550" s="132"/>
    </row>
    <row r="551" spans="2:5" ht="15.75" customHeight="1">
      <c r="B551" s="100"/>
      <c r="E551" s="132"/>
    </row>
    <row r="552" spans="2:5" ht="15.75" customHeight="1">
      <c r="B552" s="100"/>
      <c r="E552" s="132"/>
    </row>
    <row r="553" spans="2:5" ht="15.75" customHeight="1">
      <c r="B553" s="100"/>
      <c r="E553" s="132"/>
    </row>
    <row r="554" spans="2:5" ht="15.75" customHeight="1">
      <c r="B554" s="100"/>
      <c r="E554" s="132"/>
    </row>
    <row r="555" spans="2:5" ht="15.75" customHeight="1">
      <c r="B555" s="100"/>
      <c r="E555" s="132"/>
    </row>
    <row r="556" spans="2:5" ht="15.75" customHeight="1">
      <c r="B556" s="100"/>
      <c r="E556" s="132"/>
    </row>
    <row r="557" spans="2:5" ht="15.75" customHeight="1">
      <c r="B557" s="100"/>
      <c r="E557" s="132"/>
    </row>
    <row r="558" spans="2:5" ht="15.75" customHeight="1">
      <c r="B558" s="100"/>
      <c r="E558" s="132"/>
    </row>
    <row r="559" spans="2:5" ht="15.75" customHeight="1">
      <c r="B559" s="100"/>
      <c r="E559" s="132"/>
    </row>
    <row r="560" spans="2:5" ht="15.75" customHeight="1">
      <c r="B560" s="100"/>
      <c r="E560" s="132"/>
    </row>
    <row r="561" spans="2:5" ht="15.75" customHeight="1">
      <c r="B561" s="100"/>
      <c r="E561" s="132"/>
    </row>
    <row r="562" spans="2:5" ht="15.75" customHeight="1">
      <c r="B562" s="100"/>
      <c r="E562" s="132"/>
    </row>
    <row r="563" spans="2:5" ht="15.75" customHeight="1">
      <c r="B563" s="100"/>
      <c r="E563" s="132"/>
    </row>
    <row r="564" spans="2:5" ht="15.75" customHeight="1">
      <c r="B564" s="100"/>
      <c r="E564" s="132"/>
    </row>
    <row r="565" spans="2:5" ht="15.75" customHeight="1">
      <c r="B565" s="100"/>
      <c r="E565" s="132"/>
    </row>
    <row r="566" spans="2:5" ht="15.75" customHeight="1">
      <c r="B566" s="100"/>
      <c r="E566" s="132"/>
    </row>
    <row r="567" spans="2:5" ht="15.75" customHeight="1">
      <c r="B567" s="100"/>
      <c r="E567" s="132"/>
    </row>
    <row r="568" spans="2:5" ht="15.75" customHeight="1">
      <c r="B568" s="100"/>
      <c r="E568" s="132"/>
    </row>
    <row r="569" spans="2:5" ht="15.75" customHeight="1">
      <c r="B569" s="100"/>
      <c r="E569" s="132"/>
    </row>
    <row r="570" spans="2:5" ht="15.75" customHeight="1">
      <c r="B570" s="100"/>
      <c r="E570" s="132"/>
    </row>
    <row r="571" spans="2:5" ht="15.75" customHeight="1">
      <c r="B571" s="100"/>
      <c r="E571" s="132"/>
    </row>
    <row r="572" spans="2:5" ht="15.75" customHeight="1">
      <c r="B572" s="100"/>
      <c r="E572" s="132"/>
    </row>
    <row r="573" spans="2:5" ht="15.75" customHeight="1">
      <c r="B573" s="100"/>
      <c r="E573" s="132"/>
    </row>
    <row r="574" spans="2:5" ht="15.75" customHeight="1">
      <c r="B574" s="100"/>
      <c r="E574" s="132"/>
    </row>
    <row r="575" spans="2:5" ht="15.75" customHeight="1">
      <c r="B575" s="100"/>
      <c r="E575" s="132"/>
    </row>
    <row r="576" spans="2:5" ht="15.75" customHeight="1">
      <c r="B576" s="100"/>
      <c r="E576" s="132"/>
    </row>
    <row r="577" spans="2:5" ht="15.75" customHeight="1">
      <c r="B577" s="100"/>
      <c r="E577" s="132"/>
    </row>
    <row r="578" spans="2:5" ht="15.75" customHeight="1">
      <c r="B578" s="100"/>
      <c r="E578" s="132"/>
    </row>
    <row r="579" spans="2:5" ht="15.75" customHeight="1">
      <c r="B579" s="100"/>
      <c r="E579" s="132"/>
    </row>
    <row r="580" spans="2:5" ht="15.75" customHeight="1">
      <c r="B580" s="100"/>
      <c r="E580" s="132"/>
    </row>
    <row r="581" spans="2:5" ht="15.75" customHeight="1">
      <c r="B581" s="100"/>
      <c r="E581" s="132"/>
    </row>
    <row r="582" spans="2:5" ht="15.75" customHeight="1">
      <c r="B582" s="100"/>
      <c r="E582" s="132"/>
    </row>
    <row r="583" spans="2:5" ht="15.75" customHeight="1">
      <c r="B583" s="100"/>
      <c r="E583" s="132"/>
    </row>
    <row r="584" spans="2:5" ht="15.75" customHeight="1">
      <c r="B584" s="100"/>
      <c r="E584" s="132"/>
    </row>
    <row r="585" spans="2:5" ht="15.75" customHeight="1">
      <c r="B585" s="100"/>
      <c r="E585" s="132"/>
    </row>
    <row r="586" spans="2:5" ht="15.75" customHeight="1">
      <c r="B586" s="100"/>
      <c r="E586" s="132"/>
    </row>
    <row r="587" spans="2:5" ht="15.75" customHeight="1">
      <c r="B587" s="100"/>
      <c r="E587" s="132"/>
    </row>
    <row r="588" spans="2:5" ht="15.75" customHeight="1">
      <c r="B588" s="100"/>
      <c r="E588" s="132"/>
    </row>
    <row r="589" spans="2:5" ht="15.75" customHeight="1">
      <c r="B589" s="100"/>
      <c r="E589" s="132"/>
    </row>
    <row r="590" spans="2:5" ht="15.75" customHeight="1">
      <c r="B590" s="100"/>
      <c r="E590" s="132"/>
    </row>
    <row r="591" spans="2:5" ht="15.75" customHeight="1">
      <c r="B591" s="100"/>
      <c r="E591" s="132"/>
    </row>
    <row r="592" spans="2:5" ht="15.75" customHeight="1">
      <c r="B592" s="100"/>
      <c r="E592" s="132"/>
    </row>
    <row r="593" spans="2:5" ht="15.75" customHeight="1">
      <c r="B593" s="100"/>
      <c r="E593" s="132"/>
    </row>
    <row r="594" spans="2:5" ht="15.75" customHeight="1">
      <c r="B594" s="100"/>
      <c r="E594" s="132"/>
    </row>
    <row r="595" spans="2:5" ht="15.75" customHeight="1">
      <c r="B595" s="100"/>
      <c r="E595" s="132"/>
    </row>
    <row r="596" spans="2:5" ht="15.75" customHeight="1">
      <c r="B596" s="100"/>
      <c r="E596" s="132"/>
    </row>
    <row r="597" spans="2:5" ht="15.75" customHeight="1">
      <c r="B597" s="100"/>
      <c r="E597" s="132"/>
    </row>
    <row r="598" spans="2:5" ht="15.75" customHeight="1">
      <c r="B598" s="100"/>
      <c r="E598" s="132"/>
    </row>
    <row r="599" spans="2:5" ht="15.75" customHeight="1">
      <c r="B599" s="100"/>
      <c r="E599" s="132"/>
    </row>
    <row r="600" spans="2:5" ht="15.75" customHeight="1">
      <c r="B600" s="100"/>
      <c r="E600" s="132"/>
    </row>
    <row r="601" spans="2:5" ht="15.75" customHeight="1">
      <c r="B601" s="100"/>
      <c r="E601" s="132"/>
    </row>
    <row r="602" spans="2:5" ht="15.75" customHeight="1">
      <c r="B602" s="100"/>
      <c r="E602" s="132"/>
    </row>
    <row r="603" spans="2:5" ht="15.75" customHeight="1">
      <c r="B603" s="100"/>
      <c r="E603" s="132"/>
    </row>
    <row r="604" spans="2:5" ht="15.75" customHeight="1">
      <c r="B604" s="100"/>
      <c r="E604" s="132"/>
    </row>
    <row r="605" spans="2:5" ht="15.75" customHeight="1">
      <c r="B605" s="100"/>
      <c r="E605" s="132"/>
    </row>
    <row r="606" spans="2:5" ht="15.75" customHeight="1">
      <c r="B606" s="100"/>
      <c r="E606" s="132"/>
    </row>
    <row r="607" spans="2:5" ht="15.75" customHeight="1">
      <c r="B607" s="100"/>
      <c r="E607" s="132"/>
    </row>
    <row r="608" spans="2:5" ht="15.75" customHeight="1">
      <c r="B608" s="100"/>
      <c r="E608" s="132"/>
    </row>
    <row r="609" spans="2:5" ht="15.75" customHeight="1">
      <c r="B609" s="100"/>
      <c r="E609" s="132"/>
    </row>
    <row r="610" spans="2:5" ht="15.75" customHeight="1">
      <c r="B610" s="100"/>
      <c r="E610" s="132"/>
    </row>
    <row r="611" spans="2:5" ht="15.75" customHeight="1">
      <c r="B611" s="100"/>
      <c r="E611" s="132"/>
    </row>
    <row r="612" spans="2:5" ht="15.75" customHeight="1">
      <c r="B612" s="100"/>
      <c r="E612" s="132"/>
    </row>
    <row r="613" spans="2:5" ht="15.75" customHeight="1">
      <c r="B613" s="100"/>
      <c r="E613" s="132"/>
    </row>
    <row r="614" spans="2:5" ht="15.75" customHeight="1">
      <c r="B614" s="100"/>
      <c r="E614" s="132"/>
    </row>
    <row r="615" spans="2:5" ht="15.75" customHeight="1">
      <c r="B615" s="100"/>
      <c r="E615" s="132"/>
    </row>
    <row r="616" spans="2:5" ht="15.75" customHeight="1">
      <c r="B616" s="100"/>
      <c r="E616" s="132"/>
    </row>
    <row r="617" spans="2:5" ht="15.75" customHeight="1">
      <c r="B617" s="100"/>
      <c r="E617" s="132"/>
    </row>
    <row r="618" spans="2:5" ht="15.75" customHeight="1">
      <c r="B618" s="100"/>
      <c r="E618" s="132"/>
    </row>
    <row r="619" spans="2:5" ht="15.75" customHeight="1">
      <c r="B619" s="100"/>
      <c r="E619" s="132"/>
    </row>
    <row r="620" spans="2:5" ht="15.75" customHeight="1">
      <c r="B620" s="100"/>
      <c r="E620" s="132"/>
    </row>
    <row r="621" spans="2:5" ht="15.75" customHeight="1">
      <c r="B621" s="100"/>
      <c r="E621" s="132"/>
    </row>
    <row r="622" spans="2:5" ht="15.75" customHeight="1">
      <c r="B622" s="100"/>
      <c r="E622" s="132"/>
    </row>
    <row r="623" spans="2:5" ht="15.75" customHeight="1">
      <c r="B623" s="100"/>
      <c r="E623" s="132"/>
    </row>
    <row r="624" spans="2:5" ht="15.75" customHeight="1">
      <c r="B624" s="100"/>
      <c r="E624" s="132"/>
    </row>
    <row r="625" spans="2:5" ht="15.75" customHeight="1">
      <c r="B625" s="100"/>
      <c r="E625" s="132"/>
    </row>
    <row r="626" spans="2:5" ht="15.75" customHeight="1">
      <c r="B626" s="100"/>
      <c r="E626" s="132"/>
    </row>
    <row r="627" spans="2:5" ht="15.75" customHeight="1">
      <c r="B627" s="100"/>
      <c r="E627" s="132"/>
    </row>
    <row r="628" spans="2:5" ht="15.75" customHeight="1">
      <c r="B628" s="100"/>
      <c r="E628" s="132"/>
    </row>
    <row r="629" spans="2:5" ht="15.75" customHeight="1">
      <c r="B629" s="100"/>
      <c r="E629" s="132"/>
    </row>
    <row r="630" spans="2:5" ht="15.75" customHeight="1">
      <c r="B630" s="100"/>
      <c r="E630" s="132"/>
    </row>
    <row r="631" spans="2:5" ht="15.75" customHeight="1">
      <c r="B631" s="100"/>
      <c r="E631" s="132"/>
    </row>
    <row r="632" spans="2:5" ht="15.75" customHeight="1">
      <c r="B632" s="100"/>
      <c r="E632" s="132"/>
    </row>
    <row r="633" spans="2:5" ht="15.75" customHeight="1">
      <c r="B633" s="100"/>
      <c r="E633" s="132"/>
    </row>
    <row r="634" spans="2:5" ht="15.75" customHeight="1">
      <c r="B634" s="100"/>
      <c r="E634" s="132"/>
    </row>
    <row r="635" spans="2:5" ht="15.75" customHeight="1">
      <c r="B635" s="100"/>
      <c r="E635" s="132"/>
    </row>
    <row r="636" spans="2:5" ht="15.75" customHeight="1">
      <c r="B636" s="100"/>
      <c r="E636" s="132"/>
    </row>
    <row r="637" spans="2:5" ht="15.75" customHeight="1">
      <c r="B637" s="100"/>
      <c r="E637" s="132"/>
    </row>
    <row r="638" spans="2:5" ht="15.75" customHeight="1">
      <c r="B638" s="100"/>
      <c r="E638" s="132"/>
    </row>
    <row r="639" spans="2:5" ht="15.75" customHeight="1">
      <c r="B639" s="100"/>
      <c r="E639" s="132"/>
    </row>
    <row r="640" spans="2:5" ht="15.75" customHeight="1">
      <c r="B640" s="100"/>
      <c r="E640" s="132"/>
    </row>
    <row r="641" spans="2:5" ht="15.75" customHeight="1">
      <c r="B641" s="100"/>
      <c r="E641" s="132"/>
    </row>
    <row r="642" spans="2:5" ht="15.75" customHeight="1">
      <c r="B642" s="100"/>
      <c r="E642" s="132"/>
    </row>
    <row r="643" spans="2:5" ht="15.75" customHeight="1">
      <c r="B643" s="100"/>
      <c r="E643" s="132"/>
    </row>
    <row r="644" spans="2:5" ht="15.75" customHeight="1">
      <c r="B644" s="100"/>
      <c r="E644" s="132"/>
    </row>
    <row r="645" spans="2:5" ht="15.75" customHeight="1">
      <c r="B645" s="100"/>
      <c r="E645" s="132"/>
    </row>
    <row r="646" spans="2:5" ht="15.75" customHeight="1">
      <c r="B646" s="100"/>
      <c r="E646" s="132"/>
    </row>
    <row r="647" spans="2:5" ht="15.75" customHeight="1">
      <c r="B647" s="100"/>
      <c r="E647" s="132"/>
    </row>
    <row r="648" spans="2:5" ht="15.75" customHeight="1">
      <c r="B648" s="100"/>
      <c r="E648" s="132"/>
    </row>
    <row r="649" spans="2:5" ht="15.75" customHeight="1">
      <c r="B649" s="100"/>
      <c r="E649" s="132"/>
    </row>
    <row r="650" spans="2:5" ht="15.75" customHeight="1">
      <c r="B650" s="100"/>
      <c r="E650" s="132"/>
    </row>
    <row r="651" spans="2:5" ht="15.75" customHeight="1">
      <c r="B651" s="100"/>
      <c r="E651" s="132"/>
    </row>
    <row r="652" spans="2:5" ht="15.75" customHeight="1">
      <c r="B652" s="100"/>
      <c r="E652" s="132"/>
    </row>
    <row r="653" spans="2:5" ht="15.75" customHeight="1">
      <c r="B653" s="100"/>
      <c r="E653" s="132"/>
    </row>
    <row r="654" spans="2:5" ht="15.75" customHeight="1">
      <c r="B654" s="100"/>
      <c r="E654" s="132"/>
    </row>
    <row r="655" spans="2:5" ht="15.75" customHeight="1">
      <c r="B655" s="100"/>
      <c r="E655" s="132"/>
    </row>
    <row r="656" spans="2:5" ht="15.75" customHeight="1">
      <c r="B656" s="100"/>
      <c r="E656" s="132"/>
    </row>
    <row r="657" spans="2:5" ht="15.75" customHeight="1">
      <c r="B657" s="100"/>
      <c r="E657" s="132"/>
    </row>
    <row r="658" spans="2:5" ht="15.75" customHeight="1">
      <c r="B658" s="100"/>
      <c r="E658" s="132"/>
    </row>
    <row r="659" spans="2:5" ht="15.75" customHeight="1">
      <c r="B659" s="100"/>
      <c r="E659" s="132"/>
    </row>
    <row r="660" spans="2:5" ht="15.75" customHeight="1">
      <c r="B660" s="100"/>
      <c r="E660" s="132"/>
    </row>
    <row r="661" spans="2:5" ht="15.75" customHeight="1">
      <c r="B661" s="100"/>
      <c r="E661" s="132"/>
    </row>
    <row r="662" spans="2:5" ht="15.75" customHeight="1">
      <c r="B662" s="100"/>
      <c r="E662" s="132"/>
    </row>
    <row r="663" spans="2:5" ht="15.75" customHeight="1">
      <c r="B663" s="100"/>
      <c r="E663" s="132"/>
    </row>
    <row r="664" spans="2:5" ht="15.75" customHeight="1">
      <c r="B664" s="100"/>
      <c r="E664" s="132"/>
    </row>
    <row r="665" spans="2:5" ht="15.75" customHeight="1">
      <c r="B665" s="100"/>
      <c r="E665" s="132"/>
    </row>
    <row r="666" spans="2:5" ht="15.75" customHeight="1">
      <c r="B666" s="100"/>
      <c r="E666" s="132"/>
    </row>
    <row r="667" spans="2:5" ht="15.75" customHeight="1">
      <c r="B667" s="100"/>
      <c r="E667" s="132"/>
    </row>
    <row r="668" spans="2:5" ht="15.75" customHeight="1">
      <c r="B668" s="100"/>
      <c r="E668" s="132"/>
    </row>
    <row r="669" spans="2:5" ht="15.75" customHeight="1">
      <c r="B669" s="100"/>
      <c r="E669" s="132"/>
    </row>
    <row r="670" spans="2:5" ht="15.75" customHeight="1">
      <c r="B670" s="100"/>
      <c r="E670" s="132"/>
    </row>
    <row r="671" spans="2:5" ht="15.75" customHeight="1">
      <c r="B671" s="100"/>
      <c r="E671" s="132"/>
    </row>
    <row r="672" spans="2:5" ht="15.75" customHeight="1">
      <c r="B672" s="100"/>
      <c r="E672" s="132"/>
    </row>
    <row r="673" spans="2:5" ht="15.75" customHeight="1">
      <c r="B673" s="100"/>
      <c r="E673" s="132"/>
    </row>
    <row r="674" spans="2:5" ht="15.75" customHeight="1">
      <c r="B674" s="100"/>
      <c r="E674" s="132"/>
    </row>
    <row r="675" spans="2:5" ht="15.75" customHeight="1">
      <c r="B675" s="100"/>
      <c r="E675" s="132"/>
    </row>
    <row r="676" spans="2:5" ht="15.75" customHeight="1">
      <c r="B676" s="100"/>
      <c r="E676" s="132"/>
    </row>
    <row r="677" spans="2:5" ht="15.75" customHeight="1">
      <c r="B677" s="100"/>
      <c r="E677" s="132"/>
    </row>
    <row r="678" spans="2:5" ht="15.75" customHeight="1">
      <c r="B678" s="100"/>
      <c r="E678" s="132"/>
    </row>
    <row r="679" spans="2:5" ht="15.75" customHeight="1">
      <c r="B679" s="100"/>
      <c r="E679" s="132"/>
    </row>
    <row r="680" spans="2:5" ht="15.75" customHeight="1">
      <c r="B680" s="100"/>
      <c r="E680" s="132"/>
    </row>
    <row r="681" spans="2:5" ht="15.75" customHeight="1">
      <c r="B681" s="100"/>
      <c r="E681" s="132"/>
    </row>
    <row r="682" spans="2:5" ht="15.75" customHeight="1">
      <c r="B682" s="100"/>
      <c r="E682" s="132"/>
    </row>
    <row r="683" spans="2:5" ht="15.75" customHeight="1">
      <c r="B683" s="100"/>
      <c r="E683" s="132"/>
    </row>
    <row r="684" spans="2:5" ht="15.75" customHeight="1">
      <c r="B684" s="100"/>
      <c r="E684" s="132"/>
    </row>
    <row r="685" spans="2:5" ht="15.75" customHeight="1">
      <c r="B685" s="100"/>
      <c r="E685" s="132"/>
    </row>
    <row r="686" spans="2:5" ht="15.75" customHeight="1">
      <c r="B686" s="100"/>
      <c r="E686" s="132"/>
    </row>
    <row r="687" spans="2:5" ht="15.75" customHeight="1">
      <c r="B687" s="100"/>
      <c r="E687" s="132"/>
    </row>
    <row r="688" spans="2:5" ht="15.75" customHeight="1">
      <c r="B688" s="100"/>
      <c r="E688" s="132"/>
    </row>
    <row r="689" spans="2:5" ht="15.75" customHeight="1">
      <c r="B689" s="100"/>
      <c r="E689" s="132"/>
    </row>
    <row r="690" spans="2:5" ht="15.75" customHeight="1">
      <c r="B690" s="100"/>
      <c r="E690" s="132"/>
    </row>
    <row r="691" spans="2:5" ht="15.75" customHeight="1">
      <c r="B691" s="100"/>
      <c r="E691" s="132"/>
    </row>
    <row r="692" spans="2:5" ht="15.75" customHeight="1">
      <c r="B692" s="100"/>
      <c r="E692" s="132"/>
    </row>
    <row r="693" spans="2:5" ht="15.75" customHeight="1">
      <c r="B693" s="100"/>
      <c r="E693" s="132"/>
    </row>
    <row r="694" spans="2:5" ht="15.75" customHeight="1">
      <c r="B694" s="100"/>
      <c r="E694" s="132"/>
    </row>
    <row r="695" spans="2:5" ht="15.75" customHeight="1">
      <c r="B695" s="100"/>
      <c r="E695" s="132"/>
    </row>
    <row r="696" spans="2:5" ht="15.75" customHeight="1">
      <c r="B696" s="100"/>
      <c r="E696" s="132"/>
    </row>
    <row r="697" spans="2:5" ht="15.75" customHeight="1">
      <c r="B697" s="100"/>
      <c r="E697" s="132"/>
    </row>
    <row r="698" spans="2:5" ht="15.75" customHeight="1">
      <c r="B698" s="100"/>
      <c r="E698" s="132"/>
    </row>
    <row r="699" spans="2:5" ht="15.75" customHeight="1">
      <c r="B699" s="100"/>
      <c r="E699" s="132"/>
    </row>
    <row r="700" spans="2:5" ht="15.75" customHeight="1">
      <c r="B700" s="100"/>
      <c r="E700" s="132"/>
    </row>
    <row r="701" spans="2:5" ht="15.75" customHeight="1">
      <c r="B701" s="100"/>
      <c r="E701" s="132"/>
    </row>
    <row r="702" spans="2:5" ht="15.75" customHeight="1">
      <c r="B702" s="100"/>
      <c r="E702" s="132"/>
    </row>
    <row r="703" spans="2:5" ht="15.75" customHeight="1">
      <c r="B703" s="100"/>
      <c r="E703" s="132"/>
    </row>
    <row r="704" spans="2:5" ht="15.75" customHeight="1">
      <c r="B704" s="100"/>
      <c r="E704" s="132"/>
    </row>
    <row r="705" spans="2:5" ht="15.75" customHeight="1">
      <c r="B705" s="100"/>
      <c r="E705" s="132"/>
    </row>
    <row r="706" spans="2:5" ht="15.75" customHeight="1">
      <c r="B706" s="100"/>
      <c r="E706" s="132"/>
    </row>
    <row r="707" spans="2:5" ht="15.75" customHeight="1">
      <c r="B707" s="100"/>
      <c r="E707" s="132"/>
    </row>
    <row r="708" spans="2:5" ht="15.75" customHeight="1">
      <c r="B708" s="100"/>
      <c r="E708" s="132"/>
    </row>
    <row r="709" spans="2:5" ht="15.75" customHeight="1">
      <c r="B709" s="100"/>
      <c r="E709" s="132"/>
    </row>
    <row r="710" spans="2:5" ht="15.75" customHeight="1">
      <c r="B710" s="100"/>
      <c r="E710" s="132"/>
    </row>
    <row r="711" spans="2:5" ht="15.75" customHeight="1">
      <c r="B711" s="100"/>
      <c r="E711" s="132"/>
    </row>
    <row r="712" spans="2:5" ht="15.75" customHeight="1">
      <c r="B712" s="100"/>
      <c r="E712" s="132"/>
    </row>
    <row r="713" spans="2:5" ht="15.75" customHeight="1">
      <c r="B713" s="100"/>
      <c r="E713" s="132"/>
    </row>
    <row r="714" spans="2:5" ht="15.75" customHeight="1">
      <c r="B714" s="100"/>
      <c r="E714" s="132"/>
    </row>
    <row r="715" spans="2:5" ht="15.75" customHeight="1">
      <c r="B715" s="100"/>
      <c r="E715" s="132"/>
    </row>
    <row r="716" spans="2:5" ht="15.75" customHeight="1">
      <c r="B716" s="100"/>
      <c r="E716" s="132"/>
    </row>
    <row r="717" spans="2:5" ht="15.75" customHeight="1">
      <c r="B717" s="100"/>
      <c r="E717" s="132"/>
    </row>
    <row r="718" spans="2:5" ht="15.75" customHeight="1">
      <c r="B718" s="100"/>
      <c r="E718" s="132"/>
    </row>
    <row r="719" spans="2:5" ht="15.75" customHeight="1">
      <c r="B719" s="100"/>
      <c r="E719" s="132"/>
    </row>
    <row r="720" spans="2:5" ht="15.75" customHeight="1">
      <c r="B720" s="100"/>
      <c r="E720" s="132"/>
    </row>
    <row r="721" spans="2:5" ht="15.75" customHeight="1">
      <c r="B721" s="100"/>
      <c r="E721" s="132"/>
    </row>
    <row r="722" spans="2:5" ht="15.75" customHeight="1">
      <c r="B722" s="100"/>
      <c r="E722" s="132"/>
    </row>
    <row r="723" spans="2:5" ht="15.75" customHeight="1">
      <c r="B723" s="100"/>
      <c r="E723" s="132"/>
    </row>
    <row r="724" spans="2:5" ht="15.75" customHeight="1">
      <c r="B724" s="100"/>
      <c r="E724" s="132"/>
    </row>
    <row r="725" spans="2:5" ht="15.75" customHeight="1">
      <c r="B725" s="100"/>
      <c r="E725" s="132"/>
    </row>
    <row r="726" spans="2:5" ht="15.75" customHeight="1">
      <c r="B726" s="100"/>
      <c r="E726" s="132"/>
    </row>
    <row r="727" spans="2:5" ht="15.75" customHeight="1">
      <c r="B727" s="100"/>
      <c r="E727" s="132"/>
    </row>
    <row r="728" spans="2:5" ht="15.75" customHeight="1">
      <c r="B728" s="100"/>
      <c r="E728" s="132"/>
    </row>
    <row r="729" spans="2:5" ht="15.75" customHeight="1">
      <c r="B729" s="100"/>
      <c r="E729" s="132"/>
    </row>
    <row r="730" spans="2:5" ht="15.75" customHeight="1">
      <c r="B730" s="100"/>
      <c r="E730" s="132"/>
    </row>
    <row r="731" spans="2:5" ht="15.75" customHeight="1">
      <c r="B731" s="100"/>
      <c r="E731" s="132"/>
    </row>
    <row r="732" spans="2:5" ht="15.75" customHeight="1">
      <c r="B732" s="100"/>
      <c r="E732" s="132"/>
    </row>
    <row r="733" spans="2:5" ht="15.75" customHeight="1">
      <c r="B733" s="100"/>
      <c r="E733" s="132"/>
    </row>
    <row r="734" spans="2:5" ht="15.75" customHeight="1">
      <c r="B734" s="100"/>
      <c r="E734" s="132"/>
    </row>
    <row r="735" spans="2:5" ht="15.75" customHeight="1">
      <c r="B735" s="100"/>
      <c r="E735" s="132"/>
    </row>
    <row r="736" spans="2:5" ht="15.75" customHeight="1">
      <c r="B736" s="100"/>
      <c r="E736" s="132"/>
    </row>
    <row r="737" spans="2:5" ht="15.75" customHeight="1">
      <c r="B737" s="100"/>
      <c r="E737" s="132"/>
    </row>
    <row r="738" spans="2:5" ht="15.75" customHeight="1">
      <c r="B738" s="100"/>
      <c r="E738" s="132"/>
    </row>
    <row r="739" spans="2:5" ht="15.75" customHeight="1">
      <c r="B739" s="100"/>
      <c r="E739" s="132"/>
    </row>
    <row r="740" spans="2:5" ht="15.75" customHeight="1">
      <c r="B740" s="100"/>
      <c r="E740" s="132"/>
    </row>
    <row r="741" spans="2:5" ht="15.75" customHeight="1">
      <c r="B741" s="100"/>
      <c r="E741" s="132"/>
    </row>
    <row r="742" spans="2:5" ht="15.75" customHeight="1">
      <c r="B742" s="100"/>
      <c r="E742" s="132"/>
    </row>
    <row r="743" spans="2:5" ht="15.75" customHeight="1">
      <c r="B743" s="100"/>
      <c r="E743" s="132"/>
    </row>
    <row r="744" spans="2:5" ht="15.75" customHeight="1">
      <c r="B744" s="100"/>
      <c r="E744" s="132"/>
    </row>
    <row r="745" spans="2:5" ht="15.75" customHeight="1">
      <c r="B745" s="100"/>
      <c r="E745" s="132"/>
    </row>
    <row r="746" spans="2:5" ht="15.75" customHeight="1">
      <c r="B746" s="100"/>
      <c r="E746" s="132"/>
    </row>
    <row r="747" spans="2:5" ht="15.75" customHeight="1">
      <c r="B747" s="100"/>
      <c r="E747" s="132"/>
    </row>
    <row r="748" spans="2:5" ht="15.75" customHeight="1">
      <c r="B748" s="100"/>
      <c r="E748" s="132"/>
    </row>
    <row r="749" spans="2:5" ht="15.75" customHeight="1">
      <c r="B749" s="100"/>
      <c r="E749" s="132"/>
    </row>
    <row r="750" spans="2:5" ht="15.75" customHeight="1">
      <c r="B750" s="100"/>
      <c r="E750" s="132"/>
    </row>
    <row r="751" spans="2:5" ht="15.75" customHeight="1">
      <c r="B751" s="100"/>
      <c r="E751" s="132"/>
    </row>
    <row r="752" spans="2:5" ht="15.75" customHeight="1">
      <c r="B752" s="100"/>
      <c r="E752" s="132"/>
    </row>
    <row r="753" spans="2:5" ht="15.75" customHeight="1">
      <c r="B753" s="100"/>
      <c r="E753" s="132"/>
    </row>
    <row r="754" spans="2:5" ht="15.75" customHeight="1">
      <c r="B754" s="100"/>
      <c r="E754" s="132"/>
    </row>
    <row r="755" spans="2:5" ht="15.75" customHeight="1">
      <c r="B755" s="100"/>
      <c r="E755" s="132"/>
    </row>
    <row r="756" spans="2:5" ht="15.75" customHeight="1">
      <c r="B756" s="100"/>
      <c r="E756" s="132"/>
    </row>
    <row r="757" spans="2:5" ht="15.75" customHeight="1">
      <c r="B757" s="100"/>
      <c r="E757" s="132"/>
    </row>
    <row r="758" spans="2:5" ht="15.75" customHeight="1">
      <c r="B758" s="100"/>
      <c r="E758" s="132"/>
    </row>
    <row r="759" spans="2:5" ht="15.75" customHeight="1">
      <c r="B759" s="100"/>
      <c r="E759" s="132"/>
    </row>
    <row r="760" spans="2:5" ht="15.75" customHeight="1">
      <c r="B760" s="100"/>
      <c r="E760" s="132"/>
    </row>
    <row r="761" spans="2:5" ht="15.75" customHeight="1">
      <c r="B761" s="100"/>
      <c r="E761" s="132"/>
    </row>
    <row r="762" spans="2:5" ht="15.75" customHeight="1">
      <c r="B762" s="100"/>
      <c r="E762" s="132"/>
    </row>
    <row r="763" spans="2:5" ht="15.75" customHeight="1">
      <c r="B763" s="100"/>
      <c r="E763" s="132"/>
    </row>
    <row r="764" spans="2:5" ht="15.75" customHeight="1">
      <c r="B764" s="100"/>
      <c r="E764" s="132"/>
    </row>
    <row r="765" spans="2:5" ht="15.75" customHeight="1">
      <c r="B765" s="100"/>
      <c r="E765" s="132"/>
    </row>
    <row r="766" spans="2:5" ht="15.75" customHeight="1">
      <c r="B766" s="100"/>
      <c r="E766" s="132"/>
    </row>
    <row r="767" spans="2:5" ht="15.75" customHeight="1">
      <c r="B767" s="100"/>
      <c r="E767" s="132"/>
    </row>
    <row r="768" spans="2:5" ht="15.75" customHeight="1">
      <c r="B768" s="100"/>
      <c r="E768" s="132"/>
    </row>
    <row r="769" spans="2:5" ht="15.75" customHeight="1">
      <c r="B769" s="100"/>
      <c r="E769" s="132"/>
    </row>
    <row r="770" spans="2:5" ht="15.75" customHeight="1">
      <c r="B770" s="100"/>
      <c r="E770" s="132"/>
    </row>
    <row r="771" spans="2:5" ht="15.75" customHeight="1">
      <c r="B771" s="100"/>
      <c r="E771" s="132"/>
    </row>
    <row r="772" spans="2:5" ht="15.75" customHeight="1">
      <c r="B772" s="100"/>
      <c r="E772" s="132"/>
    </row>
    <row r="773" spans="2:5" ht="15.75" customHeight="1">
      <c r="B773" s="100"/>
      <c r="E773" s="132"/>
    </row>
    <row r="774" spans="2:5" ht="15.75" customHeight="1">
      <c r="B774" s="100"/>
      <c r="E774" s="132"/>
    </row>
    <row r="775" spans="2:5" ht="15.75" customHeight="1">
      <c r="B775" s="100"/>
      <c r="E775" s="132"/>
    </row>
    <row r="776" spans="2:5" ht="15.75" customHeight="1">
      <c r="B776" s="100"/>
      <c r="E776" s="132"/>
    </row>
    <row r="777" spans="2:5" ht="15.75" customHeight="1">
      <c r="B777" s="100"/>
      <c r="E777" s="132"/>
    </row>
    <row r="778" spans="2:5" ht="15.75" customHeight="1">
      <c r="B778" s="100"/>
      <c r="E778" s="132"/>
    </row>
    <row r="779" spans="2:5" ht="15.75" customHeight="1">
      <c r="B779" s="100"/>
      <c r="E779" s="132"/>
    </row>
    <row r="780" spans="2:5" ht="15.75" customHeight="1">
      <c r="B780" s="100"/>
      <c r="E780" s="132"/>
    </row>
    <row r="781" spans="2:5" ht="15.75" customHeight="1">
      <c r="B781" s="100"/>
      <c r="E781" s="132"/>
    </row>
    <row r="782" spans="2:5" ht="15.75" customHeight="1">
      <c r="B782" s="100"/>
      <c r="E782" s="132"/>
    </row>
    <row r="783" spans="2:5" ht="15.75" customHeight="1">
      <c r="B783" s="100"/>
      <c r="E783" s="132"/>
    </row>
    <row r="784" spans="2:5" ht="15.75" customHeight="1">
      <c r="B784" s="100"/>
      <c r="E784" s="132"/>
    </row>
    <row r="785" spans="2:5" ht="15.75" customHeight="1">
      <c r="B785" s="100"/>
      <c r="E785" s="132"/>
    </row>
    <row r="786" spans="2:5" ht="15.75" customHeight="1">
      <c r="B786" s="100"/>
      <c r="E786" s="132"/>
    </row>
    <row r="787" spans="2:5" ht="15.75" customHeight="1">
      <c r="B787" s="100"/>
      <c r="E787" s="132"/>
    </row>
    <row r="788" spans="2:5" ht="15.75" customHeight="1">
      <c r="B788" s="100"/>
      <c r="E788" s="132"/>
    </row>
    <row r="789" spans="2:5" ht="15.75" customHeight="1">
      <c r="B789" s="100"/>
      <c r="E789" s="132"/>
    </row>
    <row r="790" spans="2:5" ht="15.75" customHeight="1">
      <c r="B790" s="100"/>
      <c r="E790" s="132"/>
    </row>
    <row r="791" spans="2:5" ht="15.75" customHeight="1">
      <c r="B791" s="100"/>
      <c r="E791" s="132"/>
    </row>
    <row r="792" spans="2:5" ht="15.75" customHeight="1">
      <c r="B792" s="100"/>
      <c r="E792" s="132"/>
    </row>
    <row r="793" spans="2:5" ht="15.75" customHeight="1">
      <c r="B793" s="100"/>
      <c r="E793" s="132"/>
    </row>
    <row r="794" spans="2:5" ht="15.75" customHeight="1">
      <c r="B794" s="100"/>
      <c r="E794" s="132"/>
    </row>
    <row r="795" spans="2:5" ht="15.75" customHeight="1">
      <c r="B795" s="100"/>
      <c r="E795" s="132"/>
    </row>
    <row r="796" spans="2:5" ht="15.75" customHeight="1">
      <c r="B796" s="100"/>
      <c r="E796" s="132"/>
    </row>
    <row r="797" spans="2:5" ht="15.75" customHeight="1">
      <c r="B797" s="100"/>
      <c r="E797" s="132"/>
    </row>
    <row r="798" spans="2:5" ht="15.75" customHeight="1">
      <c r="B798" s="100"/>
      <c r="E798" s="132"/>
    </row>
    <row r="799" spans="2:5" ht="15.75" customHeight="1">
      <c r="B799" s="100"/>
      <c r="E799" s="132"/>
    </row>
    <row r="800" spans="2:5" ht="15.75" customHeight="1">
      <c r="B800" s="100"/>
      <c r="E800" s="132"/>
    </row>
    <row r="801" spans="2:5" ht="15.75" customHeight="1">
      <c r="B801" s="100"/>
      <c r="E801" s="132"/>
    </row>
    <row r="802" spans="2:5" ht="15.75" customHeight="1">
      <c r="B802" s="100"/>
      <c r="E802" s="132"/>
    </row>
    <row r="803" spans="2:5" ht="15.75" customHeight="1">
      <c r="B803" s="100"/>
      <c r="E803" s="132"/>
    </row>
    <row r="804" spans="2:5" ht="15.75" customHeight="1">
      <c r="B804" s="100"/>
      <c r="E804" s="132"/>
    </row>
    <row r="805" spans="2:5" ht="15.75" customHeight="1">
      <c r="B805" s="100"/>
      <c r="E805" s="132"/>
    </row>
    <row r="806" spans="2:5" ht="15.75" customHeight="1">
      <c r="B806" s="100"/>
      <c r="E806" s="132"/>
    </row>
    <row r="807" spans="2:5" ht="15.75" customHeight="1">
      <c r="B807" s="100"/>
      <c r="E807" s="132"/>
    </row>
    <row r="808" spans="2:5" ht="15.75" customHeight="1">
      <c r="B808" s="100"/>
      <c r="E808" s="132"/>
    </row>
    <row r="809" spans="2:5" ht="15.75" customHeight="1">
      <c r="B809" s="100"/>
      <c r="E809" s="132"/>
    </row>
    <row r="810" spans="2:5" ht="15.75" customHeight="1">
      <c r="B810" s="100"/>
      <c r="E810" s="132"/>
    </row>
    <row r="811" spans="2:5" ht="15.75" customHeight="1">
      <c r="B811" s="100"/>
      <c r="E811" s="132"/>
    </row>
    <row r="812" spans="2:5" ht="15.75" customHeight="1">
      <c r="B812" s="100"/>
      <c r="E812" s="132"/>
    </row>
    <row r="813" spans="2:5" ht="15.75" customHeight="1">
      <c r="B813" s="100"/>
      <c r="E813" s="132"/>
    </row>
    <row r="814" spans="2:5" ht="15.75" customHeight="1">
      <c r="B814" s="100"/>
      <c r="E814" s="132"/>
    </row>
    <row r="815" spans="2:5" ht="15.75" customHeight="1">
      <c r="B815" s="100"/>
      <c r="E815" s="132"/>
    </row>
    <row r="816" spans="2:5" ht="15.75" customHeight="1">
      <c r="B816" s="100"/>
      <c r="E816" s="132"/>
    </row>
    <row r="817" spans="2:5" ht="15.75" customHeight="1">
      <c r="B817" s="100"/>
      <c r="E817" s="132"/>
    </row>
    <row r="818" spans="2:5" ht="15.75" customHeight="1">
      <c r="B818" s="100"/>
      <c r="E818" s="132"/>
    </row>
    <row r="819" spans="2:5" ht="15.75" customHeight="1">
      <c r="B819" s="100"/>
      <c r="E819" s="132"/>
    </row>
    <row r="820" spans="2:5" ht="15.75" customHeight="1">
      <c r="B820" s="100"/>
      <c r="E820" s="132"/>
    </row>
    <row r="821" spans="2:5" ht="15.75" customHeight="1">
      <c r="B821" s="100"/>
      <c r="E821" s="132"/>
    </row>
    <row r="822" spans="2:5" ht="15.75" customHeight="1">
      <c r="B822" s="100"/>
      <c r="E822" s="132"/>
    </row>
    <row r="823" spans="2:5" ht="15.75" customHeight="1">
      <c r="B823" s="100"/>
      <c r="E823" s="132"/>
    </row>
    <row r="824" spans="2:5" ht="15.75" customHeight="1">
      <c r="B824" s="100"/>
      <c r="E824" s="132"/>
    </row>
    <row r="825" spans="2:5" ht="15.75" customHeight="1">
      <c r="B825" s="100"/>
      <c r="E825" s="132"/>
    </row>
    <row r="826" spans="2:5" ht="15.75" customHeight="1">
      <c r="B826" s="100"/>
      <c r="E826" s="132"/>
    </row>
    <row r="827" spans="2:5" ht="15.75" customHeight="1">
      <c r="B827" s="100"/>
      <c r="E827" s="132"/>
    </row>
    <row r="828" spans="2:5" ht="15.75" customHeight="1">
      <c r="B828" s="100"/>
      <c r="E828" s="132"/>
    </row>
    <row r="829" spans="2:5" ht="15.75" customHeight="1">
      <c r="B829" s="100"/>
      <c r="E829" s="132"/>
    </row>
    <row r="830" spans="2:5" ht="15.75" customHeight="1">
      <c r="B830" s="100"/>
      <c r="E830" s="132"/>
    </row>
    <row r="831" spans="2:5" ht="15.75" customHeight="1">
      <c r="B831" s="100"/>
      <c r="E831" s="132"/>
    </row>
    <row r="832" spans="2:5" ht="15.75" customHeight="1">
      <c r="B832" s="100"/>
      <c r="E832" s="132"/>
    </row>
    <row r="833" spans="2:5" ht="15.75" customHeight="1">
      <c r="B833" s="100"/>
      <c r="E833" s="132"/>
    </row>
    <row r="834" spans="2:5" ht="15.75" customHeight="1">
      <c r="B834" s="100"/>
      <c r="E834" s="132"/>
    </row>
    <row r="835" spans="2:5" ht="15.75" customHeight="1">
      <c r="B835" s="100"/>
      <c r="E835" s="132"/>
    </row>
    <row r="836" spans="2:5" ht="15.75" customHeight="1">
      <c r="B836" s="100"/>
      <c r="E836" s="132"/>
    </row>
    <row r="837" spans="2:5" ht="15.75" customHeight="1">
      <c r="B837" s="100"/>
      <c r="E837" s="132"/>
    </row>
    <row r="838" spans="2:5" ht="15.75" customHeight="1">
      <c r="B838" s="100"/>
      <c r="E838" s="132"/>
    </row>
    <row r="839" spans="2:5" ht="15.75" customHeight="1">
      <c r="B839" s="100"/>
      <c r="E839" s="132"/>
    </row>
    <row r="840" spans="2:5" ht="15.75" customHeight="1">
      <c r="B840" s="100"/>
      <c r="E840" s="132"/>
    </row>
    <row r="841" spans="2:5" ht="15.75" customHeight="1">
      <c r="B841" s="100"/>
      <c r="E841" s="132"/>
    </row>
    <row r="842" spans="2:5" ht="15.75" customHeight="1">
      <c r="B842" s="100"/>
      <c r="E842" s="132"/>
    </row>
    <row r="843" spans="2:5" ht="15.75" customHeight="1">
      <c r="B843" s="100"/>
      <c r="E843" s="132"/>
    </row>
    <row r="844" spans="2:5" ht="15.75" customHeight="1">
      <c r="B844" s="100"/>
      <c r="E844" s="132"/>
    </row>
    <row r="845" spans="2:5" ht="15.75" customHeight="1">
      <c r="B845" s="100"/>
      <c r="E845" s="132"/>
    </row>
    <row r="846" spans="2:5" ht="15.75" customHeight="1">
      <c r="B846" s="100"/>
      <c r="E846" s="132"/>
    </row>
    <row r="847" spans="2:5" ht="15.75" customHeight="1">
      <c r="B847" s="100"/>
      <c r="E847" s="132"/>
    </row>
    <row r="848" spans="2:5" ht="15.75" customHeight="1">
      <c r="B848" s="100"/>
      <c r="E848" s="132"/>
    </row>
    <row r="849" spans="2:5" ht="15.75" customHeight="1">
      <c r="B849" s="100"/>
      <c r="E849" s="132"/>
    </row>
    <row r="850" spans="2:5" ht="15.75" customHeight="1">
      <c r="B850" s="100"/>
      <c r="E850" s="132"/>
    </row>
    <row r="851" spans="2:5" ht="15.75" customHeight="1">
      <c r="B851" s="100"/>
      <c r="E851" s="132"/>
    </row>
    <row r="852" spans="2:5" ht="15.75" customHeight="1">
      <c r="B852" s="100"/>
      <c r="E852" s="132"/>
    </row>
    <row r="853" spans="2:5" ht="15.75" customHeight="1">
      <c r="B853" s="100"/>
      <c r="E853" s="132"/>
    </row>
    <row r="854" spans="2:5" ht="15.75" customHeight="1">
      <c r="B854" s="100"/>
      <c r="E854" s="132"/>
    </row>
    <row r="855" spans="2:5" ht="15.75" customHeight="1">
      <c r="B855" s="100"/>
      <c r="E855" s="132"/>
    </row>
    <row r="856" spans="2:5" ht="15.75" customHeight="1">
      <c r="B856" s="100"/>
      <c r="E856" s="132"/>
    </row>
    <row r="857" spans="2:5" ht="15.75" customHeight="1">
      <c r="B857" s="100"/>
      <c r="E857" s="132"/>
    </row>
    <row r="858" spans="2:5" ht="15.75" customHeight="1">
      <c r="B858" s="100"/>
      <c r="E858" s="132"/>
    </row>
    <row r="859" spans="2:5" ht="15.75" customHeight="1">
      <c r="B859" s="100"/>
      <c r="E859" s="132"/>
    </row>
    <row r="860" spans="2:5" ht="15.75" customHeight="1">
      <c r="B860" s="100"/>
      <c r="E860" s="132"/>
    </row>
    <row r="861" spans="2:5" ht="15.75" customHeight="1">
      <c r="B861" s="100"/>
      <c r="E861" s="132"/>
    </row>
    <row r="862" spans="2:5" ht="15.75" customHeight="1">
      <c r="B862" s="100"/>
      <c r="E862" s="132"/>
    </row>
    <row r="863" spans="2:5" ht="15.75" customHeight="1">
      <c r="B863" s="100"/>
      <c r="E863" s="132"/>
    </row>
    <row r="864" spans="2:5" ht="15.75" customHeight="1">
      <c r="B864" s="100"/>
      <c r="E864" s="132"/>
    </row>
    <row r="865" spans="2:5" ht="15.75" customHeight="1">
      <c r="B865" s="100"/>
      <c r="E865" s="132"/>
    </row>
    <row r="866" spans="2:5" ht="15.75" customHeight="1">
      <c r="B866" s="100"/>
      <c r="E866" s="132"/>
    </row>
    <row r="867" spans="2:5" ht="15.75" customHeight="1">
      <c r="B867" s="100"/>
      <c r="E867" s="132"/>
    </row>
    <row r="868" spans="2:5" ht="15.75" customHeight="1">
      <c r="B868" s="100"/>
      <c r="E868" s="132"/>
    </row>
    <row r="869" spans="2:5" ht="15.75" customHeight="1">
      <c r="B869" s="100"/>
      <c r="E869" s="132"/>
    </row>
    <row r="870" spans="2:5" ht="15.75" customHeight="1">
      <c r="B870" s="100"/>
      <c r="E870" s="132"/>
    </row>
    <row r="871" spans="2:5" ht="15.75" customHeight="1">
      <c r="B871" s="100"/>
      <c r="E871" s="132"/>
    </row>
    <row r="872" spans="2:5" ht="15.75" customHeight="1">
      <c r="B872" s="100"/>
      <c r="E872" s="132"/>
    </row>
    <row r="873" spans="2:5" ht="15.75" customHeight="1">
      <c r="B873" s="100"/>
      <c r="E873" s="132"/>
    </row>
    <row r="874" spans="2:5" ht="15.75" customHeight="1">
      <c r="B874" s="100"/>
      <c r="E874" s="132"/>
    </row>
    <row r="875" spans="2:5" ht="15.75" customHeight="1">
      <c r="B875" s="100"/>
      <c r="E875" s="132"/>
    </row>
    <row r="876" spans="2:5" ht="15.75" customHeight="1">
      <c r="B876" s="100"/>
      <c r="E876" s="132"/>
    </row>
    <row r="877" spans="2:5" ht="15.75" customHeight="1">
      <c r="B877" s="100"/>
      <c r="E877" s="132"/>
    </row>
    <row r="878" spans="2:5" ht="15.75" customHeight="1">
      <c r="B878" s="100"/>
      <c r="E878" s="132"/>
    </row>
    <row r="879" spans="2:5" ht="15.75" customHeight="1">
      <c r="B879" s="100"/>
      <c r="E879" s="132"/>
    </row>
    <row r="880" spans="2:5" ht="15.75" customHeight="1">
      <c r="B880" s="100"/>
      <c r="E880" s="132"/>
    </row>
    <row r="881" spans="2:5" ht="15.75" customHeight="1">
      <c r="B881" s="100"/>
      <c r="E881" s="132"/>
    </row>
    <row r="882" spans="2:5" ht="15.75" customHeight="1">
      <c r="B882" s="100"/>
      <c r="E882" s="132"/>
    </row>
    <row r="883" spans="2:5" ht="15.75" customHeight="1">
      <c r="B883" s="100"/>
      <c r="E883" s="132"/>
    </row>
    <row r="884" spans="2:5" ht="15.75" customHeight="1">
      <c r="B884" s="100"/>
      <c r="E884" s="132"/>
    </row>
    <row r="885" spans="2:5" ht="15.75" customHeight="1">
      <c r="B885" s="100"/>
      <c r="E885" s="132"/>
    </row>
    <row r="886" spans="2:5" ht="15.75" customHeight="1">
      <c r="B886" s="100"/>
      <c r="E886" s="132"/>
    </row>
    <row r="887" spans="2:5" ht="15.75" customHeight="1">
      <c r="B887" s="100"/>
      <c r="E887" s="132"/>
    </row>
    <row r="888" spans="2:5" ht="15.75" customHeight="1">
      <c r="B888" s="100"/>
      <c r="E888" s="132"/>
    </row>
    <row r="889" spans="2:5" ht="15.75" customHeight="1">
      <c r="B889" s="100"/>
      <c r="E889" s="132"/>
    </row>
    <row r="890" spans="2:5" ht="15.75" customHeight="1">
      <c r="B890" s="100"/>
      <c r="E890" s="132"/>
    </row>
    <row r="891" spans="2:5" ht="15.75" customHeight="1">
      <c r="B891" s="100"/>
      <c r="E891" s="132"/>
    </row>
    <row r="892" spans="2:5" ht="15.75" customHeight="1">
      <c r="B892" s="100"/>
      <c r="E892" s="132"/>
    </row>
    <row r="893" spans="2:5" ht="15.75" customHeight="1">
      <c r="B893" s="100"/>
      <c r="E893" s="132"/>
    </row>
    <row r="894" spans="2:5" ht="15.75" customHeight="1">
      <c r="B894" s="100"/>
      <c r="E894" s="132"/>
    </row>
    <row r="895" spans="2:5" ht="15.75" customHeight="1">
      <c r="B895" s="100"/>
      <c r="E895" s="132"/>
    </row>
    <row r="896" spans="2:5" ht="15.75" customHeight="1">
      <c r="B896" s="100"/>
      <c r="E896" s="132"/>
    </row>
    <row r="897" spans="2:5" ht="15.75" customHeight="1">
      <c r="B897" s="100"/>
      <c r="E897" s="132"/>
    </row>
    <row r="898" spans="2:5" ht="15.75" customHeight="1">
      <c r="B898" s="100"/>
      <c r="E898" s="132"/>
    </row>
    <row r="899" spans="2:5" ht="15.75" customHeight="1">
      <c r="B899" s="100"/>
      <c r="E899" s="132"/>
    </row>
    <row r="900" spans="2:5" ht="15.75" customHeight="1">
      <c r="B900" s="100"/>
      <c r="E900" s="132"/>
    </row>
    <row r="901" spans="2:5" ht="15.75" customHeight="1">
      <c r="B901" s="100"/>
      <c r="E901" s="132"/>
    </row>
    <row r="902" spans="2:5" ht="15.75" customHeight="1">
      <c r="B902" s="100"/>
      <c r="E902" s="132"/>
    </row>
    <row r="903" spans="2:5" ht="15.75" customHeight="1">
      <c r="B903" s="100"/>
      <c r="E903" s="132"/>
    </row>
    <row r="904" spans="2:5" ht="15.75" customHeight="1">
      <c r="B904" s="100"/>
      <c r="E904" s="132"/>
    </row>
    <row r="905" spans="2:5" ht="15.75" customHeight="1">
      <c r="B905" s="100"/>
      <c r="E905" s="132"/>
    </row>
    <row r="906" spans="2:5" ht="15.75" customHeight="1">
      <c r="B906" s="100"/>
      <c r="E906" s="132"/>
    </row>
    <row r="907" spans="2:5" ht="15.75" customHeight="1">
      <c r="B907" s="100"/>
      <c r="E907" s="132"/>
    </row>
    <row r="908" spans="2:5" ht="15.75" customHeight="1">
      <c r="B908" s="100"/>
      <c r="E908" s="132"/>
    </row>
    <row r="909" spans="2:5" ht="15.75" customHeight="1">
      <c r="B909" s="100"/>
      <c r="E909" s="132"/>
    </row>
    <row r="910" spans="2:5" ht="15.75" customHeight="1">
      <c r="B910" s="100"/>
      <c r="E910" s="132"/>
    </row>
    <row r="911" spans="2:5" ht="15.75" customHeight="1">
      <c r="B911" s="100"/>
      <c r="E911" s="132"/>
    </row>
    <row r="912" spans="2:5" ht="15.75" customHeight="1">
      <c r="B912" s="100"/>
      <c r="E912" s="132"/>
    </row>
    <row r="913" spans="2:5" ht="15.75" customHeight="1">
      <c r="B913" s="100"/>
      <c r="E913" s="132"/>
    </row>
    <row r="914" spans="2:5" ht="15.75" customHeight="1">
      <c r="B914" s="100"/>
      <c r="E914" s="132"/>
    </row>
    <row r="915" spans="2:5" ht="15.75" customHeight="1">
      <c r="B915" s="100"/>
      <c r="E915" s="132"/>
    </row>
    <row r="916" spans="2:5" ht="15.75" customHeight="1">
      <c r="B916" s="100"/>
      <c r="E916" s="132"/>
    </row>
    <row r="917" spans="2:5" ht="15.75" customHeight="1">
      <c r="B917" s="100"/>
      <c r="E917" s="132"/>
    </row>
    <row r="918" spans="2:5" ht="15.75" customHeight="1">
      <c r="B918" s="100"/>
      <c r="E918" s="132"/>
    </row>
    <row r="919" spans="2:5" ht="15.75" customHeight="1">
      <c r="B919" s="100"/>
      <c r="E919" s="132"/>
    </row>
    <row r="920" spans="2:5" ht="15.75" customHeight="1">
      <c r="B920" s="100"/>
      <c r="E920" s="132"/>
    </row>
    <row r="921" spans="2:5" ht="15.75" customHeight="1">
      <c r="B921" s="100"/>
      <c r="E921" s="132"/>
    </row>
    <row r="922" spans="2:5" ht="15.75" customHeight="1">
      <c r="B922" s="100"/>
      <c r="E922" s="132"/>
    </row>
    <row r="923" spans="2:5" ht="15.75" customHeight="1">
      <c r="B923" s="100"/>
      <c r="E923" s="132"/>
    </row>
    <row r="924" spans="2:5" ht="15.75" customHeight="1">
      <c r="B924" s="100"/>
      <c r="E924" s="132"/>
    </row>
    <row r="925" spans="2:5" ht="15.75" customHeight="1">
      <c r="B925" s="100"/>
      <c r="E925" s="132"/>
    </row>
    <row r="926" spans="2:5" ht="15.75" customHeight="1">
      <c r="B926" s="100"/>
      <c r="E926" s="132"/>
    </row>
    <row r="927" spans="2:5" ht="15.75" customHeight="1">
      <c r="B927" s="100"/>
      <c r="E927" s="132"/>
    </row>
    <row r="928" spans="2:5" ht="15.75" customHeight="1">
      <c r="B928" s="100"/>
      <c r="E928" s="132"/>
    </row>
    <row r="929" spans="2:5" ht="15.75" customHeight="1">
      <c r="B929" s="100"/>
      <c r="E929" s="132"/>
    </row>
    <row r="930" spans="2:5" ht="15.75" customHeight="1">
      <c r="B930" s="100"/>
      <c r="E930" s="132"/>
    </row>
    <row r="931" spans="2:5" ht="15.75" customHeight="1">
      <c r="B931" s="100"/>
      <c r="E931" s="132"/>
    </row>
    <row r="932" spans="2:5" ht="15.75" customHeight="1">
      <c r="B932" s="100"/>
      <c r="E932" s="132"/>
    </row>
    <row r="933" spans="2:5" ht="15.75" customHeight="1">
      <c r="B933" s="100"/>
      <c r="E933" s="132"/>
    </row>
    <row r="934" spans="2:5" ht="15.75" customHeight="1">
      <c r="B934" s="100"/>
      <c r="E934" s="132"/>
    </row>
    <row r="935" spans="2:5" ht="15.75" customHeight="1">
      <c r="B935" s="100"/>
      <c r="E935" s="132"/>
    </row>
    <row r="936" spans="2:5" ht="15.75" customHeight="1">
      <c r="B936" s="100"/>
      <c r="E936" s="132"/>
    </row>
    <row r="937" spans="2:5" ht="15.75" customHeight="1">
      <c r="B937" s="100"/>
      <c r="E937" s="132"/>
    </row>
    <row r="938" spans="2:5" ht="15.75" customHeight="1">
      <c r="B938" s="100"/>
      <c r="E938" s="132"/>
    </row>
    <row r="939" spans="2:5" ht="15.75" customHeight="1">
      <c r="B939" s="100"/>
      <c r="E939" s="132"/>
    </row>
    <row r="940" spans="2:5" ht="15.75" customHeight="1">
      <c r="B940" s="100"/>
      <c r="E940" s="132"/>
    </row>
    <row r="941" spans="2:5" ht="15.75" customHeight="1">
      <c r="B941" s="100"/>
      <c r="E941" s="132"/>
    </row>
    <row r="942" spans="2:5" ht="15.75" customHeight="1">
      <c r="B942" s="100"/>
      <c r="E942" s="132"/>
    </row>
    <row r="943" spans="2:5" ht="15.75" customHeight="1">
      <c r="B943" s="100"/>
      <c r="E943" s="132"/>
    </row>
    <row r="944" spans="2:5" ht="15.75" customHeight="1">
      <c r="B944" s="100"/>
      <c r="E944" s="132"/>
    </row>
    <row r="945" spans="2:5" ht="15.75" customHeight="1">
      <c r="B945" s="100"/>
      <c r="E945" s="132"/>
    </row>
    <row r="946" spans="2:5" ht="15.75" customHeight="1">
      <c r="B946" s="100"/>
      <c r="E946" s="132"/>
    </row>
    <row r="947" spans="2:5" ht="15.75" customHeight="1">
      <c r="B947" s="100"/>
      <c r="E947" s="132"/>
    </row>
    <row r="948" spans="2:5" ht="15.75" customHeight="1">
      <c r="B948" s="100"/>
      <c r="E948" s="132"/>
    </row>
    <row r="949" spans="2:5" ht="15.75" customHeight="1">
      <c r="B949" s="100"/>
      <c r="E949" s="132"/>
    </row>
    <row r="950" spans="2:5" ht="15.75" customHeight="1">
      <c r="B950" s="100"/>
      <c r="E950" s="132"/>
    </row>
    <row r="951" spans="2:5" ht="15.75" customHeight="1">
      <c r="B951" s="100"/>
      <c r="E951" s="132"/>
    </row>
    <row r="952" spans="2:5" ht="15.75" customHeight="1">
      <c r="B952" s="100"/>
      <c r="E952" s="132"/>
    </row>
    <row r="953" spans="2:5" ht="15.75" customHeight="1">
      <c r="B953" s="100"/>
      <c r="E953" s="132"/>
    </row>
    <row r="954" spans="2:5" ht="15.75" customHeight="1">
      <c r="B954" s="100"/>
      <c r="E954" s="132"/>
    </row>
    <row r="955" spans="2:5" ht="15.75" customHeight="1">
      <c r="B955" s="100"/>
      <c r="E955" s="132"/>
    </row>
    <row r="956" spans="2:5" ht="15.75" customHeight="1">
      <c r="B956" s="100"/>
      <c r="E956" s="132"/>
    </row>
    <row r="957" spans="2:5" ht="15.75" customHeight="1">
      <c r="B957" s="100"/>
      <c r="E957" s="132"/>
    </row>
    <row r="958" spans="2:5" ht="15.75" customHeight="1">
      <c r="B958" s="100"/>
      <c r="E958" s="132"/>
    </row>
    <row r="959" spans="2:5" ht="15.75" customHeight="1">
      <c r="B959" s="100"/>
      <c r="E959" s="132"/>
    </row>
    <row r="960" spans="2:5" ht="15.75" customHeight="1">
      <c r="B960" s="100"/>
      <c r="E960" s="132"/>
    </row>
    <row r="961" spans="2:5" ht="15.75" customHeight="1">
      <c r="B961" s="100"/>
      <c r="E961" s="132"/>
    </row>
    <row r="962" spans="2:5" ht="15.75" customHeight="1">
      <c r="B962" s="100"/>
      <c r="E962" s="132"/>
    </row>
    <row r="963" spans="2:5" ht="15.75" customHeight="1">
      <c r="B963" s="100"/>
      <c r="E963" s="132"/>
    </row>
    <row r="964" spans="2:5" ht="15.75" customHeight="1">
      <c r="B964" s="100"/>
      <c r="E964" s="132"/>
    </row>
    <row r="965" spans="2:5" ht="15.75" customHeight="1">
      <c r="B965" s="100"/>
      <c r="E965" s="132"/>
    </row>
    <row r="966" spans="2:5" ht="15.75" customHeight="1">
      <c r="B966" s="100"/>
      <c r="E966" s="132"/>
    </row>
    <row r="967" spans="2:5" ht="15.75" customHeight="1">
      <c r="B967" s="100"/>
      <c r="E967" s="132"/>
    </row>
    <row r="968" spans="2:5" ht="15.75" customHeight="1">
      <c r="B968" s="100"/>
      <c r="E968" s="132"/>
    </row>
    <row r="969" spans="2:5" ht="15.75" customHeight="1">
      <c r="B969" s="100"/>
      <c r="E969" s="132"/>
    </row>
    <row r="970" spans="2:5" ht="15.75" customHeight="1">
      <c r="B970" s="100"/>
      <c r="E970" s="132"/>
    </row>
    <row r="971" spans="2:5" ht="15.75" customHeight="1">
      <c r="B971" s="100"/>
      <c r="E971" s="132"/>
    </row>
    <row r="972" spans="2:5" ht="15.75" customHeight="1">
      <c r="B972" s="100"/>
      <c r="E972" s="132"/>
    </row>
    <row r="973" spans="2:5" ht="15.75" customHeight="1">
      <c r="B973" s="100"/>
      <c r="E973" s="132"/>
    </row>
    <row r="974" spans="2:5" ht="15.75" customHeight="1">
      <c r="B974" s="100"/>
      <c r="E974" s="132"/>
    </row>
    <row r="975" spans="2:5" ht="15.75" customHeight="1">
      <c r="B975" s="100"/>
      <c r="E975" s="132"/>
    </row>
    <row r="976" spans="2:5" ht="15.75" customHeight="1">
      <c r="B976" s="100"/>
      <c r="E976" s="132"/>
    </row>
    <row r="977" spans="2:5" ht="15.75" customHeight="1">
      <c r="B977" s="100"/>
      <c r="E977" s="132"/>
    </row>
    <row r="978" spans="2:5" ht="15.75" customHeight="1">
      <c r="B978" s="100"/>
      <c r="E978" s="132"/>
    </row>
    <row r="979" spans="2:5" ht="15.75" customHeight="1">
      <c r="B979" s="100"/>
      <c r="E979" s="132"/>
    </row>
    <row r="980" spans="2:5" ht="15.75" customHeight="1">
      <c r="B980" s="100"/>
      <c r="E980" s="132"/>
    </row>
    <row r="981" spans="2:5" ht="15.75" customHeight="1">
      <c r="B981" s="100"/>
      <c r="E981" s="132"/>
    </row>
    <row r="982" spans="2:5" ht="15.75" customHeight="1">
      <c r="B982" s="100"/>
      <c r="E982" s="132"/>
    </row>
    <row r="983" spans="2:5" ht="15.75" customHeight="1">
      <c r="B983" s="100"/>
      <c r="E983" s="132"/>
    </row>
    <row r="984" spans="2:5" ht="15.75" customHeight="1">
      <c r="B984" s="100"/>
      <c r="E984" s="132"/>
    </row>
    <row r="985" spans="2:5" ht="15.75" customHeight="1">
      <c r="B985" s="100"/>
      <c r="E985" s="132"/>
    </row>
    <row r="986" spans="2:5" ht="15.75" customHeight="1">
      <c r="B986" s="100"/>
      <c r="E986" s="132"/>
    </row>
    <row r="987" spans="2:5" ht="15.75" customHeight="1">
      <c r="B987" s="100"/>
      <c r="E987" s="132"/>
    </row>
    <row r="988" spans="2:5" ht="15.75" customHeight="1">
      <c r="B988" s="100"/>
      <c r="E988" s="132"/>
    </row>
    <row r="989" spans="2:5" ht="15.75" customHeight="1">
      <c r="B989" s="100"/>
      <c r="E989" s="132"/>
    </row>
    <row r="990" spans="2:5" ht="15.75" customHeight="1">
      <c r="B990" s="100"/>
      <c r="E990" s="132"/>
    </row>
    <row r="991" spans="2:5" ht="15.75" customHeight="1">
      <c r="B991" s="100"/>
      <c r="E991" s="132"/>
    </row>
    <row r="992" spans="2:5" ht="15.75" customHeight="1">
      <c r="B992" s="100"/>
      <c r="E992" s="132"/>
    </row>
    <row r="993" spans="2:5" ht="15.75" customHeight="1">
      <c r="B993" s="100"/>
      <c r="E993" s="132"/>
    </row>
    <row r="994" spans="2:5" ht="15.75" customHeight="1">
      <c r="B994" s="100"/>
      <c r="E994" s="132"/>
    </row>
    <row r="995" spans="2:5" ht="15.75" customHeight="1">
      <c r="B995" s="100"/>
      <c r="E995" s="132"/>
    </row>
    <row r="996" spans="2:5" ht="15.75" customHeight="1">
      <c r="B996" s="100"/>
      <c r="E996" s="132"/>
    </row>
    <row r="997" spans="2:5" ht="15.75" customHeight="1">
      <c r="B997" s="100"/>
      <c r="E997" s="132"/>
    </row>
    <row r="998" spans="2:5" ht="15.75" customHeight="1">
      <c r="B998" s="100"/>
      <c r="E998" s="132"/>
    </row>
    <row r="999" spans="2:5" ht="15.75" customHeight="1">
      <c r="B999" s="100"/>
      <c r="E999" s="132"/>
    </row>
    <row r="1000" spans="2:5" ht="15.75" customHeight="1">
      <c r="B1000" s="100"/>
      <c r="E1000" s="132"/>
    </row>
  </sheetData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A46-9ABD-4FFE-BC76-24B3FD6872F1}">
  <sheetPr filterMode="1">
    <tabColor rgb="FFE7E6E6"/>
  </sheetPr>
  <dimension ref="A1:Z5196"/>
  <sheetViews>
    <sheetView workbookViewId="0">
      <pane xSplit="1" ySplit="1" topLeftCell="B2747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ColWidth="14.42578125" defaultRowHeight="15" customHeight="1"/>
  <cols>
    <col min="1" max="1" width="18.42578125" style="190" customWidth="1"/>
    <col min="2" max="2" width="21.7109375" style="190" customWidth="1"/>
    <col min="3" max="3" width="69.85546875" style="190" bestFit="1" customWidth="1"/>
    <col min="4" max="4" width="78.7109375" style="190" bestFit="1" customWidth="1"/>
    <col min="5" max="5" width="20.28515625" style="190" customWidth="1"/>
    <col min="6" max="6" width="12" style="190" customWidth="1"/>
    <col min="7" max="7" width="17.7109375" style="190" customWidth="1"/>
    <col min="8" max="26" width="8.7109375" style="190" customWidth="1"/>
    <col min="27" max="16384" width="14.42578125" style="190"/>
  </cols>
  <sheetData>
    <row r="1" spans="1:7">
      <c r="A1" s="258" t="s">
        <v>5797</v>
      </c>
      <c r="B1" s="257" t="s">
        <v>27</v>
      </c>
      <c r="C1" s="256" t="s">
        <v>0</v>
      </c>
      <c r="D1" s="255" t="s">
        <v>48</v>
      </c>
      <c r="E1" s="254" t="s">
        <v>49</v>
      </c>
      <c r="F1" s="253" t="s">
        <v>50</v>
      </c>
      <c r="G1" s="253" t="s">
        <v>51</v>
      </c>
    </row>
    <row r="2" spans="1:7" hidden="1">
      <c r="A2" s="191" t="s">
        <v>52</v>
      </c>
      <c r="B2" s="191" t="s">
        <v>53</v>
      </c>
      <c r="C2" s="194" t="s">
        <v>54</v>
      </c>
      <c r="D2" s="192" t="s">
        <v>55</v>
      </c>
      <c r="E2" s="191" t="s">
        <v>56</v>
      </c>
      <c r="F2" s="191"/>
      <c r="G2" s="191"/>
    </row>
    <row r="3" spans="1:7" hidden="1">
      <c r="A3" s="195" t="s">
        <v>52</v>
      </c>
      <c r="B3" s="195" t="s">
        <v>57</v>
      </c>
      <c r="C3" s="198" t="s">
        <v>58</v>
      </c>
      <c r="D3" s="196" t="s">
        <v>59</v>
      </c>
      <c r="E3" s="195" t="s">
        <v>56</v>
      </c>
      <c r="F3" s="195"/>
      <c r="G3" s="195"/>
    </row>
    <row r="4" spans="1:7" hidden="1">
      <c r="A4" s="191" t="s">
        <v>52</v>
      </c>
      <c r="B4" s="191" t="s">
        <v>57</v>
      </c>
      <c r="C4" s="194" t="s">
        <v>60</v>
      </c>
      <c r="D4" s="192" t="s">
        <v>59</v>
      </c>
      <c r="E4" s="191" t="s">
        <v>56</v>
      </c>
      <c r="F4" s="191"/>
      <c r="G4" s="191"/>
    </row>
    <row r="5" spans="1:7" hidden="1">
      <c r="A5" s="195" t="s">
        <v>52</v>
      </c>
      <c r="B5" s="195" t="s">
        <v>57</v>
      </c>
      <c r="C5" s="198" t="s">
        <v>61</v>
      </c>
      <c r="D5" s="196" t="s">
        <v>62</v>
      </c>
      <c r="E5" s="195" t="s">
        <v>56</v>
      </c>
      <c r="F5" s="195"/>
      <c r="G5" s="195"/>
    </row>
    <row r="6" spans="1:7" hidden="1">
      <c r="A6" s="191" t="s">
        <v>52</v>
      </c>
      <c r="B6" s="191" t="s">
        <v>57</v>
      </c>
      <c r="C6" s="194" t="s">
        <v>63</v>
      </c>
      <c r="D6" s="192" t="s">
        <v>64</v>
      </c>
      <c r="E6" s="191" t="s">
        <v>56</v>
      </c>
      <c r="F6" s="191"/>
      <c r="G6" s="191"/>
    </row>
    <row r="7" spans="1:7" hidden="1">
      <c r="A7" s="195" t="s">
        <v>52</v>
      </c>
      <c r="B7" s="195" t="s">
        <v>65</v>
      </c>
      <c r="C7" s="198" t="s">
        <v>66</v>
      </c>
      <c r="D7" s="196" t="s">
        <v>67</v>
      </c>
      <c r="E7" s="195" t="s">
        <v>56</v>
      </c>
      <c r="F7" s="195"/>
      <c r="G7" s="195"/>
    </row>
    <row r="8" spans="1:7" hidden="1">
      <c r="A8" s="191" t="s">
        <v>52</v>
      </c>
      <c r="B8" s="191" t="s">
        <v>65</v>
      </c>
      <c r="C8" s="194" t="s">
        <v>68</v>
      </c>
      <c r="D8" s="192" t="s">
        <v>69</v>
      </c>
      <c r="E8" s="191" t="s">
        <v>56</v>
      </c>
      <c r="F8" s="191"/>
      <c r="G8" s="191"/>
    </row>
    <row r="9" spans="1:7" hidden="1">
      <c r="A9" s="195" t="s">
        <v>70</v>
      </c>
      <c r="B9" s="195" t="s">
        <v>71</v>
      </c>
      <c r="C9" s="198" t="s">
        <v>72</v>
      </c>
      <c r="D9" s="196" t="s">
        <v>73</v>
      </c>
      <c r="E9" s="195" t="s">
        <v>56</v>
      </c>
      <c r="F9" s="195"/>
      <c r="G9" s="195"/>
    </row>
    <row r="10" spans="1:7" hidden="1">
      <c r="A10" s="191" t="s">
        <v>70</v>
      </c>
      <c r="B10" s="191" t="s">
        <v>71</v>
      </c>
      <c r="C10" s="194" t="s">
        <v>74</v>
      </c>
      <c r="D10" s="192" t="s">
        <v>75</v>
      </c>
      <c r="E10" s="191" t="s">
        <v>56</v>
      </c>
      <c r="F10" s="191"/>
      <c r="G10" s="191"/>
    </row>
    <row r="11" spans="1:7" hidden="1">
      <c r="A11" s="195" t="s">
        <v>76</v>
      </c>
      <c r="B11" s="195" t="s">
        <v>77</v>
      </c>
      <c r="C11" s="198" t="s">
        <v>78</v>
      </c>
      <c r="D11" s="196" t="s">
        <v>79</v>
      </c>
      <c r="E11" s="195" t="s">
        <v>56</v>
      </c>
      <c r="F11" s="195"/>
      <c r="G11" s="195"/>
    </row>
    <row r="12" spans="1:7" hidden="1">
      <c r="A12" s="191" t="s">
        <v>76</v>
      </c>
      <c r="B12" s="191" t="s">
        <v>77</v>
      </c>
      <c r="C12" s="194" t="s">
        <v>80</v>
      </c>
      <c r="D12" s="192" t="s">
        <v>81</v>
      </c>
      <c r="E12" s="191" t="s">
        <v>56</v>
      </c>
      <c r="F12" s="191"/>
      <c r="G12" s="191"/>
    </row>
    <row r="13" spans="1:7" hidden="1">
      <c r="A13" s="195" t="s">
        <v>76</v>
      </c>
      <c r="B13" s="195" t="s">
        <v>82</v>
      </c>
      <c r="C13" s="198" t="s">
        <v>83</v>
      </c>
      <c r="D13" s="196" t="s">
        <v>81</v>
      </c>
      <c r="E13" s="195" t="s">
        <v>56</v>
      </c>
      <c r="F13" s="195"/>
      <c r="G13" s="195"/>
    </row>
    <row r="14" spans="1:7" ht="36" hidden="1">
      <c r="A14" s="191" t="s">
        <v>76</v>
      </c>
      <c r="B14" s="194" t="s">
        <v>84</v>
      </c>
      <c r="C14" s="194" t="s">
        <v>85</v>
      </c>
      <c r="D14" s="192" t="s">
        <v>86</v>
      </c>
      <c r="E14" s="191" t="s">
        <v>56</v>
      </c>
      <c r="F14" s="191"/>
      <c r="G14" s="191"/>
    </row>
    <row r="15" spans="1:7" hidden="1">
      <c r="A15" s="195" t="s">
        <v>76</v>
      </c>
      <c r="B15" s="195" t="s">
        <v>82</v>
      </c>
      <c r="C15" s="198" t="s">
        <v>87</v>
      </c>
      <c r="D15" s="196" t="s">
        <v>88</v>
      </c>
      <c r="E15" s="195" t="s">
        <v>56</v>
      </c>
      <c r="F15" s="195"/>
      <c r="G15" s="195"/>
    </row>
    <row r="16" spans="1:7" ht="48" hidden="1">
      <c r="A16" s="191" t="s">
        <v>76</v>
      </c>
      <c r="B16" s="194" t="s">
        <v>89</v>
      </c>
      <c r="C16" s="194" t="s">
        <v>90</v>
      </c>
      <c r="D16" s="191" t="s">
        <v>91</v>
      </c>
      <c r="E16" s="191" t="s">
        <v>56</v>
      </c>
      <c r="F16" s="191"/>
      <c r="G16" s="191"/>
    </row>
    <row r="17" spans="1:7" hidden="1">
      <c r="A17" s="195" t="s">
        <v>92</v>
      </c>
      <c r="B17" s="195" t="s">
        <v>93</v>
      </c>
      <c r="C17" s="198" t="s">
        <v>94</v>
      </c>
      <c r="D17" s="195" t="s">
        <v>95</v>
      </c>
      <c r="E17" s="195" t="s">
        <v>56</v>
      </c>
      <c r="F17" s="195"/>
      <c r="G17" s="195"/>
    </row>
    <row r="18" spans="1:7" hidden="1">
      <c r="A18" s="191" t="s">
        <v>92</v>
      </c>
      <c r="B18" s="191" t="s">
        <v>93</v>
      </c>
      <c r="C18" s="194" t="s">
        <v>96</v>
      </c>
      <c r="D18" s="192" t="s">
        <v>97</v>
      </c>
      <c r="E18" s="191" t="s">
        <v>56</v>
      </c>
      <c r="F18" s="191"/>
      <c r="G18" s="191"/>
    </row>
    <row r="19" spans="1:7" hidden="1">
      <c r="A19" s="195" t="s">
        <v>92</v>
      </c>
      <c r="B19" s="195" t="s">
        <v>93</v>
      </c>
      <c r="C19" s="198" t="s">
        <v>98</v>
      </c>
      <c r="D19" s="196" t="s">
        <v>99</v>
      </c>
      <c r="E19" s="195" t="s">
        <v>56</v>
      </c>
      <c r="F19" s="195"/>
      <c r="G19" s="195"/>
    </row>
    <row r="20" spans="1:7" hidden="1">
      <c r="A20" s="191" t="s">
        <v>92</v>
      </c>
      <c r="B20" s="191" t="s">
        <v>100</v>
      </c>
      <c r="C20" s="194" t="s">
        <v>101</v>
      </c>
      <c r="D20" s="192" t="s">
        <v>102</v>
      </c>
      <c r="E20" s="191" t="s">
        <v>56</v>
      </c>
      <c r="F20" s="191"/>
      <c r="G20" s="191"/>
    </row>
    <row r="21" spans="1:7" ht="15.75" hidden="1" customHeight="1">
      <c r="A21" s="195" t="s">
        <v>92</v>
      </c>
      <c r="B21" s="195" t="s">
        <v>57</v>
      </c>
      <c r="C21" s="198" t="s">
        <v>103</v>
      </c>
      <c r="D21" s="196" t="s">
        <v>104</v>
      </c>
      <c r="E21" s="195" t="s">
        <v>56</v>
      </c>
      <c r="F21" s="195"/>
      <c r="G21" s="195"/>
    </row>
    <row r="22" spans="1:7" ht="15.75" hidden="1" customHeight="1">
      <c r="A22" s="191" t="s">
        <v>92</v>
      </c>
      <c r="B22" s="191" t="s">
        <v>93</v>
      </c>
      <c r="C22" s="194" t="s">
        <v>105</v>
      </c>
      <c r="D22" s="192" t="s">
        <v>106</v>
      </c>
      <c r="E22" s="191" t="s">
        <v>56</v>
      </c>
      <c r="F22" s="191"/>
      <c r="G22" s="191"/>
    </row>
    <row r="23" spans="1:7" ht="15.75" hidden="1" customHeight="1">
      <c r="A23" s="195" t="s">
        <v>92</v>
      </c>
      <c r="B23" s="195" t="s">
        <v>100</v>
      </c>
      <c r="C23" s="198" t="s">
        <v>107</v>
      </c>
      <c r="D23" s="196" t="s">
        <v>108</v>
      </c>
      <c r="E23" s="195" t="s">
        <v>56</v>
      </c>
      <c r="F23" s="195"/>
      <c r="G23" s="195"/>
    </row>
    <row r="24" spans="1:7" ht="15.75" hidden="1" customHeight="1">
      <c r="A24" s="191" t="s">
        <v>92</v>
      </c>
      <c r="B24" s="191" t="s">
        <v>100</v>
      </c>
      <c r="C24" s="194" t="s">
        <v>109</v>
      </c>
      <c r="D24" s="192" t="s">
        <v>110</v>
      </c>
      <c r="E24" s="191" t="s">
        <v>56</v>
      </c>
      <c r="F24" s="191"/>
      <c r="G24" s="191"/>
    </row>
    <row r="25" spans="1:7" ht="15.75" hidden="1" customHeight="1">
      <c r="A25" s="195" t="s">
        <v>92</v>
      </c>
      <c r="B25" s="195" t="s">
        <v>93</v>
      </c>
      <c r="C25" s="198" t="s">
        <v>111</v>
      </c>
      <c r="D25" s="196" t="s">
        <v>112</v>
      </c>
      <c r="E25" s="195" t="s">
        <v>56</v>
      </c>
      <c r="F25" s="195"/>
      <c r="G25" s="195"/>
    </row>
    <row r="26" spans="1:7" ht="15.75" hidden="1" customHeight="1">
      <c r="A26" s="191" t="s">
        <v>92</v>
      </c>
      <c r="B26" s="191" t="s">
        <v>93</v>
      </c>
      <c r="C26" s="194" t="s">
        <v>113</v>
      </c>
      <c r="D26" s="191" t="s">
        <v>114</v>
      </c>
      <c r="E26" s="191" t="s">
        <v>56</v>
      </c>
      <c r="F26" s="191"/>
      <c r="G26" s="191"/>
    </row>
    <row r="27" spans="1:7" ht="15.75" hidden="1" customHeight="1">
      <c r="A27" s="195" t="s">
        <v>92</v>
      </c>
      <c r="B27" s="195" t="s">
        <v>93</v>
      </c>
      <c r="C27" s="198" t="s">
        <v>115</v>
      </c>
      <c r="D27" s="196" t="s">
        <v>116</v>
      </c>
      <c r="E27" s="195" t="s">
        <v>56</v>
      </c>
      <c r="F27" s="195"/>
      <c r="G27" s="195"/>
    </row>
    <row r="28" spans="1:7" ht="15.75" hidden="1" customHeight="1">
      <c r="A28" s="191" t="s">
        <v>92</v>
      </c>
      <c r="B28" s="191" t="s">
        <v>100</v>
      </c>
      <c r="C28" s="194" t="s">
        <v>117</v>
      </c>
      <c r="D28" s="192" t="s">
        <v>118</v>
      </c>
      <c r="E28" s="191" t="s">
        <v>56</v>
      </c>
      <c r="F28" s="191"/>
      <c r="G28" s="191"/>
    </row>
    <row r="29" spans="1:7" ht="15.75" hidden="1" customHeight="1">
      <c r="A29" s="195" t="s">
        <v>92</v>
      </c>
      <c r="B29" s="195" t="s">
        <v>100</v>
      </c>
      <c r="C29" s="198" t="s">
        <v>119</v>
      </c>
      <c r="D29" s="196" t="s">
        <v>120</v>
      </c>
      <c r="E29" s="195" t="s">
        <v>56</v>
      </c>
      <c r="F29" s="195"/>
      <c r="G29" s="195"/>
    </row>
    <row r="30" spans="1:7" ht="15.75" hidden="1" customHeight="1">
      <c r="A30" s="191" t="s">
        <v>92</v>
      </c>
      <c r="B30" s="191" t="s">
        <v>93</v>
      </c>
      <c r="C30" s="194" t="s">
        <v>121</v>
      </c>
      <c r="D30" s="192" t="s">
        <v>122</v>
      </c>
      <c r="E30" s="191" t="s">
        <v>56</v>
      </c>
      <c r="F30" s="191"/>
      <c r="G30" s="191"/>
    </row>
    <row r="31" spans="1:7" ht="15.75" hidden="1" customHeight="1">
      <c r="A31" s="195" t="s">
        <v>92</v>
      </c>
      <c r="B31" s="195" t="s">
        <v>93</v>
      </c>
      <c r="C31" s="198" t="s">
        <v>123</v>
      </c>
      <c r="D31" s="196" t="s">
        <v>122</v>
      </c>
      <c r="E31" s="195" t="s">
        <v>56</v>
      </c>
      <c r="F31" s="195"/>
      <c r="G31" s="195"/>
    </row>
    <row r="32" spans="1:7" ht="15.75" hidden="1" customHeight="1">
      <c r="A32" s="191" t="s">
        <v>92</v>
      </c>
      <c r="B32" s="191" t="s">
        <v>93</v>
      </c>
      <c r="C32" s="194" t="s">
        <v>124</v>
      </c>
      <c r="D32" s="192" t="s">
        <v>125</v>
      </c>
      <c r="E32" s="191" t="s">
        <v>56</v>
      </c>
      <c r="F32" s="191"/>
      <c r="G32" s="191"/>
    </row>
    <row r="33" spans="1:7" ht="15.75" hidden="1" customHeight="1">
      <c r="A33" s="195" t="s">
        <v>92</v>
      </c>
      <c r="B33" s="195" t="s">
        <v>93</v>
      </c>
      <c r="C33" s="198" t="s">
        <v>126</v>
      </c>
      <c r="D33" s="196" t="s">
        <v>127</v>
      </c>
      <c r="E33" s="195" t="s">
        <v>56</v>
      </c>
      <c r="F33" s="195"/>
      <c r="G33" s="195"/>
    </row>
    <row r="34" spans="1:7" ht="15.75" hidden="1" customHeight="1">
      <c r="A34" s="191" t="s">
        <v>92</v>
      </c>
      <c r="B34" s="191" t="s">
        <v>100</v>
      </c>
      <c r="C34" s="194" t="s">
        <v>128</v>
      </c>
      <c r="D34" s="192" t="s">
        <v>129</v>
      </c>
      <c r="E34" s="191" t="s">
        <v>56</v>
      </c>
      <c r="F34" s="191"/>
      <c r="G34" s="191"/>
    </row>
    <row r="35" spans="1:7" ht="15.75" hidden="1" customHeight="1">
      <c r="A35" s="195" t="s">
        <v>92</v>
      </c>
      <c r="B35" s="195" t="s">
        <v>100</v>
      </c>
      <c r="C35" s="198" t="s">
        <v>130</v>
      </c>
      <c r="D35" s="196" t="s">
        <v>131</v>
      </c>
      <c r="E35" s="195" t="s">
        <v>56</v>
      </c>
      <c r="F35" s="195"/>
      <c r="G35" s="195"/>
    </row>
    <row r="36" spans="1:7" ht="15.75" hidden="1" customHeight="1">
      <c r="A36" s="191" t="s">
        <v>92</v>
      </c>
      <c r="B36" s="191" t="s">
        <v>93</v>
      </c>
      <c r="C36" s="194" t="s">
        <v>132</v>
      </c>
      <c r="D36" s="192" t="s">
        <v>133</v>
      </c>
      <c r="E36" s="191" t="s">
        <v>56</v>
      </c>
      <c r="F36" s="191"/>
      <c r="G36" s="191"/>
    </row>
    <row r="37" spans="1:7" ht="15.75" hidden="1" customHeight="1">
      <c r="A37" s="195" t="s">
        <v>92</v>
      </c>
      <c r="B37" s="195" t="s">
        <v>93</v>
      </c>
      <c r="C37" s="198" t="s">
        <v>134</v>
      </c>
      <c r="D37" s="196" t="s">
        <v>135</v>
      </c>
      <c r="E37" s="195" t="s">
        <v>56</v>
      </c>
      <c r="F37" s="195"/>
      <c r="G37" s="195"/>
    </row>
    <row r="38" spans="1:7" ht="15.75" hidden="1" customHeight="1">
      <c r="A38" s="191" t="s">
        <v>92</v>
      </c>
      <c r="B38" s="191" t="s">
        <v>93</v>
      </c>
      <c r="C38" s="194" t="s">
        <v>136</v>
      </c>
      <c r="D38" s="192" t="s">
        <v>137</v>
      </c>
      <c r="E38" s="191" t="s">
        <v>56</v>
      </c>
      <c r="F38" s="191"/>
      <c r="G38" s="191"/>
    </row>
    <row r="39" spans="1:7" ht="15.75" hidden="1" customHeight="1">
      <c r="A39" s="195" t="s">
        <v>92</v>
      </c>
      <c r="B39" s="195" t="s">
        <v>100</v>
      </c>
      <c r="C39" s="198" t="s">
        <v>138</v>
      </c>
      <c r="D39" s="196" t="s">
        <v>137</v>
      </c>
      <c r="E39" s="195" t="s">
        <v>56</v>
      </c>
      <c r="F39" s="195"/>
      <c r="G39" s="195"/>
    </row>
    <row r="40" spans="1:7" ht="15.75" hidden="1" customHeight="1">
      <c r="A40" s="191" t="s">
        <v>92</v>
      </c>
      <c r="B40" s="191" t="s">
        <v>93</v>
      </c>
      <c r="C40" s="194" t="s">
        <v>139</v>
      </c>
      <c r="D40" s="192" t="s">
        <v>137</v>
      </c>
      <c r="E40" s="191" t="s">
        <v>56</v>
      </c>
      <c r="F40" s="191"/>
      <c r="G40" s="191"/>
    </row>
    <row r="41" spans="1:7" ht="15.75" hidden="1" customHeight="1">
      <c r="A41" s="195" t="s">
        <v>92</v>
      </c>
      <c r="B41" s="195" t="s">
        <v>93</v>
      </c>
      <c r="C41" s="198" t="s">
        <v>140</v>
      </c>
      <c r="D41" s="196" t="s">
        <v>141</v>
      </c>
      <c r="E41" s="195" t="s">
        <v>56</v>
      </c>
      <c r="F41" s="195"/>
      <c r="G41" s="195"/>
    </row>
    <row r="42" spans="1:7" ht="15.75" hidden="1" customHeight="1">
      <c r="A42" s="191" t="s">
        <v>92</v>
      </c>
      <c r="B42" s="191" t="s">
        <v>100</v>
      </c>
      <c r="C42" s="194" t="s">
        <v>142</v>
      </c>
      <c r="D42" s="192" t="s">
        <v>141</v>
      </c>
      <c r="E42" s="191" t="s">
        <v>56</v>
      </c>
      <c r="F42" s="191"/>
      <c r="G42" s="191"/>
    </row>
    <row r="43" spans="1:7" ht="15.75" hidden="1" customHeight="1">
      <c r="A43" s="195" t="s">
        <v>92</v>
      </c>
      <c r="B43" s="195" t="s">
        <v>100</v>
      </c>
      <c r="C43" s="198" t="s">
        <v>143</v>
      </c>
      <c r="D43" s="196" t="s">
        <v>127</v>
      </c>
      <c r="E43" s="195" t="s">
        <v>56</v>
      </c>
      <c r="F43" s="195"/>
      <c r="G43" s="195"/>
    </row>
    <row r="44" spans="1:7" ht="15.75" hidden="1" customHeight="1">
      <c r="A44" s="191" t="s">
        <v>92</v>
      </c>
      <c r="B44" s="191" t="s">
        <v>57</v>
      </c>
      <c r="C44" s="194" t="s">
        <v>144</v>
      </c>
      <c r="D44" s="192" t="s">
        <v>145</v>
      </c>
      <c r="E44" s="191" t="s">
        <v>56</v>
      </c>
      <c r="F44" s="191"/>
      <c r="G44" s="191"/>
    </row>
    <row r="45" spans="1:7" ht="15.75" hidden="1" customHeight="1">
      <c r="A45" s="195" t="s">
        <v>92</v>
      </c>
      <c r="B45" s="195" t="s">
        <v>93</v>
      </c>
      <c r="C45" s="198" t="s">
        <v>146</v>
      </c>
      <c r="D45" s="196" t="s">
        <v>147</v>
      </c>
      <c r="E45" s="195" t="s">
        <v>56</v>
      </c>
      <c r="F45" s="195"/>
      <c r="G45" s="195"/>
    </row>
    <row r="46" spans="1:7" ht="15.75" hidden="1" customHeight="1">
      <c r="A46" s="191" t="s">
        <v>92</v>
      </c>
      <c r="B46" s="191" t="s">
        <v>100</v>
      </c>
      <c r="C46" s="194" t="s">
        <v>148</v>
      </c>
      <c r="D46" s="192" t="s">
        <v>106</v>
      </c>
      <c r="E46" s="191" t="s">
        <v>56</v>
      </c>
      <c r="F46" s="191"/>
      <c r="G46" s="191"/>
    </row>
    <row r="47" spans="1:7" ht="15.75" hidden="1" customHeight="1">
      <c r="A47" s="195" t="s">
        <v>149</v>
      </c>
      <c r="B47" s="195" t="s">
        <v>150</v>
      </c>
      <c r="C47" s="198" t="s">
        <v>151</v>
      </c>
      <c r="D47" s="196" t="s">
        <v>152</v>
      </c>
      <c r="E47" s="195" t="s">
        <v>56</v>
      </c>
      <c r="F47" s="195"/>
      <c r="G47" s="195"/>
    </row>
    <row r="48" spans="1:7" ht="15.75" hidden="1" customHeight="1">
      <c r="A48" s="191" t="s">
        <v>149</v>
      </c>
      <c r="B48" s="191" t="s">
        <v>150</v>
      </c>
      <c r="C48" s="194" t="s">
        <v>153</v>
      </c>
      <c r="D48" s="191" t="s">
        <v>154</v>
      </c>
      <c r="E48" s="191" t="s">
        <v>56</v>
      </c>
      <c r="F48" s="191"/>
      <c r="G48" s="191"/>
    </row>
    <row r="49" spans="1:7" ht="15.75" hidden="1" customHeight="1">
      <c r="A49" s="195" t="s">
        <v>149</v>
      </c>
      <c r="B49" s="195" t="s">
        <v>150</v>
      </c>
      <c r="C49" s="198" t="s">
        <v>155</v>
      </c>
      <c r="D49" s="198" t="s">
        <v>156</v>
      </c>
      <c r="E49" s="195" t="s">
        <v>56</v>
      </c>
      <c r="F49" s="195"/>
      <c r="G49" s="195"/>
    </row>
    <row r="50" spans="1:7" ht="15.75" hidden="1" customHeight="1">
      <c r="A50" s="191" t="s">
        <v>149</v>
      </c>
      <c r="B50" s="191" t="s">
        <v>150</v>
      </c>
      <c r="C50" s="194" t="s">
        <v>157</v>
      </c>
      <c r="D50" s="191" t="s">
        <v>158</v>
      </c>
      <c r="E50" s="191" t="s">
        <v>56</v>
      </c>
      <c r="F50" s="191"/>
      <c r="G50" s="191"/>
    </row>
    <row r="51" spans="1:7" ht="15.75" hidden="1" customHeight="1">
      <c r="A51" s="195" t="s">
        <v>149</v>
      </c>
      <c r="B51" s="195" t="s">
        <v>150</v>
      </c>
      <c r="C51" s="198" t="s">
        <v>159</v>
      </c>
      <c r="D51" s="195" t="s">
        <v>158</v>
      </c>
      <c r="E51" s="195" t="s">
        <v>56</v>
      </c>
      <c r="F51" s="195"/>
      <c r="G51" s="195"/>
    </row>
    <row r="52" spans="1:7" ht="15.75" hidden="1" customHeight="1">
      <c r="A52" s="191" t="s">
        <v>149</v>
      </c>
      <c r="B52" s="191" t="s">
        <v>150</v>
      </c>
      <c r="C52" s="194" t="s">
        <v>160</v>
      </c>
      <c r="D52" s="191" t="s">
        <v>158</v>
      </c>
      <c r="E52" s="191" t="s">
        <v>56</v>
      </c>
      <c r="F52" s="191"/>
      <c r="G52" s="191"/>
    </row>
    <row r="53" spans="1:7" ht="15.75" hidden="1" customHeight="1">
      <c r="A53" s="195" t="s">
        <v>149</v>
      </c>
      <c r="B53" s="195" t="s">
        <v>150</v>
      </c>
      <c r="C53" s="198" t="s">
        <v>161</v>
      </c>
      <c r="D53" s="251" t="s">
        <v>162</v>
      </c>
      <c r="E53" s="195" t="s">
        <v>56</v>
      </c>
      <c r="F53" s="195"/>
      <c r="G53" s="195"/>
    </row>
    <row r="54" spans="1:7" ht="15.75" hidden="1" customHeight="1">
      <c r="A54" s="191" t="s">
        <v>149</v>
      </c>
      <c r="B54" s="191" t="s">
        <v>150</v>
      </c>
      <c r="C54" s="194" t="s">
        <v>163</v>
      </c>
      <c r="D54" s="250" t="s">
        <v>164</v>
      </c>
      <c r="E54" s="191" t="s">
        <v>56</v>
      </c>
      <c r="F54" s="191"/>
      <c r="G54" s="191"/>
    </row>
    <row r="55" spans="1:7" ht="15.75" hidden="1" customHeight="1">
      <c r="A55" s="195" t="s">
        <v>149</v>
      </c>
      <c r="B55" s="195" t="s">
        <v>150</v>
      </c>
      <c r="C55" s="198" t="s">
        <v>165</v>
      </c>
      <c r="D55" s="251" t="s">
        <v>166</v>
      </c>
      <c r="E55" s="195" t="s">
        <v>56</v>
      </c>
      <c r="F55" s="195"/>
      <c r="G55" s="195"/>
    </row>
    <row r="56" spans="1:7" ht="15.75" hidden="1" customHeight="1">
      <c r="A56" s="191" t="s">
        <v>149</v>
      </c>
      <c r="B56" s="191" t="s">
        <v>150</v>
      </c>
      <c r="C56" s="194" t="s">
        <v>167</v>
      </c>
      <c r="D56" s="250" t="s">
        <v>166</v>
      </c>
      <c r="E56" s="191" t="s">
        <v>56</v>
      </c>
      <c r="F56" s="191"/>
      <c r="G56" s="191"/>
    </row>
    <row r="57" spans="1:7" ht="15.75" hidden="1" customHeight="1">
      <c r="A57" s="195" t="s">
        <v>149</v>
      </c>
      <c r="B57" s="195" t="s">
        <v>150</v>
      </c>
      <c r="C57" s="198" t="s">
        <v>168</v>
      </c>
      <c r="D57" s="251" t="s">
        <v>166</v>
      </c>
      <c r="E57" s="195" t="s">
        <v>56</v>
      </c>
      <c r="F57" s="195"/>
      <c r="G57" s="195"/>
    </row>
    <row r="58" spans="1:7" ht="15.75" hidden="1" customHeight="1">
      <c r="A58" s="191" t="s">
        <v>149</v>
      </c>
      <c r="B58" s="191" t="s">
        <v>150</v>
      </c>
      <c r="C58" s="194" t="s">
        <v>169</v>
      </c>
      <c r="D58" s="252" t="s">
        <v>166</v>
      </c>
      <c r="E58" s="191" t="s">
        <v>56</v>
      </c>
      <c r="F58" s="191"/>
      <c r="G58" s="191"/>
    </row>
    <row r="59" spans="1:7" ht="15.75" hidden="1" customHeight="1">
      <c r="A59" s="195" t="s">
        <v>170</v>
      </c>
      <c r="B59" s="195" t="s">
        <v>171</v>
      </c>
      <c r="C59" s="198" t="s">
        <v>172</v>
      </c>
      <c r="D59" s="198" t="s">
        <v>173</v>
      </c>
      <c r="E59" s="195" t="s">
        <v>56</v>
      </c>
      <c r="F59" s="195"/>
      <c r="G59" s="195"/>
    </row>
    <row r="60" spans="1:7" ht="11.25" hidden="1" customHeight="1">
      <c r="A60" s="191" t="s">
        <v>170</v>
      </c>
      <c r="B60" s="191" t="s">
        <v>171</v>
      </c>
      <c r="C60" s="194" t="s">
        <v>174</v>
      </c>
      <c r="D60" s="191" t="s">
        <v>173</v>
      </c>
      <c r="E60" s="191" t="s">
        <v>56</v>
      </c>
      <c r="F60" s="191"/>
      <c r="G60" s="191"/>
    </row>
    <row r="61" spans="1:7" ht="12.75" hidden="1" customHeight="1">
      <c r="A61" s="195" t="s">
        <v>170</v>
      </c>
      <c r="B61" s="195" t="s">
        <v>171</v>
      </c>
      <c r="C61" s="198" t="s">
        <v>175</v>
      </c>
      <c r="D61" s="198" t="s">
        <v>173</v>
      </c>
      <c r="E61" s="195" t="s">
        <v>56</v>
      </c>
      <c r="F61" s="195"/>
      <c r="G61" s="195"/>
    </row>
    <row r="62" spans="1:7" ht="15.75" hidden="1" customHeight="1">
      <c r="A62" s="191" t="s">
        <v>176</v>
      </c>
      <c r="B62" s="191" t="s">
        <v>177</v>
      </c>
      <c r="C62" s="194" t="s">
        <v>178</v>
      </c>
      <c r="D62" s="191" t="s">
        <v>173</v>
      </c>
      <c r="E62" s="191" t="s">
        <v>56</v>
      </c>
      <c r="F62" s="191"/>
      <c r="G62" s="191"/>
    </row>
    <row r="63" spans="1:7" ht="15.75" hidden="1" customHeight="1">
      <c r="A63" s="195" t="s">
        <v>176</v>
      </c>
      <c r="B63" s="195" t="s">
        <v>177</v>
      </c>
      <c r="C63" s="198" t="s">
        <v>179</v>
      </c>
      <c r="D63" s="251" t="s">
        <v>180</v>
      </c>
      <c r="E63" s="195" t="s">
        <v>56</v>
      </c>
      <c r="F63" s="195"/>
      <c r="G63" s="195"/>
    </row>
    <row r="64" spans="1:7" ht="26.25" hidden="1" customHeight="1">
      <c r="A64" s="191" t="s">
        <v>176</v>
      </c>
      <c r="B64" s="191" t="s">
        <v>53</v>
      </c>
      <c r="C64" s="194" t="s">
        <v>181</v>
      </c>
      <c r="D64" s="250" t="s">
        <v>180</v>
      </c>
      <c r="E64" s="191" t="s">
        <v>56</v>
      </c>
      <c r="F64" s="191"/>
      <c r="G64" s="191"/>
    </row>
    <row r="65" spans="1:7" ht="15.75" hidden="1" customHeight="1">
      <c r="A65" s="195" t="s">
        <v>176</v>
      </c>
      <c r="B65" s="195" t="s">
        <v>53</v>
      </c>
      <c r="C65" s="198" t="s">
        <v>182</v>
      </c>
      <c r="D65" s="251" t="s">
        <v>183</v>
      </c>
      <c r="E65" s="195" t="s">
        <v>56</v>
      </c>
      <c r="F65" s="195"/>
      <c r="G65" s="195"/>
    </row>
    <row r="66" spans="1:7" ht="15.75" hidden="1" customHeight="1">
      <c r="A66" s="191" t="s">
        <v>176</v>
      </c>
      <c r="B66" s="191" t="s">
        <v>177</v>
      </c>
      <c r="C66" s="194" t="s">
        <v>184</v>
      </c>
      <c r="D66" s="252" t="s">
        <v>185</v>
      </c>
      <c r="E66" s="191" t="s">
        <v>56</v>
      </c>
      <c r="F66" s="191"/>
      <c r="G66" s="191"/>
    </row>
    <row r="67" spans="1:7" ht="15.75" hidden="1" customHeight="1">
      <c r="A67" s="195" t="s">
        <v>176</v>
      </c>
      <c r="B67" s="195" t="s">
        <v>186</v>
      </c>
      <c r="C67" s="198" t="s">
        <v>187</v>
      </c>
      <c r="D67" s="198" t="s">
        <v>188</v>
      </c>
      <c r="E67" s="195" t="s">
        <v>56</v>
      </c>
      <c r="F67" s="195"/>
      <c r="G67" s="195"/>
    </row>
    <row r="68" spans="1:7" ht="15.75" hidden="1" customHeight="1">
      <c r="A68" s="191" t="s">
        <v>176</v>
      </c>
      <c r="B68" s="191" t="s">
        <v>186</v>
      </c>
      <c r="C68" s="194" t="s">
        <v>189</v>
      </c>
      <c r="D68" s="194" t="s">
        <v>188</v>
      </c>
      <c r="E68" s="191" t="s">
        <v>56</v>
      </c>
      <c r="F68" s="191"/>
      <c r="G68" s="191"/>
    </row>
    <row r="69" spans="1:7" ht="15.75" hidden="1" customHeight="1">
      <c r="A69" s="195" t="s">
        <v>176</v>
      </c>
      <c r="B69" s="195" t="s">
        <v>186</v>
      </c>
      <c r="C69" s="198" t="s">
        <v>190</v>
      </c>
      <c r="D69" s="198" t="s">
        <v>188</v>
      </c>
      <c r="E69" s="195" t="s">
        <v>56</v>
      </c>
      <c r="F69" s="195"/>
      <c r="G69" s="195"/>
    </row>
    <row r="70" spans="1:7" ht="15.75" hidden="1" customHeight="1">
      <c r="A70" s="191" t="s">
        <v>176</v>
      </c>
      <c r="B70" s="191" t="s">
        <v>177</v>
      </c>
      <c r="C70" s="194" t="s">
        <v>178</v>
      </c>
      <c r="D70" s="194" t="s">
        <v>188</v>
      </c>
      <c r="E70" s="191" t="s">
        <v>56</v>
      </c>
      <c r="F70" s="191"/>
      <c r="G70" s="191"/>
    </row>
    <row r="71" spans="1:7" ht="15.75" hidden="1" customHeight="1">
      <c r="A71" s="195" t="s">
        <v>176</v>
      </c>
      <c r="B71" s="195" t="s">
        <v>57</v>
      </c>
      <c r="C71" s="198" t="s">
        <v>191</v>
      </c>
      <c r="D71" s="198" t="s">
        <v>188</v>
      </c>
      <c r="E71" s="195" t="s">
        <v>56</v>
      </c>
      <c r="F71" s="195"/>
      <c r="G71" s="195"/>
    </row>
    <row r="72" spans="1:7" ht="15.75" hidden="1" customHeight="1">
      <c r="A72" s="191" t="s">
        <v>176</v>
      </c>
      <c r="B72" s="191" t="s">
        <v>57</v>
      </c>
      <c r="C72" s="194" t="s">
        <v>192</v>
      </c>
      <c r="D72" s="191" t="s">
        <v>193</v>
      </c>
      <c r="E72" s="191" t="s">
        <v>56</v>
      </c>
      <c r="F72" s="191"/>
      <c r="G72" s="191"/>
    </row>
    <row r="73" spans="1:7" ht="15.75" hidden="1" customHeight="1">
      <c r="A73" s="195" t="s">
        <v>176</v>
      </c>
      <c r="B73" s="195" t="s">
        <v>177</v>
      </c>
      <c r="C73" s="198" t="s">
        <v>194</v>
      </c>
      <c r="D73" s="195" t="s">
        <v>195</v>
      </c>
      <c r="E73" s="195" t="s">
        <v>56</v>
      </c>
      <c r="F73" s="195"/>
      <c r="G73" s="195"/>
    </row>
    <row r="74" spans="1:7" ht="15.75" hidden="1" customHeight="1">
      <c r="A74" s="191" t="s">
        <v>176</v>
      </c>
      <c r="B74" s="191" t="s">
        <v>177</v>
      </c>
      <c r="C74" s="194" t="s">
        <v>196</v>
      </c>
      <c r="D74" s="191" t="s">
        <v>195</v>
      </c>
      <c r="E74" s="191" t="s">
        <v>56</v>
      </c>
      <c r="F74" s="191"/>
      <c r="G74" s="191"/>
    </row>
    <row r="75" spans="1:7" ht="15.75" hidden="1" customHeight="1">
      <c r="A75" s="195" t="s">
        <v>176</v>
      </c>
      <c r="B75" s="195" t="s">
        <v>65</v>
      </c>
      <c r="C75" s="198" t="s">
        <v>197</v>
      </c>
      <c r="D75" s="195" t="s">
        <v>198</v>
      </c>
      <c r="E75" s="195" t="s">
        <v>56</v>
      </c>
      <c r="F75" s="195"/>
      <c r="G75" s="195"/>
    </row>
    <row r="76" spans="1:7" ht="15.75" hidden="1" customHeight="1">
      <c r="A76" s="191" t="s">
        <v>176</v>
      </c>
      <c r="B76" s="191" t="s">
        <v>65</v>
      </c>
      <c r="C76" s="194" t="s">
        <v>199</v>
      </c>
      <c r="D76" s="191" t="s">
        <v>198</v>
      </c>
      <c r="E76" s="191" t="s">
        <v>56</v>
      </c>
      <c r="F76" s="191"/>
      <c r="G76" s="191"/>
    </row>
    <row r="77" spans="1:7" ht="15.75" hidden="1" customHeight="1">
      <c r="A77" s="195" t="s">
        <v>176</v>
      </c>
      <c r="B77" s="195" t="s">
        <v>65</v>
      </c>
      <c r="C77" s="198" t="s">
        <v>200</v>
      </c>
      <c r="D77" s="195" t="s">
        <v>198</v>
      </c>
      <c r="E77" s="195" t="s">
        <v>56</v>
      </c>
      <c r="F77" s="195"/>
      <c r="G77" s="195"/>
    </row>
    <row r="78" spans="1:7" ht="15.75" hidden="1" customHeight="1">
      <c r="A78" s="191" t="s">
        <v>176</v>
      </c>
      <c r="B78" s="191" t="s">
        <v>177</v>
      </c>
      <c r="C78" s="194" t="s">
        <v>201</v>
      </c>
      <c r="D78" s="191" t="s">
        <v>202</v>
      </c>
      <c r="E78" s="191" t="s">
        <v>56</v>
      </c>
      <c r="F78" s="191"/>
      <c r="G78" s="191"/>
    </row>
    <row r="79" spans="1:7" ht="15.75" hidden="1" customHeight="1">
      <c r="A79" s="195" t="s">
        <v>176</v>
      </c>
      <c r="B79" s="195" t="s">
        <v>65</v>
      </c>
      <c r="C79" s="198" t="s">
        <v>203</v>
      </c>
      <c r="D79" s="251" t="s">
        <v>204</v>
      </c>
      <c r="E79" s="195" t="s">
        <v>56</v>
      </c>
      <c r="F79" s="195"/>
      <c r="G79" s="195"/>
    </row>
    <row r="80" spans="1:7" ht="15.75" hidden="1" customHeight="1">
      <c r="A80" s="191" t="s">
        <v>205</v>
      </c>
      <c r="B80" s="194" t="s">
        <v>206</v>
      </c>
      <c r="C80" s="194"/>
      <c r="D80" s="250" t="s">
        <v>207</v>
      </c>
      <c r="E80" s="191" t="s">
        <v>56</v>
      </c>
      <c r="F80" s="191"/>
      <c r="G80" s="191"/>
    </row>
    <row r="81" spans="1:7" ht="15.75" hidden="1" customHeight="1">
      <c r="A81" s="195" t="s">
        <v>205</v>
      </c>
      <c r="B81" s="198" t="s">
        <v>206</v>
      </c>
      <c r="C81" s="198"/>
      <c r="D81" s="251" t="s">
        <v>208</v>
      </c>
      <c r="E81" s="195" t="s">
        <v>56</v>
      </c>
      <c r="F81" s="195"/>
      <c r="G81" s="195"/>
    </row>
    <row r="82" spans="1:7" ht="15.75" hidden="1" customHeight="1">
      <c r="A82" s="191" t="s">
        <v>205</v>
      </c>
      <c r="B82" s="194" t="s">
        <v>206</v>
      </c>
      <c r="C82" s="194"/>
      <c r="D82" s="250" t="s">
        <v>208</v>
      </c>
      <c r="E82" s="191" t="s">
        <v>56</v>
      </c>
      <c r="F82" s="191"/>
      <c r="G82" s="191"/>
    </row>
    <row r="83" spans="1:7" ht="15.75" hidden="1" customHeight="1">
      <c r="A83" s="195" t="s">
        <v>205</v>
      </c>
      <c r="B83" s="198" t="s">
        <v>206</v>
      </c>
      <c r="C83" s="198"/>
      <c r="D83" s="251" t="s">
        <v>208</v>
      </c>
      <c r="E83" s="195" t="s">
        <v>56</v>
      </c>
      <c r="F83" s="195"/>
      <c r="G83" s="195"/>
    </row>
    <row r="84" spans="1:7" ht="15.75" hidden="1" customHeight="1">
      <c r="A84" s="191" t="s">
        <v>205</v>
      </c>
      <c r="B84" s="194" t="s">
        <v>206</v>
      </c>
      <c r="C84" s="194"/>
      <c r="D84" s="250" t="s">
        <v>209</v>
      </c>
      <c r="E84" s="191" t="s">
        <v>56</v>
      </c>
      <c r="F84" s="191"/>
      <c r="G84" s="191"/>
    </row>
    <row r="85" spans="1:7" ht="15.75" hidden="1" customHeight="1">
      <c r="A85" s="195" t="s">
        <v>205</v>
      </c>
      <c r="B85" s="198" t="s">
        <v>206</v>
      </c>
      <c r="C85" s="198"/>
      <c r="D85" s="251" t="s">
        <v>209</v>
      </c>
      <c r="E85" s="195" t="s">
        <v>56</v>
      </c>
      <c r="F85" s="195"/>
      <c r="G85" s="195"/>
    </row>
    <row r="86" spans="1:7" ht="15.75" hidden="1" customHeight="1">
      <c r="A86" s="191" t="s">
        <v>205</v>
      </c>
      <c r="B86" s="194" t="s">
        <v>206</v>
      </c>
      <c r="C86" s="194"/>
      <c r="D86" s="250" t="s">
        <v>209</v>
      </c>
      <c r="E86" s="191" t="s">
        <v>56</v>
      </c>
      <c r="F86" s="191"/>
      <c r="G86" s="191"/>
    </row>
    <row r="87" spans="1:7" ht="15.75" hidden="1" customHeight="1">
      <c r="A87" s="195" t="s">
        <v>205</v>
      </c>
      <c r="B87" s="198" t="s">
        <v>210</v>
      </c>
      <c r="C87" s="198"/>
      <c r="D87" s="251" t="s">
        <v>211</v>
      </c>
      <c r="E87" s="195" t="s">
        <v>56</v>
      </c>
      <c r="F87" s="195"/>
      <c r="G87" s="195"/>
    </row>
    <row r="88" spans="1:7" ht="15.75" hidden="1" customHeight="1">
      <c r="A88" s="191" t="s">
        <v>205</v>
      </c>
      <c r="B88" s="194" t="s">
        <v>206</v>
      </c>
      <c r="C88" s="194"/>
      <c r="D88" s="250" t="s">
        <v>212</v>
      </c>
      <c r="E88" s="191" t="s">
        <v>56</v>
      </c>
      <c r="F88" s="191"/>
      <c r="G88" s="191"/>
    </row>
    <row r="89" spans="1:7" ht="15.75" hidden="1" customHeight="1">
      <c r="A89" s="195" t="s">
        <v>205</v>
      </c>
      <c r="B89" s="198" t="s">
        <v>206</v>
      </c>
      <c r="C89" s="198"/>
      <c r="D89" s="251" t="s">
        <v>213</v>
      </c>
      <c r="E89" s="195" t="s">
        <v>56</v>
      </c>
      <c r="F89" s="195"/>
      <c r="G89" s="195"/>
    </row>
    <row r="90" spans="1:7" ht="15.75" hidden="1" customHeight="1">
      <c r="A90" s="191" t="s">
        <v>205</v>
      </c>
      <c r="B90" s="194" t="s">
        <v>206</v>
      </c>
      <c r="C90" s="194"/>
      <c r="D90" s="250" t="s">
        <v>214</v>
      </c>
      <c r="E90" s="191" t="s">
        <v>56</v>
      </c>
      <c r="F90" s="191"/>
      <c r="G90" s="191"/>
    </row>
    <row r="91" spans="1:7" ht="15.75" hidden="1" customHeight="1">
      <c r="A91" s="195" t="s">
        <v>205</v>
      </c>
      <c r="B91" s="198" t="s">
        <v>206</v>
      </c>
      <c r="C91" s="198"/>
      <c r="D91" s="195" t="s">
        <v>215</v>
      </c>
      <c r="E91" s="195" t="s">
        <v>56</v>
      </c>
      <c r="F91" s="195"/>
      <c r="G91" s="195"/>
    </row>
    <row r="92" spans="1:7" ht="15.75" hidden="1" customHeight="1">
      <c r="A92" s="191" t="s">
        <v>205</v>
      </c>
      <c r="B92" s="194" t="s">
        <v>206</v>
      </c>
      <c r="C92" s="194"/>
      <c r="D92" s="191" t="s">
        <v>216</v>
      </c>
      <c r="E92" s="191" t="s">
        <v>56</v>
      </c>
      <c r="F92" s="191"/>
      <c r="G92" s="191"/>
    </row>
    <row r="93" spans="1:7" ht="15.75" hidden="1" customHeight="1">
      <c r="A93" s="195" t="s">
        <v>205</v>
      </c>
      <c r="B93" s="198" t="s">
        <v>206</v>
      </c>
      <c r="C93" s="198"/>
      <c r="D93" s="195" t="s">
        <v>217</v>
      </c>
      <c r="E93" s="195" t="s">
        <v>56</v>
      </c>
      <c r="F93" s="195"/>
      <c r="G93" s="195"/>
    </row>
    <row r="94" spans="1:7" ht="15.75" hidden="1" customHeight="1">
      <c r="A94" s="191" t="s">
        <v>205</v>
      </c>
      <c r="B94" s="194" t="s">
        <v>218</v>
      </c>
      <c r="C94" s="194"/>
      <c r="D94" s="191" t="s">
        <v>219</v>
      </c>
      <c r="E94" s="191" t="s">
        <v>56</v>
      </c>
      <c r="F94" s="191"/>
      <c r="G94" s="191"/>
    </row>
    <row r="95" spans="1:7" ht="15.75" hidden="1" customHeight="1">
      <c r="A95" s="195" t="s">
        <v>205</v>
      </c>
      <c r="B95" s="198" t="s">
        <v>218</v>
      </c>
      <c r="C95" s="198"/>
      <c r="D95" s="195" t="s">
        <v>220</v>
      </c>
      <c r="E95" s="195" t="s">
        <v>56</v>
      </c>
      <c r="F95" s="195"/>
      <c r="G95" s="195"/>
    </row>
    <row r="96" spans="1:7" ht="15.75" hidden="1" customHeight="1">
      <c r="A96" s="191" t="s">
        <v>205</v>
      </c>
      <c r="B96" s="194" t="s">
        <v>221</v>
      </c>
      <c r="C96" s="194"/>
      <c r="D96" s="191" t="s">
        <v>222</v>
      </c>
      <c r="E96" s="191" t="s">
        <v>56</v>
      </c>
      <c r="F96" s="191"/>
      <c r="G96" s="191"/>
    </row>
    <row r="97" spans="1:7" ht="15.75" hidden="1" customHeight="1">
      <c r="A97" s="195" t="s">
        <v>205</v>
      </c>
      <c r="B97" s="198" t="s">
        <v>221</v>
      </c>
      <c r="C97" s="198"/>
      <c r="D97" s="195" t="s">
        <v>223</v>
      </c>
      <c r="E97" s="195" t="s">
        <v>56</v>
      </c>
      <c r="F97" s="195"/>
      <c r="G97" s="195"/>
    </row>
    <row r="98" spans="1:7" ht="15.75" hidden="1" customHeight="1">
      <c r="A98" s="191" t="s">
        <v>205</v>
      </c>
      <c r="B98" s="194" t="s">
        <v>206</v>
      </c>
      <c r="C98" s="194"/>
      <c r="D98" s="191" t="s">
        <v>224</v>
      </c>
      <c r="E98" s="191" t="s">
        <v>56</v>
      </c>
      <c r="F98" s="191"/>
      <c r="G98" s="191"/>
    </row>
    <row r="99" spans="1:7" ht="15.75" hidden="1" customHeight="1">
      <c r="A99" s="195" t="s">
        <v>205</v>
      </c>
      <c r="B99" s="198" t="s">
        <v>206</v>
      </c>
      <c r="C99" s="198"/>
      <c r="D99" s="198" t="s">
        <v>225</v>
      </c>
      <c r="E99" s="195" t="s">
        <v>56</v>
      </c>
      <c r="F99" s="195"/>
      <c r="G99" s="195"/>
    </row>
    <row r="100" spans="1:7" ht="15.75" hidden="1" customHeight="1">
      <c r="A100" s="191" t="s">
        <v>205</v>
      </c>
      <c r="B100" s="194" t="s">
        <v>206</v>
      </c>
      <c r="C100" s="194"/>
      <c r="D100" s="191" t="s">
        <v>226</v>
      </c>
      <c r="E100" s="191" t="s">
        <v>56</v>
      </c>
      <c r="F100" s="191"/>
      <c r="G100" s="191"/>
    </row>
    <row r="101" spans="1:7" ht="15.75" hidden="1" customHeight="1">
      <c r="A101" s="195" t="s">
        <v>205</v>
      </c>
      <c r="B101" s="198" t="s">
        <v>206</v>
      </c>
      <c r="C101" s="198"/>
      <c r="D101" s="198" t="s">
        <v>227</v>
      </c>
      <c r="E101" s="195" t="s">
        <v>56</v>
      </c>
      <c r="F101" s="195"/>
      <c r="G101" s="195"/>
    </row>
    <row r="102" spans="1:7" ht="15.75" hidden="1" customHeight="1">
      <c r="A102" s="191" t="s">
        <v>205</v>
      </c>
      <c r="B102" s="194" t="s">
        <v>221</v>
      </c>
      <c r="C102" s="194"/>
      <c r="D102" s="191" t="s">
        <v>228</v>
      </c>
      <c r="E102" s="191" t="s">
        <v>56</v>
      </c>
      <c r="F102" s="191"/>
      <c r="G102" s="191"/>
    </row>
    <row r="103" spans="1:7" ht="15.75" hidden="1" customHeight="1">
      <c r="A103" s="195" t="s">
        <v>205</v>
      </c>
      <c r="B103" s="198" t="s">
        <v>229</v>
      </c>
      <c r="C103" s="198"/>
      <c r="D103" s="198" t="s">
        <v>230</v>
      </c>
      <c r="E103" s="195" t="s">
        <v>56</v>
      </c>
      <c r="F103" s="195"/>
      <c r="G103" s="195"/>
    </row>
    <row r="104" spans="1:7" ht="15.75" hidden="1" customHeight="1">
      <c r="A104" s="191" t="s">
        <v>205</v>
      </c>
      <c r="B104" s="194" t="s">
        <v>229</v>
      </c>
      <c r="C104" s="194"/>
      <c r="D104" s="191" t="s">
        <v>225</v>
      </c>
      <c r="E104" s="191" t="s">
        <v>56</v>
      </c>
      <c r="F104" s="191"/>
      <c r="G104" s="191"/>
    </row>
    <row r="105" spans="1:7" ht="15.75" hidden="1" customHeight="1">
      <c r="A105" s="195" t="s">
        <v>205</v>
      </c>
      <c r="B105" s="198" t="s">
        <v>229</v>
      </c>
      <c r="C105" s="198"/>
      <c r="D105" s="198" t="s">
        <v>231</v>
      </c>
      <c r="E105" s="195" t="s">
        <v>56</v>
      </c>
      <c r="F105" s="195"/>
      <c r="G105" s="195"/>
    </row>
    <row r="106" spans="1:7" ht="15.75" hidden="1" customHeight="1">
      <c r="A106" s="191" t="s">
        <v>205</v>
      </c>
      <c r="B106" s="194" t="s">
        <v>229</v>
      </c>
      <c r="C106" s="194"/>
      <c r="D106" s="191" t="s">
        <v>232</v>
      </c>
      <c r="E106" s="191" t="s">
        <v>56</v>
      </c>
      <c r="F106" s="191"/>
      <c r="G106" s="191"/>
    </row>
    <row r="107" spans="1:7" ht="15.75" hidden="1" customHeight="1">
      <c r="A107" s="195" t="s">
        <v>205</v>
      </c>
      <c r="B107" s="198" t="s">
        <v>229</v>
      </c>
      <c r="C107" s="198"/>
      <c r="D107" s="198" t="s">
        <v>233</v>
      </c>
      <c r="E107" s="195" t="s">
        <v>56</v>
      </c>
      <c r="F107" s="195"/>
      <c r="G107" s="195"/>
    </row>
    <row r="108" spans="1:7" ht="15.75" hidden="1" customHeight="1">
      <c r="A108" s="191" t="s">
        <v>205</v>
      </c>
      <c r="B108" s="194" t="s">
        <v>221</v>
      </c>
      <c r="C108" s="194"/>
      <c r="D108" s="191" t="s">
        <v>234</v>
      </c>
      <c r="E108" s="191" t="s">
        <v>56</v>
      </c>
      <c r="F108" s="191"/>
      <c r="G108" s="191"/>
    </row>
    <row r="109" spans="1:7" ht="15.75" hidden="1" customHeight="1">
      <c r="A109" s="195" t="s">
        <v>205</v>
      </c>
      <c r="B109" s="198" t="s">
        <v>229</v>
      </c>
      <c r="C109" s="198"/>
      <c r="D109" s="198" t="s">
        <v>235</v>
      </c>
      <c r="E109" s="195" t="s">
        <v>56</v>
      </c>
      <c r="F109" s="195"/>
      <c r="G109" s="195"/>
    </row>
    <row r="110" spans="1:7" ht="15.75" hidden="1" customHeight="1">
      <c r="A110" s="191" t="s">
        <v>205</v>
      </c>
      <c r="B110" s="194" t="s">
        <v>221</v>
      </c>
      <c r="C110" s="194"/>
      <c r="D110" s="191" t="s">
        <v>230</v>
      </c>
      <c r="E110" s="191" t="s">
        <v>56</v>
      </c>
      <c r="F110" s="191"/>
      <c r="G110" s="191"/>
    </row>
    <row r="111" spans="1:7" ht="15.75" hidden="1" customHeight="1">
      <c r="A111" s="195" t="s">
        <v>205</v>
      </c>
      <c r="B111" s="198" t="s">
        <v>236</v>
      </c>
      <c r="C111" s="198"/>
      <c r="D111" s="198" t="s">
        <v>237</v>
      </c>
      <c r="E111" s="195" t="s">
        <v>56</v>
      </c>
      <c r="F111" s="195"/>
      <c r="G111" s="195"/>
    </row>
    <row r="112" spans="1:7" ht="15.75" hidden="1" customHeight="1">
      <c r="A112" s="191" t="s">
        <v>205</v>
      </c>
      <c r="B112" s="194" t="s">
        <v>236</v>
      </c>
      <c r="C112" s="194"/>
      <c r="D112" s="191" t="s">
        <v>222</v>
      </c>
      <c r="E112" s="191" t="s">
        <v>56</v>
      </c>
      <c r="F112" s="191"/>
      <c r="G112" s="191"/>
    </row>
    <row r="113" spans="1:7" ht="15.75" hidden="1" customHeight="1">
      <c r="A113" s="195" t="s">
        <v>205</v>
      </c>
      <c r="B113" s="198" t="s">
        <v>236</v>
      </c>
      <c r="C113" s="198"/>
      <c r="D113" s="198" t="s">
        <v>238</v>
      </c>
      <c r="E113" s="195" t="s">
        <v>56</v>
      </c>
      <c r="F113" s="195"/>
      <c r="G113" s="195"/>
    </row>
    <row r="114" spans="1:7" ht="15.75" hidden="1" customHeight="1">
      <c r="A114" s="191" t="s">
        <v>205</v>
      </c>
      <c r="B114" s="194" t="s">
        <v>236</v>
      </c>
      <c r="C114" s="194"/>
      <c r="D114" s="191" t="s">
        <v>238</v>
      </c>
      <c r="E114" s="191" t="s">
        <v>56</v>
      </c>
      <c r="F114" s="191"/>
      <c r="G114" s="191"/>
    </row>
    <row r="115" spans="1:7" ht="15.75" hidden="1" customHeight="1">
      <c r="A115" s="195" t="s">
        <v>205</v>
      </c>
      <c r="B115" s="198" t="s">
        <v>236</v>
      </c>
      <c r="C115" s="198"/>
      <c r="D115" s="198" t="s">
        <v>239</v>
      </c>
      <c r="E115" s="195" t="s">
        <v>56</v>
      </c>
      <c r="F115" s="195"/>
      <c r="G115" s="195"/>
    </row>
    <row r="116" spans="1:7" ht="15.75" hidden="1" customHeight="1">
      <c r="A116" s="191" t="s">
        <v>205</v>
      </c>
      <c r="B116" s="194" t="s">
        <v>236</v>
      </c>
      <c r="C116" s="194"/>
      <c r="D116" s="191" t="s">
        <v>240</v>
      </c>
      <c r="E116" s="191" t="s">
        <v>56</v>
      </c>
      <c r="F116" s="191"/>
      <c r="G116" s="191"/>
    </row>
    <row r="117" spans="1:7" ht="15.75" hidden="1" customHeight="1">
      <c r="A117" s="195" t="s">
        <v>205</v>
      </c>
      <c r="B117" s="198" t="s">
        <v>236</v>
      </c>
      <c r="C117" s="198"/>
      <c r="D117" s="198" t="s">
        <v>241</v>
      </c>
      <c r="E117" s="195" t="s">
        <v>56</v>
      </c>
      <c r="F117" s="195"/>
      <c r="G117" s="195"/>
    </row>
    <row r="118" spans="1:7" ht="15.75" hidden="1" customHeight="1">
      <c r="A118" s="191" t="s">
        <v>205</v>
      </c>
      <c r="B118" s="194" t="s">
        <v>236</v>
      </c>
      <c r="C118" s="194"/>
      <c r="D118" s="194" t="s">
        <v>215</v>
      </c>
      <c r="E118" s="191" t="s">
        <v>56</v>
      </c>
      <c r="F118" s="191"/>
      <c r="G118" s="191"/>
    </row>
    <row r="119" spans="1:7" ht="15.75" hidden="1" customHeight="1">
      <c r="A119" s="195" t="s">
        <v>205</v>
      </c>
      <c r="B119" s="198" t="s">
        <v>236</v>
      </c>
      <c r="C119" s="198"/>
      <c r="D119" s="198" t="s">
        <v>242</v>
      </c>
      <c r="E119" s="195" t="s">
        <v>56</v>
      </c>
      <c r="F119" s="195"/>
      <c r="G119" s="195"/>
    </row>
    <row r="120" spans="1:7" ht="15.75" hidden="1" customHeight="1">
      <c r="A120" s="191" t="s">
        <v>205</v>
      </c>
      <c r="B120" s="194" t="s">
        <v>236</v>
      </c>
      <c r="C120" s="194"/>
      <c r="D120" s="194" t="s">
        <v>243</v>
      </c>
      <c r="E120" s="191" t="s">
        <v>56</v>
      </c>
      <c r="F120" s="191"/>
      <c r="G120" s="191"/>
    </row>
    <row r="121" spans="1:7" ht="15.75" hidden="1" customHeight="1">
      <c r="A121" s="195" t="s">
        <v>244</v>
      </c>
      <c r="B121" s="198" t="s">
        <v>245</v>
      </c>
      <c r="C121" s="198"/>
      <c r="D121" s="198" t="s">
        <v>246</v>
      </c>
      <c r="E121" s="195" t="s">
        <v>56</v>
      </c>
      <c r="F121" s="195"/>
      <c r="G121" s="195"/>
    </row>
    <row r="122" spans="1:7" ht="15.75" hidden="1" customHeight="1">
      <c r="A122" s="191" t="s">
        <v>244</v>
      </c>
      <c r="B122" s="194" t="s">
        <v>245</v>
      </c>
      <c r="C122" s="194"/>
      <c r="D122" s="191" t="s">
        <v>247</v>
      </c>
      <c r="E122" s="191" t="s">
        <v>56</v>
      </c>
      <c r="F122" s="191"/>
      <c r="G122" s="191"/>
    </row>
    <row r="123" spans="1:7" ht="15.75" hidden="1" customHeight="1">
      <c r="A123" s="195" t="s">
        <v>244</v>
      </c>
      <c r="B123" s="198" t="s">
        <v>245</v>
      </c>
      <c r="C123" s="198"/>
      <c r="D123" s="195" t="s">
        <v>248</v>
      </c>
      <c r="E123" s="195" t="s">
        <v>56</v>
      </c>
      <c r="F123" s="195"/>
      <c r="G123" s="195"/>
    </row>
    <row r="124" spans="1:7" ht="15.75" hidden="1" customHeight="1">
      <c r="A124" s="191" t="s">
        <v>244</v>
      </c>
      <c r="B124" s="194" t="s">
        <v>245</v>
      </c>
      <c r="C124" s="194"/>
      <c r="D124" s="191" t="s">
        <v>249</v>
      </c>
      <c r="E124" s="191" t="s">
        <v>56</v>
      </c>
      <c r="F124" s="191"/>
      <c r="G124" s="191"/>
    </row>
    <row r="125" spans="1:7" ht="15.75" hidden="1" customHeight="1">
      <c r="A125" s="195" t="s">
        <v>244</v>
      </c>
      <c r="B125" s="198" t="s">
        <v>245</v>
      </c>
      <c r="C125" s="198"/>
      <c r="D125" s="195" t="s">
        <v>250</v>
      </c>
      <c r="E125" s="195" t="s">
        <v>56</v>
      </c>
      <c r="F125" s="195"/>
      <c r="G125" s="195"/>
    </row>
    <row r="126" spans="1:7" ht="15.75" hidden="1" customHeight="1">
      <c r="A126" s="191" t="s">
        <v>244</v>
      </c>
      <c r="B126" s="194" t="s">
        <v>245</v>
      </c>
      <c r="C126" s="194"/>
      <c r="D126" s="191" t="s">
        <v>250</v>
      </c>
      <c r="E126" s="191" t="s">
        <v>56</v>
      </c>
      <c r="F126" s="191"/>
      <c r="G126" s="191"/>
    </row>
    <row r="127" spans="1:7" ht="15.75" hidden="1" customHeight="1">
      <c r="A127" s="195" t="s">
        <v>244</v>
      </c>
      <c r="B127" s="198" t="s">
        <v>251</v>
      </c>
      <c r="C127" s="198"/>
      <c r="D127" s="195" t="s">
        <v>252</v>
      </c>
      <c r="E127" s="195" t="s">
        <v>56</v>
      </c>
      <c r="F127" s="195"/>
      <c r="G127" s="195"/>
    </row>
    <row r="128" spans="1:7" ht="15.75" hidden="1" customHeight="1">
      <c r="A128" s="191" t="s">
        <v>244</v>
      </c>
      <c r="B128" s="194" t="s">
        <v>251</v>
      </c>
      <c r="C128" s="194"/>
      <c r="D128" s="191" t="s">
        <v>253</v>
      </c>
      <c r="E128" s="191" t="s">
        <v>56</v>
      </c>
      <c r="F128" s="191"/>
      <c r="G128" s="191"/>
    </row>
    <row r="129" spans="1:7" ht="15.75" hidden="1" customHeight="1">
      <c r="A129" s="195" t="s">
        <v>244</v>
      </c>
      <c r="B129" s="198" t="s">
        <v>254</v>
      </c>
      <c r="C129" s="198"/>
      <c r="D129" s="195" t="s">
        <v>255</v>
      </c>
      <c r="E129" s="195" t="s">
        <v>56</v>
      </c>
      <c r="F129" s="195"/>
      <c r="G129" s="195"/>
    </row>
    <row r="130" spans="1:7" ht="15.75" hidden="1" customHeight="1">
      <c r="A130" s="191" t="s">
        <v>244</v>
      </c>
      <c r="B130" s="194" t="s">
        <v>251</v>
      </c>
      <c r="C130" s="194"/>
      <c r="D130" s="191" t="s">
        <v>255</v>
      </c>
      <c r="E130" s="191" t="s">
        <v>56</v>
      </c>
      <c r="F130" s="191"/>
      <c r="G130" s="191"/>
    </row>
    <row r="131" spans="1:7" ht="15.75" hidden="1" customHeight="1">
      <c r="A131" s="195" t="s">
        <v>244</v>
      </c>
      <c r="B131" s="198" t="s">
        <v>251</v>
      </c>
      <c r="C131" s="198"/>
      <c r="D131" s="195" t="s">
        <v>256</v>
      </c>
      <c r="E131" s="195" t="s">
        <v>56</v>
      </c>
      <c r="F131" s="195"/>
      <c r="G131" s="195"/>
    </row>
    <row r="132" spans="1:7" ht="15.75" hidden="1" customHeight="1">
      <c r="A132" s="191" t="s">
        <v>244</v>
      </c>
      <c r="B132" s="194" t="s">
        <v>254</v>
      </c>
      <c r="C132" s="194"/>
      <c r="D132" s="191" t="s">
        <v>257</v>
      </c>
      <c r="E132" s="191" t="s">
        <v>56</v>
      </c>
      <c r="F132" s="191"/>
      <c r="G132" s="191"/>
    </row>
    <row r="133" spans="1:7" ht="15.75" hidden="1" customHeight="1">
      <c r="A133" s="195" t="s">
        <v>244</v>
      </c>
      <c r="B133" s="198" t="s">
        <v>254</v>
      </c>
      <c r="C133" s="198"/>
      <c r="D133" s="195" t="s">
        <v>258</v>
      </c>
      <c r="E133" s="195" t="s">
        <v>56</v>
      </c>
      <c r="F133" s="195"/>
      <c r="G133" s="195"/>
    </row>
    <row r="134" spans="1:7" ht="15.75" hidden="1" customHeight="1">
      <c r="A134" s="191" t="s">
        <v>244</v>
      </c>
      <c r="B134" s="194" t="s">
        <v>251</v>
      </c>
      <c r="C134" s="194"/>
      <c r="D134" s="191" t="s">
        <v>259</v>
      </c>
      <c r="E134" s="191" t="s">
        <v>56</v>
      </c>
      <c r="F134" s="191"/>
      <c r="G134" s="191"/>
    </row>
    <row r="135" spans="1:7" ht="15.75" hidden="1" customHeight="1">
      <c r="A135" s="195" t="s">
        <v>244</v>
      </c>
      <c r="B135" s="198" t="s">
        <v>254</v>
      </c>
      <c r="C135" s="198"/>
      <c r="D135" s="195" t="s">
        <v>260</v>
      </c>
      <c r="E135" s="195" t="s">
        <v>56</v>
      </c>
      <c r="F135" s="195"/>
      <c r="G135" s="195"/>
    </row>
    <row r="136" spans="1:7" ht="15.75" hidden="1" customHeight="1">
      <c r="A136" s="191" t="s">
        <v>244</v>
      </c>
      <c r="B136" s="194" t="s">
        <v>245</v>
      </c>
      <c r="C136" s="194"/>
      <c r="D136" s="191" t="s">
        <v>261</v>
      </c>
      <c r="E136" s="191" t="s">
        <v>56</v>
      </c>
      <c r="F136" s="191"/>
      <c r="G136" s="191"/>
    </row>
    <row r="137" spans="1:7" ht="15.75" hidden="1" customHeight="1">
      <c r="A137" s="195" t="s">
        <v>244</v>
      </c>
      <c r="B137" s="198" t="s">
        <v>251</v>
      </c>
      <c r="C137" s="198"/>
      <c r="D137" s="195" t="s">
        <v>252</v>
      </c>
      <c r="E137" s="195" t="s">
        <v>56</v>
      </c>
      <c r="F137" s="195"/>
      <c r="G137" s="195"/>
    </row>
    <row r="138" spans="1:7" ht="15.75" hidden="1" customHeight="1">
      <c r="A138" s="191" t="s">
        <v>244</v>
      </c>
      <c r="B138" s="194" t="s">
        <v>251</v>
      </c>
      <c r="C138" s="194"/>
      <c r="D138" s="191" t="s">
        <v>262</v>
      </c>
      <c r="E138" s="191" t="s">
        <v>56</v>
      </c>
      <c r="F138" s="191"/>
      <c r="G138" s="191"/>
    </row>
    <row r="139" spans="1:7" ht="15.75" hidden="1" customHeight="1">
      <c r="A139" s="195" t="s">
        <v>244</v>
      </c>
      <c r="B139" s="198" t="s">
        <v>254</v>
      </c>
      <c r="C139" s="198"/>
      <c r="D139" s="195" t="s">
        <v>263</v>
      </c>
      <c r="E139" s="195" t="s">
        <v>56</v>
      </c>
      <c r="F139" s="195"/>
      <c r="G139" s="195"/>
    </row>
    <row r="140" spans="1:7" ht="15.75" hidden="1" customHeight="1">
      <c r="A140" s="191" t="s">
        <v>244</v>
      </c>
      <c r="B140" s="194" t="s">
        <v>251</v>
      </c>
      <c r="C140" s="194"/>
      <c r="D140" s="191" t="s">
        <v>264</v>
      </c>
      <c r="E140" s="191" t="s">
        <v>56</v>
      </c>
      <c r="F140" s="191"/>
      <c r="G140" s="191"/>
    </row>
    <row r="141" spans="1:7" ht="15.75" hidden="1" customHeight="1">
      <c r="A141" s="195" t="s">
        <v>244</v>
      </c>
      <c r="B141" s="198" t="s">
        <v>251</v>
      </c>
      <c r="C141" s="198"/>
      <c r="D141" s="195" t="s">
        <v>265</v>
      </c>
      <c r="E141" s="195" t="s">
        <v>56</v>
      </c>
      <c r="F141" s="195"/>
      <c r="G141" s="195"/>
    </row>
    <row r="142" spans="1:7" ht="18.75" hidden="1" customHeight="1">
      <c r="A142" s="191" t="s">
        <v>244</v>
      </c>
      <c r="B142" s="194" t="s">
        <v>251</v>
      </c>
      <c r="C142" s="194"/>
      <c r="D142" s="191" t="s">
        <v>266</v>
      </c>
      <c r="E142" s="191" t="s">
        <v>56</v>
      </c>
      <c r="F142" s="191"/>
      <c r="G142" s="191"/>
    </row>
    <row r="143" spans="1:7" ht="19.5" hidden="1" customHeight="1">
      <c r="A143" s="195" t="s">
        <v>244</v>
      </c>
      <c r="B143" s="198" t="s">
        <v>251</v>
      </c>
      <c r="C143" s="198"/>
      <c r="D143" s="195" t="s">
        <v>266</v>
      </c>
      <c r="E143" s="195" t="s">
        <v>56</v>
      </c>
      <c r="F143" s="195"/>
      <c r="G143" s="195"/>
    </row>
    <row r="144" spans="1:7" ht="15" hidden="1" customHeight="1">
      <c r="A144" s="191" t="s">
        <v>244</v>
      </c>
      <c r="B144" s="194" t="s">
        <v>254</v>
      </c>
      <c r="C144" s="194"/>
      <c r="D144" s="191" t="s">
        <v>267</v>
      </c>
      <c r="E144" s="191" t="s">
        <v>56</v>
      </c>
      <c r="F144" s="191"/>
      <c r="G144" s="191"/>
    </row>
    <row r="145" spans="1:7" ht="12.75" hidden="1" customHeight="1">
      <c r="A145" s="195" t="s">
        <v>244</v>
      </c>
      <c r="B145" s="198" t="s">
        <v>251</v>
      </c>
      <c r="C145" s="198"/>
      <c r="D145" s="195" t="s">
        <v>267</v>
      </c>
      <c r="E145" s="195" t="s">
        <v>56</v>
      </c>
      <c r="F145" s="195"/>
      <c r="G145" s="195"/>
    </row>
    <row r="146" spans="1:7" ht="21.75" hidden="1" customHeight="1">
      <c r="A146" s="191" t="s">
        <v>244</v>
      </c>
      <c r="B146" s="194" t="s">
        <v>254</v>
      </c>
      <c r="C146" s="194"/>
      <c r="D146" s="191" t="s">
        <v>268</v>
      </c>
      <c r="E146" s="191" t="s">
        <v>56</v>
      </c>
      <c r="F146" s="191"/>
      <c r="G146" s="191"/>
    </row>
    <row r="147" spans="1:7" ht="20.25" hidden="1" customHeight="1">
      <c r="A147" s="195" t="s">
        <v>244</v>
      </c>
      <c r="B147" s="198" t="s">
        <v>269</v>
      </c>
      <c r="C147" s="198"/>
      <c r="D147" s="195" t="s">
        <v>270</v>
      </c>
      <c r="E147" s="195" t="s">
        <v>56</v>
      </c>
      <c r="F147" s="195"/>
      <c r="G147" s="195"/>
    </row>
    <row r="148" spans="1:7" ht="25.5" hidden="1" customHeight="1">
      <c r="A148" s="191" t="s">
        <v>244</v>
      </c>
      <c r="B148" s="194" t="s">
        <v>271</v>
      </c>
      <c r="C148" s="194"/>
      <c r="D148" s="191" t="s">
        <v>272</v>
      </c>
      <c r="E148" s="191" t="s">
        <v>56</v>
      </c>
      <c r="F148" s="191"/>
      <c r="G148" s="191"/>
    </row>
    <row r="149" spans="1:7" ht="23.25" hidden="1" customHeight="1">
      <c r="A149" s="195" t="s">
        <v>273</v>
      </c>
      <c r="B149" s="198" t="s">
        <v>274</v>
      </c>
      <c r="C149" s="198"/>
      <c r="D149" s="195" t="s">
        <v>275</v>
      </c>
      <c r="E149" s="195" t="s">
        <v>56</v>
      </c>
      <c r="F149" s="195"/>
      <c r="G149" s="195"/>
    </row>
    <row r="150" spans="1:7" ht="28.5" hidden="1" customHeight="1">
      <c r="A150" s="191" t="s">
        <v>273</v>
      </c>
      <c r="B150" s="194" t="s">
        <v>274</v>
      </c>
      <c r="C150" s="194"/>
      <c r="D150" s="191" t="s">
        <v>267</v>
      </c>
      <c r="E150" s="191" t="s">
        <v>56</v>
      </c>
      <c r="F150" s="191"/>
      <c r="G150" s="191"/>
    </row>
    <row r="151" spans="1:7" ht="30.75" hidden="1" customHeight="1">
      <c r="A151" s="195" t="s">
        <v>273</v>
      </c>
      <c r="B151" s="198" t="s">
        <v>274</v>
      </c>
      <c r="C151" s="198"/>
      <c r="D151" s="195" t="s">
        <v>276</v>
      </c>
      <c r="E151" s="195" t="s">
        <v>56</v>
      </c>
      <c r="F151" s="195"/>
      <c r="G151" s="195"/>
    </row>
    <row r="152" spans="1:7" ht="15.75" hidden="1" customHeight="1">
      <c r="A152" s="191" t="s">
        <v>273</v>
      </c>
      <c r="B152" s="194" t="s">
        <v>277</v>
      </c>
      <c r="C152" s="194"/>
      <c r="D152" s="191" t="s">
        <v>278</v>
      </c>
      <c r="E152" s="191" t="s">
        <v>56</v>
      </c>
      <c r="F152" s="191"/>
      <c r="G152" s="191"/>
    </row>
    <row r="153" spans="1:7" ht="15.75" hidden="1" customHeight="1">
      <c r="A153" s="195" t="s">
        <v>273</v>
      </c>
      <c r="B153" s="198" t="s">
        <v>274</v>
      </c>
      <c r="C153" s="198"/>
      <c r="D153" s="195" t="s">
        <v>279</v>
      </c>
      <c r="E153" s="195" t="s">
        <v>56</v>
      </c>
      <c r="F153" s="195"/>
      <c r="G153" s="195"/>
    </row>
    <row r="154" spans="1:7" ht="15.75" hidden="1" customHeight="1">
      <c r="A154" s="191" t="s">
        <v>273</v>
      </c>
      <c r="B154" s="194" t="s">
        <v>280</v>
      </c>
      <c r="C154" s="194"/>
      <c r="D154" s="191" t="s">
        <v>268</v>
      </c>
      <c r="E154" s="191" t="s">
        <v>56</v>
      </c>
      <c r="F154" s="191"/>
      <c r="G154" s="191"/>
    </row>
    <row r="155" spans="1:7" ht="45.75" hidden="1" customHeight="1">
      <c r="A155" s="195" t="s">
        <v>273</v>
      </c>
      <c r="B155" s="198" t="s">
        <v>280</v>
      </c>
      <c r="C155" s="198"/>
      <c r="D155" s="195" t="s">
        <v>268</v>
      </c>
      <c r="E155" s="195" t="s">
        <v>56</v>
      </c>
      <c r="F155" s="195"/>
      <c r="G155" s="195"/>
    </row>
    <row r="156" spans="1:7" ht="15.75" hidden="1" customHeight="1">
      <c r="A156" s="191" t="s">
        <v>273</v>
      </c>
      <c r="B156" s="194" t="s">
        <v>280</v>
      </c>
      <c r="C156" s="194"/>
      <c r="D156" s="191" t="s">
        <v>272</v>
      </c>
      <c r="E156" s="191" t="s">
        <v>56</v>
      </c>
      <c r="F156" s="191"/>
      <c r="G156" s="191"/>
    </row>
    <row r="157" spans="1:7" ht="15.75" hidden="1" customHeight="1">
      <c r="A157" s="195" t="s">
        <v>273</v>
      </c>
      <c r="B157" s="198" t="s">
        <v>280</v>
      </c>
      <c r="C157" s="198"/>
      <c r="D157" s="195" t="s">
        <v>270</v>
      </c>
      <c r="E157" s="195" t="s">
        <v>56</v>
      </c>
      <c r="F157" s="195"/>
      <c r="G157" s="195"/>
    </row>
    <row r="158" spans="1:7" ht="15.75" hidden="1" customHeight="1">
      <c r="A158" s="191" t="s">
        <v>273</v>
      </c>
      <c r="B158" s="194" t="s">
        <v>280</v>
      </c>
      <c r="C158" s="194"/>
      <c r="D158" s="191" t="s">
        <v>281</v>
      </c>
      <c r="E158" s="191" t="s">
        <v>56</v>
      </c>
      <c r="F158" s="191"/>
      <c r="G158" s="191"/>
    </row>
    <row r="159" spans="1:7" ht="15.75" hidden="1" customHeight="1">
      <c r="A159" s="195" t="s">
        <v>273</v>
      </c>
      <c r="B159" s="198" t="s">
        <v>277</v>
      </c>
      <c r="C159" s="198"/>
      <c r="D159" s="195" t="s">
        <v>275</v>
      </c>
      <c r="E159" s="195" t="s">
        <v>56</v>
      </c>
      <c r="F159" s="195"/>
      <c r="G159" s="195"/>
    </row>
    <row r="160" spans="1:7" ht="15.75" hidden="1" customHeight="1">
      <c r="A160" s="191" t="s">
        <v>273</v>
      </c>
      <c r="B160" s="194" t="s">
        <v>277</v>
      </c>
      <c r="C160" s="194"/>
      <c r="D160" s="191" t="s">
        <v>282</v>
      </c>
      <c r="E160" s="191" t="s">
        <v>56</v>
      </c>
      <c r="F160" s="191"/>
      <c r="G160" s="191"/>
    </row>
    <row r="161" spans="1:7" ht="15.75" hidden="1" customHeight="1">
      <c r="A161" s="195" t="s">
        <v>273</v>
      </c>
      <c r="B161" s="198" t="s">
        <v>280</v>
      </c>
      <c r="C161" s="198"/>
      <c r="D161" s="195" t="s">
        <v>283</v>
      </c>
      <c r="E161" s="195" t="s">
        <v>56</v>
      </c>
      <c r="F161" s="195"/>
      <c r="G161" s="195"/>
    </row>
    <row r="162" spans="1:7" ht="15.75" hidden="1" customHeight="1">
      <c r="A162" s="191" t="s">
        <v>273</v>
      </c>
      <c r="B162" s="194" t="s">
        <v>280</v>
      </c>
      <c r="C162" s="194"/>
      <c r="D162" s="191" t="s">
        <v>284</v>
      </c>
      <c r="E162" s="191" t="s">
        <v>56</v>
      </c>
      <c r="F162" s="191"/>
      <c r="G162" s="191"/>
    </row>
    <row r="163" spans="1:7" ht="15.75" hidden="1" customHeight="1">
      <c r="A163" s="195" t="s">
        <v>273</v>
      </c>
      <c r="B163" s="198" t="s">
        <v>280</v>
      </c>
      <c r="C163" s="198"/>
      <c r="D163" s="195" t="s">
        <v>285</v>
      </c>
      <c r="E163" s="195" t="s">
        <v>56</v>
      </c>
      <c r="F163" s="195"/>
      <c r="G163" s="195"/>
    </row>
    <row r="164" spans="1:7" ht="15.75" hidden="1" customHeight="1">
      <c r="A164" s="191" t="s">
        <v>273</v>
      </c>
      <c r="B164" s="194" t="s">
        <v>280</v>
      </c>
      <c r="C164" s="194"/>
      <c r="D164" s="191" t="s">
        <v>286</v>
      </c>
      <c r="E164" s="191" t="s">
        <v>56</v>
      </c>
      <c r="F164" s="191"/>
      <c r="G164" s="191"/>
    </row>
    <row r="165" spans="1:7" ht="15.75" hidden="1" customHeight="1">
      <c r="A165" s="195" t="s">
        <v>273</v>
      </c>
      <c r="B165" s="198" t="s">
        <v>280</v>
      </c>
      <c r="C165" s="198"/>
      <c r="D165" s="195" t="s">
        <v>287</v>
      </c>
      <c r="E165" s="195" t="s">
        <v>56</v>
      </c>
      <c r="F165" s="195"/>
      <c r="G165" s="195"/>
    </row>
    <row r="166" spans="1:7" ht="15.75" hidden="1" customHeight="1">
      <c r="A166" s="191" t="s">
        <v>273</v>
      </c>
      <c r="B166" s="194" t="s">
        <v>280</v>
      </c>
      <c r="C166" s="194"/>
      <c r="D166" s="191" t="s">
        <v>282</v>
      </c>
      <c r="E166" s="191" t="s">
        <v>56</v>
      </c>
      <c r="F166" s="191"/>
      <c r="G166" s="191"/>
    </row>
    <row r="167" spans="1:7" ht="15.75" hidden="1" customHeight="1">
      <c r="A167" s="195" t="s">
        <v>288</v>
      </c>
      <c r="B167" s="198" t="s">
        <v>289</v>
      </c>
      <c r="C167" s="198"/>
      <c r="D167" s="195" t="s">
        <v>282</v>
      </c>
      <c r="E167" s="195" t="s">
        <v>56</v>
      </c>
      <c r="F167" s="195"/>
      <c r="G167" s="195"/>
    </row>
    <row r="168" spans="1:7" ht="15.75" hidden="1" customHeight="1">
      <c r="A168" s="191" t="s">
        <v>288</v>
      </c>
      <c r="B168" s="194" t="s">
        <v>289</v>
      </c>
      <c r="C168" s="194"/>
      <c r="D168" s="191" t="s">
        <v>282</v>
      </c>
      <c r="E168" s="191" t="s">
        <v>56</v>
      </c>
      <c r="F168" s="191"/>
      <c r="G168" s="191"/>
    </row>
    <row r="169" spans="1:7" ht="15.75" hidden="1" customHeight="1">
      <c r="A169" s="195" t="s">
        <v>288</v>
      </c>
      <c r="B169" s="198" t="s">
        <v>289</v>
      </c>
      <c r="C169" s="198"/>
      <c r="D169" s="195" t="s">
        <v>290</v>
      </c>
      <c r="E169" s="195" t="s">
        <v>56</v>
      </c>
      <c r="F169" s="195"/>
      <c r="G169" s="195"/>
    </row>
    <row r="170" spans="1:7" ht="15.75" hidden="1" customHeight="1">
      <c r="A170" s="191" t="s">
        <v>288</v>
      </c>
      <c r="B170" s="194" t="s">
        <v>289</v>
      </c>
      <c r="C170" s="194"/>
      <c r="D170" s="191" t="s">
        <v>291</v>
      </c>
      <c r="E170" s="191" t="s">
        <v>56</v>
      </c>
      <c r="F170" s="191"/>
      <c r="G170" s="191"/>
    </row>
    <row r="171" spans="1:7" ht="15.75" hidden="1" customHeight="1">
      <c r="A171" s="195" t="s">
        <v>288</v>
      </c>
      <c r="B171" s="198" t="s">
        <v>289</v>
      </c>
      <c r="C171" s="198"/>
      <c r="D171" s="195" t="s">
        <v>291</v>
      </c>
      <c r="E171" s="195" t="s">
        <v>56</v>
      </c>
      <c r="F171" s="195"/>
      <c r="G171" s="195"/>
    </row>
    <row r="172" spans="1:7" ht="15.75" hidden="1" customHeight="1">
      <c r="A172" s="191" t="s">
        <v>288</v>
      </c>
      <c r="B172" s="194" t="s">
        <v>289</v>
      </c>
      <c r="C172" s="194"/>
      <c r="D172" s="191" t="s">
        <v>292</v>
      </c>
      <c r="E172" s="191" t="s">
        <v>56</v>
      </c>
      <c r="F172" s="191"/>
      <c r="G172" s="191"/>
    </row>
    <row r="173" spans="1:7" ht="15.75" hidden="1" customHeight="1">
      <c r="A173" s="195" t="s">
        <v>288</v>
      </c>
      <c r="B173" s="198" t="s">
        <v>289</v>
      </c>
      <c r="C173" s="198"/>
      <c r="D173" s="195" t="s">
        <v>293</v>
      </c>
      <c r="E173" s="195" t="s">
        <v>56</v>
      </c>
      <c r="F173" s="195"/>
      <c r="G173" s="195"/>
    </row>
    <row r="174" spans="1:7" ht="15.75" hidden="1" customHeight="1">
      <c r="A174" s="191" t="s">
        <v>288</v>
      </c>
      <c r="B174" s="194" t="s">
        <v>289</v>
      </c>
      <c r="C174" s="194"/>
      <c r="D174" s="191" t="s">
        <v>294</v>
      </c>
      <c r="E174" s="191" t="s">
        <v>56</v>
      </c>
      <c r="F174" s="191"/>
      <c r="G174" s="191"/>
    </row>
    <row r="175" spans="1:7" ht="15.75" hidden="1" customHeight="1">
      <c r="A175" s="195" t="s">
        <v>288</v>
      </c>
      <c r="B175" s="198" t="s">
        <v>289</v>
      </c>
      <c r="C175" s="198"/>
      <c r="D175" s="195" t="s">
        <v>290</v>
      </c>
      <c r="E175" s="195" t="s">
        <v>56</v>
      </c>
      <c r="F175" s="195"/>
      <c r="G175" s="195"/>
    </row>
    <row r="176" spans="1:7" ht="15.75" hidden="1" customHeight="1">
      <c r="A176" s="191" t="s">
        <v>288</v>
      </c>
      <c r="B176" s="194" t="s">
        <v>289</v>
      </c>
      <c r="C176" s="194"/>
      <c r="D176" s="191" t="s">
        <v>295</v>
      </c>
      <c r="E176" s="191" t="s">
        <v>56</v>
      </c>
      <c r="F176" s="191"/>
      <c r="G176" s="191"/>
    </row>
    <row r="177" spans="1:7" ht="15.75" hidden="1" customHeight="1">
      <c r="A177" s="195" t="s">
        <v>288</v>
      </c>
      <c r="B177" s="198" t="s">
        <v>296</v>
      </c>
      <c r="C177" s="198"/>
      <c r="D177" s="195" t="s">
        <v>297</v>
      </c>
      <c r="E177" s="195" t="s">
        <v>56</v>
      </c>
      <c r="F177" s="195"/>
      <c r="G177" s="195"/>
    </row>
    <row r="178" spans="1:7" ht="15.75" hidden="1" customHeight="1">
      <c r="A178" s="191" t="s">
        <v>298</v>
      </c>
      <c r="B178" s="194" t="s">
        <v>299</v>
      </c>
      <c r="C178" s="194"/>
      <c r="D178" s="191" t="s">
        <v>297</v>
      </c>
      <c r="E178" s="191" t="s">
        <v>56</v>
      </c>
      <c r="F178" s="191"/>
      <c r="G178" s="191"/>
    </row>
    <row r="179" spans="1:7" ht="15.75" hidden="1" customHeight="1">
      <c r="A179" s="195" t="s">
        <v>298</v>
      </c>
      <c r="B179" s="198" t="s">
        <v>299</v>
      </c>
      <c r="C179" s="198"/>
      <c r="D179" s="195" t="s">
        <v>300</v>
      </c>
      <c r="E179" s="195" t="s">
        <v>56</v>
      </c>
      <c r="F179" s="195"/>
      <c r="G179" s="195"/>
    </row>
    <row r="180" spans="1:7" ht="15.75" hidden="1" customHeight="1">
      <c r="A180" s="191" t="s">
        <v>298</v>
      </c>
      <c r="B180" s="194" t="s">
        <v>299</v>
      </c>
      <c r="C180" s="194"/>
      <c r="D180" s="191" t="s">
        <v>301</v>
      </c>
      <c r="E180" s="191" t="s">
        <v>56</v>
      </c>
      <c r="F180" s="191"/>
      <c r="G180" s="191"/>
    </row>
    <row r="181" spans="1:7" ht="15.75" hidden="1" customHeight="1">
      <c r="A181" s="195" t="s">
        <v>298</v>
      </c>
      <c r="B181" s="198" t="s">
        <v>299</v>
      </c>
      <c r="C181" s="198"/>
      <c r="D181" s="195" t="s">
        <v>293</v>
      </c>
      <c r="E181" s="195" t="s">
        <v>56</v>
      </c>
      <c r="F181" s="195"/>
      <c r="G181" s="195"/>
    </row>
    <row r="182" spans="1:7" ht="15.75" hidden="1" customHeight="1">
      <c r="A182" s="191" t="s">
        <v>298</v>
      </c>
      <c r="B182" s="194" t="s">
        <v>302</v>
      </c>
      <c r="C182" s="194"/>
      <c r="D182" s="191" t="s">
        <v>303</v>
      </c>
      <c r="E182" s="191" t="s">
        <v>56</v>
      </c>
      <c r="F182" s="191"/>
      <c r="G182" s="191"/>
    </row>
    <row r="183" spans="1:7" ht="15.75" hidden="1" customHeight="1">
      <c r="A183" s="195" t="s">
        <v>304</v>
      </c>
      <c r="B183" s="198" t="s">
        <v>305</v>
      </c>
      <c r="C183" s="198" t="s">
        <v>306</v>
      </c>
      <c r="D183" s="195" t="s">
        <v>293</v>
      </c>
      <c r="E183" s="195" t="s">
        <v>56</v>
      </c>
      <c r="F183" s="195"/>
      <c r="G183" s="195"/>
    </row>
    <row r="184" spans="1:7" ht="15.75" hidden="1" customHeight="1">
      <c r="A184" s="191" t="s">
        <v>304</v>
      </c>
      <c r="B184" s="194" t="s">
        <v>305</v>
      </c>
      <c r="C184" s="194" t="s">
        <v>307</v>
      </c>
      <c r="D184" s="191" t="s">
        <v>308</v>
      </c>
      <c r="E184" s="191" t="s">
        <v>56</v>
      </c>
      <c r="F184" s="191"/>
      <c r="G184" s="191"/>
    </row>
    <row r="185" spans="1:7" ht="15.75" hidden="1" customHeight="1">
      <c r="A185" s="195" t="s">
        <v>304</v>
      </c>
      <c r="B185" s="198" t="s">
        <v>305</v>
      </c>
      <c r="C185" s="198" t="s">
        <v>309</v>
      </c>
      <c r="D185" s="195" t="s">
        <v>295</v>
      </c>
      <c r="E185" s="195" t="s">
        <v>56</v>
      </c>
      <c r="F185" s="195"/>
      <c r="G185" s="195"/>
    </row>
    <row r="186" spans="1:7" ht="15.75" hidden="1" customHeight="1">
      <c r="A186" s="191" t="s">
        <v>304</v>
      </c>
      <c r="B186" s="194" t="s">
        <v>305</v>
      </c>
      <c r="C186" s="194"/>
      <c r="D186" s="191" t="s">
        <v>303</v>
      </c>
      <c r="E186" s="191" t="s">
        <v>56</v>
      </c>
      <c r="F186" s="191"/>
      <c r="G186" s="191"/>
    </row>
    <row r="187" spans="1:7" ht="15.75" hidden="1" customHeight="1">
      <c r="A187" s="195" t="s">
        <v>304</v>
      </c>
      <c r="B187" s="198" t="s">
        <v>305</v>
      </c>
      <c r="C187" s="198" t="s">
        <v>310</v>
      </c>
      <c r="D187" s="195" t="s">
        <v>311</v>
      </c>
      <c r="E187" s="195" t="s">
        <v>56</v>
      </c>
      <c r="F187" s="195"/>
      <c r="G187" s="195"/>
    </row>
    <row r="188" spans="1:7" ht="15.75" hidden="1" customHeight="1">
      <c r="A188" s="191" t="s">
        <v>304</v>
      </c>
      <c r="B188" s="194" t="s">
        <v>305</v>
      </c>
      <c r="C188" s="194" t="s">
        <v>312</v>
      </c>
      <c r="D188" s="191" t="s">
        <v>313</v>
      </c>
      <c r="E188" s="191" t="s">
        <v>56</v>
      </c>
      <c r="F188" s="191"/>
      <c r="G188" s="191"/>
    </row>
    <row r="189" spans="1:7" ht="15.75" hidden="1" customHeight="1">
      <c r="A189" s="195" t="s">
        <v>304</v>
      </c>
      <c r="B189" s="198" t="s">
        <v>305</v>
      </c>
      <c r="C189" s="198" t="s">
        <v>314</v>
      </c>
      <c r="D189" s="195" t="s">
        <v>315</v>
      </c>
      <c r="E189" s="195" t="s">
        <v>56</v>
      </c>
      <c r="F189" s="195"/>
      <c r="G189" s="195"/>
    </row>
    <row r="190" spans="1:7" ht="15.75" hidden="1" customHeight="1">
      <c r="A190" s="191" t="s">
        <v>304</v>
      </c>
      <c r="B190" s="194" t="s">
        <v>316</v>
      </c>
      <c r="C190" s="194" t="s">
        <v>306</v>
      </c>
      <c r="D190" s="191" t="s">
        <v>317</v>
      </c>
      <c r="E190" s="191" t="s">
        <v>56</v>
      </c>
      <c r="F190" s="191"/>
      <c r="G190" s="191"/>
    </row>
    <row r="191" spans="1:7" ht="15.75" hidden="1" customHeight="1">
      <c r="A191" s="195" t="s">
        <v>304</v>
      </c>
      <c r="B191" s="198" t="s">
        <v>316</v>
      </c>
      <c r="C191" s="198"/>
      <c r="D191" s="195" t="s">
        <v>318</v>
      </c>
      <c r="E191" s="195" t="s">
        <v>56</v>
      </c>
      <c r="F191" s="195"/>
      <c r="G191" s="195"/>
    </row>
    <row r="192" spans="1:7" ht="15.75" hidden="1" customHeight="1">
      <c r="A192" s="191" t="s">
        <v>304</v>
      </c>
      <c r="B192" s="194" t="s">
        <v>316</v>
      </c>
      <c r="C192" s="194" t="s">
        <v>319</v>
      </c>
      <c r="D192" s="191" t="s">
        <v>320</v>
      </c>
      <c r="E192" s="191" t="s">
        <v>56</v>
      </c>
      <c r="F192" s="191"/>
      <c r="G192" s="191"/>
    </row>
    <row r="193" spans="1:7" ht="15.75" hidden="1" customHeight="1">
      <c r="A193" s="195" t="s">
        <v>304</v>
      </c>
      <c r="B193" s="198" t="s">
        <v>316</v>
      </c>
      <c r="C193" s="249"/>
      <c r="D193" s="195" t="s">
        <v>321</v>
      </c>
      <c r="E193" s="195" t="s">
        <v>56</v>
      </c>
      <c r="F193" s="195"/>
      <c r="G193" s="195"/>
    </row>
    <row r="194" spans="1:7" ht="15.75" hidden="1" customHeight="1">
      <c r="A194" s="191" t="s">
        <v>304</v>
      </c>
      <c r="B194" s="194" t="s">
        <v>305</v>
      </c>
      <c r="C194" s="194" t="s">
        <v>322</v>
      </c>
      <c r="D194" s="191" t="s">
        <v>323</v>
      </c>
      <c r="E194" s="191" t="s">
        <v>56</v>
      </c>
      <c r="F194" s="191"/>
      <c r="G194" s="191"/>
    </row>
    <row r="195" spans="1:7" ht="15.75" hidden="1" customHeight="1">
      <c r="A195" s="195" t="s">
        <v>304</v>
      </c>
      <c r="B195" s="198" t="s">
        <v>316</v>
      </c>
      <c r="C195" s="249"/>
      <c r="D195" s="195" t="s">
        <v>324</v>
      </c>
      <c r="E195" s="195" t="s">
        <v>56</v>
      </c>
      <c r="F195" s="195"/>
      <c r="G195" s="195"/>
    </row>
    <row r="196" spans="1:7" ht="15.75" hidden="1" customHeight="1">
      <c r="A196" s="191" t="s">
        <v>304</v>
      </c>
      <c r="B196" s="194" t="s">
        <v>305</v>
      </c>
      <c r="C196" s="194" t="s">
        <v>325</v>
      </c>
      <c r="D196" s="191" t="s">
        <v>326</v>
      </c>
      <c r="E196" s="191" t="s">
        <v>56</v>
      </c>
      <c r="F196" s="191"/>
      <c r="G196" s="191"/>
    </row>
    <row r="197" spans="1:7" ht="15.75" hidden="1" customHeight="1">
      <c r="A197" s="195" t="s">
        <v>304</v>
      </c>
      <c r="B197" s="198" t="s">
        <v>305</v>
      </c>
      <c r="C197" s="198" t="s">
        <v>327</v>
      </c>
      <c r="D197" s="195" t="s">
        <v>328</v>
      </c>
      <c r="E197" s="195" t="s">
        <v>56</v>
      </c>
      <c r="F197" s="195"/>
      <c r="G197" s="195"/>
    </row>
    <row r="198" spans="1:7" ht="15.75" hidden="1" customHeight="1">
      <c r="A198" s="191" t="s">
        <v>304</v>
      </c>
      <c r="B198" s="194" t="s">
        <v>305</v>
      </c>
      <c r="C198" s="193" t="s">
        <v>329</v>
      </c>
      <c r="D198" s="191" t="s">
        <v>330</v>
      </c>
      <c r="E198" s="191" t="s">
        <v>56</v>
      </c>
      <c r="F198" s="191"/>
      <c r="G198" s="191"/>
    </row>
    <row r="199" spans="1:7" ht="15.75" hidden="1" customHeight="1">
      <c r="A199" s="195" t="s">
        <v>304</v>
      </c>
      <c r="B199" s="198" t="s">
        <v>316</v>
      </c>
      <c r="C199" s="249"/>
      <c r="D199" s="195" t="s">
        <v>331</v>
      </c>
      <c r="E199" s="195" t="s">
        <v>56</v>
      </c>
      <c r="F199" s="195"/>
      <c r="G199" s="195"/>
    </row>
    <row r="200" spans="1:7" ht="15.75" hidden="1" customHeight="1">
      <c r="A200" s="191" t="s">
        <v>304</v>
      </c>
      <c r="B200" s="194" t="s">
        <v>305</v>
      </c>
      <c r="C200" s="194" t="s">
        <v>332</v>
      </c>
      <c r="D200" s="191" t="s">
        <v>331</v>
      </c>
      <c r="E200" s="191" t="s">
        <v>56</v>
      </c>
      <c r="F200" s="191"/>
      <c r="G200" s="191"/>
    </row>
    <row r="201" spans="1:7" ht="15.75" hidden="1" customHeight="1">
      <c r="A201" s="195" t="s">
        <v>304</v>
      </c>
      <c r="B201" s="198" t="s">
        <v>305</v>
      </c>
      <c r="C201" s="198" t="s">
        <v>333</v>
      </c>
      <c r="D201" s="195" t="s">
        <v>334</v>
      </c>
      <c r="E201" s="195" t="s">
        <v>56</v>
      </c>
      <c r="F201" s="195"/>
      <c r="G201" s="195"/>
    </row>
    <row r="202" spans="1:7" ht="15.75" hidden="1" customHeight="1">
      <c r="A202" s="191" t="s">
        <v>304</v>
      </c>
      <c r="B202" s="194" t="s">
        <v>316</v>
      </c>
      <c r="C202" s="194" t="s">
        <v>335</v>
      </c>
      <c r="D202" s="191" t="s">
        <v>336</v>
      </c>
      <c r="E202" s="191" t="s">
        <v>56</v>
      </c>
      <c r="F202" s="191"/>
      <c r="G202" s="191"/>
    </row>
    <row r="203" spans="1:7" ht="15.75" hidden="1" customHeight="1">
      <c r="A203" s="195" t="s">
        <v>304</v>
      </c>
      <c r="B203" s="198" t="s">
        <v>316</v>
      </c>
      <c r="C203" s="198" t="s">
        <v>337</v>
      </c>
      <c r="D203" s="195" t="s">
        <v>338</v>
      </c>
      <c r="E203" s="195" t="s">
        <v>56</v>
      </c>
      <c r="F203" s="195"/>
      <c r="G203" s="195"/>
    </row>
    <row r="204" spans="1:7" ht="15.75" hidden="1" customHeight="1">
      <c r="A204" s="191" t="s">
        <v>304</v>
      </c>
      <c r="B204" s="194" t="s">
        <v>305</v>
      </c>
      <c r="C204" s="194" t="s">
        <v>339</v>
      </c>
      <c r="D204" s="191" t="s">
        <v>340</v>
      </c>
      <c r="E204" s="191" t="s">
        <v>56</v>
      </c>
      <c r="F204" s="191"/>
      <c r="G204" s="191"/>
    </row>
    <row r="205" spans="1:7" ht="15.75" hidden="1" customHeight="1">
      <c r="A205" s="195" t="s">
        <v>304</v>
      </c>
      <c r="B205" s="198" t="s">
        <v>341</v>
      </c>
      <c r="C205" s="198" t="s">
        <v>306</v>
      </c>
      <c r="D205" s="195" t="s">
        <v>342</v>
      </c>
      <c r="E205" s="195" t="s">
        <v>56</v>
      </c>
      <c r="F205" s="195"/>
      <c r="G205" s="195"/>
    </row>
    <row r="206" spans="1:7" ht="15.75" hidden="1" customHeight="1">
      <c r="A206" s="191" t="s">
        <v>304</v>
      </c>
      <c r="B206" s="194" t="s">
        <v>341</v>
      </c>
      <c r="C206" s="194" t="s">
        <v>343</v>
      </c>
      <c r="D206" s="191" t="s">
        <v>344</v>
      </c>
      <c r="E206" s="191" t="s">
        <v>56</v>
      </c>
      <c r="F206" s="191"/>
      <c r="G206" s="191"/>
    </row>
    <row r="207" spans="1:7" ht="15.75" hidden="1" customHeight="1">
      <c r="A207" s="195" t="s">
        <v>304</v>
      </c>
      <c r="B207" s="198" t="s">
        <v>341</v>
      </c>
      <c r="C207" s="198" t="s">
        <v>345</v>
      </c>
      <c r="D207" s="195" t="s">
        <v>346</v>
      </c>
      <c r="E207" s="195" t="s">
        <v>56</v>
      </c>
      <c r="F207" s="195"/>
      <c r="G207" s="195"/>
    </row>
    <row r="208" spans="1:7" ht="15.75" hidden="1" customHeight="1">
      <c r="A208" s="191" t="s">
        <v>304</v>
      </c>
      <c r="B208" s="194" t="s">
        <v>316</v>
      </c>
      <c r="C208" s="194" t="s">
        <v>339</v>
      </c>
      <c r="D208" s="191" t="s">
        <v>347</v>
      </c>
      <c r="E208" s="191" t="s">
        <v>56</v>
      </c>
      <c r="F208" s="191"/>
      <c r="G208" s="191"/>
    </row>
    <row r="209" spans="1:7" ht="15.75" hidden="1" customHeight="1">
      <c r="A209" s="195" t="s">
        <v>348</v>
      </c>
      <c r="B209" s="198" t="s">
        <v>349</v>
      </c>
      <c r="C209" s="198"/>
      <c r="D209" s="195" t="s">
        <v>350</v>
      </c>
      <c r="E209" s="195" t="s">
        <v>56</v>
      </c>
      <c r="F209" s="195"/>
      <c r="G209" s="195"/>
    </row>
    <row r="210" spans="1:7" ht="15.75" hidden="1" customHeight="1">
      <c r="A210" s="191" t="s">
        <v>348</v>
      </c>
      <c r="B210" s="194" t="s">
        <v>351</v>
      </c>
      <c r="C210" s="194"/>
      <c r="D210" s="191" t="s">
        <v>352</v>
      </c>
      <c r="E210" s="191" t="s">
        <v>56</v>
      </c>
      <c r="F210" s="191"/>
      <c r="G210" s="191"/>
    </row>
    <row r="211" spans="1:7" ht="15.75" hidden="1" customHeight="1">
      <c r="A211" s="195" t="s">
        <v>348</v>
      </c>
      <c r="B211" s="198" t="s">
        <v>351</v>
      </c>
      <c r="C211" s="198"/>
      <c r="D211" s="195" t="s">
        <v>353</v>
      </c>
      <c r="E211" s="195" t="s">
        <v>56</v>
      </c>
      <c r="F211" s="195"/>
      <c r="G211" s="195"/>
    </row>
    <row r="212" spans="1:7" ht="15.75" hidden="1" customHeight="1">
      <c r="A212" s="191" t="s">
        <v>348</v>
      </c>
      <c r="B212" s="194" t="s">
        <v>351</v>
      </c>
      <c r="C212" s="194"/>
      <c r="D212" s="191" t="s">
        <v>354</v>
      </c>
      <c r="E212" s="191" t="s">
        <v>56</v>
      </c>
      <c r="F212" s="191"/>
      <c r="G212" s="191"/>
    </row>
    <row r="213" spans="1:7" ht="15.75" hidden="1" customHeight="1">
      <c r="A213" s="195" t="s">
        <v>348</v>
      </c>
      <c r="B213" s="198" t="s">
        <v>351</v>
      </c>
      <c r="C213" s="198"/>
      <c r="D213" s="195" t="s">
        <v>354</v>
      </c>
      <c r="E213" s="195" t="s">
        <v>56</v>
      </c>
      <c r="F213" s="195"/>
      <c r="G213" s="195"/>
    </row>
    <row r="214" spans="1:7" ht="15.75" hidden="1" customHeight="1">
      <c r="A214" s="191" t="s">
        <v>348</v>
      </c>
      <c r="B214" s="194" t="s">
        <v>351</v>
      </c>
      <c r="C214" s="194"/>
      <c r="D214" s="191" t="s">
        <v>355</v>
      </c>
      <c r="E214" s="191" t="s">
        <v>56</v>
      </c>
      <c r="F214" s="191"/>
      <c r="G214" s="191"/>
    </row>
    <row r="215" spans="1:7" ht="15.75" hidden="1" customHeight="1">
      <c r="A215" s="195" t="s">
        <v>348</v>
      </c>
      <c r="B215" s="198" t="s">
        <v>351</v>
      </c>
      <c r="C215" s="198"/>
      <c r="D215" s="195" t="s">
        <v>356</v>
      </c>
      <c r="E215" s="195" t="s">
        <v>56</v>
      </c>
      <c r="F215" s="195"/>
      <c r="G215" s="195"/>
    </row>
    <row r="216" spans="1:7" ht="15.75" hidden="1" customHeight="1">
      <c r="A216" s="191" t="s">
        <v>348</v>
      </c>
      <c r="B216" s="194" t="s">
        <v>357</v>
      </c>
      <c r="C216" s="194"/>
      <c r="D216" s="191" t="s">
        <v>358</v>
      </c>
      <c r="E216" s="191" t="s">
        <v>56</v>
      </c>
      <c r="F216" s="191"/>
      <c r="G216" s="191"/>
    </row>
    <row r="217" spans="1:7" ht="15.75" hidden="1" customHeight="1">
      <c r="A217" s="195" t="s">
        <v>348</v>
      </c>
      <c r="B217" s="198" t="s">
        <v>357</v>
      </c>
      <c r="C217" s="198"/>
      <c r="D217" s="195" t="s">
        <v>359</v>
      </c>
      <c r="E217" s="195" t="s">
        <v>56</v>
      </c>
      <c r="F217" s="195"/>
      <c r="G217" s="195"/>
    </row>
    <row r="218" spans="1:7" ht="15.75" hidden="1" customHeight="1">
      <c r="A218" s="191" t="s">
        <v>348</v>
      </c>
      <c r="B218" s="194" t="s">
        <v>351</v>
      </c>
      <c r="C218" s="194"/>
      <c r="D218" s="191" t="s">
        <v>360</v>
      </c>
      <c r="E218" s="191" t="s">
        <v>56</v>
      </c>
      <c r="F218" s="191"/>
      <c r="G218" s="191"/>
    </row>
    <row r="219" spans="1:7" ht="15.75" hidden="1" customHeight="1">
      <c r="A219" s="195" t="s">
        <v>348</v>
      </c>
      <c r="B219" s="198" t="s">
        <v>351</v>
      </c>
      <c r="C219" s="198"/>
      <c r="D219" s="195" t="s">
        <v>361</v>
      </c>
      <c r="E219" s="195" t="s">
        <v>56</v>
      </c>
      <c r="F219" s="195"/>
      <c r="G219" s="195"/>
    </row>
    <row r="220" spans="1:7" ht="15.75" hidden="1" customHeight="1">
      <c r="A220" s="191" t="s">
        <v>348</v>
      </c>
      <c r="B220" s="194" t="s">
        <v>351</v>
      </c>
      <c r="C220" s="194"/>
      <c r="D220" s="191" t="s">
        <v>362</v>
      </c>
      <c r="E220" s="191" t="s">
        <v>56</v>
      </c>
      <c r="F220" s="191"/>
      <c r="G220" s="191"/>
    </row>
    <row r="221" spans="1:7" ht="15.75" hidden="1" customHeight="1">
      <c r="A221" s="195" t="s">
        <v>348</v>
      </c>
      <c r="B221" s="198" t="s">
        <v>363</v>
      </c>
      <c r="C221" s="198"/>
      <c r="D221" s="195" t="s">
        <v>364</v>
      </c>
      <c r="E221" s="195" t="s">
        <v>56</v>
      </c>
      <c r="F221" s="195"/>
      <c r="G221" s="195"/>
    </row>
    <row r="222" spans="1:7" ht="15.75" hidden="1" customHeight="1">
      <c r="A222" s="191" t="s">
        <v>348</v>
      </c>
      <c r="B222" s="194" t="s">
        <v>365</v>
      </c>
      <c r="C222" s="194"/>
      <c r="D222" s="191" t="s">
        <v>366</v>
      </c>
      <c r="E222" s="191" t="s">
        <v>56</v>
      </c>
      <c r="F222" s="191"/>
      <c r="G222" s="191"/>
    </row>
    <row r="223" spans="1:7" ht="15.75" hidden="1" customHeight="1">
      <c r="A223" s="195" t="s">
        <v>348</v>
      </c>
      <c r="B223" s="198" t="s">
        <v>365</v>
      </c>
      <c r="C223" s="198"/>
      <c r="D223" s="195" t="s">
        <v>356</v>
      </c>
      <c r="E223" s="195" t="s">
        <v>56</v>
      </c>
      <c r="F223" s="195"/>
      <c r="G223" s="195"/>
    </row>
    <row r="224" spans="1:7" ht="15.75" hidden="1" customHeight="1">
      <c r="A224" s="191" t="s">
        <v>348</v>
      </c>
      <c r="B224" s="194" t="s">
        <v>365</v>
      </c>
      <c r="C224" s="194"/>
      <c r="D224" s="191" t="s">
        <v>367</v>
      </c>
      <c r="E224" s="191" t="s">
        <v>56</v>
      </c>
      <c r="F224" s="191"/>
      <c r="G224" s="191"/>
    </row>
    <row r="225" spans="1:7" ht="15.75" hidden="1" customHeight="1">
      <c r="A225" s="195" t="s">
        <v>348</v>
      </c>
      <c r="B225" s="198" t="s">
        <v>365</v>
      </c>
      <c r="C225" s="198"/>
      <c r="D225" s="195" t="s">
        <v>367</v>
      </c>
      <c r="E225" s="195" t="s">
        <v>56</v>
      </c>
      <c r="F225" s="195"/>
      <c r="G225" s="195"/>
    </row>
    <row r="226" spans="1:7" ht="15.75" hidden="1" customHeight="1">
      <c r="A226" s="191" t="s">
        <v>348</v>
      </c>
      <c r="B226" s="194" t="s">
        <v>365</v>
      </c>
      <c r="C226" s="194"/>
      <c r="D226" s="191" t="s">
        <v>318</v>
      </c>
      <c r="E226" s="191" t="s">
        <v>56</v>
      </c>
      <c r="F226" s="191"/>
      <c r="G226" s="191"/>
    </row>
    <row r="227" spans="1:7" ht="15.75" hidden="1" customHeight="1">
      <c r="A227" s="195" t="s">
        <v>348</v>
      </c>
      <c r="B227" s="198" t="s">
        <v>349</v>
      </c>
      <c r="C227" s="198"/>
      <c r="D227" s="195" t="s">
        <v>320</v>
      </c>
      <c r="E227" s="195" t="s">
        <v>56</v>
      </c>
      <c r="F227" s="195"/>
      <c r="G227" s="195"/>
    </row>
    <row r="228" spans="1:7" ht="15.75" hidden="1" customHeight="1">
      <c r="A228" s="191" t="s">
        <v>348</v>
      </c>
      <c r="B228" s="194" t="s">
        <v>351</v>
      </c>
      <c r="C228" s="194"/>
      <c r="D228" s="191" t="s">
        <v>368</v>
      </c>
      <c r="E228" s="191" t="s">
        <v>56</v>
      </c>
      <c r="F228" s="191"/>
      <c r="G228" s="191"/>
    </row>
    <row r="229" spans="1:7" ht="15.75" hidden="1" customHeight="1">
      <c r="A229" s="195" t="s">
        <v>348</v>
      </c>
      <c r="B229" s="198" t="s">
        <v>351</v>
      </c>
      <c r="C229" s="198"/>
      <c r="D229" s="195" t="s">
        <v>367</v>
      </c>
      <c r="E229" s="195" t="s">
        <v>56</v>
      </c>
      <c r="F229" s="195"/>
      <c r="G229" s="195"/>
    </row>
    <row r="230" spans="1:7" ht="15.75" hidden="1" customHeight="1">
      <c r="A230" s="191" t="s">
        <v>348</v>
      </c>
      <c r="B230" s="194" t="s">
        <v>363</v>
      </c>
      <c r="C230" s="194"/>
      <c r="D230" s="191" t="s">
        <v>369</v>
      </c>
      <c r="E230" s="191" t="s">
        <v>370</v>
      </c>
      <c r="F230" s="191"/>
      <c r="G230" s="191"/>
    </row>
    <row r="231" spans="1:7" ht="15.75" hidden="1" customHeight="1">
      <c r="A231" s="195" t="s">
        <v>348</v>
      </c>
      <c r="B231" s="198" t="s">
        <v>365</v>
      </c>
      <c r="C231" s="198"/>
      <c r="D231" s="195" t="s">
        <v>371</v>
      </c>
      <c r="E231" s="195" t="s">
        <v>56</v>
      </c>
      <c r="F231" s="195"/>
      <c r="G231" s="195"/>
    </row>
    <row r="232" spans="1:7" ht="15.75" hidden="1" customHeight="1">
      <c r="A232" s="191" t="s">
        <v>348</v>
      </c>
      <c r="B232" s="194" t="s">
        <v>372</v>
      </c>
      <c r="C232" s="194"/>
      <c r="D232" s="191" t="s">
        <v>369</v>
      </c>
      <c r="E232" s="191" t="s">
        <v>56</v>
      </c>
      <c r="F232" s="191"/>
      <c r="G232" s="191"/>
    </row>
    <row r="233" spans="1:7" ht="15.75" hidden="1" customHeight="1">
      <c r="A233" s="195" t="s">
        <v>348</v>
      </c>
      <c r="B233" s="198" t="s">
        <v>365</v>
      </c>
      <c r="C233" s="198"/>
      <c r="D233" s="198" t="s">
        <v>373</v>
      </c>
      <c r="E233" s="195" t="s">
        <v>56</v>
      </c>
      <c r="F233" s="195"/>
      <c r="G233" s="195"/>
    </row>
    <row r="234" spans="1:7" ht="15.75" hidden="1" customHeight="1">
      <c r="A234" s="191" t="s">
        <v>348</v>
      </c>
      <c r="B234" s="194" t="s">
        <v>365</v>
      </c>
      <c r="C234" s="194"/>
      <c r="D234" s="194" t="s">
        <v>374</v>
      </c>
      <c r="E234" s="191" t="s">
        <v>56</v>
      </c>
      <c r="F234" s="191"/>
      <c r="G234" s="191"/>
    </row>
    <row r="235" spans="1:7" ht="15.75" hidden="1" customHeight="1">
      <c r="A235" s="195" t="s">
        <v>348</v>
      </c>
      <c r="B235" s="198" t="s">
        <v>365</v>
      </c>
      <c r="C235" s="198"/>
      <c r="D235" s="198" t="s">
        <v>375</v>
      </c>
      <c r="E235" s="195" t="s">
        <v>56</v>
      </c>
      <c r="F235" s="195"/>
      <c r="G235" s="195"/>
    </row>
    <row r="236" spans="1:7" ht="15.75" hidden="1" customHeight="1">
      <c r="A236" s="191" t="s">
        <v>348</v>
      </c>
      <c r="B236" s="194" t="s">
        <v>372</v>
      </c>
      <c r="C236" s="194"/>
      <c r="D236" s="194" t="s">
        <v>376</v>
      </c>
      <c r="E236" s="191" t="s">
        <v>56</v>
      </c>
      <c r="F236" s="191"/>
      <c r="G236" s="191"/>
    </row>
    <row r="237" spans="1:7" ht="15.75" hidden="1" customHeight="1">
      <c r="A237" s="195" t="s">
        <v>348</v>
      </c>
      <c r="B237" s="198" t="s">
        <v>365</v>
      </c>
      <c r="C237" s="198"/>
      <c r="D237" s="198" t="s">
        <v>377</v>
      </c>
      <c r="E237" s="195" t="s">
        <v>56</v>
      </c>
      <c r="F237" s="195"/>
      <c r="G237" s="195"/>
    </row>
    <row r="238" spans="1:7" ht="15.75" hidden="1" customHeight="1">
      <c r="A238" s="191" t="s">
        <v>348</v>
      </c>
      <c r="B238" s="194" t="s">
        <v>372</v>
      </c>
      <c r="C238" s="194"/>
      <c r="D238" s="194" t="s">
        <v>378</v>
      </c>
      <c r="E238" s="191" t="s">
        <v>56</v>
      </c>
      <c r="F238" s="191"/>
      <c r="G238" s="191"/>
    </row>
    <row r="239" spans="1:7" ht="15.75" hidden="1" customHeight="1">
      <c r="A239" s="195" t="s">
        <v>379</v>
      </c>
      <c r="B239" s="198" t="s">
        <v>380</v>
      </c>
      <c r="C239" s="198"/>
      <c r="D239" s="198" t="s">
        <v>381</v>
      </c>
      <c r="E239" s="195" t="s">
        <v>56</v>
      </c>
      <c r="F239" s="195"/>
      <c r="G239" s="195"/>
    </row>
    <row r="240" spans="1:7" ht="15.75" hidden="1" customHeight="1">
      <c r="A240" s="191" t="s">
        <v>379</v>
      </c>
      <c r="B240" s="194" t="s">
        <v>380</v>
      </c>
      <c r="C240" s="194"/>
      <c r="D240" s="194" t="s">
        <v>382</v>
      </c>
      <c r="E240" s="191" t="s">
        <v>56</v>
      </c>
      <c r="F240" s="191"/>
      <c r="G240" s="191"/>
    </row>
    <row r="241" spans="1:7" ht="15" hidden="1" customHeight="1">
      <c r="A241" s="195" t="s">
        <v>379</v>
      </c>
      <c r="B241" s="198" t="s">
        <v>380</v>
      </c>
      <c r="C241" s="198"/>
      <c r="D241" s="198" t="s">
        <v>383</v>
      </c>
      <c r="E241" s="195" t="s">
        <v>56</v>
      </c>
      <c r="F241" s="195"/>
      <c r="G241" s="195"/>
    </row>
    <row r="242" spans="1:7" ht="19.5" hidden="1" customHeight="1">
      <c r="A242" s="191" t="s">
        <v>384</v>
      </c>
      <c r="B242" s="194" t="s">
        <v>385</v>
      </c>
      <c r="C242" s="194"/>
      <c r="D242" s="194" t="s">
        <v>386</v>
      </c>
      <c r="E242" s="191" t="s">
        <v>56</v>
      </c>
      <c r="F242" s="191"/>
      <c r="G242" s="191"/>
    </row>
    <row r="243" spans="1:7" ht="16.5" hidden="1" customHeight="1">
      <c r="A243" s="195" t="s">
        <v>384</v>
      </c>
      <c r="B243" s="198" t="s">
        <v>387</v>
      </c>
      <c r="C243" s="198"/>
      <c r="D243" s="198" t="s">
        <v>388</v>
      </c>
      <c r="E243" s="195" t="s">
        <v>56</v>
      </c>
      <c r="F243" s="195"/>
      <c r="G243" s="195"/>
    </row>
    <row r="244" spans="1:7" ht="15.75" hidden="1" customHeight="1">
      <c r="A244" s="191" t="s">
        <v>384</v>
      </c>
      <c r="B244" s="194" t="s">
        <v>387</v>
      </c>
      <c r="C244" s="194"/>
      <c r="D244" s="194" t="s">
        <v>389</v>
      </c>
      <c r="E244" s="191" t="s">
        <v>56</v>
      </c>
      <c r="F244" s="191"/>
      <c r="G244" s="191"/>
    </row>
    <row r="245" spans="1:7" ht="15.75" hidden="1" customHeight="1">
      <c r="A245" s="195" t="s">
        <v>384</v>
      </c>
      <c r="B245" s="198" t="s">
        <v>387</v>
      </c>
      <c r="C245" s="198"/>
      <c r="D245" s="198" t="s">
        <v>390</v>
      </c>
      <c r="E245" s="195" t="s">
        <v>56</v>
      </c>
      <c r="F245" s="195"/>
      <c r="G245" s="195"/>
    </row>
    <row r="246" spans="1:7" ht="24.75" hidden="1" customHeight="1">
      <c r="A246" s="191" t="s">
        <v>384</v>
      </c>
      <c r="B246" s="194" t="s">
        <v>387</v>
      </c>
      <c r="C246" s="194"/>
      <c r="D246" s="194" t="s">
        <v>391</v>
      </c>
      <c r="E246" s="191" t="s">
        <v>56</v>
      </c>
      <c r="F246" s="191"/>
      <c r="G246" s="191"/>
    </row>
    <row r="247" spans="1:7" ht="15.75" hidden="1" customHeight="1">
      <c r="A247" s="195" t="s">
        <v>384</v>
      </c>
      <c r="B247" s="198" t="s">
        <v>387</v>
      </c>
      <c r="C247" s="198" t="s">
        <v>392</v>
      </c>
      <c r="D247" s="198" t="s">
        <v>393</v>
      </c>
      <c r="E247" s="195" t="s">
        <v>56</v>
      </c>
      <c r="F247" s="195"/>
      <c r="G247" s="195"/>
    </row>
    <row r="248" spans="1:7" ht="15.75" hidden="1" customHeight="1">
      <c r="A248" s="191" t="s">
        <v>384</v>
      </c>
      <c r="B248" s="194" t="s">
        <v>387</v>
      </c>
      <c r="C248" s="194" t="s">
        <v>394</v>
      </c>
      <c r="D248" s="194" t="s">
        <v>395</v>
      </c>
      <c r="E248" s="191" t="s">
        <v>56</v>
      </c>
      <c r="F248" s="191"/>
      <c r="G248" s="191"/>
    </row>
    <row r="249" spans="1:7" ht="15.75" hidden="1" customHeight="1">
      <c r="A249" s="195" t="s">
        <v>384</v>
      </c>
      <c r="B249" s="198" t="s">
        <v>387</v>
      </c>
      <c r="C249" s="198"/>
      <c r="D249" s="198" t="s">
        <v>396</v>
      </c>
      <c r="E249" s="195" t="s">
        <v>56</v>
      </c>
      <c r="F249" s="195"/>
      <c r="G249" s="195"/>
    </row>
    <row r="250" spans="1:7" ht="15.75" hidden="1" customHeight="1">
      <c r="A250" s="191" t="s">
        <v>397</v>
      </c>
      <c r="B250" s="191" t="s">
        <v>71</v>
      </c>
      <c r="C250" s="194" t="s">
        <v>398</v>
      </c>
      <c r="D250" s="194" t="s">
        <v>399</v>
      </c>
      <c r="E250" s="191" t="s">
        <v>56</v>
      </c>
      <c r="F250" s="191"/>
      <c r="G250" s="191"/>
    </row>
    <row r="251" spans="1:7" ht="15.75" hidden="1" customHeight="1">
      <c r="A251" s="195" t="s">
        <v>400</v>
      </c>
      <c r="B251" s="219" t="s">
        <v>400</v>
      </c>
      <c r="C251" s="201" t="s">
        <v>401</v>
      </c>
      <c r="D251" s="201"/>
      <c r="E251" s="239" t="s">
        <v>56</v>
      </c>
      <c r="F251" s="239" t="s">
        <v>402</v>
      </c>
      <c r="G251" s="239"/>
    </row>
    <row r="252" spans="1:7" ht="15.75" hidden="1" customHeight="1">
      <c r="A252" s="191" t="s">
        <v>400</v>
      </c>
      <c r="B252" s="220" t="s">
        <v>400</v>
      </c>
      <c r="C252" s="202" t="s">
        <v>403</v>
      </c>
      <c r="D252" s="202"/>
      <c r="E252" s="222" t="s">
        <v>56</v>
      </c>
      <c r="F252" s="222" t="s">
        <v>402</v>
      </c>
      <c r="G252" s="222"/>
    </row>
    <row r="253" spans="1:7" ht="15.75" hidden="1" customHeight="1">
      <c r="A253" s="195" t="s">
        <v>400</v>
      </c>
      <c r="B253" s="219" t="s">
        <v>400</v>
      </c>
      <c r="C253" s="201" t="s">
        <v>404</v>
      </c>
      <c r="D253" s="201"/>
      <c r="E253" s="239" t="s">
        <v>56</v>
      </c>
      <c r="F253" s="239" t="s">
        <v>402</v>
      </c>
      <c r="G253" s="239"/>
    </row>
    <row r="254" spans="1:7" ht="15.75" hidden="1" customHeight="1">
      <c r="A254" s="191" t="s">
        <v>400</v>
      </c>
      <c r="B254" s="220" t="s">
        <v>400</v>
      </c>
      <c r="C254" s="202" t="s">
        <v>405</v>
      </c>
      <c r="D254" s="202"/>
      <c r="E254" s="222" t="s">
        <v>56</v>
      </c>
      <c r="F254" s="222" t="s">
        <v>402</v>
      </c>
      <c r="G254" s="222"/>
    </row>
    <row r="255" spans="1:7" ht="15.75" hidden="1" customHeight="1">
      <c r="A255" s="195" t="s">
        <v>400</v>
      </c>
      <c r="B255" s="219" t="s">
        <v>400</v>
      </c>
      <c r="C255" s="201" t="s">
        <v>406</v>
      </c>
      <c r="D255" s="201"/>
      <c r="E255" s="248" t="s">
        <v>56</v>
      </c>
      <c r="F255" s="239" t="s">
        <v>402</v>
      </c>
      <c r="G255" s="244"/>
    </row>
    <row r="256" spans="1:7" ht="15.75" hidden="1" customHeight="1">
      <c r="A256" s="191" t="s">
        <v>400</v>
      </c>
      <c r="B256" s="220" t="s">
        <v>400</v>
      </c>
      <c r="C256" s="202" t="s">
        <v>407</v>
      </c>
      <c r="D256" s="222"/>
      <c r="E256" s="247" t="s">
        <v>56</v>
      </c>
      <c r="F256" s="222" t="s">
        <v>402</v>
      </c>
      <c r="G256" s="243"/>
    </row>
    <row r="257" spans="1:7" ht="15.75" hidden="1" customHeight="1">
      <c r="A257" s="195" t="s">
        <v>400</v>
      </c>
      <c r="B257" s="219" t="s">
        <v>400</v>
      </c>
      <c r="C257" s="201" t="s">
        <v>408</v>
      </c>
      <c r="D257" s="201"/>
      <c r="E257" s="248" t="s">
        <v>56</v>
      </c>
      <c r="F257" s="239" t="s">
        <v>402</v>
      </c>
      <c r="G257" s="244"/>
    </row>
    <row r="258" spans="1:7" ht="15.75" hidden="1" customHeight="1">
      <c r="A258" s="191" t="s">
        <v>400</v>
      </c>
      <c r="B258" s="220" t="s">
        <v>400</v>
      </c>
      <c r="C258" s="202" t="s">
        <v>409</v>
      </c>
      <c r="D258" s="202"/>
      <c r="E258" s="247" t="s">
        <v>56</v>
      </c>
      <c r="F258" s="222" t="s">
        <v>402</v>
      </c>
      <c r="G258" s="243"/>
    </row>
    <row r="259" spans="1:7" ht="15.75" hidden="1" customHeight="1">
      <c r="A259" s="195" t="s">
        <v>400</v>
      </c>
      <c r="B259" s="219" t="s">
        <v>400</v>
      </c>
      <c r="C259" s="201" t="s">
        <v>410</v>
      </c>
      <c r="D259" s="201"/>
      <c r="E259" s="248" t="s">
        <v>56</v>
      </c>
      <c r="F259" s="239" t="s">
        <v>402</v>
      </c>
      <c r="G259" s="244"/>
    </row>
    <row r="260" spans="1:7" ht="15.75" hidden="1" customHeight="1">
      <c r="A260" s="191" t="s">
        <v>400</v>
      </c>
      <c r="B260" s="220" t="s">
        <v>400</v>
      </c>
      <c r="C260" s="220" t="s">
        <v>411</v>
      </c>
      <c r="D260" s="202"/>
      <c r="E260" s="247" t="s">
        <v>56</v>
      </c>
      <c r="F260" s="222" t="s">
        <v>402</v>
      </c>
      <c r="G260" s="243"/>
    </row>
    <row r="261" spans="1:7" ht="15.75" hidden="1" customHeight="1">
      <c r="A261" s="195" t="s">
        <v>400</v>
      </c>
      <c r="B261" s="216" t="s">
        <v>412</v>
      </c>
      <c r="C261" s="219" t="s">
        <v>413</v>
      </c>
      <c r="D261" s="239"/>
      <c r="E261" s="248" t="s">
        <v>56</v>
      </c>
      <c r="F261" s="239" t="s">
        <v>402</v>
      </c>
      <c r="G261" s="244"/>
    </row>
    <row r="262" spans="1:7" ht="15.75" hidden="1" customHeight="1">
      <c r="A262" s="191" t="s">
        <v>400</v>
      </c>
      <c r="B262" s="218" t="s">
        <v>412</v>
      </c>
      <c r="C262" s="220" t="s">
        <v>414</v>
      </c>
      <c r="D262" s="222"/>
      <c r="E262" s="247" t="s">
        <v>56</v>
      </c>
      <c r="F262" s="222" t="s">
        <v>402</v>
      </c>
      <c r="G262" s="243"/>
    </row>
    <row r="263" spans="1:7" ht="15.75" hidden="1" customHeight="1">
      <c r="A263" s="195" t="s">
        <v>400</v>
      </c>
      <c r="B263" s="216" t="s">
        <v>412</v>
      </c>
      <c r="C263" s="219" t="s">
        <v>415</v>
      </c>
      <c r="D263" s="239"/>
      <c r="E263" s="248" t="s">
        <v>56</v>
      </c>
      <c r="F263" s="239" t="s">
        <v>402</v>
      </c>
      <c r="G263" s="244"/>
    </row>
    <row r="264" spans="1:7" ht="15.75" hidden="1" customHeight="1">
      <c r="A264" s="191" t="s">
        <v>400</v>
      </c>
      <c r="B264" s="218" t="s">
        <v>416</v>
      </c>
      <c r="C264" s="220" t="s">
        <v>417</v>
      </c>
      <c r="D264" s="222"/>
      <c r="E264" s="247" t="s">
        <v>56</v>
      </c>
      <c r="F264" s="222" t="s">
        <v>402</v>
      </c>
      <c r="G264" s="243"/>
    </row>
    <row r="265" spans="1:7" ht="15.75" hidden="1" customHeight="1">
      <c r="A265" s="195" t="s">
        <v>400</v>
      </c>
      <c r="B265" s="216" t="s">
        <v>416</v>
      </c>
      <c r="C265" s="219" t="s">
        <v>418</v>
      </c>
      <c r="D265" s="239"/>
      <c r="E265" s="248" t="s">
        <v>56</v>
      </c>
      <c r="F265" s="239" t="s">
        <v>402</v>
      </c>
      <c r="G265" s="244"/>
    </row>
    <row r="266" spans="1:7" ht="15.75" hidden="1" customHeight="1">
      <c r="A266" s="191" t="s">
        <v>400</v>
      </c>
      <c r="B266" s="218" t="s">
        <v>416</v>
      </c>
      <c r="C266" s="220" t="s">
        <v>419</v>
      </c>
      <c r="D266" s="222"/>
      <c r="E266" s="247" t="s">
        <v>56</v>
      </c>
      <c r="F266" s="222" t="s">
        <v>402</v>
      </c>
      <c r="G266" s="243"/>
    </row>
    <row r="267" spans="1:7" ht="15.75" hidden="1" customHeight="1">
      <c r="A267" s="195" t="s">
        <v>400</v>
      </c>
      <c r="B267" s="216" t="s">
        <v>416</v>
      </c>
      <c r="C267" s="219" t="s">
        <v>420</v>
      </c>
      <c r="D267" s="239"/>
      <c r="E267" s="248" t="s">
        <v>56</v>
      </c>
      <c r="F267" s="239" t="s">
        <v>402</v>
      </c>
      <c r="G267" s="244"/>
    </row>
    <row r="268" spans="1:7" ht="15.75" hidden="1" customHeight="1">
      <c r="A268" s="191" t="s">
        <v>400</v>
      </c>
      <c r="B268" s="218" t="s">
        <v>416</v>
      </c>
      <c r="C268" s="220" t="s">
        <v>421</v>
      </c>
      <c r="D268" s="202"/>
      <c r="E268" s="247" t="s">
        <v>56</v>
      </c>
      <c r="F268" s="222" t="s">
        <v>402</v>
      </c>
      <c r="G268" s="243"/>
    </row>
    <row r="269" spans="1:7" ht="15.75" hidden="1" customHeight="1">
      <c r="A269" s="195" t="s">
        <v>400</v>
      </c>
      <c r="B269" s="216" t="s">
        <v>422</v>
      </c>
      <c r="C269" s="219" t="s">
        <v>423</v>
      </c>
      <c r="D269" s="201"/>
      <c r="E269" s="248" t="s">
        <v>56</v>
      </c>
      <c r="F269" s="239" t="s">
        <v>402</v>
      </c>
      <c r="G269" s="244"/>
    </row>
    <row r="270" spans="1:7" ht="15.75" hidden="1" customHeight="1">
      <c r="A270" s="191" t="s">
        <v>400</v>
      </c>
      <c r="B270" s="218" t="s">
        <v>424</v>
      </c>
      <c r="C270" s="220" t="s">
        <v>425</v>
      </c>
      <c r="D270" s="202"/>
      <c r="E270" s="247" t="s">
        <v>56</v>
      </c>
      <c r="F270" s="222" t="s">
        <v>402</v>
      </c>
      <c r="G270" s="243"/>
    </row>
    <row r="271" spans="1:7" ht="15.75" hidden="1" customHeight="1">
      <c r="A271" s="195" t="s">
        <v>400</v>
      </c>
      <c r="B271" s="216" t="s">
        <v>424</v>
      </c>
      <c r="C271" s="219" t="s">
        <v>426</v>
      </c>
      <c r="D271" s="201"/>
      <c r="E271" s="248" t="s">
        <v>56</v>
      </c>
      <c r="F271" s="239" t="s">
        <v>402</v>
      </c>
      <c r="G271" s="244"/>
    </row>
    <row r="272" spans="1:7" ht="15.75" hidden="1" customHeight="1">
      <c r="A272" s="191" t="s">
        <v>400</v>
      </c>
      <c r="B272" s="218" t="s">
        <v>424</v>
      </c>
      <c r="C272" s="220" t="s">
        <v>427</v>
      </c>
      <c r="D272" s="222"/>
      <c r="E272" s="247" t="s">
        <v>56</v>
      </c>
      <c r="F272" s="222" t="s">
        <v>402</v>
      </c>
      <c r="G272" s="243"/>
    </row>
    <row r="273" spans="1:7" ht="15.75" hidden="1" customHeight="1">
      <c r="A273" s="195" t="s">
        <v>400</v>
      </c>
      <c r="B273" s="216" t="s">
        <v>428</v>
      </c>
      <c r="C273" s="219" t="s">
        <v>429</v>
      </c>
      <c r="D273" s="239"/>
      <c r="E273" s="248" t="s">
        <v>56</v>
      </c>
      <c r="F273" s="239" t="s">
        <v>402</v>
      </c>
      <c r="G273" s="244"/>
    </row>
    <row r="274" spans="1:7" ht="15.75" hidden="1" customHeight="1">
      <c r="A274" s="191" t="s">
        <v>400</v>
      </c>
      <c r="B274" s="218" t="s">
        <v>428</v>
      </c>
      <c r="C274" s="220" t="s">
        <v>430</v>
      </c>
      <c r="D274" s="222"/>
      <c r="E274" s="247" t="s">
        <v>56</v>
      </c>
      <c r="F274" s="222" t="s">
        <v>402</v>
      </c>
      <c r="G274" s="243"/>
    </row>
    <row r="275" spans="1:7" ht="15.75" hidden="1" customHeight="1">
      <c r="A275" s="195"/>
      <c r="B275" s="198"/>
      <c r="C275" s="201"/>
      <c r="D275" s="201"/>
      <c r="E275" s="244"/>
      <c r="F275" s="244"/>
      <c r="G275" s="244"/>
    </row>
    <row r="276" spans="1:7" ht="15.75" hidden="1" customHeight="1">
      <c r="A276" s="191"/>
      <c r="B276" s="194"/>
      <c r="C276" s="202"/>
      <c r="D276" s="222"/>
      <c r="E276" s="243"/>
      <c r="F276" s="243"/>
      <c r="G276" s="243"/>
    </row>
    <row r="277" spans="1:7" ht="15.75" hidden="1" customHeight="1">
      <c r="A277" s="195"/>
      <c r="B277" s="198"/>
      <c r="C277" s="201"/>
      <c r="D277" s="201"/>
      <c r="E277" s="244"/>
      <c r="F277" s="244"/>
      <c r="G277" s="244"/>
    </row>
    <row r="278" spans="1:7" ht="15.75" hidden="1" customHeight="1">
      <c r="A278" s="191"/>
      <c r="B278" s="194"/>
      <c r="C278" s="202"/>
      <c r="D278" s="222"/>
      <c r="E278" s="243"/>
      <c r="F278" s="243"/>
      <c r="G278" s="243"/>
    </row>
    <row r="279" spans="1:7" ht="15.75" hidden="1" customHeight="1">
      <c r="A279" s="195"/>
      <c r="B279" s="198"/>
      <c r="C279" s="201"/>
      <c r="D279" s="201"/>
      <c r="E279" s="244"/>
      <c r="F279" s="244"/>
      <c r="G279" s="244"/>
    </row>
    <row r="280" spans="1:7" ht="15.75" hidden="1" customHeight="1">
      <c r="A280" s="191"/>
      <c r="B280" s="194"/>
      <c r="C280" s="202"/>
      <c r="D280" s="222"/>
      <c r="E280" s="243"/>
      <c r="F280" s="243"/>
      <c r="G280" s="243"/>
    </row>
    <row r="281" spans="1:7" ht="15.75" hidden="1" customHeight="1">
      <c r="A281" s="195"/>
      <c r="B281" s="198"/>
      <c r="C281" s="201"/>
      <c r="D281" s="239"/>
      <c r="E281" s="244"/>
      <c r="F281" s="244"/>
      <c r="G281" s="244"/>
    </row>
    <row r="282" spans="1:7" ht="15.75" hidden="1" customHeight="1">
      <c r="A282" s="191"/>
      <c r="B282" s="194"/>
      <c r="C282" s="202"/>
      <c r="D282" s="222"/>
      <c r="E282" s="243"/>
      <c r="F282" s="243"/>
      <c r="G282" s="243"/>
    </row>
    <row r="283" spans="1:7" ht="15.75" hidden="1" customHeight="1">
      <c r="A283" s="195"/>
      <c r="B283" s="198"/>
      <c r="C283" s="201"/>
      <c r="D283" s="239"/>
      <c r="E283" s="244"/>
      <c r="F283" s="244"/>
      <c r="G283" s="244"/>
    </row>
    <row r="284" spans="1:7" ht="15.75" hidden="1" customHeight="1">
      <c r="A284" s="191"/>
      <c r="B284" s="194"/>
      <c r="C284" s="202"/>
      <c r="D284" s="222"/>
      <c r="E284" s="243"/>
      <c r="F284" s="243"/>
      <c r="G284" s="243"/>
    </row>
    <row r="285" spans="1:7" ht="15.75" hidden="1" customHeight="1">
      <c r="A285" s="195"/>
      <c r="B285" s="198"/>
      <c r="C285" s="201"/>
      <c r="D285" s="239"/>
      <c r="E285" s="244"/>
      <c r="F285" s="244"/>
      <c r="G285" s="244"/>
    </row>
    <row r="286" spans="1:7" ht="15.75" hidden="1" customHeight="1">
      <c r="A286" s="191"/>
      <c r="B286" s="194"/>
      <c r="C286" s="202"/>
      <c r="D286" s="222"/>
      <c r="E286" s="243"/>
      <c r="F286" s="243"/>
      <c r="G286" s="243"/>
    </row>
    <row r="287" spans="1:7" ht="15.75" hidden="1" customHeight="1">
      <c r="A287" s="195"/>
      <c r="B287" s="198"/>
      <c r="C287" s="201"/>
      <c r="D287" s="239"/>
      <c r="E287" s="244"/>
      <c r="F287" s="244"/>
      <c r="G287" s="244"/>
    </row>
    <row r="288" spans="1:7" ht="15.75" hidden="1" customHeight="1">
      <c r="A288" s="191"/>
      <c r="B288" s="194"/>
      <c r="C288" s="202"/>
      <c r="D288" s="202"/>
      <c r="E288" s="243"/>
      <c r="F288" s="243"/>
      <c r="G288" s="243"/>
    </row>
    <row r="289" spans="1:7" ht="15.75" hidden="1" customHeight="1">
      <c r="A289" s="195"/>
      <c r="B289" s="198"/>
      <c r="C289" s="201"/>
      <c r="D289" s="239"/>
      <c r="E289" s="244"/>
      <c r="F289" s="244"/>
      <c r="G289" s="244"/>
    </row>
    <row r="290" spans="1:7" ht="15.75" hidden="1" customHeight="1">
      <c r="A290" s="191"/>
      <c r="B290" s="194"/>
      <c r="C290" s="202"/>
      <c r="D290" s="245"/>
      <c r="E290" s="243"/>
      <c r="F290" s="243"/>
      <c r="G290" s="243"/>
    </row>
    <row r="291" spans="1:7" ht="15.75" hidden="1" customHeight="1">
      <c r="A291" s="195"/>
      <c r="B291" s="198"/>
      <c r="C291" s="201"/>
      <c r="D291" s="246"/>
      <c r="E291" s="244"/>
      <c r="F291" s="244"/>
      <c r="G291" s="244"/>
    </row>
    <row r="292" spans="1:7" ht="15.75" hidden="1" customHeight="1">
      <c r="A292" s="191"/>
      <c r="B292" s="194"/>
      <c r="C292" s="202"/>
      <c r="D292" s="222"/>
      <c r="E292" s="243"/>
      <c r="F292" s="243"/>
      <c r="G292" s="243"/>
    </row>
    <row r="293" spans="1:7" ht="15.75" hidden="1" customHeight="1">
      <c r="A293" s="195"/>
      <c r="B293" s="198"/>
      <c r="C293" s="201"/>
      <c r="D293" s="239"/>
      <c r="E293" s="244"/>
      <c r="F293" s="244"/>
      <c r="G293" s="244"/>
    </row>
    <row r="294" spans="1:7" ht="15.75" hidden="1" customHeight="1">
      <c r="A294" s="191"/>
      <c r="B294" s="194"/>
      <c r="C294" s="202"/>
      <c r="D294" s="245"/>
      <c r="E294" s="243"/>
      <c r="F294" s="243"/>
      <c r="G294" s="243"/>
    </row>
    <row r="295" spans="1:7" ht="15.75" hidden="1" customHeight="1">
      <c r="A295" s="195"/>
      <c r="B295" s="198"/>
      <c r="C295" s="201"/>
      <c r="D295" s="239"/>
      <c r="E295" s="244"/>
      <c r="F295" s="244"/>
      <c r="G295" s="244"/>
    </row>
    <row r="296" spans="1:7" ht="15.75" hidden="1" customHeight="1">
      <c r="A296" s="191"/>
      <c r="B296" s="194"/>
      <c r="C296" s="202"/>
      <c r="D296" s="222"/>
      <c r="E296" s="243"/>
      <c r="F296" s="243"/>
      <c r="G296" s="243"/>
    </row>
    <row r="297" spans="1:7" ht="15.75" hidden="1" customHeight="1">
      <c r="A297" s="195"/>
      <c r="B297" s="198"/>
      <c r="C297" s="201"/>
      <c r="D297" s="246"/>
      <c r="E297" s="244"/>
      <c r="F297" s="244"/>
      <c r="G297" s="244"/>
    </row>
    <row r="298" spans="1:7" ht="15.75" hidden="1" customHeight="1">
      <c r="A298" s="191"/>
      <c r="B298" s="194"/>
      <c r="C298" s="202"/>
      <c r="D298" s="245"/>
      <c r="E298" s="243"/>
      <c r="F298" s="243"/>
      <c r="G298" s="243"/>
    </row>
    <row r="299" spans="1:7" ht="15.75" hidden="1" customHeight="1">
      <c r="A299" s="195"/>
      <c r="B299" s="198"/>
      <c r="C299" s="201"/>
      <c r="D299" s="239"/>
      <c r="E299" s="244"/>
      <c r="F299" s="244"/>
      <c r="G299" s="244"/>
    </row>
    <row r="300" spans="1:7" ht="15.75" hidden="1" customHeight="1">
      <c r="A300" s="191"/>
      <c r="B300" s="194"/>
      <c r="C300" s="202"/>
      <c r="D300" s="222"/>
      <c r="E300" s="243"/>
      <c r="F300" s="243"/>
      <c r="G300" s="243"/>
    </row>
    <row r="301" spans="1:7" ht="15.75" hidden="1" customHeight="1">
      <c r="A301" s="195"/>
      <c r="B301" s="198"/>
      <c r="C301" s="201"/>
      <c r="D301" s="246"/>
      <c r="E301" s="244"/>
      <c r="F301" s="244"/>
      <c r="G301" s="244"/>
    </row>
    <row r="302" spans="1:7" ht="15.75" hidden="1" customHeight="1">
      <c r="A302" s="191"/>
      <c r="B302" s="194"/>
      <c r="C302" s="202"/>
      <c r="D302" s="222"/>
      <c r="E302" s="243"/>
      <c r="F302" s="243"/>
      <c r="G302" s="243"/>
    </row>
    <row r="303" spans="1:7" ht="15.75" hidden="1" customHeight="1">
      <c r="A303" s="195"/>
      <c r="B303" s="198"/>
      <c r="C303" s="201"/>
      <c r="D303" s="239"/>
      <c r="E303" s="244"/>
      <c r="F303" s="244"/>
      <c r="G303" s="244"/>
    </row>
    <row r="304" spans="1:7" ht="15.75" hidden="1" customHeight="1">
      <c r="A304" s="191"/>
      <c r="B304" s="194"/>
      <c r="C304" s="202"/>
      <c r="D304" s="245"/>
      <c r="E304" s="243"/>
      <c r="F304" s="243"/>
      <c r="G304" s="243"/>
    </row>
    <row r="305" spans="1:7" ht="15.75" hidden="1" customHeight="1">
      <c r="A305" s="195"/>
      <c r="B305" s="198"/>
      <c r="C305" s="201"/>
      <c r="D305" s="239"/>
      <c r="E305" s="244"/>
      <c r="F305" s="244"/>
      <c r="G305" s="244"/>
    </row>
    <row r="306" spans="1:7" ht="15.75" hidden="1" customHeight="1">
      <c r="A306" s="191"/>
      <c r="B306" s="194"/>
      <c r="C306" s="202"/>
      <c r="D306" s="222"/>
      <c r="E306" s="243"/>
      <c r="F306" s="243"/>
      <c r="G306" s="243"/>
    </row>
    <row r="307" spans="1:7" ht="15.75" hidden="1" customHeight="1">
      <c r="A307" s="195"/>
      <c r="B307" s="198"/>
      <c r="C307" s="201"/>
      <c r="D307" s="246"/>
      <c r="E307" s="244"/>
      <c r="F307" s="244"/>
      <c r="G307" s="244"/>
    </row>
    <row r="308" spans="1:7" ht="15.75" hidden="1" customHeight="1">
      <c r="A308" s="191"/>
      <c r="B308" s="194"/>
      <c r="C308" s="202"/>
      <c r="D308" s="245"/>
      <c r="E308" s="243"/>
      <c r="F308" s="243"/>
      <c r="G308" s="243"/>
    </row>
    <row r="309" spans="1:7" ht="15.75" hidden="1" customHeight="1">
      <c r="A309" s="195"/>
      <c r="B309" s="198"/>
      <c r="C309" s="201"/>
      <c r="D309" s="239"/>
      <c r="E309" s="244"/>
      <c r="F309" s="244"/>
      <c r="G309" s="244"/>
    </row>
    <row r="310" spans="1:7" ht="15.75" hidden="1" customHeight="1">
      <c r="A310" s="191" t="s">
        <v>431</v>
      </c>
      <c r="B310" s="194" t="s">
        <v>432</v>
      </c>
      <c r="C310" s="202"/>
      <c r="D310" s="222" t="s">
        <v>433</v>
      </c>
      <c r="E310" s="243" t="s">
        <v>56</v>
      </c>
      <c r="F310" s="243"/>
      <c r="G310" s="243"/>
    </row>
    <row r="311" spans="1:7" ht="15.75" hidden="1" customHeight="1">
      <c r="A311" s="195" t="s">
        <v>431</v>
      </c>
      <c r="B311" s="198" t="s">
        <v>432</v>
      </c>
      <c r="C311" s="201"/>
      <c r="D311" s="239" t="s">
        <v>434</v>
      </c>
      <c r="E311" s="244" t="s">
        <v>56</v>
      </c>
      <c r="F311" s="244"/>
      <c r="G311" s="244"/>
    </row>
    <row r="312" spans="1:7" ht="15.75" hidden="1" customHeight="1">
      <c r="A312" s="191" t="s">
        <v>431</v>
      </c>
      <c r="B312" s="194" t="s">
        <v>435</v>
      </c>
      <c r="C312" s="202"/>
      <c r="D312" s="222" t="s">
        <v>436</v>
      </c>
      <c r="E312" s="243" t="s">
        <v>56</v>
      </c>
      <c r="F312" s="243"/>
      <c r="G312" s="243"/>
    </row>
    <row r="313" spans="1:7" ht="15.75" hidden="1" customHeight="1">
      <c r="A313" s="195" t="s">
        <v>431</v>
      </c>
      <c r="B313" s="198" t="s">
        <v>432</v>
      </c>
      <c r="C313" s="201"/>
      <c r="D313" s="239" t="s">
        <v>437</v>
      </c>
      <c r="E313" s="244" t="s">
        <v>56</v>
      </c>
      <c r="F313" s="244"/>
      <c r="G313" s="244"/>
    </row>
    <row r="314" spans="1:7" ht="15.75" hidden="1" customHeight="1">
      <c r="A314" s="191" t="s">
        <v>431</v>
      </c>
      <c r="B314" s="194" t="s">
        <v>432</v>
      </c>
      <c r="C314" s="202"/>
      <c r="D314" s="222" t="s">
        <v>437</v>
      </c>
      <c r="E314" s="243" t="s">
        <v>56</v>
      </c>
      <c r="F314" s="243"/>
      <c r="G314" s="243"/>
    </row>
    <row r="315" spans="1:7" ht="15.75" hidden="1" customHeight="1">
      <c r="A315" s="195" t="s">
        <v>431</v>
      </c>
      <c r="B315" s="198" t="s">
        <v>432</v>
      </c>
      <c r="C315" s="201"/>
      <c r="D315" s="239" t="s">
        <v>437</v>
      </c>
      <c r="E315" s="244" t="s">
        <v>56</v>
      </c>
      <c r="F315" s="244"/>
      <c r="G315" s="244"/>
    </row>
    <row r="316" spans="1:7" ht="15.75" hidden="1" customHeight="1">
      <c r="A316" s="191" t="s">
        <v>431</v>
      </c>
      <c r="B316" s="194" t="s">
        <v>432</v>
      </c>
      <c r="C316" s="202"/>
      <c r="D316" s="222" t="s">
        <v>436</v>
      </c>
      <c r="E316" s="243" t="s">
        <v>56</v>
      </c>
      <c r="F316" s="243"/>
      <c r="G316" s="243"/>
    </row>
    <row r="317" spans="1:7" ht="15.75" hidden="1" customHeight="1">
      <c r="A317" s="195" t="s">
        <v>431</v>
      </c>
      <c r="B317" s="198" t="s">
        <v>432</v>
      </c>
      <c r="C317" s="201"/>
      <c r="D317" s="239" t="s">
        <v>438</v>
      </c>
      <c r="E317" s="244" t="s">
        <v>56</v>
      </c>
      <c r="F317" s="244"/>
      <c r="G317" s="244"/>
    </row>
    <row r="318" spans="1:7" ht="15.75" hidden="1" customHeight="1">
      <c r="A318" s="191" t="s">
        <v>431</v>
      </c>
      <c r="B318" s="194" t="s">
        <v>432</v>
      </c>
      <c r="C318" s="202"/>
      <c r="D318" s="222" t="s">
        <v>438</v>
      </c>
      <c r="E318" s="243" t="s">
        <v>56</v>
      </c>
      <c r="F318" s="243"/>
      <c r="G318" s="243"/>
    </row>
    <row r="319" spans="1:7" ht="15.75" hidden="1" customHeight="1">
      <c r="A319" s="195" t="s">
        <v>431</v>
      </c>
      <c r="B319" s="198" t="s">
        <v>439</v>
      </c>
      <c r="C319" s="201"/>
      <c r="D319" s="239" t="s">
        <v>440</v>
      </c>
      <c r="E319" s="244" t="s">
        <v>56</v>
      </c>
      <c r="F319" s="244"/>
      <c r="G319" s="244"/>
    </row>
    <row r="320" spans="1:7" ht="15.75" hidden="1" customHeight="1">
      <c r="A320" s="191" t="s">
        <v>431</v>
      </c>
      <c r="B320" s="194" t="s">
        <v>439</v>
      </c>
      <c r="C320" s="202"/>
      <c r="D320" s="222" t="s">
        <v>440</v>
      </c>
      <c r="E320" s="243" t="s">
        <v>56</v>
      </c>
      <c r="F320" s="243"/>
      <c r="G320" s="243"/>
    </row>
    <row r="321" spans="1:7" ht="15.75" hidden="1" customHeight="1">
      <c r="A321" s="195" t="s">
        <v>431</v>
      </c>
      <c r="B321" s="198" t="s">
        <v>439</v>
      </c>
      <c r="C321" s="201"/>
      <c r="D321" s="209" t="s">
        <v>441</v>
      </c>
      <c r="E321" s="209" t="s">
        <v>56</v>
      </c>
      <c r="F321" s="209"/>
      <c r="G321" s="209"/>
    </row>
    <row r="322" spans="1:7" ht="15.75" hidden="1" customHeight="1">
      <c r="A322" s="191" t="s">
        <v>431</v>
      </c>
      <c r="B322" s="194" t="s">
        <v>432</v>
      </c>
      <c r="C322" s="202"/>
      <c r="D322" s="241" t="s">
        <v>442</v>
      </c>
      <c r="E322" s="202" t="s">
        <v>56</v>
      </c>
      <c r="F322" s="202"/>
      <c r="G322" s="202"/>
    </row>
    <row r="323" spans="1:7" ht="15.75" hidden="1" customHeight="1">
      <c r="A323" s="195" t="s">
        <v>431</v>
      </c>
      <c r="B323" s="198" t="s">
        <v>439</v>
      </c>
      <c r="C323" s="201"/>
      <c r="D323" s="242" t="s">
        <v>443</v>
      </c>
      <c r="E323" s="201" t="s">
        <v>56</v>
      </c>
      <c r="F323" s="201"/>
      <c r="G323" s="201"/>
    </row>
    <row r="324" spans="1:7" ht="15.75" hidden="1" customHeight="1">
      <c r="A324" s="191" t="s">
        <v>431</v>
      </c>
      <c r="B324" s="194" t="s">
        <v>439</v>
      </c>
      <c r="C324" s="202"/>
      <c r="D324" s="241" t="s">
        <v>444</v>
      </c>
      <c r="E324" s="202" t="s">
        <v>56</v>
      </c>
      <c r="F324" s="202"/>
      <c r="G324" s="202"/>
    </row>
    <row r="325" spans="1:7" ht="15.75" hidden="1" customHeight="1">
      <c r="A325" s="195" t="s">
        <v>431</v>
      </c>
      <c r="B325" s="198" t="s">
        <v>439</v>
      </c>
      <c r="C325" s="201"/>
      <c r="D325" s="201"/>
      <c r="E325" s="201" t="s">
        <v>56</v>
      </c>
      <c r="F325" s="201"/>
      <c r="G325" s="201"/>
    </row>
    <row r="326" spans="1:7" ht="15.75" hidden="1" customHeight="1">
      <c r="A326" s="191" t="s">
        <v>431</v>
      </c>
      <c r="B326" s="194" t="s">
        <v>439</v>
      </c>
      <c r="C326" s="202"/>
      <c r="D326" s="222" t="s">
        <v>445</v>
      </c>
      <c r="E326" s="202" t="s">
        <v>56</v>
      </c>
      <c r="F326" s="202"/>
      <c r="G326" s="202"/>
    </row>
    <row r="327" spans="1:7" ht="15.75" hidden="1" customHeight="1">
      <c r="A327" s="195" t="s">
        <v>431</v>
      </c>
      <c r="B327" s="198" t="s">
        <v>439</v>
      </c>
      <c r="C327" s="201"/>
      <c r="D327" s="239" t="s">
        <v>446</v>
      </c>
      <c r="E327" s="201" t="s">
        <v>56</v>
      </c>
      <c r="F327" s="201"/>
      <c r="G327" s="201"/>
    </row>
    <row r="328" spans="1:7" ht="15.75" hidden="1" customHeight="1">
      <c r="A328" s="191" t="s">
        <v>431</v>
      </c>
      <c r="B328" s="194" t="s">
        <v>439</v>
      </c>
      <c r="C328" s="202"/>
      <c r="D328" s="222" t="s">
        <v>447</v>
      </c>
      <c r="E328" s="202" t="s">
        <v>56</v>
      </c>
      <c r="F328" s="202"/>
      <c r="G328" s="202"/>
    </row>
    <row r="329" spans="1:7" ht="15.75" hidden="1" customHeight="1">
      <c r="A329" s="195" t="s">
        <v>431</v>
      </c>
      <c r="B329" s="198" t="s">
        <v>439</v>
      </c>
      <c r="C329" s="201"/>
      <c r="D329" s="201"/>
      <c r="E329" s="201" t="s">
        <v>56</v>
      </c>
      <c r="F329" s="201"/>
      <c r="G329" s="201"/>
    </row>
    <row r="330" spans="1:7" ht="15.75" hidden="1" customHeight="1">
      <c r="A330" s="191" t="s">
        <v>431</v>
      </c>
      <c r="B330" s="194" t="s">
        <v>439</v>
      </c>
      <c r="C330" s="202"/>
      <c r="D330" s="240" t="s">
        <v>448</v>
      </c>
      <c r="E330" s="202" t="s">
        <v>56</v>
      </c>
      <c r="F330" s="202"/>
      <c r="G330" s="202"/>
    </row>
    <row r="331" spans="1:7" ht="15.75" hidden="1" customHeight="1">
      <c r="A331" s="195" t="s">
        <v>431</v>
      </c>
      <c r="B331" s="198" t="s">
        <v>439</v>
      </c>
      <c r="C331" s="201"/>
      <c r="D331" s="201"/>
      <c r="E331" s="201" t="s">
        <v>56</v>
      </c>
      <c r="F331" s="201"/>
      <c r="G331" s="201"/>
    </row>
    <row r="332" spans="1:7" ht="15.75" hidden="1" customHeight="1">
      <c r="A332" s="191" t="s">
        <v>431</v>
      </c>
      <c r="B332" s="194" t="s">
        <v>439</v>
      </c>
      <c r="C332" s="202"/>
      <c r="D332" s="202"/>
      <c r="E332" s="202" t="s">
        <v>56</v>
      </c>
      <c r="F332" s="202"/>
      <c r="G332" s="202"/>
    </row>
    <row r="333" spans="1:7" ht="15.75" hidden="1" customHeight="1">
      <c r="A333" s="195" t="s">
        <v>431</v>
      </c>
      <c r="B333" s="198" t="s">
        <v>439</v>
      </c>
      <c r="C333" s="201"/>
      <c r="D333" s="201"/>
      <c r="E333" s="201" t="s">
        <v>56</v>
      </c>
      <c r="F333" s="201"/>
      <c r="G333" s="201"/>
    </row>
    <row r="334" spans="1:7" ht="15.75" hidden="1" customHeight="1">
      <c r="A334" s="191" t="s">
        <v>431</v>
      </c>
      <c r="B334" s="194" t="s">
        <v>439</v>
      </c>
      <c r="C334" s="202"/>
      <c r="D334" s="202"/>
      <c r="E334" s="202" t="s">
        <v>56</v>
      </c>
      <c r="F334" s="202"/>
      <c r="G334" s="202"/>
    </row>
    <row r="335" spans="1:7" ht="15.75" hidden="1" customHeight="1">
      <c r="A335" s="195" t="s">
        <v>431</v>
      </c>
      <c r="B335" s="198" t="s">
        <v>439</v>
      </c>
      <c r="C335" s="201"/>
      <c r="D335" s="201"/>
      <c r="E335" s="201" t="s">
        <v>56</v>
      </c>
      <c r="F335" s="201"/>
      <c r="G335" s="201"/>
    </row>
    <row r="336" spans="1:7" ht="15.75" hidden="1" customHeight="1">
      <c r="A336" s="191" t="s">
        <v>431</v>
      </c>
      <c r="B336" s="194" t="s">
        <v>439</v>
      </c>
      <c r="C336" s="202"/>
      <c r="D336" s="202"/>
      <c r="E336" s="202" t="s">
        <v>56</v>
      </c>
      <c r="F336" s="202"/>
      <c r="G336" s="202"/>
    </row>
    <row r="337" spans="1:7" ht="15.75" hidden="1" customHeight="1">
      <c r="A337" s="195" t="s">
        <v>431</v>
      </c>
      <c r="B337" s="198" t="s">
        <v>439</v>
      </c>
      <c r="C337" s="201"/>
      <c r="D337" s="201"/>
      <c r="E337" s="201" t="s">
        <v>56</v>
      </c>
      <c r="F337" s="201"/>
      <c r="G337" s="201"/>
    </row>
    <row r="338" spans="1:7" ht="15.75" hidden="1" customHeight="1">
      <c r="A338" s="191" t="s">
        <v>431</v>
      </c>
      <c r="B338" s="194" t="s">
        <v>439</v>
      </c>
      <c r="C338" s="202"/>
      <c r="D338" s="202"/>
      <c r="E338" s="202" t="s">
        <v>56</v>
      </c>
      <c r="F338" s="202"/>
      <c r="G338" s="202"/>
    </row>
    <row r="339" spans="1:7" ht="15.75" hidden="1" customHeight="1">
      <c r="A339" s="195" t="s">
        <v>431</v>
      </c>
      <c r="B339" s="198" t="s">
        <v>439</v>
      </c>
      <c r="C339" s="201"/>
      <c r="D339" s="239"/>
      <c r="E339" s="201" t="s">
        <v>56</v>
      </c>
      <c r="F339" s="201"/>
      <c r="G339" s="201"/>
    </row>
    <row r="340" spans="1:7" ht="15.75" hidden="1" customHeight="1">
      <c r="A340" s="191" t="s">
        <v>431</v>
      </c>
      <c r="B340" s="194" t="s">
        <v>439</v>
      </c>
      <c r="C340" s="202"/>
      <c r="D340" s="222" t="s">
        <v>449</v>
      </c>
      <c r="E340" s="202" t="s">
        <v>56</v>
      </c>
      <c r="F340" s="202"/>
      <c r="G340" s="202"/>
    </row>
    <row r="341" spans="1:7" ht="15.75" hidden="1" customHeight="1">
      <c r="A341" s="195" t="s">
        <v>431</v>
      </c>
      <c r="B341" s="198" t="s">
        <v>439</v>
      </c>
      <c r="C341" s="201"/>
      <c r="D341" s="201" t="s">
        <v>450</v>
      </c>
      <c r="E341" s="201" t="s">
        <v>56</v>
      </c>
      <c r="F341" s="201"/>
      <c r="G341" s="201"/>
    </row>
    <row r="342" spans="1:7" ht="15.75" hidden="1" customHeight="1">
      <c r="A342" s="191" t="s">
        <v>431</v>
      </c>
      <c r="B342" s="194" t="s">
        <v>451</v>
      </c>
      <c r="C342" s="202"/>
      <c r="D342" s="202"/>
      <c r="E342" s="202" t="s">
        <v>56</v>
      </c>
      <c r="F342" s="202"/>
      <c r="G342" s="202"/>
    </row>
    <row r="343" spans="1:7" ht="15.75" hidden="1" customHeight="1">
      <c r="A343" s="195" t="s">
        <v>431</v>
      </c>
      <c r="B343" s="198" t="s">
        <v>451</v>
      </c>
      <c r="C343" s="201"/>
      <c r="D343" s="201"/>
      <c r="E343" s="201" t="s">
        <v>56</v>
      </c>
      <c r="F343" s="201"/>
      <c r="G343" s="201"/>
    </row>
    <row r="344" spans="1:7" ht="15.75" hidden="1" customHeight="1">
      <c r="A344" s="191" t="s">
        <v>431</v>
      </c>
      <c r="B344" s="194" t="s">
        <v>451</v>
      </c>
      <c r="C344" s="202"/>
      <c r="D344" s="202"/>
      <c r="E344" s="202" t="s">
        <v>56</v>
      </c>
      <c r="F344" s="202"/>
      <c r="G344" s="202"/>
    </row>
    <row r="345" spans="1:7" ht="15.75" hidden="1" customHeight="1">
      <c r="A345" s="195" t="s">
        <v>431</v>
      </c>
      <c r="B345" s="198" t="s">
        <v>452</v>
      </c>
      <c r="C345" s="201"/>
      <c r="D345" s="201"/>
      <c r="E345" s="201" t="s">
        <v>56</v>
      </c>
      <c r="F345" s="201"/>
      <c r="G345" s="201"/>
    </row>
    <row r="346" spans="1:7" ht="15.75" hidden="1" customHeight="1">
      <c r="A346" s="191" t="s">
        <v>431</v>
      </c>
      <c r="B346" s="194" t="s">
        <v>452</v>
      </c>
      <c r="C346" s="202"/>
      <c r="D346" s="202"/>
      <c r="E346" s="202" t="s">
        <v>56</v>
      </c>
      <c r="F346" s="202"/>
      <c r="G346" s="202"/>
    </row>
    <row r="347" spans="1:7" ht="15.75" hidden="1" customHeight="1">
      <c r="A347" s="195" t="s">
        <v>431</v>
      </c>
      <c r="B347" s="198" t="s">
        <v>452</v>
      </c>
      <c r="C347" s="201"/>
      <c r="D347" s="201"/>
      <c r="E347" s="201" t="s">
        <v>56</v>
      </c>
      <c r="F347" s="201"/>
      <c r="G347" s="201"/>
    </row>
    <row r="348" spans="1:7" ht="15.75" hidden="1" customHeight="1">
      <c r="A348" s="191" t="s">
        <v>431</v>
      </c>
      <c r="B348" s="194" t="s">
        <v>452</v>
      </c>
      <c r="C348" s="202"/>
      <c r="D348" s="202"/>
      <c r="E348" s="202" t="s">
        <v>56</v>
      </c>
      <c r="F348" s="202"/>
      <c r="G348" s="202"/>
    </row>
    <row r="349" spans="1:7" ht="15.75" hidden="1" customHeight="1">
      <c r="A349" s="195" t="s">
        <v>431</v>
      </c>
      <c r="B349" s="198" t="s">
        <v>452</v>
      </c>
      <c r="C349" s="201"/>
      <c r="D349" s="201"/>
      <c r="E349" s="201" t="s">
        <v>56</v>
      </c>
      <c r="F349" s="201"/>
      <c r="G349" s="201"/>
    </row>
    <row r="350" spans="1:7" ht="15.75" hidden="1" customHeight="1">
      <c r="A350" s="191" t="s">
        <v>431</v>
      </c>
      <c r="B350" s="194" t="s">
        <v>452</v>
      </c>
      <c r="C350" s="202"/>
      <c r="D350" s="202"/>
      <c r="E350" s="202" t="s">
        <v>56</v>
      </c>
      <c r="F350" s="202"/>
      <c r="G350" s="202"/>
    </row>
    <row r="351" spans="1:7" ht="15.75" hidden="1" customHeight="1">
      <c r="A351" s="195" t="s">
        <v>431</v>
      </c>
      <c r="B351" s="198" t="s">
        <v>452</v>
      </c>
      <c r="C351" s="201"/>
      <c r="D351" s="201"/>
      <c r="E351" s="201" t="s">
        <v>56</v>
      </c>
      <c r="F351" s="201"/>
      <c r="G351" s="201"/>
    </row>
    <row r="352" spans="1:7" ht="15.75" hidden="1" customHeight="1">
      <c r="A352" s="191" t="s">
        <v>431</v>
      </c>
      <c r="B352" s="194" t="s">
        <v>452</v>
      </c>
      <c r="C352" s="202"/>
      <c r="D352" s="202"/>
      <c r="E352" s="202" t="s">
        <v>56</v>
      </c>
      <c r="F352" s="202"/>
      <c r="G352" s="202"/>
    </row>
    <row r="353" spans="1:7" ht="15.75" hidden="1" customHeight="1">
      <c r="A353" s="195" t="s">
        <v>431</v>
      </c>
      <c r="B353" s="198" t="s">
        <v>452</v>
      </c>
      <c r="C353" s="201"/>
      <c r="D353" s="201"/>
      <c r="E353" s="201" t="s">
        <v>56</v>
      </c>
      <c r="F353" s="201"/>
      <c r="G353" s="201"/>
    </row>
    <row r="354" spans="1:7" ht="15.75" hidden="1" customHeight="1">
      <c r="A354" s="191" t="s">
        <v>453</v>
      </c>
      <c r="B354" s="194" t="s">
        <v>454</v>
      </c>
      <c r="C354" s="202"/>
      <c r="D354" s="202" t="s">
        <v>455</v>
      </c>
      <c r="E354" s="202" t="s">
        <v>56</v>
      </c>
      <c r="F354" s="202"/>
      <c r="G354" s="202"/>
    </row>
    <row r="355" spans="1:7" ht="15.75" hidden="1" customHeight="1">
      <c r="A355" s="195" t="s">
        <v>453</v>
      </c>
      <c r="B355" s="198" t="s">
        <v>454</v>
      </c>
      <c r="C355" s="201"/>
      <c r="D355" s="239" t="s">
        <v>456</v>
      </c>
      <c r="E355" s="201" t="s">
        <v>56</v>
      </c>
      <c r="F355" s="201"/>
      <c r="G355" s="201"/>
    </row>
    <row r="356" spans="1:7" ht="15.75" hidden="1" customHeight="1">
      <c r="A356" s="191" t="s">
        <v>453</v>
      </c>
      <c r="B356" s="194" t="s">
        <v>454</v>
      </c>
      <c r="C356" s="202"/>
      <c r="D356" s="222" t="s">
        <v>456</v>
      </c>
      <c r="E356" s="202" t="s">
        <v>56</v>
      </c>
      <c r="F356" s="202"/>
      <c r="G356" s="202"/>
    </row>
    <row r="357" spans="1:7" ht="15.75" hidden="1" customHeight="1">
      <c r="A357" s="195" t="s">
        <v>453</v>
      </c>
      <c r="B357" s="198" t="s">
        <v>454</v>
      </c>
      <c r="C357" s="201"/>
      <c r="D357" s="201"/>
      <c r="E357" s="201" t="s">
        <v>56</v>
      </c>
      <c r="F357" s="201"/>
      <c r="G357" s="201"/>
    </row>
    <row r="358" spans="1:7" ht="15.75" hidden="1" customHeight="1">
      <c r="A358" s="191" t="s">
        <v>453</v>
      </c>
      <c r="B358" s="194" t="s">
        <v>454</v>
      </c>
      <c r="C358" s="202"/>
      <c r="D358" s="222" t="s">
        <v>457</v>
      </c>
      <c r="E358" s="202" t="s">
        <v>56</v>
      </c>
      <c r="F358" s="202"/>
      <c r="G358" s="202"/>
    </row>
    <row r="359" spans="1:7" ht="15.75" hidden="1" customHeight="1">
      <c r="A359" s="195" t="s">
        <v>453</v>
      </c>
      <c r="B359" s="198" t="s">
        <v>454</v>
      </c>
      <c r="C359" s="201"/>
      <c r="D359" s="201"/>
      <c r="E359" s="201" t="s">
        <v>56</v>
      </c>
      <c r="F359" s="201"/>
      <c r="G359" s="201"/>
    </row>
    <row r="360" spans="1:7" ht="15.75" hidden="1" customHeight="1">
      <c r="A360" s="191" t="s">
        <v>453</v>
      </c>
      <c r="B360" s="194" t="s">
        <v>454</v>
      </c>
      <c r="C360" s="202"/>
      <c r="D360" s="202" t="s">
        <v>458</v>
      </c>
      <c r="E360" s="202" t="s">
        <v>56</v>
      </c>
      <c r="F360" s="202"/>
      <c r="G360" s="202"/>
    </row>
    <row r="361" spans="1:7" ht="15.75" hidden="1" customHeight="1">
      <c r="A361" s="195" t="s">
        <v>453</v>
      </c>
      <c r="B361" s="198" t="s">
        <v>454</v>
      </c>
      <c r="C361" s="201"/>
      <c r="D361" s="201"/>
      <c r="E361" s="201" t="s">
        <v>56</v>
      </c>
      <c r="F361" s="201"/>
      <c r="G361" s="201"/>
    </row>
    <row r="362" spans="1:7" ht="15.75" hidden="1" customHeight="1">
      <c r="A362" s="191" t="s">
        <v>453</v>
      </c>
      <c r="B362" s="194" t="s">
        <v>454</v>
      </c>
      <c r="C362" s="202"/>
      <c r="D362" s="202" t="s">
        <v>445</v>
      </c>
      <c r="E362" s="202" t="s">
        <v>56</v>
      </c>
      <c r="F362" s="202"/>
      <c r="G362" s="202"/>
    </row>
    <row r="363" spans="1:7" ht="15.75" hidden="1" customHeight="1">
      <c r="A363" s="195" t="s">
        <v>453</v>
      </c>
      <c r="B363" s="198" t="s">
        <v>454</v>
      </c>
      <c r="C363" s="201"/>
      <c r="D363" s="201"/>
      <c r="E363" s="201" t="s">
        <v>56</v>
      </c>
      <c r="F363" s="201"/>
      <c r="G363" s="201"/>
    </row>
    <row r="364" spans="1:7" ht="15.75" hidden="1" customHeight="1">
      <c r="A364" s="191" t="s">
        <v>453</v>
      </c>
      <c r="B364" s="194" t="s">
        <v>454</v>
      </c>
      <c r="C364" s="202"/>
      <c r="D364" s="202"/>
      <c r="E364" s="202" t="s">
        <v>56</v>
      </c>
      <c r="F364" s="202"/>
      <c r="G364" s="202"/>
    </row>
    <row r="365" spans="1:7" ht="15.75" hidden="1" customHeight="1">
      <c r="A365" s="195" t="s">
        <v>453</v>
      </c>
      <c r="B365" s="198" t="s">
        <v>459</v>
      </c>
      <c r="C365" s="201"/>
      <c r="D365" s="201"/>
      <c r="E365" s="201" t="s">
        <v>56</v>
      </c>
      <c r="F365" s="201"/>
      <c r="G365" s="201"/>
    </row>
    <row r="366" spans="1:7" ht="15.75" hidden="1" customHeight="1">
      <c r="A366" s="191" t="s">
        <v>460</v>
      </c>
      <c r="B366" s="194" t="s">
        <v>461</v>
      </c>
      <c r="C366" s="202"/>
      <c r="D366" s="202"/>
      <c r="E366" s="202" t="s">
        <v>56</v>
      </c>
      <c r="F366" s="202"/>
      <c r="G366" s="202"/>
    </row>
    <row r="367" spans="1:7" ht="15.75" hidden="1" customHeight="1">
      <c r="A367" s="195" t="s">
        <v>460</v>
      </c>
      <c r="B367" s="198" t="s">
        <v>461</v>
      </c>
      <c r="C367" s="201"/>
      <c r="D367" s="201"/>
      <c r="E367" s="201" t="s">
        <v>56</v>
      </c>
      <c r="F367" s="201"/>
      <c r="G367" s="201"/>
    </row>
    <row r="368" spans="1:7" ht="15.75" hidden="1" customHeight="1">
      <c r="A368" s="191" t="s">
        <v>460</v>
      </c>
      <c r="B368" s="194" t="s">
        <v>461</v>
      </c>
      <c r="C368" s="202"/>
      <c r="D368" s="202" t="s">
        <v>462</v>
      </c>
      <c r="E368" s="202" t="s">
        <v>56</v>
      </c>
      <c r="F368" s="202"/>
      <c r="G368" s="202"/>
    </row>
    <row r="369" spans="1:7" ht="15.75" hidden="1" customHeight="1">
      <c r="A369" s="195" t="s">
        <v>460</v>
      </c>
      <c r="B369" s="198" t="s">
        <v>461</v>
      </c>
      <c r="C369" s="201"/>
      <c r="D369" s="201" t="s">
        <v>463</v>
      </c>
      <c r="E369" s="201" t="s">
        <v>56</v>
      </c>
      <c r="F369" s="201"/>
      <c r="G369" s="201"/>
    </row>
    <row r="370" spans="1:7" ht="15.75" hidden="1" customHeight="1">
      <c r="A370" s="191" t="s">
        <v>460</v>
      </c>
      <c r="B370" s="194" t="s">
        <v>461</v>
      </c>
      <c r="C370" s="202"/>
      <c r="D370" s="202" t="s">
        <v>464</v>
      </c>
      <c r="E370" s="202" t="s">
        <v>56</v>
      </c>
      <c r="F370" s="202"/>
      <c r="G370" s="202"/>
    </row>
    <row r="371" spans="1:7" ht="15.75" hidden="1" customHeight="1">
      <c r="A371" s="195" t="s">
        <v>460</v>
      </c>
      <c r="B371" s="198" t="s">
        <v>461</v>
      </c>
      <c r="C371" s="201"/>
      <c r="D371" s="201" t="s">
        <v>465</v>
      </c>
      <c r="E371" s="201" t="s">
        <v>56</v>
      </c>
      <c r="F371" s="201"/>
      <c r="G371" s="201"/>
    </row>
    <row r="372" spans="1:7" ht="15.75" hidden="1" customHeight="1">
      <c r="A372" s="191" t="s">
        <v>460</v>
      </c>
      <c r="B372" s="194" t="s">
        <v>461</v>
      </c>
      <c r="C372" s="202"/>
      <c r="D372" s="202" t="s">
        <v>466</v>
      </c>
      <c r="E372" s="202" t="s">
        <v>56</v>
      </c>
      <c r="F372" s="202"/>
      <c r="G372" s="202"/>
    </row>
    <row r="373" spans="1:7" ht="15.75" hidden="1" customHeight="1">
      <c r="A373" s="195" t="s">
        <v>460</v>
      </c>
      <c r="B373" s="198" t="s">
        <v>461</v>
      </c>
      <c r="C373" s="201"/>
      <c r="D373" s="201" t="s">
        <v>467</v>
      </c>
      <c r="E373" s="201" t="s">
        <v>56</v>
      </c>
      <c r="F373" s="201"/>
      <c r="G373" s="201"/>
    </row>
    <row r="374" spans="1:7" ht="15.75" hidden="1" customHeight="1">
      <c r="A374" s="191" t="s">
        <v>460</v>
      </c>
      <c r="B374" s="194" t="s">
        <v>461</v>
      </c>
      <c r="C374" s="202"/>
      <c r="D374" s="202" t="s">
        <v>468</v>
      </c>
      <c r="E374" s="202" t="s">
        <v>56</v>
      </c>
      <c r="F374" s="202"/>
      <c r="G374" s="202"/>
    </row>
    <row r="375" spans="1:7" ht="15.75" hidden="1" customHeight="1">
      <c r="A375" s="195" t="s">
        <v>460</v>
      </c>
      <c r="B375" s="198" t="s">
        <v>461</v>
      </c>
      <c r="C375" s="201"/>
      <c r="D375" s="201" t="s">
        <v>469</v>
      </c>
      <c r="E375" s="201" t="s">
        <v>56</v>
      </c>
      <c r="F375" s="201"/>
      <c r="G375" s="201"/>
    </row>
    <row r="376" spans="1:7" ht="15.75" hidden="1" customHeight="1">
      <c r="A376" s="191" t="s">
        <v>460</v>
      </c>
      <c r="B376" s="194" t="s">
        <v>461</v>
      </c>
      <c r="C376" s="202"/>
      <c r="D376" s="202" t="s">
        <v>470</v>
      </c>
      <c r="E376" s="202" t="s">
        <v>56</v>
      </c>
      <c r="F376" s="202"/>
      <c r="G376" s="202"/>
    </row>
    <row r="377" spans="1:7" ht="15.75" hidden="1" customHeight="1">
      <c r="A377" s="195" t="s">
        <v>460</v>
      </c>
      <c r="B377" s="198" t="s">
        <v>461</v>
      </c>
      <c r="C377" s="201"/>
      <c r="D377" s="201" t="s">
        <v>471</v>
      </c>
      <c r="E377" s="201" t="s">
        <v>56</v>
      </c>
      <c r="F377" s="201"/>
      <c r="G377" s="201"/>
    </row>
    <row r="378" spans="1:7" ht="15.75" hidden="1" customHeight="1">
      <c r="A378" s="191" t="s">
        <v>460</v>
      </c>
      <c r="B378" s="194" t="s">
        <v>461</v>
      </c>
      <c r="C378" s="202"/>
      <c r="D378" s="202" t="s">
        <v>472</v>
      </c>
      <c r="E378" s="202" t="s">
        <v>56</v>
      </c>
      <c r="F378" s="202"/>
      <c r="G378" s="202"/>
    </row>
    <row r="379" spans="1:7" ht="15.75" hidden="1" customHeight="1">
      <c r="A379" s="195" t="s">
        <v>460</v>
      </c>
      <c r="B379" s="198" t="s">
        <v>461</v>
      </c>
      <c r="C379" s="201"/>
      <c r="D379" s="201" t="s">
        <v>473</v>
      </c>
      <c r="E379" s="201" t="s">
        <v>56</v>
      </c>
      <c r="F379" s="201"/>
      <c r="G379" s="201"/>
    </row>
    <row r="380" spans="1:7" ht="15.75" hidden="1" customHeight="1">
      <c r="A380" s="191" t="s">
        <v>460</v>
      </c>
      <c r="B380" s="194" t="s">
        <v>474</v>
      </c>
      <c r="C380" s="202"/>
      <c r="D380" s="202" t="s">
        <v>475</v>
      </c>
      <c r="E380" s="202" t="s">
        <v>56</v>
      </c>
      <c r="F380" s="202"/>
      <c r="G380" s="202"/>
    </row>
    <row r="381" spans="1:7" ht="15.75" hidden="1" customHeight="1">
      <c r="A381" s="195" t="s">
        <v>460</v>
      </c>
      <c r="B381" s="198" t="s">
        <v>474</v>
      </c>
      <c r="C381" s="201"/>
      <c r="D381" s="201" t="s">
        <v>476</v>
      </c>
      <c r="E381" s="201" t="s">
        <v>56</v>
      </c>
      <c r="F381" s="201"/>
      <c r="G381" s="201"/>
    </row>
    <row r="382" spans="1:7" ht="15.75" hidden="1" customHeight="1">
      <c r="A382" s="191" t="s">
        <v>460</v>
      </c>
      <c r="B382" s="194" t="s">
        <v>474</v>
      </c>
      <c r="C382" s="202"/>
      <c r="D382" s="202" t="s">
        <v>477</v>
      </c>
      <c r="E382" s="202" t="s">
        <v>56</v>
      </c>
      <c r="F382" s="202"/>
      <c r="G382" s="202"/>
    </row>
    <row r="383" spans="1:7" ht="15.75" hidden="1" customHeight="1">
      <c r="A383" s="195" t="s">
        <v>460</v>
      </c>
      <c r="B383" s="198" t="s">
        <v>474</v>
      </c>
      <c r="C383" s="201"/>
      <c r="D383" s="201" t="s">
        <v>478</v>
      </c>
      <c r="E383" s="201" t="s">
        <v>56</v>
      </c>
      <c r="F383" s="201"/>
      <c r="G383" s="201"/>
    </row>
    <row r="384" spans="1:7" ht="15.75" hidden="1" customHeight="1">
      <c r="A384" s="191" t="s">
        <v>460</v>
      </c>
      <c r="B384" s="194" t="s">
        <v>474</v>
      </c>
      <c r="C384" s="202"/>
      <c r="D384" s="202" t="s">
        <v>479</v>
      </c>
      <c r="E384" s="202" t="s">
        <v>56</v>
      </c>
      <c r="F384" s="202"/>
      <c r="G384" s="202"/>
    </row>
    <row r="385" spans="1:7" ht="15.75" hidden="1" customHeight="1">
      <c r="A385" s="195" t="s">
        <v>460</v>
      </c>
      <c r="B385" s="198" t="s">
        <v>474</v>
      </c>
      <c r="C385" s="201"/>
      <c r="D385" s="201" t="s">
        <v>480</v>
      </c>
      <c r="E385" s="201" t="s">
        <v>56</v>
      </c>
      <c r="F385" s="201"/>
      <c r="G385" s="201"/>
    </row>
    <row r="386" spans="1:7" ht="15.75" hidden="1" customHeight="1">
      <c r="A386" s="191" t="s">
        <v>460</v>
      </c>
      <c r="B386" s="194" t="s">
        <v>474</v>
      </c>
      <c r="C386" s="202"/>
      <c r="D386" s="202" t="s">
        <v>481</v>
      </c>
      <c r="E386" s="202" t="s">
        <v>56</v>
      </c>
      <c r="F386" s="202"/>
      <c r="G386" s="202"/>
    </row>
    <row r="387" spans="1:7" ht="15.75" hidden="1" customHeight="1">
      <c r="A387" s="195" t="s">
        <v>460</v>
      </c>
      <c r="B387" s="198" t="s">
        <v>474</v>
      </c>
      <c r="C387" s="201"/>
      <c r="D387" s="201" t="s">
        <v>482</v>
      </c>
      <c r="E387" s="201" t="s">
        <v>56</v>
      </c>
      <c r="F387" s="201"/>
      <c r="G387" s="201"/>
    </row>
    <row r="388" spans="1:7" ht="15.75" hidden="1" customHeight="1">
      <c r="A388" s="191" t="s">
        <v>460</v>
      </c>
      <c r="B388" s="194" t="s">
        <v>474</v>
      </c>
      <c r="C388" s="202"/>
      <c r="D388" s="202" t="s">
        <v>483</v>
      </c>
      <c r="E388" s="202" t="s">
        <v>56</v>
      </c>
      <c r="F388" s="202"/>
      <c r="G388" s="202"/>
    </row>
    <row r="389" spans="1:7" ht="15.75" hidden="1" customHeight="1">
      <c r="A389" s="195" t="s">
        <v>460</v>
      </c>
      <c r="B389" s="198" t="s">
        <v>474</v>
      </c>
      <c r="C389" s="201"/>
      <c r="D389" s="201" t="s">
        <v>484</v>
      </c>
      <c r="E389" s="201" t="s">
        <v>56</v>
      </c>
      <c r="F389" s="201"/>
      <c r="G389" s="201"/>
    </row>
    <row r="390" spans="1:7" ht="15.75" hidden="1" customHeight="1">
      <c r="A390" s="191" t="s">
        <v>460</v>
      </c>
      <c r="B390" s="194" t="s">
        <v>474</v>
      </c>
      <c r="C390" s="202"/>
      <c r="D390" s="202" t="s">
        <v>485</v>
      </c>
      <c r="E390" s="202" t="s">
        <v>56</v>
      </c>
      <c r="F390" s="202"/>
      <c r="G390" s="202"/>
    </row>
    <row r="391" spans="1:7" ht="15.75" hidden="1" customHeight="1">
      <c r="A391" s="195" t="s">
        <v>460</v>
      </c>
      <c r="B391" s="198" t="s">
        <v>474</v>
      </c>
      <c r="C391" s="201"/>
      <c r="D391" s="201" t="s">
        <v>486</v>
      </c>
      <c r="E391" s="201" t="s">
        <v>56</v>
      </c>
      <c r="F391" s="201"/>
      <c r="G391" s="201"/>
    </row>
    <row r="392" spans="1:7" ht="15.75" hidden="1" customHeight="1">
      <c r="A392" s="191" t="s">
        <v>460</v>
      </c>
      <c r="B392" s="194" t="s">
        <v>474</v>
      </c>
      <c r="C392" s="202"/>
      <c r="D392" s="202" t="s">
        <v>487</v>
      </c>
      <c r="E392" s="202" t="s">
        <v>56</v>
      </c>
      <c r="F392" s="202"/>
      <c r="G392" s="202"/>
    </row>
    <row r="393" spans="1:7" ht="15.75" hidden="1" customHeight="1">
      <c r="A393" s="195" t="s">
        <v>460</v>
      </c>
      <c r="B393" s="198" t="s">
        <v>474</v>
      </c>
      <c r="C393" s="201"/>
      <c r="D393" s="201" t="s">
        <v>488</v>
      </c>
      <c r="E393" s="201" t="s">
        <v>56</v>
      </c>
      <c r="F393" s="201"/>
      <c r="G393" s="201"/>
    </row>
    <row r="394" spans="1:7" ht="15.75" hidden="1" customHeight="1">
      <c r="A394" s="191" t="s">
        <v>460</v>
      </c>
      <c r="B394" s="194" t="s">
        <v>474</v>
      </c>
      <c r="C394" s="202"/>
      <c r="D394" s="202" t="s">
        <v>489</v>
      </c>
      <c r="E394" s="202" t="s">
        <v>56</v>
      </c>
      <c r="F394" s="202"/>
      <c r="G394" s="202"/>
    </row>
    <row r="395" spans="1:7" ht="15.75" hidden="1" customHeight="1">
      <c r="A395" s="195" t="s">
        <v>490</v>
      </c>
      <c r="B395" s="198" t="s">
        <v>491</v>
      </c>
      <c r="C395" s="201"/>
      <c r="D395" s="201" t="s">
        <v>492</v>
      </c>
      <c r="E395" s="201" t="s">
        <v>56</v>
      </c>
      <c r="F395" s="201"/>
      <c r="G395" s="201"/>
    </row>
    <row r="396" spans="1:7" ht="15.75" hidden="1" customHeight="1">
      <c r="A396" s="191" t="s">
        <v>490</v>
      </c>
      <c r="B396" s="194" t="s">
        <v>491</v>
      </c>
      <c r="C396" s="202"/>
      <c r="D396" s="202" t="s">
        <v>493</v>
      </c>
      <c r="E396" s="202" t="s">
        <v>56</v>
      </c>
      <c r="F396" s="202"/>
      <c r="G396" s="202"/>
    </row>
    <row r="397" spans="1:7" ht="15.75" hidden="1" customHeight="1">
      <c r="A397" s="195" t="s">
        <v>490</v>
      </c>
      <c r="B397" s="198" t="s">
        <v>494</v>
      </c>
      <c r="C397" s="201"/>
      <c r="D397" s="201" t="s">
        <v>495</v>
      </c>
      <c r="E397" s="201" t="s">
        <v>56</v>
      </c>
      <c r="F397" s="201"/>
      <c r="G397" s="201"/>
    </row>
    <row r="398" spans="1:7" ht="15.75" hidden="1" customHeight="1">
      <c r="A398" s="191" t="s">
        <v>490</v>
      </c>
      <c r="B398" s="194" t="s">
        <v>491</v>
      </c>
      <c r="C398" s="202"/>
      <c r="D398" s="202" t="s">
        <v>496</v>
      </c>
      <c r="E398" s="202" t="s">
        <v>56</v>
      </c>
      <c r="F398" s="202"/>
      <c r="G398" s="202"/>
    </row>
    <row r="399" spans="1:7" ht="15.75" hidden="1" customHeight="1">
      <c r="A399" s="195" t="s">
        <v>490</v>
      </c>
      <c r="B399" s="198" t="s">
        <v>494</v>
      </c>
      <c r="C399" s="201"/>
      <c r="D399" s="201" t="s">
        <v>497</v>
      </c>
      <c r="E399" s="201" t="s">
        <v>56</v>
      </c>
      <c r="F399" s="201"/>
      <c r="G399" s="201"/>
    </row>
    <row r="400" spans="1:7" ht="15.75" hidden="1" customHeight="1">
      <c r="A400" s="191" t="s">
        <v>490</v>
      </c>
      <c r="B400" s="194" t="s">
        <v>491</v>
      </c>
      <c r="C400" s="202"/>
      <c r="D400" s="202" t="s">
        <v>498</v>
      </c>
      <c r="E400" s="202" t="s">
        <v>56</v>
      </c>
      <c r="F400" s="202"/>
      <c r="G400" s="202"/>
    </row>
    <row r="401" spans="1:7" ht="15.75" hidden="1" customHeight="1">
      <c r="A401" s="195" t="s">
        <v>490</v>
      </c>
      <c r="B401" s="198" t="s">
        <v>491</v>
      </c>
      <c r="C401" s="201"/>
      <c r="D401" s="201" t="s">
        <v>499</v>
      </c>
      <c r="E401" s="201" t="s">
        <v>56</v>
      </c>
      <c r="F401" s="201"/>
      <c r="G401" s="201"/>
    </row>
    <row r="402" spans="1:7" ht="15.75" hidden="1" customHeight="1">
      <c r="A402" s="191" t="s">
        <v>490</v>
      </c>
      <c r="B402" s="194" t="s">
        <v>494</v>
      </c>
      <c r="C402" s="202"/>
      <c r="D402" s="202" t="s">
        <v>500</v>
      </c>
      <c r="E402" s="202" t="s">
        <v>56</v>
      </c>
      <c r="F402" s="202"/>
      <c r="G402" s="202"/>
    </row>
    <row r="403" spans="1:7" ht="15.75" hidden="1" customHeight="1">
      <c r="A403" s="195" t="s">
        <v>490</v>
      </c>
      <c r="B403" s="198" t="s">
        <v>494</v>
      </c>
      <c r="C403" s="201"/>
      <c r="D403" s="201" t="s">
        <v>501</v>
      </c>
      <c r="E403" s="201" t="s">
        <v>56</v>
      </c>
      <c r="F403" s="201"/>
      <c r="G403" s="201"/>
    </row>
    <row r="404" spans="1:7" ht="15.75" hidden="1" customHeight="1">
      <c r="A404" s="191" t="s">
        <v>490</v>
      </c>
      <c r="B404" s="194" t="s">
        <v>494</v>
      </c>
      <c r="C404" s="202"/>
      <c r="D404" s="202" t="s">
        <v>502</v>
      </c>
      <c r="E404" s="202" t="s">
        <v>56</v>
      </c>
      <c r="F404" s="202"/>
      <c r="G404" s="202"/>
    </row>
    <row r="405" spans="1:7" ht="15.75" hidden="1" customHeight="1">
      <c r="A405" s="195" t="s">
        <v>490</v>
      </c>
      <c r="B405" s="198" t="s">
        <v>491</v>
      </c>
      <c r="C405" s="201"/>
      <c r="D405" s="201" t="s">
        <v>503</v>
      </c>
      <c r="E405" s="201" t="s">
        <v>56</v>
      </c>
      <c r="F405" s="201"/>
      <c r="G405" s="201"/>
    </row>
    <row r="406" spans="1:7" ht="15.75" hidden="1" customHeight="1">
      <c r="A406" s="191" t="s">
        <v>490</v>
      </c>
      <c r="B406" s="194" t="s">
        <v>491</v>
      </c>
      <c r="C406" s="202"/>
      <c r="D406" s="202" t="s">
        <v>504</v>
      </c>
      <c r="E406" s="202" t="s">
        <v>56</v>
      </c>
      <c r="F406" s="202"/>
      <c r="G406" s="202"/>
    </row>
    <row r="407" spans="1:7" ht="15.75" hidden="1" customHeight="1">
      <c r="A407" s="195" t="s">
        <v>490</v>
      </c>
      <c r="B407" s="198" t="s">
        <v>491</v>
      </c>
      <c r="C407" s="201"/>
      <c r="D407" s="201" t="s">
        <v>505</v>
      </c>
      <c r="E407" s="201" t="s">
        <v>56</v>
      </c>
      <c r="F407" s="201"/>
      <c r="G407" s="201"/>
    </row>
    <row r="408" spans="1:7" ht="15.75" hidden="1" customHeight="1">
      <c r="A408" s="191" t="s">
        <v>490</v>
      </c>
      <c r="B408" s="194" t="s">
        <v>491</v>
      </c>
      <c r="C408" s="202"/>
      <c r="D408" s="202" t="s">
        <v>506</v>
      </c>
      <c r="E408" s="202" t="s">
        <v>56</v>
      </c>
      <c r="F408" s="202"/>
      <c r="G408" s="202"/>
    </row>
    <row r="409" spans="1:7" ht="15.75" hidden="1" customHeight="1">
      <c r="A409" s="195" t="s">
        <v>490</v>
      </c>
      <c r="B409" s="198" t="s">
        <v>494</v>
      </c>
      <c r="C409" s="201"/>
      <c r="D409" s="201" t="s">
        <v>507</v>
      </c>
      <c r="E409" s="201" t="s">
        <v>56</v>
      </c>
      <c r="F409" s="201"/>
      <c r="G409" s="201"/>
    </row>
    <row r="410" spans="1:7" ht="15.75" hidden="1" customHeight="1">
      <c r="A410" s="191" t="s">
        <v>490</v>
      </c>
      <c r="B410" s="194" t="s">
        <v>491</v>
      </c>
      <c r="C410" s="202"/>
      <c r="D410" s="202" t="s">
        <v>508</v>
      </c>
      <c r="E410" s="202" t="s">
        <v>56</v>
      </c>
      <c r="F410" s="202"/>
      <c r="G410" s="202"/>
    </row>
    <row r="411" spans="1:7" ht="15.75" hidden="1" customHeight="1">
      <c r="A411" s="195" t="s">
        <v>509</v>
      </c>
      <c r="B411" s="198" t="s">
        <v>510</v>
      </c>
      <c r="C411" s="201"/>
      <c r="D411" s="201" t="s">
        <v>511</v>
      </c>
      <c r="E411" s="201" t="s">
        <v>56</v>
      </c>
      <c r="F411" s="201"/>
      <c r="G411" s="201"/>
    </row>
    <row r="412" spans="1:7" ht="15.75" hidden="1" customHeight="1">
      <c r="A412" s="191" t="s">
        <v>509</v>
      </c>
      <c r="B412" s="194" t="s">
        <v>510</v>
      </c>
      <c r="C412" s="202"/>
      <c r="D412" s="202" t="s">
        <v>512</v>
      </c>
      <c r="E412" s="202" t="s">
        <v>56</v>
      </c>
      <c r="F412" s="202"/>
      <c r="G412" s="202"/>
    </row>
    <row r="413" spans="1:7" ht="15.75" hidden="1" customHeight="1">
      <c r="A413" s="195" t="s">
        <v>509</v>
      </c>
      <c r="B413" s="198" t="s">
        <v>510</v>
      </c>
      <c r="C413" s="201"/>
      <c r="D413" s="201" t="s">
        <v>513</v>
      </c>
      <c r="E413" s="201" t="s">
        <v>56</v>
      </c>
      <c r="F413" s="201"/>
      <c r="G413" s="201"/>
    </row>
    <row r="414" spans="1:7" ht="15.75" hidden="1" customHeight="1">
      <c r="A414" s="191" t="s">
        <v>509</v>
      </c>
      <c r="B414" s="194" t="s">
        <v>510</v>
      </c>
      <c r="C414" s="202"/>
      <c r="D414" s="202" t="s">
        <v>514</v>
      </c>
      <c r="E414" s="202" t="s">
        <v>56</v>
      </c>
      <c r="F414" s="202"/>
      <c r="G414" s="202"/>
    </row>
    <row r="415" spans="1:7" ht="15.75" hidden="1" customHeight="1">
      <c r="A415" s="195" t="s">
        <v>509</v>
      </c>
      <c r="B415" s="198" t="s">
        <v>510</v>
      </c>
      <c r="C415" s="201"/>
      <c r="D415" s="201" t="s">
        <v>515</v>
      </c>
      <c r="E415" s="201" t="s">
        <v>56</v>
      </c>
      <c r="F415" s="201"/>
      <c r="G415" s="201"/>
    </row>
    <row r="416" spans="1:7" ht="15.75" hidden="1" customHeight="1">
      <c r="A416" s="191" t="s">
        <v>509</v>
      </c>
      <c r="B416" s="194" t="s">
        <v>510</v>
      </c>
      <c r="C416" s="202"/>
      <c r="D416" s="202" t="s">
        <v>516</v>
      </c>
      <c r="E416" s="202" t="s">
        <v>56</v>
      </c>
      <c r="F416" s="202"/>
      <c r="G416" s="202"/>
    </row>
    <row r="417" spans="1:7" ht="15.75" hidden="1" customHeight="1">
      <c r="A417" s="195" t="s">
        <v>509</v>
      </c>
      <c r="B417" s="198" t="s">
        <v>510</v>
      </c>
      <c r="C417" s="201"/>
      <c r="D417" s="201" t="s">
        <v>517</v>
      </c>
      <c r="E417" s="201" t="s">
        <v>56</v>
      </c>
      <c r="F417" s="201"/>
      <c r="G417" s="201"/>
    </row>
    <row r="418" spans="1:7" ht="15.75" hidden="1" customHeight="1">
      <c r="A418" s="191" t="s">
        <v>509</v>
      </c>
      <c r="B418" s="194" t="s">
        <v>510</v>
      </c>
      <c r="C418" s="202"/>
      <c r="D418" s="202" t="s">
        <v>518</v>
      </c>
      <c r="E418" s="202" t="s">
        <v>56</v>
      </c>
      <c r="F418" s="202"/>
      <c r="G418" s="202"/>
    </row>
    <row r="419" spans="1:7" ht="15.75" hidden="1" customHeight="1">
      <c r="A419" s="195" t="s">
        <v>509</v>
      </c>
      <c r="B419" s="198" t="s">
        <v>510</v>
      </c>
      <c r="C419" s="201"/>
      <c r="D419" s="201" t="s">
        <v>519</v>
      </c>
      <c r="E419" s="201" t="s">
        <v>56</v>
      </c>
      <c r="F419" s="201"/>
      <c r="G419" s="201"/>
    </row>
    <row r="420" spans="1:7" ht="15.75" hidden="1" customHeight="1">
      <c r="A420" s="191" t="s">
        <v>509</v>
      </c>
      <c r="B420" s="194" t="s">
        <v>510</v>
      </c>
      <c r="C420" s="202"/>
      <c r="D420" s="202" t="s">
        <v>520</v>
      </c>
      <c r="E420" s="202" t="s">
        <v>56</v>
      </c>
      <c r="F420" s="202"/>
      <c r="G420" s="202"/>
    </row>
    <row r="421" spans="1:7" ht="15.75" hidden="1" customHeight="1">
      <c r="A421" s="195" t="s">
        <v>509</v>
      </c>
      <c r="B421" s="198" t="s">
        <v>510</v>
      </c>
      <c r="C421" s="201"/>
      <c r="D421" s="201" t="s">
        <v>521</v>
      </c>
      <c r="E421" s="201" t="s">
        <v>56</v>
      </c>
      <c r="F421" s="201"/>
      <c r="G421" s="201"/>
    </row>
    <row r="422" spans="1:7" ht="15.75" hidden="1" customHeight="1">
      <c r="A422" s="191" t="s">
        <v>509</v>
      </c>
      <c r="B422" s="194" t="s">
        <v>510</v>
      </c>
      <c r="C422" s="202"/>
      <c r="D422" s="202" t="s">
        <v>522</v>
      </c>
      <c r="E422" s="202" t="s">
        <v>56</v>
      </c>
      <c r="F422" s="202"/>
      <c r="G422" s="202"/>
    </row>
    <row r="423" spans="1:7" ht="15.75" hidden="1" customHeight="1">
      <c r="A423" s="195" t="s">
        <v>509</v>
      </c>
      <c r="B423" s="198" t="s">
        <v>510</v>
      </c>
      <c r="C423" s="201"/>
      <c r="D423" s="201" t="s">
        <v>523</v>
      </c>
      <c r="E423" s="201" t="s">
        <v>56</v>
      </c>
      <c r="F423" s="201"/>
      <c r="G423" s="201"/>
    </row>
    <row r="424" spans="1:7" ht="15.75" hidden="1" customHeight="1">
      <c r="A424" s="191" t="s">
        <v>509</v>
      </c>
      <c r="B424" s="194" t="s">
        <v>510</v>
      </c>
      <c r="C424" s="202"/>
      <c r="D424" s="202" t="s">
        <v>524</v>
      </c>
      <c r="E424" s="202" t="s">
        <v>56</v>
      </c>
      <c r="F424" s="202"/>
      <c r="G424" s="202"/>
    </row>
    <row r="425" spans="1:7" ht="15.75" hidden="1" customHeight="1">
      <c r="A425" s="195" t="s">
        <v>509</v>
      </c>
      <c r="B425" s="198" t="s">
        <v>510</v>
      </c>
      <c r="C425" s="201"/>
      <c r="D425" s="201" t="s">
        <v>525</v>
      </c>
      <c r="E425" s="201" t="s">
        <v>56</v>
      </c>
      <c r="F425" s="201"/>
      <c r="G425" s="201"/>
    </row>
    <row r="426" spans="1:7" ht="15.75" hidden="1" customHeight="1">
      <c r="A426" s="191" t="s">
        <v>509</v>
      </c>
      <c r="B426" s="194" t="s">
        <v>510</v>
      </c>
      <c r="C426" s="202"/>
      <c r="D426" s="202" t="s">
        <v>526</v>
      </c>
      <c r="E426" s="202" t="s">
        <v>56</v>
      </c>
      <c r="F426" s="202"/>
      <c r="G426" s="202"/>
    </row>
    <row r="427" spans="1:7" ht="15.75" hidden="1" customHeight="1">
      <c r="A427" s="195" t="s">
        <v>509</v>
      </c>
      <c r="B427" s="198" t="s">
        <v>527</v>
      </c>
      <c r="C427" s="201"/>
      <c r="D427" s="201" t="s">
        <v>528</v>
      </c>
      <c r="E427" s="201" t="s">
        <v>56</v>
      </c>
      <c r="F427" s="201"/>
      <c r="G427" s="201"/>
    </row>
    <row r="428" spans="1:7" ht="15.75" hidden="1" customHeight="1">
      <c r="A428" s="191" t="s">
        <v>529</v>
      </c>
      <c r="B428" s="194" t="s">
        <v>530</v>
      </c>
      <c r="C428" s="202"/>
      <c r="D428" s="202" t="s">
        <v>531</v>
      </c>
      <c r="E428" s="202" t="s">
        <v>56</v>
      </c>
      <c r="F428" s="202"/>
      <c r="G428" s="202"/>
    </row>
    <row r="429" spans="1:7" ht="15.75" hidden="1" customHeight="1">
      <c r="A429" s="195" t="s">
        <v>529</v>
      </c>
      <c r="B429" s="198" t="s">
        <v>530</v>
      </c>
      <c r="C429" s="201"/>
      <c r="D429" s="201" t="s">
        <v>532</v>
      </c>
      <c r="E429" s="201" t="s">
        <v>56</v>
      </c>
      <c r="F429" s="201"/>
      <c r="G429" s="201"/>
    </row>
    <row r="430" spans="1:7" ht="15.75" hidden="1" customHeight="1">
      <c r="A430" s="191" t="s">
        <v>529</v>
      </c>
      <c r="B430" s="194" t="s">
        <v>530</v>
      </c>
      <c r="C430" s="202"/>
      <c r="D430" s="202" t="s">
        <v>533</v>
      </c>
      <c r="E430" s="202" t="s">
        <v>56</v>
      </c>
      <c r="F430" s="202"/>
      <c r="G430" s="202"/>
    </row>
    <row r="431" spans="1:7" ht="15.75" hidden="1" customHeight="1">
      <c r="A431" s="195" t="s">
        <v>529</v>
      </c>
      <c r="B431" s="198" t="s">
        <v>530</v>
      </c>
      <c r="C431" s="201"/>
      <c r="D431" s="201" t="s">
        <v>534</v>
      </c>
      <c r="E431" s="201" t="s">
        <v>56</v>
      </c>
      <c r="F431" s="201"/>
      <c r="G431" s="201"/>
    </row>
    <row r="432" spans="1:7" ht="15.75" hidden="1" customHeight="1">
      <c r="A432" s="191" t="s">
        <v>529</v>
      </c>
      <c r="B432" s="194" t="s">
        <v>530</v>
      </c>
      <c r="C432" s="202"/>
      <c r="D432" s="202" t="s">
        <v>535</v>
      </c>
      <c r="E432" s="202" t="s">
        <v>56</v>
      </c>
      <c r="F432" s="202"/>
      <c r="G432" s="202"/>
    </row>
    <row r="433" spans="1:7" ht="15.75" hidden="1" customHeight="1">
      <c r="A433" s="195" t="s">
        <v>529</v>
      </c>
      <c r="B433" s="198" t="s">
        <v>530</v>
      </c>
      <c r="C433" s="201"/>
      <c r="D433" s="201" t="s">
        <v>536</v>
      </c>
      <c r="E433" s="201" t="s">
        <v>56</v>
      </c>
      <c r="F433" s="201"/>
      <c r="G433" s="201"/>
    </row>
    <row r="434" spans="1:7" ht="15.75" hidden="1" customHeight="1">
      <c r="A434" s="191" t="s">
        <v>529</v>
      </c>
      <c r="B434" s="194" t="s">
        <v>530</v>
      </c>
      <c r="C434" s="202"/>
      <c r="D434" s="202" t="s">
        <v>537</v>
      </c>
      <c r="E434" s="202" t="s">
        <v>56</v>
      </c>
      <c r="F434" s="202"/>
      <c r="G434" s="202"/>
    </row>
    <row r="435" spans="1:7" ht="15.75" hidden="1" customHeight="1">
      <c r="A435" s="195" t="s">
        <v>529</v>
      </c>
      <c r="B435" s="198" t="s">
        <v>530</v>
      </c>
      <c r="C435" s="201"/>
      <c r="D435" s="201" t="s">
        <v>538</v>
      </c>
      <c r="E435" s="201" t="s">
        <v>56</v>
      </c>
      <c r="F435" s="201"/>
      <c r="G435" s="201"/>
    </row>
    <row r="436" spans="1:7" ht="15.75" hidden="1" customHeight="1">
      <c r="A436" s="191" t="s">
        <v>529</v>
      </c>
      <c r="B436" s="194" t="s">
        <v>530</v>
      </c>
      <c r="C436" s="202"/>
      <c r="D436" s="202" t="s">
        <v>539</v>
      </c>
      <c r="E436" s="202" t="s">
        <v>56</v>
      </c>
      <c r="F436" s="202"/>
      <c r="G436" s="202"/>
    </row>
    <row r="437" spans="1:7" ht="15.75" hidden="1" customHeight="1">
      <c r="A437" s="195" t="s">
        <v>529</v>
      </c>
      <c r="B437" s="198" t="s">
        <v>530</v>
      </c>
      <c r="C437" s="201"/>
      <c r="D437" s="201" t="s">
        <v>540</v>
      </c>
      <c r="E437" s="201" t="s">
        <v>56</v>
      </c>
      <c r="F437" s="201"/>
      <c r="G437" s="201"/>
    </row>
    <row r="438" spans="1:7" ht="15.75" hidden="1" customHeight="1">
      <c r="A438" s="191" t="s">
        <v>529</v>
      </c>
      <c r="B438" s="194" t="s">
        <v>541</v>
      </c>
      <c r="C438" s="202"/>
      <c r="D438" s="202" t="s">
        <v>542</v>
      </c>
      <c r="E438" s="202" t="s">
        <v>56</v>
      </c>
      <c r="F438" s="202"/>
      <c r="G438" s="202"/>
    </row>
    <row r="439" spans="1:7" ht="15.75" hidden="1" customHeight="1">
      <c r="A439" s="195" t="s">
        <v>529</v>
      </c>
      <c r="B439" s="198" t="s">
        <v>541</v>
      </c>
      <c r="C439" s="201"/>
      <c r="D439" s="201" t="s">
        <v>543</v>
      </c>
      <c r="E439" s="201" t="s">
        <v>56</v>
      </c>
      <c r="F439" s="201"/>
      <c r="G439" s="201"/>
    </row>
    <row r="440" spans="1:7" ht="15.75" hidden="1" customHeight="1">
      <c r="A440" s="191" t="s">
        <v>529</v>
      </c>
      <c r="B440" s="194" t="s">
        <v>530</v>
      </c>
      <c r="C440" s="202"/>
      <c r="D440" s="202" t="s">
        <v>544</v>
      </c>
      <c r="E440" s="202" t="s">
        <v>56</v>
      </c>
      <c r="F440" s="202"/>
      <c r="G440" s="202"/>
    </row>
    <row r="441" spans="1:7" ht="15.75" hidden="1" customHeight="1">
      <c r="A441" s="195" t="s">
        <v>529</v>
      </c>
      <c r="B441" s="198" t="s">
        <v>530</v>
      </c>
      <c r="C441" s="201"/>
      <c r="D441" s="201" t="s">
        <v>545</v>
      </c>
      <c r="E441" s="201" t="s">
        <v>56</v>
      </c>
      <c r="F441" s="201"/>
      <c r="G441" s="201"/>
    </row>
    <row r="442" spans="1:7" ht="15.75" hidden="1" customHeight="1">
      <c r="A442" s="191" t="s">
        <v>529</v>
      </c>
      <c r="B442" s="194" t="s">
        <v>530</v>
      </c>
      <c r="C442" s="202"/>
      <c r="D442" s="202" t="s">
        <v>546</v>
      </c>
      <c r="E442" s="202" t="s">
        <v>56</v>
      </c>
      <c r="F442" s="202"/>
      <c r="G442" s="202"/>
    </row>
    <row r="443" spans="1:7" ht="15.75" hidden="1" customHeight="1">
      <c r="A443" s="195" t="s">
        <v>529</v>
      </c>
      <c r="B443" s="198" t="s">
        <v>530</v>
      </c>
      <c r="C443" s="201"/>
      <c r="D443" s="201" t="s">
        <v>547</v>
      </c>
      <c r="E443" s="201" t="s">
        <v>56</v>
      </c>
      <c r="F443" s="201"/>
      <c r="G443" s="201"/>
    </row>
    <row r="444" spans="1:7" ht="15.75" hidden="1" customHeight="1">
      <c r="A444" s="191" t="s">
        <v>529</v>
      </c>
      <c r="B444" s="194" t="s">
        <v>530</v>
      </c>
      <c r="C444" s="202"/>
      <c r="D444" s="202" t="s">
        <v>548</v>
      </c>
      <c r="E444" s="202" t="s">
        <v>56</v>
      </c>
      <c r="F444" s="202"/>
      <c r="G444" s="202"/>
    </row>
    <row r="445" spans="1:7" ht="15.75" hidden="1" customHeight="1">
      <c r="A445" s="195" t="s">
        <v>529</v>
      </c>
      <c r="B445" s="198" t="s">
        <v>530</v>
      </c>
      <c r="C445" s="201"/>
      <c r="D445" s="201" t="s">
        <v>549</v>
      </c>
      <c r="E445" s="201" t="s">
        <v>56</v>
      </c>
      <c r="F445" s="201"/>
      <c r="G445" s="201"/>
    </row>
    <row r="446" spans="1:7" ht="15.75" hidden="1" customHeight="1">
      <c r="A446" s="191" t="s">
        <v>529</v>
      </c>
      <c r="B446" s="194" t="s">
        <v>530</v>
      </c>
      <c r="C446" s="202"/>
      <c r="D446" s="202" t="s">
        <v>550</v>
      </c>
      <c r="E446" s="202" t="s">
        <v>56</v>
      </c>
      <c r="F446" s="202"/>
      <c r="G446" s="202"/>
    </row>
    <row r="447" spans="1:7" ht="15.75" hidden="1" customHeight="1">
      <c r="A447" s="195" t="s">
        <v>529</v>
      </c>
      <c r="B447" s="198" t="s">
        <v>530</v>
      </c>
      <c r="C447" s="201"/>
      <c r="D447" s="201" t="s">
        <v>551</v>
      </c>
      <c r="E447" s="201" t="s">
        <v>56</v>
      </c>
      <c r="F447" s="201"/>
      <c r="G447" s="201"/>
    </row>
    <row r="448" spans="1:7" ht="15.75" hidden="1" customHeight="1">
      <c r="A448" s="191" t="s">
        <v>529</v>
      </c>
      <c r="B448" s="194" t="s">
        <v>552</v>
      </c>
      <c r="C448" s="202"/>
      <c r="D448" s="202" t="s">
        <v>553</v>
      </c>
      <c r="E448" s="202" t="s">
        <v>56</v>
      </c>
      <c r="F448" s="202"/>
      <c r="G448" s="202"/>
    </row>
    <row r="449" spans="1:7" ht="15.75" hidden="1" customHeight="1">
      <c r="A449" s="195" t="s">
        <v>529</v>
      </c>
      <c r="B449" s="198" t="s">
        <v>552</v>
      </c>
      <c r="C449" s="201"/>
      <c r="D449" s="201" t="s">
        <v>554</v>
      </c>
      <c r="E449" s="201" t="s">
        <v>56</v>
      </c>
      <c r="F449" s="201"/>
      <c r="G449" s="201"/>
    </row>
    <row r="450" spans="1:7" ht="15.75" hidden="1" customHeight="1">
      <c r="A450" s="191" t="s">
        <v>529</v>
      </c>
      <c r="B450" s="194" t="s">
        <v>541</v>
      </c>
      <c r="C450" s="202"/>
      <c r="D450" s="202" t="s">
        <v>555</v>
      </c>
      <c r="E450" s="202" t="s">
        <v>56</v>
      </c>
      <c r="F450" s="202"/>
      <c r="G450" s="202"/>
    </row>
    <row r="451" spans="1:7" ht="15.75" hidden="1" customHeight="1">
      <c r="A451" s="195" t="s">
        <v>529</v>
      </c>
      <c r="B451" s="198" t="s">
        <v>552</v>
      </c>
      <c r="C451" s="201"/>
      <c r="D451" s="201" t="s">
        <v>556</v>
      </c>
      <c r="E451" s="201" t="s">
        <v>56</v>
      </c>
      <c r="F451" s="201"/>
      <c r="G451" s="201"/>
    </row>
    <row r="452" spans="1:7" ht="15.75" hidden="1" customHeight="1">
      <c r="A452" s="191" t="s">
        <v>529</v>
      </c>
      <c r="B452" s="194" t="s">
        <v>541</v>
      </c>
      <c r="C452" s="202"/>
      <c r="D452" s="202" t="s">
        <v>557</v>
      </c>
      <c r="E452" s="202" t="s">
        <v>56</v>
      </c>
      <c r="F452" s="202"/>
      <c r="G452" s="202"/>
    </row>
    <row r="453" spans="1:7" ht="15.75" hidden="1" customHeight="1">
      <c r="A453" s="195" t="s">
        <v>529</v>
      </c>
      <c r="B453" s="198" t="s">
        <v>530</v>
      </c>
      <c r="C453" s="201"/>
      <c r="D453" s="201" t="s">
        <v>558</v>
      </c>
      <c r="E453" s="201" t="s">
        <v>56</v>
      </c>
      <c r="F453" s="201"/>
      <c r="G453" s="201"/>
    </row>
    <row r="454" spans="1:7" ht="15.75" hidden="1" customHeight="1">
      <c r="A454" s="191" t="s">
        <v>529</v>
      </c>
      <c r="B454" s="194" t="s">
        <v>530</v>
      </c>
      <c r="C454" s="202"/>
      <c r="D454" s="202" t="s">
        <v>559</v>
      </c>
      <c r="E454" s="202" t="s">
        <v>56</v>
      </c>
      <c r="F454" s="202"/>
      <c r="G454" s="202"/>
    </row>
    <row r="455" spans="1:7" ht="15.75" hidden="1" customHeight="1">
      <c r="A455" s="195" t="s">
        <v>529</v>
      </c>
      <c r="B455" s="198" t="s">
        <v>560</v>
      </c>
      <c r="C455" s="201"/>
      <c r="D455" s="201" t="s">
        <v>561</v>
      </c>
      <c r="E455" s="201" t="s">
        <v>56</v>
      </c>
      <c r="F455" s="201"/>
      <c r="G455" s="201"/>
    </row>
    <row r="456" spans="1:7" ht="15.75" hidden="1" customHeight="1">
      <c r="A456" s="191" t="s">
        <v>529</v>
      </c>
      <c r="B456" s="194" t="s">
        <v>552</v>
      </c>
      <c r="C456" s="202"/>
      <c r="D456" s="202" t="s">
        <v>562</v>
      </c>
      <c r="E456" s="202" t="s">
        <v>56</v>
      </c>
      <c r="F456" s="202"/>
      <c r="G456" s="202"/>
    </row>
    <row r="457" spans="1:7" ht="15.75" hidden="1" customHeight="1">
      <c r="A457" s="195" t="s">
        <v>529</v>
      </c>
      <c r="B457" s="198" t="s">
        <v>541</v>
      </c>
      <c r="C457" s="201"/>
      <c r="D457" s="201" t="s">
        <v>563</v>
      </c>
      <c r="E457" s="201" t="s">
        <v>56</v>
      </c>
      <c r="F457" s="201"/>
      <c r="G457" s="201"/>
    </row>
    <row r="458" spans="1:7" ht="15.75" hidden="1" customHeight="1">
      <c r="A458" s="191" t="s">
        <v>529</v>
      </c>
      <c r="B458" s="194" t="s">
        <v>564</v>
      </c>
      <c r="C458" s="202"/>
      <c r="D458" s="202" t="s">
        <v>565</v>
      </c>
      <c r="E458" s="202" t="s">
        <v>56</v>
      </c>
      <c r="F458" s="202"/>
      <c r="G458" s="202"/>
    </row>
    <row r="459" spans="1:7" ht="15.75" hidden="1" customHeight="1">
      <c r="A459" s="195" t="s">
        <v>529</v>
      </c>
      <c r="B459" s="198" t="s">
        <v>560</v>
      </c>
      <c r="C459" s="201"/>
      <c r="D459" s="201" t="s">
        <v>566</v>
      </c>
      <c r="E459" s="201" t="s">
        <v>56</v>
      </c>
      <c r="F459" s="201"/>
      <c r="G459" s="201"/>
    </row>
    <row r="460" spans="1:7" ht="15.75" hidden="1" customHeight="1">
      <c r="A460" s="191" t="s">
        <v>529</v>
      </c>
      <c r="B460" s="194" t="s">
        <v>560</v>
      </c>
      <c r="C460" s="202"/>
      <c r="D460" s="202" t="s">
        <v>567</v>
      </c>
      <c r="E460" s="202" t="s">
        <v>56</v>
      </c>
      <c r="F460" s="202"/>
      <c r="G460" s="202"/>
    </row>
    <row r="461" spans="1:7" ht="15.75" hidden="1" customHeight="1">
      <c r="A461" s="195" t="s">
        <v>529</v>
      </c>
      <c r="B461" s="198" t="s">
        <v>560</v>
      </c>
      <c r="C461" s="201"/>
      <c r="D461" s="201" t="s">
        <v>568</v>
      </c>
      <c r="E461" s="201" t="s">
        <v>56</v>
      </c>
      <c r="F461" s="201"/>
      <c r="G461" s="201"/>
    </row>
    <row r="462" spans="1:7" ht="15.75" hidden="1" customHeight="1">
      <c r="A462" s="191" t="s">
        <v>529</v>
      </c>
      <c r="B462" s="194" t="s">
        <v>552</v>
      </c>
      <c r="C462" s="202"/>
      <c r="D462" s="202" t="s">
        <v>569</v>
      </c>
      <c r="E462" s="202" t="s">
        <v>56</v>
      </c>
      <c r="F462" s="202"/>
      <c r="G462" s="202"/>
    </row>
    <row r="463" spans="1:7" ht="15.75" hidden="1" customHeight="1">
      <c r="A463" s="195" t="s">
        <v>529</v>
      </c>
      <c r="B463" s="198" t="s">
        <v>552</v>
      </c>
      <c r="C463" s="201"/>
      <c r="D463" s="201" t="s">
        <v>570</v>
      </c>
      <c r="E463" s="201" t="s">
        <v>56</v>
      </c>
      <c r="F463" s="201"/>
      <c r="G463" s="201"/>
    </row>
    <row r="464" spans="1:7" ht="15.75" hidden="1" customHeight="1">
      <c r="A464" s="191" t="s">
        <v>529</v>
      </c>
      <c r="B464" s="194" t="s">
        <v>541</v>
      </c>
      <c r="C464" s="202"/>
      <c r="D464" s="202" t="s">
        <v>571</v>
      </c>
      <c r="E464" s="202" t="s">
        <v>56</v>
      </c>
      <c r="F464" s="202"/>
      <c r="G464" s="202"/>
    </row>
    <row r="465" spans="1:7" ht="15.75" hidden="1" customHeight="1">
      <c r="A465" s="195" t="s">
        <v>529</v>
      </c>
      <c r="B465" s="198" t="s">
        <v>541</v>
      </c>
      <c r="C465" s="201"/>
      <c r="D465" s="201" t="s">
        <v>572</v>
      </c>
      <c r="E465" s="201" t="s">
        <v>56</v>
      </c>
      <c r="F465" s="201"/>
      <c r="G465" s="201"/>
    </row>
    <row r="466" spans="1:7" ht="15.75" hidden="1" customHeight="1">
      <c r="A466" s="191" t="s">
        <v>529</v>
      </c>
      <c r="B466" s="194" t="s">
        <v>564</v>
      </c>
      <c r="C466" s="202"/>
      <c r="D466" s="202" t="s">
        <v>573</v>
      </c>
      <c r="E466" s="202" t="s">
        <v>56</v>
      </c>
      <c r="F466" s="202"/>
      <c r="G466" s="202"/>
    </row>
    <row r="467" spans="1:7" ht="15.75" hidden="1" customHeight="1">
      <c r="A467" s="195" t="s">
        <v>529</v>
      </c>
      <c r="B467" s="198" t="s">
        <v>560</v>
      </c>
      <c r="C467" s="201"/>
      <c r="D467" s="201" t="s">
        <v>574</v>
      </c>
      <c r="E467" s="201" t="s">
        <v>56</v>
      </c>
      <c r="F467" s="201"/>
      <c r="G467" s="201"/>
    </row>
    <row r="468" spans="1:7" ht="15.75" hidden="1" customHeight="1">
      <c r="A468" s="191" t="s">
        <v>529</v>
      </c>
      <c r="B468" s="194" t="s">
        <v>552</v>
      </c>
      <c r="C468" s="202"/>
      <c r="D468" s="202" t="s">
        <v>575</v>
      </c>
      <c r="E468" s="202" t="s">
        <v>56</v>
      </c>
      <c r="F468" s="202"/>
      <c r="G468" s="202"/>
    </row>
    <row r="469" spans="1:7" ht="15.75" hidden="1" customHeight="1">
      <c r="A469" s="195" t="s">
        <v>529</v>
      </c>
      <c r="B469" s="198" t="s">
        <v>541</v>
      </c>
      <c r="C469" s="201"/>
      <c r="D469" s="201" t="s">
        <v>576</v>
      </c>
      <c r="E469" s="201" t="s">
        <v>56</v>
      </c>
      <c r="F469" s="201"/>
      <c r="G469" s="201"/>
    </row>
    <row r="470" spans="1:7" ht="15.75" hidden="1" customHeight="1">
      <c r="A470" s="191" t="s">
        <v>529</v>
      </c>
      <c r="B470" s="194" t="s">
        <v>577</v>
      </c>
      <c r="C470" s="202"/>
      <c r="D470" s="202" t="s">
        <v>578</v>
      </c>
      <c r="E470" s="202" t="s">
        <v>56</v>
      </c>
      <c r="F470" s="202"/>
      <c r="G470" s="202"/>
    </row>
    <row r="471" spans="1:7" ht="15.75" hidden="1" customHeight="1">
      <c r="A471" s="195" t="s">
        <v>529</v>
      </c>
      <c r="B471" s="198" t="s">
        <v>577</v>
      </c>
      <c r="C471" s="201"/>
      <c r="D471" s="201" t="s">
        <v>579</v>
      </c>
      <c r="E471" s="201" t="s">
        <v>56</v>
      </c>
      <c r="F471" s="201"/>
      <c r="G471" s="201"/>
    </row>
    <row r="472" spans="1:7" ht="15.75" hidden="1" customHeight="1">
      <c r="A472" s="191" t="s">
        <v>529</v>
      </c>
      <c r="B472" s="194" t="s">
        <v>577</v>
      </c>
      <c r="C472" s="202"/>
      <c r="D472" s="202" t="s">
        <v>580</v>
      </c>
      <c r="E472" s="202" t="s">
        <v>56</v>
      </c>
      <c r="F472" s="202"/>
      <c r="G472" s="202"/>
    </row>
    <row r="473" spans="1:7" ht="15.75" hidden="1" customHeight="1">
      <c r="A473" s="195" t="s">
        <v>529</v>
      </c>
      <c r="B473" s="198" t="s">
        <v>581</v>
      </c>
      <c r="C473" s="201"/>
      <c r="D473" s="201" t="s">
        <v>582</v>
      </c>
      <c r="E473" s="201" t="s">
        <v>56</v>
      </c>
      <c r="F473" s="201"/>
      <c r="G473" s="201"/>
    </row>
    <row r="474" spans="1:7" ht="15.75" hidden="1" customHeight="1">
      <c r="A474" s="191" t="s">
        <v>529</v>
      </c>
      <c r="B474" s="194" t="s">
        <v>577</v>
      </c>
      <c r="C474" s="202"/>
      <c r="D474" s="202" t="s">
        <v>583</v>
      </c>
      <c r="E474" s="202" t="s">
        <v>56</v>
      </c>
      <c r="F474" s="202"/>
      <c r="G474" s="202"/>
    </row>
    <row r="475" spans="1:7" ht="15.75" hidden="1" customHeight="1">
      <c r="A475" s="195" t="s">
        <v>584</v>
      </c>
      <c r="B475" s="219" t="s">
        <v>585</v>
      </c>
      <c r="C475" s="215" t="s">
        <v>586</v>
      </c>
      <c r="D475" s="201"/>
      <c r="E475" s="201" t="s">
        <v>56</v>
      </c>
      <c r="F475" s="239" t="s">
        <v>402</v>
      </c>
      <c r="G475" s="201" t="s">
        <v>587</v>
      </c>
    </row>
    <row r="476" spans="1:7" ht="15.75" hidden="1" customHeight="1">
      <c r="A476" s="191" t="s">
        <v>584</v>
      </c>
      <c r="B476" s="220" t="s">
        <v>585</v>
      </c>
      <c r="C476" s="217" t="s">
        <v>588</v>
      </c>
      <c r="D476" s="202"/>
      <c r="E476" s="202" t="s">
        <v>56</v>
      </c>
      <c r="F476" s="222" t="s">
        <v>402</v>
      </c>
      <c r="G476" s="202"/>
    </row>
    <row r="477" spans="1:7" ht="15.75" hidden="1" customHeight="1">
      <c r="A477" s="195" t="s">
        <v>584</v>
      </c>
      <c r="B477" s="219" t="s">
        <v>585</v>
      </c>
      <c r="C477" s="215" t="s">
        <v>589</v>
      </c>
      <c r="D477" s="201"/>
      <c r="E477" s="201" t="s">
        <v>56</v>
      </c>
      <c r="F477" s="239" t="s">
        <v>402</v>
      </c>
      <c r="G477" s="201"/>
    </row>
    <row r="478" spans="1:7" ht="15.75" hidden="1" customHeight="1">
      <c r="A478" s="191" t="s">
        <v>584</v>
      </c>
      <c r="B478" s="220" t="s">
        <v>585</v>
      </c>
      <c r="C478" s="217" t="s">
        <v>590</v>
      </c>
      <c r="D478" s="202"/>
      <c r="E478" s="202" t="s">
        <v>56</v>
      </c>
      <c r="F478" s="222" t="s">
        <v>402</v>
      </c>
      <c r="G478" s="202"/>
    </row>
    <row r="479" spans="1:7" ht="15.75" hidden="1" customHeight="1">
      <c r="A479" s="195" t="s">
        <v>584</v>
      </c>
      <c r="B479" s="219" t="s">
        <v>585</v>
      </c>
      <c r="C479" s="215" t="s">
        <v>591</v>
      </c>
      <c r="D479" s="201"/>
      <c r="E479" s="201" t="s">
        <v>56</v>
      </c>
      <c r="F479" s="239" t="s">
        <v>402</v>
      </c>
      <c r="G479" s="201"/>
    </row>
    <row r="480" spans="1:7" ht="15.75" hidden="1" customHeight="1">
      <c r="A480" s="191" t="s">
        <v>584</v>
      </c>
      <c r="B480" s="218" t="s">
        <v>592</v>
      </c>
      <c r="C480" s="217" t="s">
        <v>593</v>
      </c>
      <c r="D480" s="202"/>
      <c r="E480" s="202" t="s">
        <v>56</v>
      </c>
      <c r="F480" s="222" t="s">
        <v>402</v>
      </c>
      <c r="G480" s="202"/>
    </row>
    <row r="481" spans="1:7" ht="15.75" hidden="1" customHeight="1">
      <c r="A481" s="195" t="s">
        <v>584</v>
      </c>
      <c r="B481" s="216" t="s">
        <v>592</v>
      </c>
      <c r="C481" s="215" t="s">
        <v>594</v>
      </c>
      <c r="D481" s="201"/>
      <c r="E481" s="201" t="s">
        <v>56</v>
      </c>
      <c r="F481" s="239" t="s">
        <v>402</v>
      </c>
      <c r="G481" s="201"/>
    </row>
    <row r="482" spans="1:7" ht="15.75" hidden="1" customHeight="1">
      <c r="A482" s="222" t="s">
        <v>584</v>
      </c>
      <c r="B482" s="218" t="s">
        <v>595</v>
      </c>
      <c r="C482" s="217" t="s">
        <v>596</v>
      </c>
      <c r="D482" s="202"/>
      <c r="E482" s="202" t="s">
        <v>56</v>
      </c>
      <c r="F482" s="222" t="s">
        <v>402</v>
      </c>
      <c r="G482" s="202" t="s">
        <v>597</v>
      </c>
    </row>
    <row r="483" spans="1:7" ht="15.75" hidden="1" customHeight="1">
      <c r="A483" s="195"/>
      <c r="B483" s="198"/>
      <c r="C483" s="201"/>
      <c r="D483" s="201"/>
      <c r="E483" s="201"/>
      <c r="F483" s="201"/>
      <c r="G483" s="201"/>
    </row>
    <row r="484" spans="1:7" ht="15.75" hidden="1" customHeight="1">
      <c r="A484" s="191"/>
      <c r="B484" s="194"/>
      <c r="C484" s="202"/>
      <c r="D484" s="202"/>
      <c r="E484" s="202"/>
      <c r="F484" s="202"/>
      <c r="G484" s="202"/>
    </row>
    <row r="485" spans="1:7" ht="15.75" hidden="1" customHeight="1">
      <c r="A485" s="195"/>
      <c r="B485" s="198"/>
      <c r="C485" s="201"/>
      <c r="D485" s="201"/>
      <c r="E485" s="201"/>
      <c r="F485" s="201"/>
      <c r="G485" s="201"/>
    </row>
    <row r="486" spans="1:7" ht="15.75" hidden="1" customHeight="1">
      <c r="A486" s="191"/>
      <c r="B486" s="194"/>
      <c r="C486" s="202"/>
      <c r="D486" s="202"/>
      <c r="E486" s="202"/>
      <c r="F486" s="202"/>
      <c r="G486" s="202"/>
    </row>
    <row r="487" spans="1:7" ht="15.75" hidden="1" customHeight="1">
      <c r="A487" s="195"/>
      <c r="B487" s="198"/>
      <c r="C487" s="201"/>
      <c r="D487" s="201"/>
      <c r="E487" s="201"/>
      <c r="F487" s="201"/>
      <c r="G487" s="201"/>
    </row>
    <row r="488" spans="1:7" ht="15.75" hidden="1" customHeight="1">
      <c r="A488" s="191"/>
      <c r="B488" s="194"/>
      <c r="C488" s="202"/>
      <c r="D488" s="202"/>
      <c r="E488" s="202"/>
      <c r="F488" s="202"/>
      <c r="G488" s="202"/>
    </row>
    <row r="489" spans="1:7" ht="15.75" hidden="1" customHeight="1">
      <c r="A489" s="195"/>
      <c r="B489" s="198"/>
      <c r="C489" s="201"/>
      <c r="D489" s="201"/>
      <c r="E489" s="201"/>
      <c r="F489" s="201"/>
      <c r="G489" s="201"/>
    </row>
    <row r="490" spans="1:7" ht="15.75" hidden="1" customHeight="1">
      <c r="A490" s="191"/>
      <c r="B490" s="194"/>
      <c r="C490" s="202"/>
      <c r="D490" s="202"/>
      <c r="E490" s="202"/>
      <c r="F490" s="202"/>
      <c r="G490" s="202"/>
    </row>
    <row r="491" spans="1:7" ht="15.75" hidden="1" customHeight="1">
      <c r="A491" s="195"/>
      <c r="B491" s="198"/>
      <c r="C491" s="201"/>
      <c r="D491" s="201"/>
      <c r="E491" s="201"/>
      <c r="F491" s="201"/>
      <c r="G491" s="201"/>
    </row>
    <row r="492" spans="1:7" ht="15.75" hidden="1" customHeight="1">
      <c r="A492" s="191"/>
      <c r="B492" s="194"/>
      <c r="C492" s="202"/>
      <c r="D492" s="202"/>
      <c r="E492" s="202"/>
      <c r="F492" s="202"/>
      <c r="G492" s="202"/>
    </row>
    <row r="493" spans="1:7" ht="15.75" hidden="1" customHeight="1">
      <c r="A493" s="195"/>
      <c r="B493" s="198"/>
      <c r="C493" s="201"/>
      <c r="D493" s="201"/>
      <c r="E493" s="201"/>
      <c r="F493" s="201"/>
      <c r="G493" s="201"/>
    </row>
    <row r="494" spans="1:7" ht="15.75" hidden="1" customHeight="1">
      <c r="A494" s="191"/>
      <c r="B494" s="194"/>
      <c r="C494" s="202"/>
      <c r="D494" s="202"/>
      <c r="E494" s="202"/>
      <c r="F494" s="202"/>
      <c r="G494" s="202"/>
    </row>
    <row r="495" spans="1:7" ht="15.75" hidden="1" customHeight="1">
      <c r="A495" s="195"/>
      <c r="B495" s="198"/>
      <c r="C495" s="201"/>
      <c r="D495" s="201"/>
      <c r="E495" s="201"/>
      <c r="F495" s="201"/>
      <c r="G495" s="201"/>
    </row>
    <row r="496" spans="1:7" ht="15.75" hidden="1" customHeight="1">
      <c r="A496" s="191"/>
      <c r="B496" s="194"/>
      <c r="C496" s="202"/>
      <c r="D496" s="202"/>
      <c r="E496" s="202"/>
      <c r="F496" s="202"/>
      <c r="G496" s="202"/>
    </row>
    <row r="497" spans="1:7" ht="15.75" hidden="1" customHeight="1">
      <c r="A497" s="195"/>
      <c r="B497" s="198"/>
      <c r="C497" s="201"/>
      <c r="D497" s="201"/>
      <c r="E497" s="201"/>
      <c r="F497" s="201"/>
      <c r="G497" s="201"/>
    </row>
    <row r="498" spans="1:7" ht="15.75" hidden="1" customHeight="1">
      <c r="A498" s="191"/>
      <c r="B498" s="194"/>
      <c r="C498" s="202"/>
      <c r="D498" s="202"/>
      <c r="E498" s="202"/>
      <c r="F498" s="202"/>
      <c r="G498" s="202"/>
    </row>
    <row r="499" spans="1:7" ht="15.75" hidden="1" customHeight="1">
      <c r="A499" s="195"/>
      <c r="B499" s="198"/>
      <c r="C499" s="201"/>
      <c r="D499" s="201"/>
      <c r="E499" s="201"/>
      <c r="F499" s="201"/>
      <c r="G499" s="201"/>
    </row>
    <row r="500" spans="1:7" ht="15.75" hidden="1" customHeight="1">
      <c r="A500" s="191"/>
      <c r="B500" s="194"/>
      <c r="C500" s="202"/>
      <c r="D500" s="202"/>
      <c r="E500" s="202"/>
      <c r="F500" s="202"/>
      <c r="G500" s="202"/>
    </row>
    <row r="501" spans="1:7" ht="15.75" hidden="1" customHeight="1">
      <c r="A501" s="195"/>
      <c r="B501" s="198"/>
      <c r="C501" s="201"/>
      <c r="D501" s="201"/>
      <c r="E501" s="201"/>
      <c r="F501" s="201"/>
      <c r="G501" s="201"/>
    </row>
    <row r="502" spans="1:7" ht="15.75" hidden="1" customHeight="1">
      <c r="A502" s="191"/>
      <c r="B502" s="194"/>
      <c r="C502" s="202"/>
      <c r="D502" s="202"/>
      <c r="E502" s="202"/>
      <c r="F502" s="202"/>
      <c r="G502" s="202"/>
    </row>
    <row r="503" spans="1:7" ht="15.75" hidden="1" customHeight="1">
      <c r="A503" s="195"/>
      <c r="B503" s="198"/>
      <c r="C503" s="201"/>
      <c r="D503" s="201"/>
      <c r="E503" s="201"/>
      <c r="F503" s="201"/>
      <c r="G503" s="201"/>
    </row>
    <row r="504" spans="1:7" ht="15.75" hidden="1" customHeight="1">
      <c r="A504" s="191"/>
      <c r="B504" s="194"/>
      <c r="C504" s="202"/>
      <c r="D504" s="202"/>
      <c r="E504" s="202"/>
      <c r="F504" s="202"/>
      <c r="G504" s="202"/>
    </row>
    <row r="505" spans="1:7" ht="15.75" hidden="1" customHeight="1">
      <c r="A505" s="195"/>
      <c r="B505" s="198"/>
      <c r="C505" s="201"/>
      <c r="D505" s="201"/>
      <c r="E505" s="201"/>
      <c r="F505" s="201"/>
      <c r="G505" s="201"/>
    </row>
    <row r="506" spans="1:7" ht="15.75" hidden="1" customHeight="1">
      <c r="A506" s="191"/>
      <c r="B506" s="194"/>
      <c r="C506" s="202"/>
      <c r="D506" s="202"/>
      <c r="E506" s="202"/>
      <c r="F506" s="202"/>
      <c r="G506" s="202"/>
    </row>
    <row r="507" spans="1:7" ht="15.75" hidden="1" customHeight="1">
      <c r="A507" s="195"/>
      <c r="B507" s="198"/>
      <c r="C507" s="201"/>
      <c r="D507" s="201"/>
      <c r="E507" s="201"/>
      <c r="F507" s="201"/>
      <c r="G507" s="201"/>
    </row>
    <row r="508" spans="1:7" ht="15.75" hidden="1" customHeight="1">
      <c r="A508" s="191" t="s">
        <v>598</v>
      </c>
      <c r="B508" s="194" t="s">
        <v>599</v>
      </c>
      <c r="C508" s="202"/>
      <c r="D508" s="202" t="s">
        <v>600</v>
      </c>
      <c r="E508" s="202" t="s">
        <v>56</v>
      </c>
      <c r="F508" s="202"/>
      <c r="G508" s="202"/>
    </row>
    <row r="509" spans="1:7" ht="15.75" hidden="1" customHeight="1">
      <c r="A509" s="195" t="s">
        <v>598</v>
      </c>
      <c r="B509" s="198" t="s">
        <v>599</v>
      </c>
      <c r="C509" s="201"/>
      <c r="D509" s="201" t="s">
        <v>601</v>
      </c>
      <c r="E509" s="201" t="s">
        <v>56</v>
      </c>
      <c r="F509" s="201"/>
      <c r="G509" s="201"/>
    </row>
    <row r="510" spans="1:7" ht="15.75" hidden="1" customHeight="1">
      <c r="A510" s="191" t="s">
        <v>598</v>
      </c>
      <c r="B510" s="194" t="s">
        <v>602</v>
      </c>
      <c r="C510" s="202"/>
      <c r="D510" s="202" t="s">
        <v>603</v>
      </c>
      <c r="E510" s="202" t="s">
        <v>56</v>
      </c>
      <c r="F510" s="202"/>
      <c r="G510" s="202"/>
    </row>
    <row r="511" spans="1:7" ht="15.75" hidden="1" customHeight="1">
      <c r="A511" s="195" t="s">
        <v>598</v>
      </c>
      <c r="B511" s="198" t="s">
        <v>602</v>
      </c>
      <c r="C511" s="201"/>
      <c r="D511" s="201" t="s">
        <v>604</v>
      </c>
      <c r="E511" s="201" t="s">
        <v>56</v>
      </c>
      <c r="F511" s="201"/>
      <c r="G511" s="201"/>
    </row>
    <row r="512" spans="1:7" ht="15.75" hidden="1" customHeight="1">
      <c r="A512" s="191" t="s">
        <v>598</v>
      </c>
      <c r="B512" s="194" t="s">
        <v>602</v>
      </c>
      <c r="C512" s="202"/>
      <c r="D512" s="202" t="s">
        <v>605</v>
      </c>
      <c r="E512" s="202" t="s">
        <v>56</v>
      </c>
      <c r="F512" s="202"/>
      <c r="G512" s="202"/>
    </row>
    <row r="513" spans="1:7" ht="15.75" hidden="1" customHeight="1">
      <c r="A513" s="195" t="s">
        <v>598</v>
      </c>
      <c r="B513" s="198" t="s">
        <v>606</v>
      </c>
      <c r="C513" s="201"/>
      <c r="D513" s="201" t="s">
        <v>607</v>
      </c>
      <c r="E513" s="201" t="s">
        <v>56</v>
      </c>
      <c r="F513" s="201"/>
      <c r="G513" s="201"/>
    </row>
    <row r="514" spans="1:7" ht="15.75" hidden="1" customHeight="1">
      <c r="A514" s="191" t="s">
        <v>598</v>
      </c>
      <c r="B514" s="194" t="s">
        <v>606</v>
      </c>
      <c r="C514" s="202"/>
      <c r="D514" s="202" t="s">
        <v>608</v>
      </c>
      <c r="E514" s="202" t="s">
        <v>56</v>
      </c>
      <c r="F514" s="202"/>
      <c r="G514" s="202"/>
    </row>
    <row r="515" spans="1:7" ht="15.75" hidden="1" customHeight="1">
      <c r="A515" s="195" t="s">
        <v>598</v>
      </c>
      <c r="B515" s="198" t="s">
        <v>609</v>
      </c>
      <c r="C515" s="201"/>
      <c r="D515" s="201" t="s">
        <v>610</v>
      </c>
      <c r="E515" s="201" t="s">
        <v>56</v>
      </c>
      <c r="F515" s="201"/>
      <c r="G515" s="201"/>
    </row>
    <row r="516" spans="1:7" ht="15.75" hidden="1" customHeight="1">
      <c r="A516" s="191" t="s">
        <v>598</v>
      </c>
      <c r="B516" s="194" t="s">
        <v>611</v>
      </c>
      <c r="C516" s="202"/>
      <c r="D516" s="202" t="s">
        <v>612</v>
      </c>
      <c r="E516" s="202" t="s">
        <v>56</v>
      </c>
      <c r="F516" s="202"/>
      <c r="G516" s="202"/>
    </row>
    <row r="517" spans="1:7" ht="15.75" hidden="1" customHeight="1">
      <c r="A517" s="195" t="s">
        <v>598</v>
      </c>
      <c r="B517" s="198" t="s">
        <v>611</v>
      </c>
      <c r="C517" s="201"/>
      <c r="D517" s="201" t="s">
        <v>613</v>
      </c>
      <c r="E517" s="201" t="s">
        <v>56</v>
      </c>
      <c r="F517" s="201"/>
      <c r="G517" s="201"/>
    </row>
    <row r="518" spans="1:7" ht="15.75" hidden="1" customHeight="1">
      <c r="A518" s="191" t="s">
        <v>598</v>
      </c>
      <c r="B518" s="194" t="s">
        <v>611</v>
      </c>
      <c r="C518" s="202"/>
      <c r="D518" s="202" t="s">
        <v>614</v>
      </c>
      <c r="E518" s="202" t="s">
        <v>56</v>
      </c>
      <c r="F518" s="202"/>
      <c r="G518" s="202"/>
    </row>
    <row r="519" spans="1:7" ht="15.75" hidden="1" customHeight="1">
      <c r="A519" s="195" t="s">
        <v>598</v>
      </c>
      <c r="B519" s="198" t="s">
        <v>609</v>
      </c>
      <c r="C519" s="201"/>
      <c r="D519" s="201" t="s">
        <v>615</v>
      </c>
      <c r="E519" s="201" t="s">
        <v>56</v>
      </c>
      <c r="F519" s="201"/>
      <c r="G519" s="201"/>
    </row>
    <row r="520" spans="1:7" ht="15.75" hidden="1" customHeight="1">
      <c r="A520" s="191" t="s">
        <v>598</v>
      </c>
      <c r="B520" s="194" t="s">
        <v>609</v>
      </c>
      <c r="C520" s="202"/>
      <c r="D520" s="202" t="s">
        <v>616</v>
      </c>
      <c r="E520" s="202" t="s">
        <v>56</v>
      </c>
      <c r="F520" s="202"/>
      <c r="G520" s="202"/>
    </row>
    <row r="521" spans="1:7" ht="15.75" hidden="1" customHeight="1">
      <c r="A521" s="195" t="s">
        <v>598</v>
      </c>
      <c r="B521" s="198" t="s">
        <v>609</v>
      </c>
      <c r="C521" s="201"/>
      <c r="D521" s="201" t="s">
        <v>617</v>
      </c>
      <c r="E521" s="201" t="s">
        <v>56</v>
      </c>
      <c r="F521" s="201"/>
      <c r="G521" s="201"/>
    </row>
    <row r="522" spans="1:7" ht="15.75" hidden="1" customHeight="1">
      <c r="A522" s="191" t="s">
        <v>598</v>
      </c>
      <c r="B522" s="194" t="s">
        <v>609</v>
      </c>
      <c r="C522" s="202"/>
      <c r="D522" s="202" t="s">
        <v>618</v>
      </c>
      <c r="E522" s="202" t="s">
        <v>56</v>
      </c>
      <c r="F522" s="202"/>
      <c r="G522" s="202"/>
    </row>
    <row r="523" spans="1:7" ht="15.75" hidden="1" customHeight="1">
      <c r="A523" s="195" t="s">
        <v>598</v>
      </c>
      <c r="B523" s="198" t="s">
        <v>609</v>
      </c>
      <c r="C523" s="201"/>
      <c r="D523" s="201" t="s">
        <v>619</v>
      </c>
      <c r="E523" s="201" t="s">
        <v>56</v>
      </c>
      <c r="F523" s="201"/>
      <c r="G523" s="201"/>
    </row>
    <row r="524" spans="1:7" ht="15.75" hidden="1" customHeight="1">
      <c r="A524" s="191" t="s">
        <v>598</v>
      </c>
      <c r="B524" s="194" t="s">
        <v>609</v>
      </c>
      <c r="C524" s="202"/>
      <c r="D524" s="202" t="s">
        <v>620</v>
      </c>
      <c r="E524" s="202" t="s">
        <v>56</v>
      </c>
      <c r="F524" s="202"/>
      <c r="G524" s="202"/>
    </row>
    <row r="525" spans="1:7" ht="15.75" hidden="1" customHeight="1">
      <c r="A525" s="195" t="s">
        <v>598</v>
      </c>
      <c r="B525" s="198" t="s">
        <v>609</v>
      </c>
      <c r="C525" s="201"/>
      <c r="D525" s="201" t="s">
        <v>621</v>
      </c>
      <c r="E525" s="201" t="s">
        <v>56</v>
      </c>
      <c r="F525" s="201"/>
      <c r="G525" s="201"/>
    </row>
    <row r="526" spans="1:7" ht="15.75" hidden="1" customHeight="1">
      <c r="A526" s="191" t="s">
        <v>598</v>
      </c>
      <c r="B526" s="194" t="s">
        <v>622</v>
      </c>
      <c r="C526" s="202"/>
      <c r="D526" s="202" t="s">
        <v>623</v>
      </c>
      <c r="E526" s="202" t="s">
        <v>56</v>
      </c>
      <c r="F526" s="202"/>
      <c r="G526" s="202"/>
    </row>
    <row r="527" spans="1:7" ht="15.75" hidden="1" customHeight="1">
      <c r="A527" s="195" t="s">
        <v>598</v>
      </c>
      <c r="B527" s="198" t="s">
        <v>609</v>
      </c>
      <c r="C527" s="201"/>
      <c r="D527" s="201" t="s">
        <v>624</v>
      </c>
      <c r="E527" s="201" t="s">
        <v>56</v>
      </c>
      <c r="F527" s="201"/>
      <c r="G527" s="201"/>
    </row>
    <row r="528" spans="1:7" ht="15.75" hidden="1" customHeight="1">
      <c r="A528" s="191" t="s">
        <v>598</v>
      </c>
      <c r="B528" s="194" t="s">
        <v>609</v>
      </c>
      <c r="C528" s="202"/>
      <c r="D528" s="202" t="s">
        <v>625</v>
      </c>
      <c r="E528" s="202" t="s">
        <v>56</v>
      </c>
      <c r="F528" s="202"/>
      <c r="G528" s="202"/>
    </row>
    <row r="529" spans="1:7" ht="15.75" hidden="1" customHeight="1">
      <c r="A529" s="195" t="s">
        <v>598</v>
      </c>
      <c r="B529" s="198" t="s">
        <v>609</v>
      </c>
      <c r="C529" s="201"/>
      <c r="D529" s="201" t="s">
        <v>626</v>
      </c>
      <c r="E529" s="201" t="s">
        <v>56</v>
      </c>
      <c r="F529" s="201"/>
      <c r="G529" s="201"/>
    </row>
    <row r="530" spans="1:7" ht="15.75" hidden="1" customHeight="1">
      <c r="A530" s="191" t="s">
        <v>598</v>
      </c>
      <c r="B530" s="194" t="s">
        <v>622</v>
      </c>
      <c r="C530" s="202"/>
      <c r="D530" s="202" t="s">
        <v>627</v>
      </c>
      <c r="E530" s="202" t="s">
        <v>56</v>
      </c>
      <c r="F530" s="202"/>
      <c r="G530" s="202"/>
    </row>
    <row r="531" spans="1:7" ht="15.75" hidden="1" customHeight="1">
      <c r="A531" s="195" t="s">
        <v>598</v>
      </c>
      <c r="B531" s="198" t="s">
        <v>599</v>
      </c>
      <c r="C531" s="201"/>
      <c r="D531" s="201" t="s">
        <v>628</v>
      </c>
      <c r="E531" s="201" t="s">
        <v>56</v>
      </c>
      <c r="F531" s="201"/>
      <c r="G531" s="201"/>
    </row>
    <row r="532" spans="1:7" ht="15.75" hidden="1" customHeight="1">
      <c r="A532" s="191" t="s">
        <v>598</v>
      </c>
      <c r="B532" s="194" t="s">
        <v>609</v>
      </c>
      <c r="C532" s="202"/>
      <c r="D532" s="202" t="s">
        <v>629</v>
      </c>
      <c r="E532" s="202" t="s">
        <v>56</v>
      </c>
      <c r="F532" s="202"/>
      <c r="G532" s="202"/>
    </row>
    <row r="533" spans="1:7" ht="15.75" hidden="1" customHeight="1">
      <c r="A533" s="195" t="s">
        <v>598</v>
      </c>
      <c r="B533" s="198" t="s">
        <v>609</v>
      </c>
      <c r="C533" s="201"/>
      <c r="D533" s="201" t="s">
        <v>630</v>
      </c>
      <c r="E533" s="201" t="s">
        <v>56</v>
      </c>
      <c r="F533" s="201"/>
      <c r="G533" s="201"/>
    </row>
    <row r="534" spans="1:7" ht="15.75" hidden="1" customHeight="1">
      <c r="A534" s="191" t="s">
        <v>598</v>
      </c>
      <c r="B534" s="194" t="s">
        <v>609</v>
      </c>
      <c r="C534" s="202"/>
      <c r="D534" s="202" t="s">
        <v>631</v>
      </c>
      <c r="E534" s="202" t="s">
        <v>56</v>
      </c>
      <c r="F534" s="202"/>
      <c r="G534" s="202"/>
    </row>
    <row r="535" spans="1:7" ht="15.75" hidden="1" customHeight="1">
      <c r="A535" s="195" t="s">
        <v>598</v>
      </c>
      <c r="B535" s="198" t="s">
        <v>609</v>
      </c>
      <c r="C535" s="201"/>
      <c r="D535" s="201" t="s">
        <v>632</v>
      </c>
      <c r="E535" s="201" t="s">
        <v>56</v>
      </c>
      <c r="F535" s="201"/>
      <c r="G535" s="201"/>
    </row>
    <row r="536" spans="1:7" ht="15.75" hidden="1" customHeight="1">
      <c r="A536" s="191" t="s">
        <v>598</v>
      </c>
      <c r="B536" s="194" t="s">
        <v>609</v>
      </c>
      <c r="C536" s="202"/>
      <c r="D536" s="202" t="s">
        <v>633</v>
      </c>
      <c r="E536" s="202" t="s">
        <v>56</v>
      </c>
      <c r="F536" s="202"/>
      <c r="G536" s="202"/>
    </row>
    <row r="537" spans="1:7" ht="15.75" hidden="1" customHeight="1">
      <c r="A537" s="195" t="s">
        <v>598</v>
      </c>
      <c r="B537" s="198" t="s">
        <v>609</v>
      </c>
      <c r="C537" s="201"/>
      <c r="D537" s="201" t="s">
        <v>634</v>
      </c>
      <c r="E537" s="201" t="s">
        <v>56</v>
      </c>
      <c r="F537" s="201"/>
      <c r="G537" s="201"/>
    </row>
    <row r="538" spans="1:7" ht="15.75" hidden="1" customHeight="1">
      <c r="A538" s="191" t="s">
        <v>598</v>
      </c>
      <c r="B538" s="194" t="s">
        <v>609</v>
      </c>
      <c r="C538" s="202"/>
      <c r="D538" s="202" t="s">
        <v>635</v>
      </c>
      <c r="E538" s="202" t="s">
        <v>56</v>
      </c>
      <c r="F538" s="202"/>
      <c r="G538" s="202"/>
    </row>
    <row r="539" spans="1:7" ht="15.75" hidden="1" customHeight="1">
      <c r="A539" s="195" t="s">
        <v>598</v>
      </c>
      <c r="B539" s="198" t="s">
        <v>622</v>
      </c>
      <c r="C539" s="201"/>
      <c r="D539" s="201" t="s">
        <v>636</v>
      </c>
      <c r="E539" s="201" t="s">
        <v>56</v>
      </c>
      <c r="F539" s="201"/>
      <c r="G539" s="201"/>
    </row>
    <row r="540" spans="1:7" ht="15.75" hidden="1" customHeight="1">
      <c r="A540" s="191" t="s">
        <v>598</v>
      </c>
      <c r="B540" s="194" t="s">
        <v>622</v>
      </c>
      <c r="C540" s="202"/>
      <c r="D540" s="202" t="s">
        <v>637</v>
      </c>
      <c r="E540" s="202" t="s">
        <v>56</v>
      </c>
      <c r="F540" s="202"/>
      <c r="G540" s="202"/>
    </row>
    <row r="541" spans="1:7" ht="15.75" hidden="1" customHeight="1">
      <c r="A541" s="195" t="s">
        <v>598</v>
      </c>
      <c r="B541" s="198" t="s">
        <v>609</v>
      </c>
      <c r="C541" s="201"/>
      <c r="D541" s="201" t="s">
        <v>638</v>
      </c>
      <c r="E541" s="201" t="s">
        <v>56</v>
      </c>
      <c r="F541" s="201"/>
      <c r="G541" s="201"/>
    </row>
    <row r="542" spans="1:7" ht="15.75" hidden="1" customHeight="1">
      <c r="A542" s="191" t="s">
        <v>598</v>
      </c>
      <c r="B542" s="194" t="s">
        <v>609</v>
      </c>
      <c r="C542" s="202"/>
      <c r="D542" s="202" t="s">
        <v>639</v>
      </c>
      <c r="E542" s="202" t="s">
        <v>56</v>
      </c>
      <c r="F542" s="202"/>
      <c r="G542" s="202"/>
    </row>
    <row r="543" spans="1:7" ht="15.75" hidden="1" customHeight="1">
      <c r="A543" s="195" t="s">
        <v>598</v>
      </c>
      <c r="B543" s="198" t="s">
        <v>609</v>
      </c>
      <c r="C543" s="201"/>
      <c r="D543" s="201" t="s">
        <v>640</v>
      </c>
      <c r="E543" s="201" t="s">
        <v>56</v>
      </c>
      <c r="F543" s="201"/>
      <c r="G543" s="201"/>
    </row>
    <row r="544" spans="1:7" ht="15.75" hidden="1" customHeight="1">
      <c r="A544" s="191" t="s">
        <v>598</v>
      </c>
      <c r="B544" s="194" t="s">
        <v>609</v>
      </c>
      <c r="C544" s="202"/>
      <c r="D544" s="202" t="s">
        <v>641</v>
      </c>
      <c r="E544" s="202" t="s">
        <v>56</v>
      </c>
      <c r="F544" s="202"/>
      <c r="G544" s="202"/>
    </row>
    <row r="545" spans="1:7" ht="15.75" hidden="1" customHeight="1">
      <c r="A545" s="195" t="s">
        <v>598</v>
      </c>
      <c r="B545" s="198" t="s">
        <v>609</v>
      </c>
      <c r="C545" s="201"/>
      <c r="D545" s="201" t="s">
        <v>642</v>
      </c>
      <c r="E545" s="201" t="s">
        <v>56</v>
      </c>
      <c r="F545" s="201"/>
      <c r="G545" s="201"/>
    </row>
    <row r="546" spans="1:7" ht="15.75" hidden="1" customHeight="1">
      <c r="A546" s="191" t="s">
        <v>598</v>
      </c>
      <c r="B546" s="194" t="s">
        <v>609</v>
      </c>
      <c r="C546" s="202"/>
      <c r="D546" s="202" t="s">
        <v>643</v>
      </c>
      <c r="E546" s="202" t="s">
        <v>56</v>
      </c>
      <c r="F546" s="202"/>
      <c r="G546" s="202"/>
    </row>
    <row r="547" spans="1:7" ht="15.75" hidden="1" customHeight="1">
      <c r="A547" s="195" t="s">
        <v>598</v>
      </c>
      <c r="B547" s="198" t="s">
        <v>609</v>
      </c>
      <c r="C547" s="201"/>
      <c r="D547" s="201" t="s">
        <v>644</v>
      </c>
      <c r="E547" s="201" t="s">
        <v>56</v>
      </c>
      <c r="F547" s="201"/>
      <c r="G547" s="201"/>
    </row>
    <row r="548" spans="1:7" ht="15.75" hidden="1" customHeight="1">
      <c r="A548" s="191" t="s">
        <v>598</v>
      </c>
      <c r="B548" s="194" t="s">
        <v>609</v>
      </c>
      <c r="C548" s="202"/>
      <c r="D548" s="202" t="s">
        <v>645</v>
      </c>
      <c r="E548" s="202" t="s">
        <v>56</v>
      </c>
      <c r="F548" s="202"/>
      <c r="G548" s="202"/>
    </row>
    <row r="549" spans="1:7" ht="15.75" hidden="1" customHeight="1">
      <c r="A549" s="195" t="s">
        <v>598</v>
      </c>
      <c r="B549" s="198" t="s">
        <v>609</v>
      </c>
      <c r="C549" s="201"/>
      <c r="D549" s="201" t="s">
        <v>646</v>
      </c>
      <c r="E549" s="201" t="s">
        <v>56</v>
      </c>
      <c r="F549" s="201"/>
      <c r="G549" s="201"/>
    </row>
    <row r="550" spans="1:7" ht="15.75" hidden="1" customHeight="1">
      <c r="A550" s="191" t="s">
        <v>598</v>
      </c>
      <c r="B550" s="194" t="s">
        <v>609</v>
      </c>
      <c r="C550" s="202"/>
      <c r="D550" s="202" t="s">
        <v>647</v>
      </c>
      <c r="E550" s="202" t="s">
        <v>56</v>
      </c>
      <c r="F550" s="202"/>
      <c r="G550" s="202"/>
    </row>
    <row r="551" spans="1:7" ht="15.75" hidden="1" customHeight="1">
      <c r="A551" s="195" t="s">
        <v>598</v>
      </c>
      <c r="B551" s="198" t="s">
        <v>609</v>
      </c>
      <c r="C551" s="201"/>
      <c r="D551" s="201" t="s">
        <v>648</v>
      </c>
      <c r="E551" s="201" t="s">
        <v>56</v>
      </c>
      <c r="F551" s="201"/>
      <c r="G551" s="201"/>
    </row>
    <row r="552" spans="1:7" ht="15.75" hidden="1" customHeight="1">
      <c r="A552" s="191" t="s">
        <v>598</v>
      </c>
      <c r="B552" s="194" t="s">
        <v>609</v>
      </c>
      <c r="C552" s="202"/>
      <c r="D552" s="202" t="s">
        <v>649</v>
      </c>
      <c r="E552" s="202" t="s">
        <v>56</v>
      </c>
      <c r="F552" s="202"/>
      <c r="G552" s="202"/>
    </row>
    <row r="553" spans="1:7" ht="15.75" hidden="1" customHeight="1">
      <c r="A553" s="195" t="s">
        <v>598</v>
      </c>
      <c r="B553" s="198" t="s">
        <v>609</v>
      </c>
      <c r="C553" s="201"/>
      <c r="D553" s="201" t="s">
        <v>650</v>
      </c>
      <c r="E553" s="201" t="s">
        <v>56</v>
      </c>
      <c r="F553" s="201"/>
      <c r="G553" s="201"/>
    </row>
    <row r="554" spans="1:7" ht="15.75" hidden="1" customHeight="1">
      <c r="A554" s="191" t="s">
        <v>598</v>
      </c>
      <c r="B554" s="194" t="s">
        <v>609</v>
      </c>
      <c r="C554" s="202"/>
      <c r="D554" s="202" t="s">
        <v>651</v>
      </c>
      <c r="E554" s="202" t="s">
        <v>56</v>
      </c>
      <c r="F554" s="202"/>
      <c r="G554" s="202"/>
    </row>
    <row r="555" spans="1:7" ht="15.75" hidden="1" customHeight="1">
      <c r="A555" s="195" t="s">
        <v>598</v>
      </c>
      <c r="B555" s="198" t="s">
        <v>622</v>
      </c>
      <c r="C555" s="201"/>
      <c r="D555" s="201" t="s">
        <v>652</v>
      </c>
      <c r="E555" s="201" t="s">
        <v>56</v>
      </c>
      <c r="F555" s="201"/>
      <c r="G555" s="201"/>
    </row>
    <row r="556" spans="1:7" ht="15.75" hidden="1" customHeight="1">
      <c r="A556" s="191" t="s">
        <v>598</v>
      </c>
      <c r="B556" s="194" t="s">
        <v>622</v>
      </c>
      <c r="C556" s="202"/>
      <c r="D556" s="202" t="s">
        <v>653</v>
      </c>
      <c r="E556" s="202" t="s">
        <v>56</v>
      </c>
      <c r="F556" s="202"/>
      <c r="G556" s="202"/>
    </row>
    <row r="557" spans="1:7" ht="15.75" hidden="1" customHeight="1">
      <c r="A557" s="195" t="s">
        <v>598</v>
      </c>
      <c r="B557" s="198" t="s">
        <v>609</v>
      </c>
      <c r="C557" s="201"/>
      <c r="D557" s="201" t="s">
        <v>654</v>
      </c>
      <c r="E557" s="201" t="s">
        <v>56</v>
      </c>
      <c r="F557" s="201"/>
      <c r="G557" s="201"/>
    </row>
    <row r="558" spans="1:7" ht="15.75" hidden="1" customHeight="1">
      <c r="A558" s="191" t="s">
        <v>598</v>
      </c>
      <c r="B558" s="194" t="s">
        <v>622</v>
      </c>
      <c r="C558" s="202"/>
      <c r="D558" s="202" t="s">
        <v>655</v>
      </c>
      <c r="E558" s="202" t="s">
        <v>56</v>
      </c>
      <c r="F558" s="202"/>
      <c r="G558" s="202"/>
    </row>
    <row r="559" spans="1:7" ht="15.75" hidden="1" customHeight="1">
      <c r="A559" s="195" t="s">
        <v>598</v>
      </c>
      <c r="B559" s="198" t="s">
        <v>656</v>
      </c>
      <c r="C559" s="201"/>
      <c r="D559" s="201" t="s">
        <v>657</v>
      </c>
      <c r="E559" s="201" t="s">
        <v>56</v>
      </c>
      <c r="F559" s="201"/>
      <c r="G559" s="201"/>
    </row>
    <row r="560" spans="1:7" ht="15.75" hidden="1" customHeight="1">
      <c r="A560" s="191" t="s">
        <v>598</v>
      </c>
      <c r="B560" s="194" t="s">
        <v>656</v>
      </c>
      <c r="C560" s="202"/>
      <c r="D560" s="202" t="s">
        <v>658</v>
      </c>
      <c r="E560" s="202" t="s">
        <v>56</v>
      </c>
      <c r="F560" s="202"/>
      <c r="G560" s="202"/>
    </row>
    <row r="561" spans="1:7" ht="15.75" hidden="1" customHeight="1">
      <c r="A561" s="195" t="s">
        <v>598</v>
      </c>
      <c r="B561" s="198" t="s">
        <v>656</v>
      </c>
      <c r="C561" s="201"/>
      <c r="D561" s="201" t="s">
        <v>659</v>
      </c>
      <c r="E561" s="201" t="s">
        <v>56</v>
      </c>
      <c r="F561" s="201"/>
      <c r="G561" s="201"/>
    </row>
    <row r="562" spans="1:7" ht="15.75" hidden="1" customHeight="1">
      <c r="A562" s="191" t="s">
        <v>598</v>
      </c>
      <c r="B562" s="194" t="s">
        <v>660</v>
      </c>
      <c r="C562" s="202"/>
      <c r="D562" s="202" t="s">
        <v>661</v>
      </c>
      <c r="E562" s="202" t="s">
        <v>56</v>
      </c>
      <c r="F562" s="202"/>
      <c r="G562" s="202"/>
    </row>
    <row r="563" spans="1:7" ht="15.75" hidden="1" customHeight="1">
      <c r="A563" s="195" t="s">
        <v>598</v>
      </c>
      <c r="B563" s="198" t="s">
        <v>656</v>
      </c>
      <c r="C563" s="201"/>
      <c r="D563" s="201" t="s">
        <v>662</v>
      </c>
      <c r="E563" s="201" t="s">
        <v>56</v>
      </c>
      <c r="F563" s="201"/>
      <c r="G563" s="201"/>
    </row>
    <row r="564" spans="1:7" ht="15.75" hidden="1" customHeight="1">
      <c r="A564" s="191" t="s">
        <v>598</v>
      </c>
      <c r="B564" s="194" t="s">
        <v>656</v>
      </c>
      <c r="C564" s="202"/>
      <c r="D564" s="202" t="s">
        <v>663</v>
      </c>
      <c r="E564" s="202" t="s">
        <v>56</v>
      </c>
      <c r="F564" s="202"/>
      <c r="G564" s="202"/>
    </row>
    <row r="565" spans="1:7" ht="15.75" hidden="1" customHeight="1">
      <c r="A565" s="195" t="s">
        <v>598</v>
      </c>
      <c r="B565" s="198" t="s">
        <v>656</v>
      </c>
      <c r="C565" s="201"/>
      <c r="D565" s="201" t="s">
        <v>664</v>
      </c>
      <c r="E565" s="201" t="s">
        <v>56</v>
      </c>
      <c r="F565" s="201"/>
      <c r="G565" s="201"/>
    </row>
    <row r="566" spans="1:7" ht="15.75" hidden="1" customHeight="1">
      <c r="A566" s="191" t="s">
        <v>598</v>
      </c>
      <c r="B566" s="194" t="s">
        <v>656</v>
      </c>
      <c r="C566" s="202"/>
      <c r="D566" s="202" t="s">
        <v>665</v>
      </c>
      <c r="E566" s="202" t="s">
        <v>56</v>
      </c>
      <c r="F566" s="202"/>
      <c r="G566" s="202"/>
    </row>
    <row r="567" spans="1:7" ht="15.75" hidden="1" customHeight="1">
      <c r="A567" s="195" t="s">
        <v>666</v>
      </c>
      <c r="B567" s="198" t="s">
        <v>667</v>
      </c>
      <c r="C567" s="201"/>
      <c r="D567" s="201" t="s">
        <v>668</v>
      </c>
      <c r="E567" s="201" t="s">
        <v>56</v>
      </c>
      <c r="F567" s="201"/>
      <c r="G567" s="201"/>
    </row>
    <row r="568" spans="1:7" ht="15.75" hidden="1" customHeight="1">
      <c r="A568" s="191" t="s">
        <v>666</v>
      </c>
      <c r="B568" s="194" t="s">
        <v>669</v>
      </c>
      <c r="C568" s="202"/>
      <c r="D568" s="202" t="s">
        <v>670</v>
      </c>
      <c r="E568" s="202" t="s">
        <v>56</v>
      </c>
      <c r="F568" s="202"/>
      <c r="G568" s="202"/>
    </row>
    <row r="569" spans="1:7" ht="15.75" hidden="1" customHeight="1">
      <c r="A569" s="195" t="s">
        <v>666</v>
      </c>
      <c r="B569" s="198" t="s">
        <v>669</v>
      </c>
      <c r="C569" s="201"/>
      <c r="D569" s="201" t="s">
        <v>671</v>
      </c>
      <c r="E569" s="201" t="s">
        <v>56</v>
      </c>
      <c r="F569" s="201"/>
      <c r="G569" s="201"/>
    </row>
    <row r="570" spans="1:7" ht="15.75" hidden="1" customHeight="1">
      <c r="A570" s="191" t="s">
        <v>666</v>
      </c>
      <c r="B570" s="194" t="s">
        <v>667</v>
      </c>
      <c r="C570" s="202"/>
      <c r="D570" s="202" t="s">
        <v>672</v>
      </c>
      <c r="E570" s="202" t="s">
        <v>56</v>
      </c>
      <c r="F570" s="202"/>
      <c r="G570" s="202"/>
    </row>
    <row r="571" spans="1:7" ht="15.75" hidden="1" customHeight="1">
      <c r="A571" s="195" t="s">
        <v>666</v>
      </c>
      <c r="B571" s="198" t="s">
        <v>669</v>
      </c>
      <c r="C571" s="201"/>
      <c r="D571" s="201" t="s">
        <v>673</v>
      </c>
      <c r="E571" s="201" t="s">
        <v>56</v>
      </c>
      <c r="F571" s="201"/>
      <c r="G571" s="201"/>
    </row>
    <row r="572" spans="1:7" ht="15.75" hidden="1" customHeight="1">
      <c r="A572" s="191" t="s">
        <v>666</v>
      </c>
      <c r="B572" s="194" t="s">
        <v>669</v>
      </c>
      <c r="C572" s="202"/>
      <c r="D572" s="202" t="s">
        <v>674</v>
      </c>
      <c r="E572" s="202" t="s">
        <v>56</v>
      </c>
      <c r="F572" s="202"/>
      <c r="G572" s="202"/>
    </row>
    <row r="573" spans="1:7" ht="15.75" hidden="1" customHeight="1">
      <c r="A573" s="195" t="s">
        <v>666</v>
      </c>
      <c r="B573" s="198" t="s">
        <v>669</v>
      </c>
      <c r="C573" s="201"/>
      <c r="D573" s="201" t="s">
        <v>675</v>
      </c>
      <c r="E573" s="201" t="s">
        <v>56</v>
      </c>
      <c r="F573" s="201"/>
      <c r="G573" s="201"/>
    </row>
    <row r="574" spans="1:7" ht="15.75" hidden="1" customHeight="1">
      <c r="A574" s="191" t="s">
        <v>666</v>
      </c>
      <c r="B574" s="194" t="s">
        <v>667</v>
      </c>
      <c r="C574" s="202"/>
      <c r="D574" s="202" t="s">
        <v>676</v>
      </c>
      <c r="E574" s="202" t="s">
        <v>56</v>
      </c>
      <c r="F574" s="202"/>
      <c r="G574" s="202"/>
    </row>
    <row r="575" spans="1:7" ht="15.75" hidden="1" customHeight="1">
      <c r="A575" s="195" t="s">
        <v>666</v>
      </c>
      <c r="B575" s="198" t="s">
        <v>669</v>
      </c>
      <c r="C575" s="201"/>
      <c r="D575" s="201" t="s">
        <v>677</v>
      </c>
      <c r="E575" s="201" t="s">
        <v>56</v>
      </c>
      <c r="F575" s="201"/>
      <c r="G575" s="201"/>
    </row>
    <row r="576" spans="1:7" ht="15.75" hidden="1" customHeight="1">
      <c r="A576" s="191" t="s">
        <v>666</v>
      </c>
      <c r="B576" s="194" t="s">
        <v>678</v>
      </c>
      <c r="C576" s="202"/>
      <c r="D576" s="202" t="s">
        <v>679</v>
      </c>
      <c r="E576" s="202" t="s">
        <v>56</v>
      </c>
      <c r="F576" s="202"/>
      <c r="G576" s="202"/>
    </row>
    <row r="577" spans="1:7" ht="15.75" hidden="1" customHeight="1">
      <c r="A577" s="195" t="s">
        <v>666</v>
      </c>
      <c r="B577" s="198" t="s">
        <v>667</v>
      </c>
      <c r="C577" s="201"/>
      <c r="D577" s="201" t="s">
        <v>680</v>
      </c>
      <c r="E577" s="201" t="s">
        <v>56</v>
      </c>
      <c r="F577" s="201"/>
      <c r="G577" s="201"/>
    </row>
    <row r="578" spans="1:7" ht="15.75" hidden="1" customHeight="1">
      <c r="A578" s="191" t="s">
        <v>666</v>
      </c>
      <c r="B578" s="194" t="s">
        <v>669</v>
      </c>
      <c r="C578" s="202"/>
      <c r="D578" s="202" t="s">
        <v>681</v>
      </c>
      <c r="E578" s="202" t="s">
        <v>56</v>
      </c>
      <c r="F578" s="202"/>
      <c r="G578" s="202"/>
    </row>
    <row r="579" spans="1:7" ht="15.75" hidden="1" customHeight="1">
      <c r="A579" s="195" t="s">
        <v>666</v>
      </c>
      <c r="B579" s="198" t="s">
        <v>669</v>
      </c>
      <c r="C579" s="201"/>
      <c r="D579" s="201" t="s">
        <v>682</v>
      </c>
      <c r="E579" s="201" t="s">
        <v>56</v>
      </c>
      <c r="F579" s="201"/>
      <c r="G579" s="201"/>
    </row>
    <row r="580" spans="1:7" ht="15.75" hidden="1" customHeight="1">
      <c r="A580" s="191" t="s">
        <v>666</v>
      </c>
      <c r="B580" s="194" t="s">
        <v>669</v>
      </c>
      <c r="C580" s="202"/>
      <c r="D580" s="202" t="s">
        <v>683</v>
      </c>
      <c r="E580" s="202" t="s">
        <v>56</v>
      </c>
      <c r="F580" s="202"/>
      <c r="G580" s="202"/>
    </row>
    <row r="581" spans="1:7" ht="15.75" hidden="1" customHeight="1">
      <c r="A581" s="195" t="s">
        <v>666</v>
      </c>
      <c r="B581" s="198" t="s">
        <v>667</v>
      </c>
      <c r="C581" s="201"/>
      <c r="D581" s="201" t="s">
        <v>684</v>
      </c>
      <c r="E581" s="201" t="s">
        <v>56</v>
      </c>
      <c r="F581" s="201"/>
      <c r="G581" s="201"/>
    </row>
    <row r="582" spans="1:7" ht="15.75" hidden="1" customHeight="1">
      <c r="A582" s="191" t="s">
        <v>666</v>
      </c>
      <c r="B582" s="194" t="s">
        <v>667</v>
      </c>
      <c r="C582" s="202"/>
      <c r="D582" s="202" t="s">
        <v>685</v>
      </c>
      <c r="E582" s="202" t="s">
        <v>56</v>
      </c>
      <c r="F582" s="202"/>
      <c r="G582" s="202"/>
    </row>
    <row r="583" spans="1:7" ht="15.75" hidden="1" customHeight="1">
      <c r="A583" s="195" t="s">
        <v>666</v>
      </c>
      <c r="B583" s="198" t="s">
        <v>669</v>
      </c>
      <c r="C583" s="201"/>
      <c r="D583" s="201" t="s">
        <v>686</v>
      </c>
      <c r="E583" s="201" t="s">
        <v>56</v>
      </c>
      <c r="F583" s="201"/>
      <c r="G583" s="201"/>
    </row>
    <row r="584" spans="1:7" ht="15.75" hidden="1" customHeight="1">
      <c r="A584" s="191" t="s">
        <v>666</v>
      </c>
      <c r="B584" s="194" t="s">
        <v>669</v>
      </c>
      <c r="C584" s="202"/>
      <c r="D584" s="202" t="s">
        <v>687</v>
      </c>
      <c r="E584" s="202" t="s">
        <v>56</v>
      </c>
      <c r="F584" s="202"/>
      <c r="G584" s="202"/>
    </row>
    <row r="585" spans="1:7" ht="15.75" hidden="1" customHeight="1">
      <c r="A585" s="195" t="s">
        <v>666</v>
      </c>
      <c r="B585" s="198" t="s">
        <v>669</v>
      </c>
      <c r="C585" s="201"/>
      <c r="D585" s="201" t="s">
        <v>688</v>
      </c>
      <c r="E585" s="201" t="s">
        <v>56</v>
      </c>
      <c r="F585" s="201"/>
      <c r="G585" s="201"/>
    </row>
    <row r="586" spans="1:7" ht="15.75" hidden="1" customHeight="1">
      <c r="A586" s="191" t="s">
        <v>666</v>
      </c>
      <c r="B586" s="194" t="s">
        <v>689</v>
      </c>
      <c r="C586" s="202"/>
      <c r="D586" s="202" t="s">
        <v>690</v>
      </c>
      <c r="E586" s="202" t="s">
        <v>56</v>
      </c>
      <c r="F586" s="202"/>
      <c r="G586" s="202"/>
    </row>
    <row r="587" spans="1:7" ht="15.75" hidden="1" customHeight="1">
      <c r="A587" s="195" t="s">
        <v>666</v>
      </c>
      <c r="B587" s="198" t="s">
        <v>689</v>
      </c>
      <c r="C587" s="201"/>
      <c r="D587" s="201" t="s">
        <v>691</v>
      </c>
      <c r="E587" s="201" t="s">
        <v>56</v>
      </c>
      <c r="F587" s="201"/>
      <c r="G587" s="201"/>
    </row>
    <row r="588" spans="1:7" ht="15.75" hidden="1" customHeight="1">
      <c r="A588" s="191" t="s">
        <v>666</v>
      </c>
      <c r="B588" s="194" t="s">
        <v>678</v>
      </c>
      <c r="C588" s="202"/>
      <c r="D588" s="202" t="s">
        <v>692</v>
      </c>
      <c r="E588" s="202" t="s">
        <v>56</v>
      </c>
      <c r="F588" s="202"/>
      <c r="G588" s="202"/>
    </row>
    <row r="589" spans="1:7" ht="15.75" hidden="1" customHeight="1">
      <c r="A589" s="195" t="s">
        <v>666</v>
      </c>
      <c r="B589" s="198" t="s">
        <v>678</v>
      </c>
      <c r="C589" s="201"/>
      <c r="D589" s="201" t="s">
        <v>693</v>
      </c>
      <c r="E589" s="201" t="s">
        <v>56</v>
      </c>
      <c r="F589" s="201"/>
      <c r="G589" s="201"/>
    </row>
    <row r="590" spans="1:7" ht="15.75" hidden="1" customHeight="1">
      <c r="A590" s="191" t="s">
        <v>666</v>
      </c>
      <c r="B590" s="194" t="s">
        <v>689</v>
      </c>
      <c r="C590" s="202"/>
      <c r="D590" s="202" t="s">
        <v>694</v>
      </c>
      <c r="E590" s="202" t="s">
        <v>56</v>
      </c>
      <c r="F590" s="202"/>
      <c r="G590" s="202"/>
    </row>
    <row r="591" spans="1:7" ht="15.75" hidden="1" customHeight="1">
      <c r="A591" s="195" t="s">
        <v>666</v>
      </c>
      <c r="B591" s="198" t="s">
        <v>689</v>
      </c>
      <c r="C591" s="201"/>
      <c r="D591" s="201" t="s">
        <v>695</v>
      </c>
      <c r="E591" s="201" t="s">
        <v>56</v>
      </c>
      <c r="F591" s="201"/>
      <c r="G591" s="201"/>
    </row>
    <row r="592" spans="1:7" ht="15.75" hidden="1" customHeight="1">
      <c r="A592" s="191" t="s">
        <v>666</v>
      </c>
      <c r="B592" s="194" t="s">
        <v>689</v>
      </c>
      <c r="C592" s="202"/>
      <c r="D592" s="202" t="s">
        <v>696</v>
      </c>
      <c r="E592" s="202" t="s">
        <v>56</v>
      </c>
      <c r="F592" s="202"/>
      <c r="G592" s="202"/>
    </row>
    <row r="593" spans="1:7" ht="15.75" hidden="1" customHeight="1">
      <c r="A593" s="195" t="s">
        <v>666</v>
      </c>
      <c r="B593" s="198" t="s">
        <v>678</v>
      </c>
      <c r="C593" s="201"/>
      <c r="D593" s="201" t="s">
        <v>697</v>
      </c>
      <c r="E593" s="201" t="s">
        <v>56</v>
      </c>
      <c r="F593" s="201"/>
      <c r="G593" s="201"/>
    </row>
    <row r="594" spans="1:7" ht="15.75" hidden="1" customHeight="1">
      <c r="A594" s="191" t="s">
        <v>666</v>
      </c>
      <c r="B594" s="194" t="s">
        <v>689</v>
      </c>
      <c r="C594" s="202"/>
      <c r="D594" s="202" t="s">
        <v>698</v>
      </c>
      <c r="E594" s="202" t="s">
        <v>56</v>
      </c>
      <c r="F594" s="202"/>
      <c r="G594" s="202"/>
    </row>
    <row r="595" spans="1:7" ht="15.75" hidden="1" customHeight="1">
      <c r="A595" s="195" t="s">
        <v>666</v>
      </c>
      <c r="B595" s="198" t="s">
        <v>678</v>
      </c>
      <c r="C595" s="201"/>
      <c r="D595" s="201" t="s">
        <v>699</v>
      </c>
      <c r="E595" s="201" t="s">
        <v>56</v>
      </c>
      <c r="F595" s="201"/>
      <c r="G595" s="201"/>
    </row>
    <row r="596" spans="1:7" ht="15.75" hidden="1" customHeight="1">
      <c r="A596" s="191" t="s">
        <v>666</v>
      </c>
      <c r="B596" s="194" t="s">
        <v>689</v>
      </c>
      <c r="C596" s="202"/>
      <c r="D596" s="202" t="s">
        <v>700</v>
      </c>
      <c r="E596" s="202" t="s">
        <v>56</v>
      </c>
      <c r="F596" s="202"/>
      <c r="G596" s="202"/>
    </row>
    <row r="597" spans="1:7" ht="15.75" hidden="1" customHeight="1">
      <c r="A597" s="195" t="s">
        <v>666</v>
      </c>
      <c r="B597" s="198" t="s">
        <v>689</v>
      </c>
      <c r="C597" s="201"/>
      <c r="D597" s="201" t="s">
        <v>701</v>
      </c>
      <c r="E597" s="201" t="s">
        <v>56</v>
      </c>
      <c r="F597" s="201"/>
      <c r="G597" s="201"/>
    </row>
    <row r="598" spans="1:7" ht="15.75" hidden="1" customHeight="1">
      <c r="A598" s="191" t="s">
        <v>666</v>
      </c>
      <c r="B598" s="194" t="s">
        <v>689</v>
      </c>
      <c r="C598" s="202"/>
      <c r="D598" s="202" t="s">
        <v>702</v>
      </c>
      <c r="E598" s="202" t="s">
        <v>56</v>
      </c>
      <c r="F598" s="202"/>
      <c r="G598" s="202"/>
    </row>
    <row r="599" spans="1:7" ht="15.75" hidden="1" customHeight="1">
      <c r="A599" s="195" t="s">
        <v>666</v>
      </c>
      <c r="B599" s="198" t="s">
        <v>678</v>
      </c>
      <c r="C599" s="201"/>
      <c r="D599" s="201" t="s">
        <v>703</v>
      </c>
      <c r="E599" s="201" t="s">
        <v>56</v>
      </c>
      <c r="F599" s="201"/>
      <c r="G599" s="201"/>
    </row>
    <row r="600" spans="1:7" ht="15.75" hidden="1" customHeight="1">
      <c r="A600" s="191" t="s">
        <v>666</v>
      </c>
      <c r="B600" s="194" t="s">
        <v>678</v>
      </c>
      <c r="C600" s="202"/>
      <c r="D600" s="202" t="s">
        <v>704</v>
      </c>
      <c r="E600" s="202" t="s">
        <v>56</v>
      </c>
      <c r="F600" s="202"/>
      <c r="G600" s="202"/>
    </row>
    <row r="601" spans="1:7" ht="15.75" hidden="1" customHeight="1">
      <c r="A601" s="195" t="s">
        <v>666</v>
      </c>
      <c r="B601" s="198" t="s">
        <v>678</v>
      </c>
      <c r="C601" s="201"/>
      <c r="D601" s="201" t="s">
        <v>705</v>
      </c>
      <c r="E601" s="201" t="s">
        <v>56</v>
      </c>
      <c r="F601" s="201"/>
      <c r="G601" s="201"/>
    </row>
    <row r="602" spans="1:7" ht="15.75" hidden="1" customHeight="1">
      <c r="A602" s="191" t="s">
        <v>666</v>
      </c>
      <c r="B602" s="194" t="s">
        <v>678</v>
      </c>
      <c r="C602" s="202"/>
      <c r="D602" s="202" t="s">
        <v>706</v>
      </c>
      <c r="E602" s="202" t="s">
        <v>56</v>
      </c>
      <c r="F602" s="202"/>
      <c r="G602" s="202"/>
    </row>
    <row r="603" spans="1:7" ht="15.75" hidden="1" customHeight="1">
      <c r="A603" s="195" t="s">
        <v>666</v>
      </c>
      <c r="B603" s="198" t="s">
        <v>678</v>
      </c>
      <c r="C603" s="201"/>
      <c r="D603" s="201" t="s">
        <v>707</v>
      </c>
      <c r="E603" s="201" t="s">
        <v>56</v>
      </c>
      <c r="F603" s="201"/>
      <c r="G603" s="201"/>
    </row>
    <row r="604" spans="1:7" ht="15.75" hidden="1" customHeight="1">
      <c r="A604" s="191" t="s">
        <v>666</v>
      </c>
      <c r="B604" s="194" t="s">
        <v>678</v>
      </c>
      <c r="C604" s="202"/>
      <c r="D604" s="202" t="s">
        <v>708</v>
      </c>
      <c r="E604" s="202" t="s">
        <v>56</v>
      </c>
      <c r="F604" s="202"/>
      <c r="G604" s="202"/>
    </row>
    <row r="605" spans="1:7" ht="15.75" hidden="1" customHeight="1">
      <c r="A605" s="195" t="s">
        <v>666</v>
      </c>
      <c r="B605" s="198" t="s">
        <v>678</v>
      </c>
      <c r="C605" s="201"/>
      <c r="D605" s="201" t="s">
        <v>709</v>
      </c>
      <c r="E605" s="201" t="s">
        <v>56</v>
      </c>
      <c r="F605" s="201"/>
      <c r="G605" s="201"/>
    </row>
    <row r="606" spans="1:7" ht="15.75" hidden="1" customHeight="1">
      <c r="A606" s="191" t="s">
        <v>666</v>
      </c>
      <c r="B606" s="194" t="s">
        <v>689</v>
      </c>
      <c r="C606" s="202"/>
      <c r="D606" s="202" t="s">
        <v>710</v>
      </c>
      <c r="E606" s="202" t="s">
        <v>56</v>
      </c>
      <c r="F606" s="202"/>
      <c r="G606" s="202"/>
    </row>
    <row r="607" spans="1:7" ht="15.75" hidden="1" customHeight="1">
      <c r="A607" s="195" t="s">
        <v>666</v>
      </c>
      <c r="B607" s="198" t="s">
        <v>689</v>
      </c>
      <c r="C607" s="201"/>
      <c r="D607" s="201" t="s">
        <v>711</v>
      </c>
      <c r="E607" s="201" t="s">
        <v>56</v>
      </c>
      <c r="F607" s="201"/>
      <c r="G607" s="201"/>
    </row>
    <row r="608" spans="1:7" ht="15.75" hidden="1" customHeight="1">
      <c r="A608" s="191" t="s">
        <v>666</v>
      </c>
      <c r="B608" s="194" t="s">
        <v>689</v>
      </c>
      <c r="C608" s="202"/>
      <c r="D608" s="202" t="s">
        <v>712</v>
      </c>
      <c r="E608" s="202" t="s">
        <v>56</v>
      </c>
      <c r="F608" s="202"/>
      <c r="G608" s="202"/>
    </row>
    <row r="609" spans="1:7" ht="15.75" hidden="1" customHeight="1">
      <c r="A609" s="195" t="s">
        <v>666</v>
      </c>
      <c r="B609" s="198" t="s">
        <v>678</v>
      </c>
      <c r="C609" s="201"/>
      <c r="D609" s="201" t="s">
        <v>713</v>
      </c>
      <c r="E609" s="201" t="s">
        <v>56</v>
      </c>
      <c r="F609" s="201"/>
      <c r="G609" s="201"/>
    </row>
    <row r="610" spans="1:7" ht="15.75" hidden="1" customHeight="1">
      <c r="A610" s="191" t="s">
        <v>666</v>
      </c>
      <c r="B610" s="194" t="s">
        <v>714</v>
      </c>
      <c r="C610" s="202"/>
      <c r="D610" s="202" t="s">
        <v>715</v>
      </c>
      <c r="E610" s="202" t="s">
        <v>56</v>
      </c>
      <c r="F610" s="202"/>
      <c r="G610" s="202"/>
    </row>
    <row r="611" spans="1:7" ht="15.75" hidden="1" customHeight="1">
      <c r="A611" s="195" t="s">
        <v>716</v>
      </c>
      <c r="B611" s="198" t="s">
        <v>717</v>
      </c>
      <c r="C611" s="201"/>
      <c r="D611" s="201" t="s">
        <v>718</v>
      </c>
      <c r="E611" s="201" t="s">
        <v>56</v>
      </c>
      <c r="F611" s="201"/>
      <c r="G611" s="201"/>
    </row>
    <row r="612" spans="1:7" ht="15.75" hidden="1" customHeight="1">
      <c r="A612" s="191" t="s">
        <v>716</v>
      </c>
      <c r="B612" s="194" t="s">
        <v>717</v>
      </c>
      <c r="C612" s="202"/>
      <c r="D612" s="202" t="s">
        <v>719</v>
      </c>
      <c r="E612" s="202" t="s">
        <v>56</v>
      </c>
      <c r="F612" s="202"/>
      <c r="G612" s="202"/>
    </row>
    <row r="613" spans="1:7" ht="15.75" hidden="1" customHeight="1">
      <c r="A613" s="195" t="s">
        <v>716</v>
      </c>
      <c r="B613" s="198" t="s">
        <v>717</v>
      </c>
      <c r="C613" s="201"/>
      <c r="D613" s="201" t="s">
        <v>720</v>
      </c>
      <c r="E613" s="201" t="s">
        <v>56</v>
      </c>
      <c r="F613" s="201"/>
      <c r="G613" s="201"/>
    </row>
    <row r="614" spans="1:7" ht="15.75" hidden="1" customHeight="1">
      <c r="A614" s="191" t="s">
        <v>716</v>
      </c>
      <c r="B614" s="194" t="s">
        <v>717</v>
      </c>
      <c r="C614" s="202"/>
      <c r="D614" s="202" t="s">
        <v>721</v>
      </c>
      <c r="E614" s="202" t="s">
        <v>56</v>
      </c>
      <c r="F614" s="202"/>
      <c r="G614" s="202"/>
    </row>
    <row r="615" spans="1:7" ht="15.75" hidden="1" customHeight="1">
      <c r="A615" s="195" t="s">
        <v>716</v>
      </c>
      <c r="B615" s="198" t="s">
        <v>717</v>
      </c>
      <c r="C615" s="201"/>
      <c r="D615" s="201" t="s">
        <v>722</v>
      </c>
      <c r="E615" s="201" t="s">
        <v>56</v>
      </c>
      <c r="F615" s="201"/>
      <c r="G615" s="201"/>
    </row>
    <row r="616" spans="1:7" ht="15.75" hidden="1" customHeight="1">
      <c r="A616" s="191" t="s">
        <v>716</v>
      </c>
      <c r="B616" s="194" t="s">
        <v>717</v>
      </c>
      <c r="C616" s="202"/>
      <c r="D616" s="202" t="s">
        <v>723</v>
      </c>
      <c r="E616" s="202" t="s">
        <v>56</v>
      </c>
      <c r="F616" s="202"/>
      <c r="G616" s="202"/>
    </row>
    <row r="617" spans="1:7" ht="15.75" hidden="1" customHeight="1">
      <c r="A617" s="195" t="s">
        <v>716</v>
      </c>
      <c r="B617" s="198" t="s">
        <v>717</v>
      </c>
      <c r="C617" s="201"/>
      <c r="D617" s="201" t="s">
        <v>724</v>
      </c>
      <c r="E617" s="201" t="s">
        <v>56</v>
      </c>
      <c r="F617" s="201"/>
      <c r="G617" s="201"/>
    </row>
    <row r="618" spans="1:7" ht="15.75" hidden="1" customHeight="1">
      <c r="A618" s="191" t="s">
        <v>716</v>
      </c>
      <c r="B618" s="194" t="s">
        <v>717</v>
      </c>
      <c r="C618" s="202"/>
      <c r="D618" s="202" t="s">
        <v>725</v>
      </c>
      <c r="E618" s="202" t="s">
        <v>56</v>
      </c>
      <c r="F618" s="202"/>
      <c r="G618" s="202"/>
    </row>
    <row r="619" spans="1:7" ht="15.75" hidden="1" customHeight="1">
      <c r="A619" s="195" t="s">
        <v>716</v>
      </c>
      <c r="B619" s="198" t="s">
        <v>717</v>
      </c>
      <c r="C619" s="201"/>
      <c r="D619" s="201" t="s">
        <v>726</v>
      </c>
      <c r="E619" s="201" t="s">
        <v>56</v>
      </c>
      <c r="F619" s="201"/>
      <c r="G619" s="201"/>
    </row>
    <row r="620" spans="1:7" ht="15.75" hidden="1" customHeight="1">
      <c r="A620" s="191" t="s">
        <v>716</v>
      </c>
      <c r="B620" s="194" t="s">
        <v>717</v>
      </c>
      <c r="C620" s="202"/>
      <c r="D620" s="202" t="s">
        <v>727</v>
      </c>
      <c r="E620" s="202" t="s">
        <v>56</v>
      </c>
      <c r="F620" s="202"/>
      <c r="G620" s="202"/>
    </row>
    <row r="621" spans="1:7" ht="15.75" hidden="1" customHeight="1">
      <c r="A621" s="195" t="s">
        <v>716</v>
      </c>
      <c r="B621" s="198" t="s">
        <v>717</v>
      </c>
      <c r="C621" s="201"/>
      <c r="D621" s="201" t="s">
        <v>728</v>
      </c>
      <c r="E621" s="201" t="s">
        <v>56</v>
      </c>
      <c r="F621" s="201"/>
      <c r="G621" s="201"/>
    </row>
    <row r="622" spans="1:7" ht="15.75" hidden="1" customHeight="1">
      <c r="A622" s="191" t="s">
        <v>716</v>
      </c>
      <c r="B622" s="194" t="s">
        <v>717</v>
      </c>
      <c r="C622" s="202"/>
      <c r="D622" s="202" t="s">
        <v>729</v>
      </c>
      <c r="E622" s="202" t="s">
        <v>56</v>
      </c>
      <c r="F622" s="202"/>
      <c r="G622" s="202"/>
    </row>
    <row r="623" spans="1:7" ht="15.75" hidden="1" customHeight="1">
      <c r="A623" s="195" t="s">
        <v>716</v>
      </c>
      <c r="B623" s="198" t="s">
        <v>717</v>
      </c>
      <c r="C623" s="201"/>
      <c r="D623" s="201" t="s">
        <v>730</v>
      </c>
      <c r="E623" s="201" t="s">
        <v>56</v>
      </c>
      <c r="F623" s="201"/>
      <c r="G623" s="201"/>
    </row>
    <row r="624" spans="1:7" ht="15.75" hidden="1" customHeight="1">
      <c r="A624" s="191" t="s">
        <v>716</v>
      </c>
      <c r="B624" s="194" t="s">
        <v>731</v>
      </c>
      <c r="C624" s="202"/>
      <c r="D624" s="202" t="s">
        <v>732</v>
      </c>
      <c r="E624" s="202" t="s">
        <v>56</v>
      </c>
      <c r="F624" s="202"/>
      <c r="G624" s="202"/>
    </row>
    <row r="625" spans="1:7" ht="15.75" hidden="1" customHeight="1">
      <c r="A625" s="195" t="s">
        <v>716</v>
      </c>
      <c r="B625" s="198" t="s">
        <v>717</v>
      </c>
      <c r="C625" s="201"/>
      <c r="D625" s="201" t="s">
        <v>733</v>
      </c>
      <c r="E625" s="201" t="s">
        <v>56</v>
      </c>
      <c r="F625" s="201"/>
      <c r="G625" s="201"/>
    </row>
    <row r="626" spans="1:7" ht="15.75" hidden="1" customHeight="1">
      <c r="A626" s="191" t="s">
        <v>716</v>
      </c>
      <c r="B626" s="194" t="s">
        <v>731</v>
      </c>
      <c r="C626" s="202"/>
      <c r="D626" s="202" t="s">
        <v>734</v>
      </c>
      <c r="E626" s="202" t="s">
        <v>56</v>
      </c>
      <c r="F626" s="202"/>
      <c r="G626" s="202"/>
    </row>
    <row r="627" spans="1:7" ht="15.75" hidden="1" customHeight="1">
      <c r="A627" s="195" t="s">
        <v>716</v>
      </c>
      <c r="B627" s="198" t="s">
        <v>717</v>
      </c>
      <c r="C627" s="201"/>
      <c r="D627" s="201" t="s">
        <v>735</v>
      </c>
      <c r="E627" s="201" t="s">
        <v>56</v>
      </c>
      <c r="F627" s="201"/>
      <c r="G627" s="201"/>
    </row>
    <row r="628" spans="1:7" ht="15.75" hidden="1" customHeight="1">
      <c r="A628" s="191" t="s">
        <v>716</v>
      </c>
      <c r="B628" s="194" t="s">
        <v>717</v>
      </c>
      <c r="C628" s="202"/>
      <c r="D628" s="202" t="s">
        <v>736</v>
      </c>
      <c r="E628" s="202" t="s">
        <v>56</v>
      </c>
      <c r="F628" s="202"/>
      <c r="G628" s="202"/>
    </row>
    <row r="629" spans="1:7" ht="15.75" hidden="1" customHeight="1">
      <c r="A629" s="195" t="s">
        <v>716</v>
      </c>
      <c r="B629" s="198" t="s">
        <v>717</v>
      </c>
      <c r="C629" s="201"/>
      <c r="D629" s="201" t="s">
        <v>737</v>
      </c>
      <c r="E629" s="201" t="s">
        <v>56</v>
      </c>
      <c r="F629" s="201"/>
      <c r="G629" s="201"/>
    </row>
    <row r="630" spans="1:7" ht="15.75" hidden="1" customHeight="1">
      <c r="A630" s="191" t="s">
        <v>716</v>
      </c>
      <c r="B630" s="194" t="s">
        <v>731</v>
      </c>
      <c r="C630" s="202"/>
      <c r="D630" s="202" t="s">
        <v>738</v>
      </c>
      <c r="E630" s="202" t="s">
        <v>56</v>
      </c>
      <c r="F630" s="202"/>
      <c r="G630" s="202"/>
    </row>
    <row r="631" spans="1:7" ht="15.75" hidden="1" customHeight="1">
      <c r="A631" s="195" t="s">
        <v>716</v>
      </c>
      <c r="B631" s="198" t="s">
        <v>717</v>
      </c>
      <c r="C631" s="201"/>
      <c r="D631" s="201" t="s">
        <v>739</v>
      </c>
      <c r="E631" s="201" t="s">
        <v>56</v>
      </c>
      <c r="F631" s="201"/>
      <c r="G631" s="201"/>
    </row>
    <row r="632" spans="1:7" ht="15.75" hidden="1" customHeight="1">
      <c r="A632" s="191" t="s">
        <v>716</v>
      </c>
      <c r="B632" s="194" t="s">
        <v>717</v>
      </c>
      <c r="C632" s="202"/>
      <c r="D632" s="202" t="s">
        <v>740</v>
      </c>
      <c r="E632" s="202" t="s">
        <v>56</v>
      </c>
      <c r="F632" s="202"/>
      <c r="G632" s="202"/>
    </row>
    <row r="633" spans="1:7" ht="15.75" hidden="1" customHeight="1">
      <c r="A633" s="195" t="s">
        <v>716</v>
      </c>
      <c r="B633" s="198" t="s">
        <v>717</v>
      </c>
      <c r="C633" s="201"/>
      <c r="D633" s="201" t="s">
        <v>741</v>
      </c>
      <c r="E633" s="201" t="s">
        <v>56</v>
      </c>
      <c r="F633" s="201"/>
      <c r="G633" s="201"/>
    </row>
    <row r="634" spans="1:7" ht="15.75" hidden="1" customHeight="1">
      <c r="A634" s="191" t="s">
        <v>716</v>
      </c>
      <c r="B634" s="194" t="s">
        <v>717</v>
      </c>
      <c r="C634" s="202"/>
      <c r="D634" s="202" t="s">
        <v>742</v>
      </c>
      <c r="E634" s="202" t="s">
        <v>56</v>
      </c>
      <c r="F634" s="202"/>
      <c r="G634" s="202"/>
    </row>
    <row r="635" spans="1:7" ht="15.75" hidden="1" customHeight="1">
      <c r="A635" s="195" t="s">
        <v>716</v>
      </c>
      <c r="B635" s="198" t="s">
        <v>717</v>
      </c>
      <c r="C635" s="201"/>
      <c r="D635" s="201" t="s">
        <v>743</v>
      </c>
      <c r="E635" s="201" t="s">
        <v>56</v>
      </c>
      <c r="F635" s="201"/>
      <c r="G635" s="201"/>
    </row>
    <row r="636" spans="1:7" ht="15.75" hidden="1" customHeight="1">
      <c r="A636" s="191" t="s">
        <v>716</v>
      </c>
      <c r="B636" s="194" t="s">
        <v>717</v>
      </c>
      <c r="C636" s="202"/>
      <c r="D636" s="202" t="s">
        <v>744</v>
      </c>
      <c r="E636" s="202" t="s">
        <v>56</v>
      </c>
      <c r="F636" s="202"/>
      <c r="G636" s="202"/>
    </row>
    <row r="637" spans="1:7" ht="15.75" hidden="1" customHeight="1">
      <c r="A637" s="195" t="s">
        <v>716</v>
      </c>
      <c r="B637" s="198" t="s">
        <v>731</v>
      </c>
      <c r="C637" s="201"/>
      <c r="D637" s="201" t="s">
        <v>745</v>
      </c>
      <c r="E637" s="201" t="s">
        <v>56</v>
      </c>
      <c r="F637" s="201"/>
      <c r="G637" s="201"/>
    </row>
    <row r="638" spans="1:7" ht="15.75" hidden="1" customHeight="1">
      <c r="A638" s="191" t="s">
        <v>716</v>
      </c>
      <c r="B638" s="194" t="s">
        <v>717</v>
      </c>
      <c r="C638" s="202"/>
      <c r="D638" s="202" t="s">
        <v>746</v>
      </c>
      <c r="E638" s="202" t="s">
        <v>56</v>
      </c>
      <c r="F638" s="202"/>
      <c r="G638" s="202"/>
    </row>
    <row r="639" spans="1:7" ht="15.75" hidden="1" customHeight="1">
      <c r="A639" s="195" t="s">
        <v>716</v>
      </c>
      <c r="B639" s="198" t="s">
        <v>731</v>
      </c>
      <c r="C639" s="201"/>
      <c r="D639" s="201" t="s">
        <v>747</v>
      </c>
      <c r="E639" s="201" t="s">
        <v>56</v>
      </c>
      <c r="F639" s="201"/>
      <c r="G639" s="201"/>
    </row>
    <row r="640" spans="1:7" ht="15.75" hidden="1" customHeight="1">
      <c r="A640" s="191" t="s">
        <v>716</v>
      </c>
      <c r="B640" s="194" t="s">
        <v>717</v>
      </c>
      <c r="C640" s="202"/>
      <c r="D640" s="202" t="s">
        <v>748</v>
      </c>
      <c r="E640" s="202" t="s">
        <v>56</v>
      </c>
      <c r="F640" s="202"/>
      <c r="G640" s="202"/>
    </row>
    <row r="641" spans="1:7" ht="15.75" hidden="1" customHeight="1">
      <c r="A641" s="195" t="s">
        <v>749</v>
      </c>
      <c r="B641" s="198" t="s">
        <v>750</v>
      </c>
      <c r="C641" s="201" t="s">
        <v>751</v>
      </c>
      <c r="D641" s="201"/>
      <c r="E641" s="201" t="s">
        <v>56</v>
      </c>
      <c r="F641" s="201" t="s">
        <v>402</v>
      </c>
      <c r="G641" s="201" t="s">
        <v>752</v>
      </c>
    </row>
    <row r="642" spans="1:7" ht="15.75" hidden="1" customHeight="1">
      <c r="A642" s="191" t="s">
        <v>749</v>
      </c>
      <c r="B642" s="194" t="s">
        <v>753</v>
      </c>
      <c r="C642" s="202" t="s">
        <v>754</v>
      </c>
      <c r="D642" s="202"/>
      <c r="E642" s="202" t="s">
        <v>56</v>
      </c>
      <c r="F642" s="202" t="s">
        <v>402</v>
      </c>
      <c r="G642" s="202" t="s">
        <v>752</v>
      </c>
    </row>
    <row r="643" spans="1:7" ht="15.75" hidden="1" customHeight="1">
      <c r="A643" s="195" t="s">
        <v>749</v>
      </c>
      <c r="B643" s="198" t="s">
        <v>753</v>
      </c>
      <c r="C643" s="201" t="s">
        <v>755</v>
      </c>
      <c r="D643" s="201"/>
      <c r="E643" s="201" t="s">
        <v>56</v>
      </c>
      <c r="F643" s="201" t="s">
        <v>402</v>
      </c>
      <c r="G643" s="201" t="s">
        <v>752</v>
      </c>
    </row>
    <row r="644" spans="1:7" ht="15.75" hidden="1" customHeight="1">
      <c r="A644" s="191" t="s">
        <v>749</v>
      </c>
      <c r="B644" s="194" t="s">
        <v>753</v>
      </c>
      <c r="C644" s="202" t="s">
        <v>756</v>
      </c>
      <c r="D644" s="202"/>
      <c r="E644" s="202" t="s">
        <v>56</v>
      </c>
      <c r="F644" s="202" t="s">
        <v>402</v>
      </c>
      <c r="G644" s="202" t="s">
        <v>752</v>
      </c>
    </row>
    <row r="645" spans="1:7" ht="15.75" hidden="1" customHeight="1">
      <c r="A645" s="195" t="s">
        <v>749</v>
      </c>
      <c r="B645" s="198" t="s">
        <v>753</v>
      </c>
      <c r="C645" s="201" t="s">
        <v>757</v>
      </c>
      <c r="D645" s="201"/>
      <c r="E645" s="201" t="s">
        <v>56</v>
      </c>
      <c r="F645" s="201" t="s">
        <v>402</v>
      </c>
      <c r="G645" s="201" t="s">
        <v>752</v>
      </c>
    </row>
    <row r="646" spans="1:7" ht="15.75" hidden="1" customHeight="1">
      <c r="A646" s="191" t="s">
        <v>749</v>
      </c>
      <c r="B646" s="194" t="s">
        <v>753</v>
      </c>
      <c r="C646" s="202" t="s">
        <v>758</v>
      </c>
      <c r="D646" s="202"/>
      <c r="E646" s="202" t="s">
        <v>56</v>
      </c>
      <c r="F646" s="202" t="s">
        <v>402</v>
      </c>
      <c r="G646" s="202" t="s">
        <v>752</v>
      </c>
    </row>
    <row r="647" spans="1:7" ht="15.75" hidden="1" customHeight="1">
      <c r="A647" s="195" t="s">
        <v>749</v>
      </c>
      <c r="B647" s="198" t="s">
        <v>753</v>
      </c>
      <c r="C647" s="201" t="s">
        <v>759</v>
      </c>
      <c r="D647" s="201"/>
      <c r="E647" s="201" t="s">
        <v>56</v>
      </c>
      <c r="F647" s="201" t="s">
        <v>402</v>
      </c>
      <c r="G647" s="201" t="s">
        <v>752</v>
      </c>
    </row>
    <row r="648" spans="1:7" ht="15.75" hidden="1" customHeight="1">
      <c r="A648" s="191" t="s">
        <v>749</v>
      </c>
      <c r="B648" s="194" t="s">
        <v>753</v>
      </c>
      <c r="C648" s="202" t="s">
        <v>760</v>
      </c>
      <c r="D648" s="202"/>
      <c r="E648" s="202" t="s">
        <v>56</v>
      </c>
      <c r="F648" s="202" t="s">
        <v>402</v>
      </c>
      <c r="G648" s="202" t="s">
        <v>761</v>
      </c>
    </row>
    <row r="649" spans="1:7" ht="15.75" hidden="1" customHeight="1">
      <c r="A649" s="195" t="s">
        <v>749</v>
      </c>
      <c r="B649" s="198" t="s">
        <v>753</v>
      </c>
      <c r="C649" s="201" t="s">
        <v>762</v>
      </c>
      <c r="D649" s="201"/>
      <c r="E649" s="201" t="s">
        <v>56</v>
      </c>
      <c r="F649" s="201" t="s">
        <v>402</v>
      </c>
      <c r="G649" s="201" t="s">
        <v>752</v>
      </c>
    </row>
    <row r="650" spans="1:7" ht="15.75" hidden="1" customHeight="1">
      <c r="A650" s="191"/>
      <c r="B650" s="194"/>
      <c r="C650" s="202"/>
      <c r="D650" s="202"/>
      <c r="E650" s="202"/>
      <c r="F650" s="202"/>
      <c r="G650" s="202"/>
    </row>
    <row r="651" spans="1:7" ht="15.75" hidden="1" customHeight="1">
      <c r="A651" s="195"/>
      <c r="B651" s="198"/>
      <c r="C651" s="201"/>
      <c r="D651" s="201"/>
      <c r="E651" s="201"/>
      <c r="F651" s="201"/>
      <c r="G651" s="201"/>
    </row>
    <row r="652" spans="1:7" ht="15.75" hidden="1" customHeight="1">
      <c r="A652" s="191" t="s">
        <v>749</v>
      </c>
      <c r="B652" s="194" t="s">
        <v>763</v>
      </c>
      <c r="C652" s="202" t="s">
        <v>764</v>
      </c>
      <c r="D652" s="202"/>
      <c r="E652" s="202" t="s">
        <v>56</v>
      </c>
      <c r="F652" s="202" t="s">
        <v>402</v>
      </c>
      <c r="G652" s="202" t="s">
        <v>752</v>
      </c>
    </row>
    <row r="653" spans="1:7" ht="15.75" hidden="1" customHeight="1">
      <c r="A653" s="195" t="s">
        <v>749</v>
      </c>
      <c r="B653" s="198" t="s">
        <v>763</v>
      </c>
      <c r="C653" s="201" t="s">
        <v>765</v>
      </c>
      <c r="D653" s="201"/>
      <c r="E653" s="201" t="s">
        <v>56</v>
      </c>
      <c r="F653" s="201" t="s">
        <v>402</v>
      </c>
      <c r="G653" s="201" t="s">
        <v>752</v>
      </c>
    </row>
    <row r="654" spans="1:7" ht="15.75" hidden="1" customHeight="1">
      <c r="A654" s="191" t="s">
        <v>749</v>
      </c>
      <c r="B654" s="194" t="s">
        <v>763</v>
      </c>
      <c r="C654" s="202" t="s">
        <v>766</v>
      </c>
      <c r="D654" s="202"/>
      <c r="E654" s="202" t="s">
        <v>56</v>
      </c>
      <c r="F654" s="202" t="s">
        <v>402</v>
      </c>
      <c r="G654" s="202" t="s">
        <v>752</v>
      </c>
    </row>
    <row r="655" spans="1:7" ht="15.75" hidden="1" customHeight="1">
      <c r="A655" s="195"/>
      <c r="B655" s="198"/>
      <c r="C655" s="201"/>
      <c r="D655" s="201"/>
      <c r="E655" s="201"/>
      <c r="F655" s="201"/>
      <c r="G655" s="201"/>
    </row>
    <row r="656" spans="1:7" ht="15.75" hidden="1" customHeight="1">
      <c r="A656" s="191"/>
      <c r="B656" s="194"/>
      <c r="C656" s="202"/>
      <c r="D656" s="202"/>
      <c r="E656" s="202"/>
      <c r="F656" s="202"/>
      <c r="G656" s="202"/>
    </row>
    <row r="657" spans="1:7" ht="15.75" hidden="1" customHeight="1">
      <c r="A657" s="195"/>
      <c r="B657" s="198"/>
      <c r="C657" s="201"/>
      <c r="D657" s="201"/>
      <c r="E657" s="201"/>
      <c r="F657" s="201"/>
      <c r="G657" s="201"/>
    </row>
    <row r="658" spans="1:7" ht="15.75" hidden="1" customHeight="1">
      <c r="A658" s="191"/>
      <c r="B658" s="194"/>
      <c r="C658" s="202"/>
      <c r="D658" s="202"/>
      <c r="E658" s="202"/>
      <c r="F658" s="202"/>
      <c r="G658" s="202"/>
    </row>
    <row r="659" spans="1:7" ht="15.75" hidden="1" customHeight="1">
      <c r="A659" s="195"/>
      <c r="B659" s="198"/>
      <c r="C659" s="201"/>
      <c r="D659" s="201"/>
      <c r="E659" s="201"/>
      <c r="F659" s="201"/>
      <c r="G659" s="201"/>
    </row>
    <row r="660" spans="1:7" ht="15.75" hidden="1" customHeight="1">
      <c r="A660" s="191"/>
      <c r="B660" s="194"/>
      <c r="C660" s="202"/>
      <c r="D660" s="202"/>
      <c r="E660" s="202"/>
      <c r="F660" s="202"/>
      <c r="G660" s="202"/>
    </row>
    <row r="661" spans="1:7" ht="15.75" hidden="1" customHeight="1">
      <c r="A661" s="195"/>
      <c r="B661" s="198"/>
      <c r="C661" s="201"/>
      <c r="D661" s="201"/>
      <c r="E661" s="201"/>
      <c r="F661" s="201"/>
      <c r="G661" s="201"/>
    </row>
    <row r="662" spans="1:7" ht="15.75" hidden="1" customHeight="1">
      <c r="A662" s="191"/>
      <c r="B662" s="194"/>
      <c r="C662" s="202"/>
      <c r="D662" s="202"/>
      <c r="E662" s="202"/>
      <c r="F662" s="202"/>
      <c r="G662" s="202"/>
    </row>
    <row r="663" spans="1:7" ht="15.75" hidden="1" customHeight="1">
      <c r="A663" s="195"/>
      <c r="B663" s="198"/>
      <c r="C663" s="201"/>
      <c r="D663" s="201"/>
      <c r="E663" s="201"/>
      <c r="F663" s="201"/>
      <c r="G663" s="201"/>
    </row>
    <row r="664" spans="1:7" ht="15.75" hidden="1" customHeight="1">
      <c r="A664" s="191"/>
      <c r="B664" s="194"/>
      <c r="C664" s="202"/>
      <c r="D664" s="202"/>
      <c r="E664" s="202"/>
      <c r="F664" s="202"/>
      <c r="G664" s="202"/>
    </row>
    <row r="665" spans="1:7" ht="15.75" hidden="1" customHeight="1">
      <c r="A665" s="195"/>
      <c r="B665" s="198"/>
      <c r="C665" s="201"/>
      <c r="D665" s="201"/>
      <c r="E665" s="201"/>
      <c r="F665" s="201"/>
      <c r="G665" s="201"/>
    </row>
    <row r="666" spans="1:7" ht="15.75" hidden="1" customHeight="1">
      <c r="A666" s="191"/>
      <c r="B666" s="194"/>
      <c r="C666" s="202"/>
      <c r="D666" s="202"/>
      <c r="E666" s="202"/>
      <c r="F666" s="202"/>
      <c r="G666" s="202"/>
    </row>
    <row r="667" spans="1:7" ht="15.75" hidden="1" customHeight="1">
      <c r="A667" s="195"/>
      <c r="B667" s="198"/>
      <c r="C667" s="201"/>
      <c r="D667" s="201"/>
      <c r="E667" s="201"/>
      <c r="F667" s="201"/>
      <c r="G667" s="201"/>
    </row>
    <row r="668" spans="1:7" ht="15.75" hidden="1" customHeight="1">
      <c r="A668" s="191"/>
      <c r="B668" s="194"/>
      <c r="C668" s="202"/>
      <c r="D668" s="202"/>
      <c r="E668" s="202"/>
      <c r="F668" s="202"/>
      <c r="G668" s="202"/>
    </row>
    <row r="669" spans="1:7" ht="15.75" hidden="1" customHeight="1">
      <c r="A669" s="195"/>
      <c r="B669" s="198"/>
      <c r="C669" s="201"/>
      <c r="D669" s="201"/>
      <c r="E669" s="201"/>
      <c r="F669" s="201"/>
      <c r="G669" s="201"/>
    </row>
    <row r="670" spans="1:7" ht="15.75" hidden="1" customHeight="1">
      <c r="A670" s="191"/>
      <c r="B670" s="194"/>
      <c r="C670" s="202"/>
      <c r="D670" s="202"/>
      <c r="E670" s="202"/>
      <c r="F670" s="202"/>
      <c r="G670" s="202"/>
    </row>
    <row r="671" spans="1:7" ht="15.75" hidden="1" customHeight="1">
      <c r="A671" s="195" t="s">
        <v>767</v>
      </c>
      <c r="B671" s="198" t="s">
        <v>768</v>
      </c>
      <c r="C671" s="201" t="s">
        <v>769</v>
      </c>
      <c r="D671" s="201"/>
      <c r="E671" s="201" t="s">
        <v>56</v>
      </c>
      <c r="F671" s="201" t="s">
        <v>402</v>
      </c>
      <c r="G671" s="201" t="s">
        <v>752</v>
      </c>
    </row>
    <row r="672" spans="1:7" ht="15.75" hidden="1" customHeight="1">
      <c r="A672" s="191" t="s">
        <v>767</v>
      </c>
      <c r="B672" s="194" t="s">
        <v>768</v>
      </c>
      <c r="C672" s="202" t="s">
        <v>770</v>
      </c>
      <c r="D672" s="202"/>
      <c r="E672" s="202" t="s">
        <v>56</v>
      </c>
      <c r="F672" s="202" t="s">
        <v>402</v>
      </c>
      <c r="G672" s="202" t="s">
        <v>752</v>
      </c>
    </row>
    <row r="673" spans="1:7" ht="15.75" hidden="1" customHeight="1">
      <c r="A673" s="195" t="s">
        <v>767</v>
      </c>
      <c r="B673" s="198" t="s">
        <v>768</v>
      </c>
      <c r="C673" s="201" t="s">
        <v>771</v>
      </c>
      <c r="D673" s="201"/>
      <c r="E673" s="201" t="s">
        <v>56</v>
      </c>
      <c r="F673" s="201" t="s">
        <v>402</v>
      </c>
      <c r="G673" s="201" t="s">
        <v>752</v>
      </c>
    </row>
    <row r="674" spans="1:7" ht="15.75" hidden="1" customHeight="1">
      <c r="A674" s="191" t="s">
        <v>767</v>
      </c>
      <c r="B674" s="194" t="s">
        <v>768</v>
      </c>
      <c r="C674" s="202" t="s">
        <v>772</v>
      </c>
      <c r="D674" s="202"/>
      <c r="E674" s="202" t="s">
        <v>56</v>
      </c>
      <c r="F674" s="202" t="s">
        <v>402</v>
      </c>
      <c r="G674" s="202" t="s">
        <v>752</v>
      </c>
    </row>
    <row r="675" spans="1:7" ht="15.75" hidden="1" customHeight="1">
      <c r="A675" s="195" t="s">
        <v>767</v>
      </c>
      <c r="B675" s="198" t="s">
        <v>768</v>
      </c>
      <c r="C675" s="201" t="s">
        <v>773</v>
      </c>
      <c r="D675" s="201"/>
      <c r="E675" s="201" t="s">
        <v>56</v>
      </c>
      <c r="F675" s="201" t="s">
        <v>402</v>
      </c>
      <c r="G675" s="201" t="s">
        <v>752</v>
      </c>
    </row>
    <row r="676" spans="1:7" ht="15.75" hidden="1" customHeight="1">
      <c r="A676" s="191" t="s">
        <v>767</v>
      </c>
      <c r="B676" s="194" t="s">
        <v>768</v>
      </c>
      <c r="C676" s="202" t="s">
        <v>774</v>
      </c>
      <c r="D676" s="202"/>
      <c r="E676" s="202" t="s">
        <v>56</v>
      </c>
      <c r="F676" s="202" t="s">
        <v>402</v>
      </c>
      <c r="G676" s="202" t="s">
        <v>752</v>
      </c>
    </row>
    <row r="677" spans="1:7" ht="15.75" hidden="1" customHeight="1">
      <c r="A677" s="195" t="s">
        <v>767</v>
      </c>
      <c r="B677" s="198" t="s">
        <v>775</v>
      </c>
      <c r="C677" s="201" t="s">
        <v>776</v>
      </c>
      <c r="D677" s="201"/>
      <c r="E677" s="201" t="s">
        <v>56</v>
      </c>
      <c r="F677" s="201" t="s">
        <v>402</v>
      </c>
      <c r="G677" s="201" t="s">
        <v>752</v>
      </c>
    </row>
    <row r="678" spans="1:7" ht="15.75" hidden="1" customHeight="1">
      <c r="A678" s="191" t="s">
        <v>767</v>
      </c>
      <c r="B678" s="194" t="s">
        <v>775</v>
      </c>
      <c r="C678" s="202" t="s">
        <v>777</v>
      </c>
      <c r="D678" s="202" t="s">
        <v>47</v>
      </c>
      <c r="E678" s="202" t="s">
        <v>56</v>
      </c>
      <c r="F678" s="202" t="s">
        <v>402</v>
      </c>
      <c r="G678" s="202" t="s">
        <v>752</v>
      </c>
    </row>
    <row r="679" spans="1:7" ht="15.75" hidden="1" customHeight="1">
      <c r="A679" s="195" t="s">
        <v>767</v>
      </c>
      <c r="B679" s="198" t="s">
        <v>775</v>
      </c>
      <c r="C679" s="201" t="s">
        <v>778</v>
      </c>
      <c r="D679" s="201"/>
      <c r="E679" s="201" t="s">
        <v>56</v>
      </c>
      <c r="F679" s="201" t="s">
        <v>402</v>
      </c>
      <c r="G679" s="201" t="s">
        <v>752</v>
      </c>
    </row>
    <row r="680" spans="1:7" ht="15.75" hidden="1" customHeight="1">
      <c r="A680" s="191" t="s">
        <v>767</v>
      </c>
      <c r="B680" s="194" t="s">
        <v>775</v>
      </c>
      <c r="C680" s="202" t="s">
        <v>779</v>
      </c>
      <c r="D680" s="202"/>
      <c r="E680" s="202" t="s">
        <v>56</v>
      </c>
      <c r="F680" s="202" t="s">
        <v>402</v>
      </c>
      <c r="G680" s="202" t="s">
        <v>752</v>
      </c>
    </row>
    <row r="681" spans="1:7" ht="15.75" hidden="1" customHeight="1">
      <c r="A681" s="195" t="s">
        <v>767</v>
      </c>
      <c r="B681" s="198" t="s">
        <v>780</v>
      </c>
      <c r="C681" s="201" t="s">
        <v>781</v>
      </c>
      <c r="D681" s="201"/>
      <c r="E681" s="201" t="s">
        <v>56</v>
      </c>
      <c r="F681" s="201" t="s">
        <v>402</v>
      </c>
      <c r="G681" s="201" t="s">
        <v>752</v>
      </c>
    </row>
    <row r="682" spans="1:7" ht="15.75" hidden="1" customHeight="1">
      <c r="A682" s="191" t="s">
        <v>767</v>
      </c>
      <c r="B682" s="194" t="s">
        <v>780</v>
      </c>
      <c r="C682" s="202" t="s">
        <v>782</v>
      </c>
      <c r="D682" s="202"/>
      <c r="E682" s="202" t="s">
        <v>56</v>
      </c>
      <c r="F682" s="202" t="s">
        <v>402</v>
      </c>
      <c r="G682" s="202" t="s">
        <v>752</v>
      </c>
    </row>
    <row r="683" spans="1:7" ht="15.75" hidden="1" customHeight="1">
      <c r="A683" s="195"/>
      <c r="B683" s="198"/>
      <c r="C683" s="201"/>
      <c r="D683" s="201"/>
      <c r="E683" s="201"/>
      <c r="F683" s="201"/>
      <c r="G683" s="201"/>
    </row>
    <row r="684" spans="1:7" ht="15.75" hidden="1" customHeight="1">
      <c r="A684" s="191"/>
      <c r="B684" s="194"/>
      <c r="C684" s="202"/>
      <c r="D684" s="202"/>
      <c r="E684" s="202"/>
      <c r="F684" s="202"/>
      <c r="G684" s="202"/>
    </row>
    <row r="685" spans="1:7" ht="15.75" hidden="1" customHeight="1">
      <c r="A685" s="195"/>
      <c r="B685" s="198"/>
      <c r="C685" s="201"/>
      <c r="D685" s="201"/>
      <c r="E685" s="201"/>
      <c r="F685" s="201"/>
      <c r="G685" s="201"/>
    </row>
    <row r="686" spans="1:7" ht="15.75" hidden="1" customHeight="1">
      <c r="A686" s="191"/>
      <c r="B686" s="194"/>
      <c r="C686" s="202"/>
      <c r="D686" s="202"/>
      <c r="E686" s="202"/>
      <c r="F686" s="202"/>
      <c r="G686" s="202"/>
    </row>
    <row r="687" spans="1:7" ht="15.75" hidden="1" customHeight="1">
      <c r="A687" s="195"/>
      <c r="B687" s="198"/>
      <c r="C687" s="201"/>
      <c r="D687" s="201"/>
      <c r="E687" s="201"/>
      <c r="F687" s="201"/>
      <c r="G687" s="201"/>
    </row>
    <row r="688" spans="1:7" ht="15.75" hidden="1" customHeight="1">
      <c r="A688" s="191"/>
      <c r="B688" s="194"/>
      <c r="C688" s="202"/>
      <c r="D688" s="202"/>
      <c r="E688" s="202"/>
      <c r="F688" s="202"/>
      <c r="G688" s="202"/>
    </row>
    <row r="689" spans="1:7" ht="15.75" hidden="1" customHeight="1">
      <c r="A689" s="195"/>
      <c r="B689" s="198"/>
      <c r="C689" s="201"/>
      <c r="D689" s="201"/>
      <c r="E689" s="201"/>
      <c r="F689" s="201"/>
      <c r="G689" s="201"/>
    </row>
    <row r="690" spans="1:7" ht="15.75" hidden="1" customHeight="1">
      <c r="A690" s="191"/>
      <c r="B690" s="194"/>
      <c r="C690" s="202"/>
      <c r="D690" s="202"/>
      <c r="E690" s="202"/>
      <c r="F690" s="202"/>
      <c r="G690" s="202"/>
    </row>
    <row r="691" spans="1:7" ht="15.75" hidden="1" customHeight="1">
      <c r="A691" s="195"/>
      <c r="B691" s="198"/>
      <c r="C691" s="201"/>
      <c r="D691" s="201"/>
      <c r="E691" s="201"/>
      <c r="F691" s="201"/>
      <c r="G691" s="201"/>
    </row>
    <row r="692" spans="1:7" ht="15.75" hidden="1" customHeight="1">
      <c r="A692" s="191"/>
      <c r="B692" s="194"/>
      <c r="C692" s="202"/>
      <c r="D692" s="202"/>
      <c r="E692" s="202"/>
      <c r="F692" s="202"/>
      <c r="G692" s="202"/>
    </row>
    <row r="693" spans="1:7" ht="15.75" hidden="1" customHeight="1">
      <c r="A693" s="195"/>
      <c r="B693" s="198"/>
      <c r="C693" s="201"/>
      <c r="D693" s="201"/>
      <c r="E693" s="201"/>
      <c r="F693" s="201"/>
      <c r="G693" s="201"/>
    </row>
    <row r="694" spans="1:7" ht="15.75" hidden="1" customHeight="1">
      <c r="A694" s="191"/>
      <c r="B694" s="194"/>
      <c r="C694" s="202"/>
      <c r="D694" s="202"/>
      <c r="E694" s="202"/>
      <c r="F694" s="202"/>
      <c r="G694" s="202"/>
    </row>
    <row r="695" spans="1:7" ht="15.75" hidden="1" customHeight="1">
      <c r="A695" s="195"/>
      <c r="B695" s="198"/>
      <c r="C695" s="201"/>
      <c r="D695" s="201"/>
      <c r="E695" s="201"/>
      <c r="F695" s="201"/>
      <c r="G695" s="201"/>
    </row>
    <row r="696" spans="1:7" ht="15.75" hidden="1" customHeight="1">
      <c r="A696" s="191"/>
      <c r="B696" s="194"/>
      <c r="C696" s="202"/>
      <c r="D696" s="202"/>
      <c r="E696" s="202"/>
      <c r="F696" s="202"/>
      <c r="G696" s="202"/>
    </row>
    <row r="697" spans="1:7" ht="15.75" hidden="1" customHeight="1">
      <c r="A697" s="195"/>
      <c r="B697" s="198"/>
      <c r="C697" s="201"/>
      <c r="D697" s="201"/>
      <c r="E697" s="201"/>
      <c r="F697" s="201"/>
      <c r="G697" s="201"/>
    </row>
    <row r="698" spans="1:7" ht="15.75" hidden="1" customHeight="1">
      <c r="A698" s="191"/>
      <c r="B698" s="194"/>
      <c r="C698" s="202"/>
      <c r="D698" s="202"/>
      <c r="E698" s="202"/>
      <c r="F698" s="202"/>
      <c r="G698" s="202"/>
    </row>
    <row r="699" spans="1:7" ht="15.75" hidden="1" customHeight="1">
      <c r="A699" s="195"/>
      <c r="B699" s="198"/>
      <c r="C699" s="201"/>
      <c r="D699" s="201"/>
      <c r="E699" s="201"/>
      <c r="F699" s="201"/>
      <c r="G699" s="201"/>
    </row>
    <row r="700" spans="1:7" ht="15.75" hidden="1" customHeight="1">
      <c r="A700" s="191"/>
      <c r="B700" s="194"/>
      <c r="C700" s="202"/>
      <c r="D700" s="202"/>
      <c r="E700" s="202"/>
      <c r="F700" s="202"/>
      <c r="G700" s="202"/>
    </row>
    <row r="701" spans="1:7" ht="15.75" hidden="1" customHeight="1">
      <c r="A701" s="195"/>
      <c r="B701" s="198"/>
      <c r="C701" s="201"/>
      <c r="D701" s="201"/>
      <c r="E701" s="201"/>
      <c r="F701" s="201"/>
      <c r="G701" s="201"/>
    </row>
    <row r="702" spans="1:7" ht="15.75" hidden="1" customHeight="1">
      <c r="A702" s="191"/>
      <c r="B702" s="194"/>
      <c r="C702" s="202"/>
      <c r="D702" s="202"/>
      <c r="E702" s="202"/>
      <c r="F702" s="202"/>
      <c r="G702" s="202"/>
    </row>
    <row r="703" spans="1:7" ht="15.75" hidden="1" customHeight="1">
      <c r="A703" s="195"/>
      <c r="B703" s="198"/>
      <c r="C703" s="201"/>
      <c r="D703" s="201"/>
      <c r="E703" s="201"/>
      <c r="F703" s="201"/>
      <c r="G703" s="201"/>
    </row>
    <row r="704" spans="1:7" ht="15.75" hidden="1" customHeight="1">
      <c r="A704" s="191"/>
      <c r="B704" s="194"/>
      <c r="C704" s="202"/>
      <c r="D704" s="202"/>
      <c r="E704" s="202"/>
      <c r="F704" s="202"/>
      <c r="G704" s="202"/>
    </row>
    <row r="705" spans="1:7" ht="15.75" hidden="1" customHeight="1">
      <c r="A705" s="195"/>
      <c r="B705" s="198"/>
      <c r="C705" s="201"/>
      <c r="D705" s="201"/>
      <c r="E705" s="201"/>
      <c r="F705" s="201"/>
      <c r="G705" s="201"/>
    </row>
    <row r="706" spans="1:7" ht="15.75" hidden="1" customHeight="1">
      <c r="A706" s="191" t="s">
        <v>783</v>
      </c>
      <c r="B706" s="194" t="s">
        <v>784</v>
      </c>
      <c r="C706" s="202"/>
      <c r="D706" s="202" t="s">
        <v>785</v>
      </c>
      <c r="E706" s="202" t="s">
        <v>56</v>
      </c>
      <c r="F706" s="202"/>
      <c r="G706" s="202"/>
    </row>
    <row r="707" spans="1:7" ht="15.75" hidden="1" customHeight="1">
      <c r="A707" s="195" t="s">
        <v>783</v>
      </c>
      <c r="B707" s="198" t="s">
        <v>784</v>
      </c>
      <c r="C707" s="201"/>
      <c r="D707" s="201" t="s">
        <v>786</v>
      </c>
      <c r="E707" s="201" t="s">
        <v>56</v>
      </c>
      <c r="F707" s="201"/>
      <c r="G707" s="201"/>
    </row>
    <row r="708" spans="1:7" ht="15.75" hidden="1" customHeight="1">
      <c r="A708" s="191" t="s">
        <v>783</v>
      </c>
      <c r="B708" s="194" t="s">
        <v>784</v>
      </c>
      <c r="C708" s="202"/>
      <c r="D708" s="202" t="s">
        <v>787</v>
      </c>
      <c r="E708" s="202" t="s">
        <v>56</v>
      </c>
      <c r="F708" s="202"/>
      <c r="G708" s="202"/>
    </row>
    <row r="709" spans="1:7" ht="15.75" hidden="1" customHeight="1">
      <c r="A709" s="195" t="s">
        <v>783</v>
      </c>
      <c r="B709" s="198" t="s">
        <v>784</v>
      </c>
      <c r="C709" s="201"/>
      <c r="D709" s="201" t="s">
        <v>788</v>
      </c>
      <c r="E709" s="201" t="s">
        <v>56</v>
      </c>
      <c r="F709" s="201"/>
      <c r="G709" s="201"/>
    </row>
    <row r="710" spans="1:7" ht="15.75" hidden="1" customHeight="1">
      <c r="A710" s="191" t="s">
        <v>783</v>
      </c>
      <c r="B710" s="194" t="s">
        <v>784</v>
      </c>
      <c r="C710" s="202"/>
      <c r="D710" s="202" t="s">
        <v>789</v>
      </c>
      <c r="E710" s="202" t="s">
        <v>56</v>
      </c>
      <c r="F710" s="202"/>
      <c r="G710" s="202"/>
    </row>
    <row r="711" spans="1:7" ht="15.75" hidden="1" customHeight="1">
      <c r="A711" s="195" t="s">
        <v>783</v>
      </c>
      <c r="B711" s="198" t="s">
        <v>784</v>
      </c>
      <c r="C711" s="201"/>
      <c r="D711" s="201" t="s">
        <v>790</v>
      </c>
      <c r="E711" s="201" t="s">
        <v>56</v>
      </c>
      <c r="F711" s="201"/>
      <c r="G711" s="201"/>
    </row>
    <row r="712" spans="1:7" ht="15.75" hidden="1" customHeight="1">
      <c r="A712" s="191" t="s">
        <v>783</v>
      </c>
      <c r="B712" s="194" t="s">
        <v>784</v>
      </c>
      <c r="C712" s="202"/>
      <c r="D712" s="202" t="s">
        <v>791</v>
      </c>
      <c r="E712" s="202" t="s">
        <v>56</v>
      </c>
      <c r="F712" s="202"/>
      <c r="G712" s="202"/>
    </row>
    <row r="713" spans="1:7" ht="15.75" hidden="1" customHeight="1">
      <c r="A713" s="195" t="s">
        <v>783</v>
      </c>
      <c r="B713" s="198" t="s">
        <v>784</v>
      </c>
      <c r="C713" s="201"/>
      <c r="D713" s="201" t="s">
        <v>792</v>
      </c>
      <c r="E713" s="201" t="s">
        <v>56</v>
      </c>
      <c r="F713" s="201"/>
      <c r="G713" s="201"/>
    </row>
    <row r="714" spans="1:7" ht="15.75" hidden="1" customHeight="1">
      <c r="A714" s="191" t="s">
        <v>783</v>
      </c>
      <c r="B714" s="194" t="s">
        <v>784</v>
      </c>
      <c r="C714" s="202"/>
      <c r="D714" s="202" t="s">
        <v>793</v>
      </c>
      <c r="E714" s="202" t="s">
        <v>56</v>
      </c>
      <c r="F714" s="202"/>
      <c r="G714" s="202"/>
    </row>
    <row r="715" spans="1:7" ht="15.75" hidden="1" customHeight="1">
      <c r="A715" s="195" t="s">
        <v>783</v>
      </c>
      <c r="B715" s="198" t="s">
        <v>784</v>
      </c>
      <c r="C715" s="201"/>
      <c r="D715" s="201" t="s">
        <v>794</v>
      </c>
      <c r="E715" s="201" t="s">
        <v>56</v>
      </c>
      <c r="F715" s="201"/>
      <c r="G715" s="201"/>
    </row>
    <row r="716" spans="1:7" ht="15.75" hidden="1" customHeight="1">
      <c r="A716" s="191" t="s">
        <v>783</v>
      </c>
      <c r="B716" s="194" t="s">
        <v>784</v>
      </c>
      <c r="C716" s="202"/>
      <c r="D716" s="202" t="s">
        <v>795</v>
      </c>
      <c r="E716" s="202" t="s">
        <v>56</v>
      </c>
      <c r="F716" s="202"/>
      <c r="G716" s="202"/>
    </row>
    <row r="717" spans="1:7" ht="15.75" hidden="1" customHeight="1">
      <c r="A717" s="195" t="s">
        <v>796</v>
      </c>
      <c r="B717" s="198" t="s">
        <v>797</v>
      </c>
      <c r="C717" s="201"/>
      <c r="D717" s="201" t="s">
        <v>798</v>
      </c>
      <c r="E717" s="201" t="s">
        <v>56</v>
      </c>
      <c r="F717" s="201"/>
      <c r="G717" s="201"/>
    </row>
    <row r="718" spans="1:7" ht="15.75" hidden="1" customHeight="1">
      <c r="A718" s="191" t="s">
        <v>796</v>
      </c>
      <c r="B718" s="194" t="s">
        <v>797</v>
      </c>
      <c r="C718" s="202"/>
      <c r="D718" s="202" t="s">
        <v>799</v>
      </c>
      <c r="E718" s="202" t="s">
        <v>56</v>
      </c>
      <c r="F718" s="202"/>
      <c r="G718" s="202"/>
    </row>
    <row r="719" spans="1:7" ht="15.75" hidden="1" customHeight="1">
      <c r="A719" s="195" t="s">
        <v>796</v>
      </c>
      <c r="B719" s="198" t="s">
        <v>797</v>
      </c>
      <c r="C719" s="201"/>
      <c r="D719" s="201" t="s">
        <v>800</v>
      </c>
      <c r="E719" s="201" t="s">
        <v>56</v>
      </c>
      <c r="F719" s="201"/>
      <c r="G719" s="201"/>
    </row>
    <row r="720" spans="1:7" ht="15.75" hidden="1" customHeight="1">
      <c r="A720" s="191" t="s">
        <v>796</v>
      </c>
      <c r="B720" s="194" t="s">
        <v>797</v>
      </c>
      <c r="C720" s="202"/>
      <c r="D720" s="202" t="s">
        <v>801</v>
      </c>
      <c r="E720" s="202" t="s">
        <v>56</v>
      </c>
      <c r="F720" s="202"/>
      <c r="G720" s="202"/>
    </row>
    <row r="721" spans="1:7" ht="15.75" hidden="1" customHeight="1">
      <c r="A721" s="195" t="s">
        <v>796</v>
      </c>
      <c r="B721" s="198" t="s">
        <v>797</v>
      </c>
      <c r="C721" s="201"/>
      <c r="D721" s="201" t="s">
        <v>802</v>
      </c>
      <c r="E721" s="201" t="s">
        <v>56</v>
      </c>
      <c r="F721" s="201"/>
      <c r="G721" s="201"/>
    </row>
    <row r="722" spans="1:7" ht="15.75" hidden="1" customHeight="1">
      <c r="A722" s="191" t="s">
        <v>796</v>
      </c>
      <c r="B722" s="194" t="s">
        <v>797</v>
      </c>
      <c r="C722" s="202"/>
      <c r="D722" s="202" t="s">
        <v>803</v>
      </c>
      <c r="E722" s="202" t="s">
        <v>56</v>
      </c>
      <c r="F722" s="202"/>
      <c r="G722" s="202"/>
    </row>
    <row r="723" spans="1:7" ht="15.75" hidden="1" customHeight="1">
      <c r="A723" s="195" t="s">
        <v>796</v>
      </c>
      <c r="B723" s="198" t="s">
        <v>797</v>
      </c>
      <c r="C723" s="201"/>
      <c r="D723" s="201" t="s">
        <v>804</v>
      </c>
      <c r="E723" s="201" t="s">
        <v>56</v>
      </c>
      <c r="F723" s="201"/>
      <c r="G723" s="201"/>
    </row>
    <row r="724" spans="1:7" ht="15.75" hidden="1" customHeight="1">
      <c r="A724" s="191" t="s">
        <v>796</v>
      </c>
      <c r="B724" s="194" t="s">
        <v>797</v>
      </c>
      <c r="C724" s="202"/>
      <c r="D724" s="202" t="s">
        <v>805</v>
      </c>
      <c r="E724" s="202" t="s">
        <v>56</v>
      </c>
      <c r="F724" s="202"/>
      <c r="G724" s="202"/>
    </row>
    <row r="725" spans="1:7" ht="15.75" hidden="1" customHeight="1">
      <c r="A725" s="195" t="s">
        <v>796</v>
      </c>
      <c r="B725" s="198" t="s">
        <v>797</v>
      </c>
      <c r="C725" s="201"/>
      <c r="D725" s="201" t="s">
        <v>806</v>
      </c>
      <c r="E725" s="201" t="s">
        <v>56</v>
      </c>
      <c r="F725" s="201"/>
      <c r="G725" s="201"/>
    </row>
    <row r="726" spans="1:7" ht="15.75" hidden="1" customHeight="1">
      <c r="A726" s="191" t="s">
        <v>796</v>
      </c>
      <c r="B726" s="194" t="s">
        <v>797</v>
      </c>
      <c r="C726" s="202"/>
      <c r="D726" s="202" t="s">
        <v>807</v>
      </c>
      <c r="E726" s="202" t="s">
        <v>56</v>
      </c>
      <c r="F726" s="202"/>
      <c r="G726" s="202"/>
    </row>
    <row r="727" spans="1:7" ht="15.75" hidden="1" customHeight="1">
      <c r="A727" s="195" t="s">
        <v>796</v>
      </c>
      <c r="B727" s="198" t="s">
        <v>797</v>
      </c>
      <c r="C727" s="201"/>
      <c r="D727" s="201" t="s">
        <v>808</v>
      </c>
      <c r="E727" s="201" t="s">
        <v>56</v>
      </c>
      <c r="F727" s="201"/>
      <c r="G727" s="201"/>
    </row>
    <row r="728" spans="1:7" ht="15.75" hidden="1" customHeight="1">
      <c r="A728" s="191" t="s">
        <v>796</v>
      </c>
      <c r="B728" s="194" t="s">
        <v>809</v>
      </c>
      <c r="C728" s="202"/>
      <c r="D728" s="202" t="s">
        <v>810</v>
      </c>
      <c r="E728" s="202" t="s">
        <v>56</v>
      </c>
      <c r="F728" s="202"/>
      <c r="G728" s="202"/>
    </row>
    <row r="729" spans="1:7" ht="15.75" hidden="1" customHeight="1">
      <c r="A729" s="195" t="s">
        <v>811</v>
      </c>
      <c r="B729" s="198" t="s">
        <v>812</v>
      </c>
      <c r="C729" s="201" t="s">
        <v>813</v>
      </c>
      <c r="D729" s="201"/>
      <c r="E729" s="201" t="s">
        <v>56</v>
      </c>
      <c r="F729" s="201" t="s">
        <v>402</v>
      </c>
      <c r="G729" s="201" t="s">
        <v>814</v>
      </c>
    </row>
    <row r="730" spans="1:7" ht="15.75" hidden="1" customHeight="1">
      <c r="A730" s="191" t="s">
        <v>811</v>
      </c>
      <c r="B730" s="194" t="s">
        <v>812</v>
      </c>
      <c r="C730" s="202" t="s">
        <v>815</v>
      </c>
      <c r="D730" s="202"/>
      <c r="E730" s="202" t="s">
        <v>56</v>
      </c>
      <c r="F730" s="202" t="s">
        <v>402</v>
      </c>
      <c r="G730" s="202" t="s">
        <v>814</v>
      </c>
    </row>
    <row r="731" spans="1:7" ht="15.75" hidden="1" customHeight="1">
      <c r="A731" s="195" t="s">
        <v>811</v>
      </c>
      <c r="B731" s="198" t="s">
        <v>812</v>
      </c>
      <c r="C731" s="201" t="s">
        <v>816</v>
      </c>
      <c r="D731" s="201"/>
      <c r="E731" s="201" t="s">
        <v>56</v>
      </c>
      <c r="F731" s="201" t="s">
        <v>402</v>
      </c>
      <c r="G731" s="201" t="s">
        <v>814</v>
      </c>
    </row>
    <row r="732" spans="1:7" ht="15.75" hidden="1" customHeight="1">
      <c r="A732" s="191" t="s">
        <v>811</v>
      </c>
      <c r="B732" s="194" t="s">
        <v>812</v>
      </c>
      <c r="C732" s="202" t="s">
        <v>817</v>
      </c>
      <c r="D732" s="202"/>
      <c r="E732" s="202" t="s">
        <v>56</v>
      </c>
      <c r="F732" s="202" t="s">
        <v>402</v>
      </c>
      <c r="G732" s="202" t="s">
        <v>814</v>
      </c>
    </row>
    <row r="733" spans="1:7" ht="15.75" hidden="1" customHeight="1">
      <c r="A733" s="195" t="s">
        <v>811</v>
      </c>
      <c r="B733" s="198" t="s">
        <v>812</v>
      </c>
      <c r="C733" s="201" t="s">
        <v>818</v>
      </c>
      <c r="D733" s="201"/>
      <c r="E733" s="201" t="s">
        <v>56</v>
      </c>
      <c r="F733" s="201" t="s">
        <v>402</v>
      </c>
      <c r="G733" s="201" t="s">
        <v>814</v>
      </c>
    </row>
    <row r="734" spans="1:7" ht="15.75" hidden="1" customHeight="1">
      <c r="A734" s="191" t="s">
        <v>811</v>
      </c>
      <c r="B734" s="194" t="s">
        <v>812</v>
      </c>
      <c r="C734" s="202" t="s">
        <v>819</v>
      </c>
      <c r="D734" s="202"/>
      <c r="E734" s="202" t="s">
        <v>56</v>
      </c>
      <c r="F734" s="202" t="s">
        <v>402</v>
      </c>
      <c r="G734" s="202" t="s">
        <v>820</v>
      </c>
    </row>
    <row r="735" spans="1:7" ht="15.75" hidden="1" customHeight="1">
      <c r="A735" s="195" t="s">
        <v>811</v>
      </c>
      <c r="B735" s="198" t="s">
        <v>812</v>
      </c>
      <c r="C735" s="201" t="s">
        <v>821</v>
      </c>
      <c r="D735" s="201"/>
      <c r="E735" s="201" t="s">
        <v>56</v>
      </c>
      <c r="F735" s="201" t="s">
        <v>402</v>
      </c>
      <c r="G735" s="201" t="s">
        <v>820</v>
      </c>
    </row>
    <row r="736" spans="1:7" ht="15.75" hidden="1" customHeight="1">
      <c r="A736" s="191" t="s">
        <v>811</v>
      </c>
      <c r="B736" s="194" t="s">
        <v>812</v>
      </c>
      <c r="C736" s="202" t="s">
        <v>822</v>
      </c>
      <c r="D736" s="202"/>
      <c r="E736" s="202" t="s">
        <v>56</v>
      </c>
      <c r="F736" s="202" t="s">
        <v>402</v>
      </c>
      <c r="G736" s="202" t="s">
        <v>820</v>
      </c>
    </row>
    <row r="737" spans="1:7" ht="15.75" hidden="1" customHeight="1">
      <c r="A737" s="195" t="s">
        <v>811</v>
      </c>
      <c r="B737" s="198" t="s">
        <v>812</v>
      </c>
      <c r="C737" s="201" t="s">
        <v>823</v>
      </c>
      <c r="D737" s="201"/>
      <c r="E737" s="201" t="s">
        <v>56</v>
      </c>
      <c r="F737" s="201" t="s">
        <v>402</v>
      </c>
      <c r="G737" s="201" t="s">
        <v>820</v>
      </c>
    </row>
    <row r="738" spans="1:7" ht="15.75" hidden="1" customHeight="1">
      <c r="A738" s="191" t="s">
        <v>811</v>
      </c>
      <c r="B738" s="194" t="s">
        <v>812</v>
      </c>
      <c r="C738" s="202" t="s">
        <v>824</v>
      </c>
      <c r="D738" s="202"/>
      <c r="E738" s="202" t="s">
        <v>56</v>
      </c>
      <c r="F738" s="202" t="s">
        <v>402</v>
      </c>
      <c r="G738" s="202" t="s">
        <v>820</v>
      </c>
    </row>
    <row r="739" spans="1:7" ht="15.75" hidden="1" customHeight="1">
      <c r="A739" s="195" t="s">
        <v>811</v>
      </c>
      <c r="B739" s="198" t="s">
        <v>812</v>
      </c>
      <c r="C739" s="201" t="s">
        <v>825</v>
      </c>
      <c r="D739" s="201"/>
      <c r="E739" s="201" t="s">
        <v>56</v>
      </c>
      <c r="F739" s="201" t="s">
        <v>402</v>
      </c>
      <c r="G739" s="201" t="s">
        <v>820</v>
      </c>
    </row>
    <row r="740" spans="1:7" ht="15.75" hidden="1" customHeight="1">
      <c r="A740" s="191" t="s">
        <v>811</v>
      </c>
      <c r="B740" s="194" t="s">
        <v>812</v>
      </c>
      <c r="C740" s="202" t="s">
        <v>826</v>
      </c>
      <c r="D740" s="202"/>
      <c r="E740" s="202" t="s">
        <v>56</v>
      </c>
      <c r="F740" s="202" t="s">
        <v>402</v>
      </c>
      <c r="G740" s="202" t="s">
        <v>820</v>
      </c>
    </row>
    <row r="741" spans="1:7" ht="15.75" hidden="1" customHeight="1">
      <c r="A741" s="195"/>
      <c r="B741" s="198"/>
      <c r="C741" s="201"/>
      <c r="D741" s="201"/>
      <c r="E741" s="201"/>
      <c r="F741" s="201"/>
      <c r="G741" s="201"/>
    </row>
    <row r="742" spans="1:7" ht="15.75" hidden="1" customHeight="1">
      <c r="A742" s="191"/>
      <c r="B742" s="194"/>
      <c r="C742" s="202"/>
      <c r="D742" s="202"/>
      <c r="E742" s="202"/>
      <c r="F742" s="202"/>
      <c r="G742" s="202"/>
    </row>
    <row r="743" spans="1:7" ht="15.75" hidden="1" customHeight="1">
      <c r="A743" s="195"/>
      <c r="B743" s="198"/>
      <c r="C743" s="201"/>
      <c r="D743" s="201"/>
      <c r="E743" s="201"/>
      <c r="F743" s="201"/>
      <c r="G743" s="201"/>
    </row>
    <row r="744" spans="1:7" ht="15.75" hidden="1" customHeight="1">
      <c r="A744" s="191"/>
      <c r="B744" s="194"/>
      <c r="C744" s="202"/>
      <c r="D744" s="202"/>
      <c r="E744" s="202"/>
      <c r="F744" s="202"/>
      <c r="G744" s="202"/>
    </row>
    <row r="745" spans="1:7" ht="15.75" hidden="1" customHeight="1">
      <c r="A745" s="195"/>
      <c r="B745" s="198"/>
      <c r="C745" s="201"/>
      <c r="D745" s="201"/>
      <c r="E745" s="201"/>
      <c r="F745" s="201"/>
      <c r="G745" s="201"/>
    </row>
    <row r="746" spans="1:7" ht="15.75" hidden="1" customHeight="1">
      <c r="A746" s="191"/>
      <c r="B746" s="194"/>
      <c r="C746" s="202"/>
      <c r="D746" s="202"/>
      <c r="E746" s="202"/>
      <c r="F746" s="202"/>
      <c r="G746" s="202"/>
    </row>
    <row r="747" spans="1:7" ht="15.75" hidden="1" customHeight="1">
      <c r="A747" s="195"/>
      <c r="B747" s="198"/>
      <c r="C747" s="201"/>
      <c r="D747" s="201"/>
      <c r="E747" s="201"/>
      <c r="F747" s="201"/>
      <c r="G747" s="201"/>
    </row>
    <row r="748" spans="1:7" ht="15.75" hidden="1" customHeight="1">
      <c r="A748" s="191"/>
      <c r="B748" s="194"/>
      <c r="C748" s="202"/>
      <c r="D748" s="202"/>
      <c r="E748" s="202"/>
      <c r="F748" s="202"/>
      <c r="G748" s="202"/>
    </row>
    <row r="749" spans="1:7" ht="15.75" hidden="1" customHeight="1">
      <c r="A749" s="195"/>
      <c r="B749" s="198"/>
      <c r="C749" s="201"/>
      <c r="D749" s="201"/>
      <c r="E749" s="201"/>
      <c r="F749" s="201"/>
      <c r="G749" s="201"/>
    </row>
    <row r="750" spans="1:7" ht="15.75" hidden="1" customHeight="1">
      <c r="A750" s="191"/>
      <c r="B750" s="194"/>
      <c r="C750" s="202"/>
      <c r="D750" s="202"/>
      <c r="E750" s="202"/>
      <c r="F750" s="202"/>
      <c r="G750" s="202"/>
    </row>
    <row r="751" spans="1:7" ht="15.75" hidden="1" customHeight="1">
      <c r="A751" s="195"/>
      <c r="B751" s="198"/>
      <c r="C751" s="201"/>
      <c r="D751" s="201"/>
      <c r="E751" s="201"/>
      <c r="F751" s="201"/>
      <c r="G751" s="201"/>
    </row>
    <row r="752" spans="1:7" ht="15.75" hidden="1" customHeight="1">
      <c r="A752" s="191"/>
      <c r="B752" s="194"/>
      <c r="C752" s="202"/>
      <c r="D752" s="202"/>
      <c r="E752" s="202"/>
      <c r="F752" s="202"/>
      <c r="G752" s="202"/>
    </row>
    <row r="753" spans="1:7" ht="15.75" hidden="1" customHeight="1">
      <c r="A753" s="195"/>
      <c r="B753" s="198"/>
      <c r="C753" s="201"/>
      <c r="D753" s="201"/>
      <c r="E753" s="201"/>
      <c r="F753" s="201"/>
      <c r="G753" s="201"/>
    </row>
    <row r="754" spans="1:7" ht="15.75" hidden="1" customHeight="1">
      <c r="A754" s="191"/>
      <c r="B754" s="194"/>
      <c r="C754" s="202"/>
      <c r="D754" s="202"/>
      <c r="E754" s="202"/>
      <c r="F754" s="202"/>
      <c r="G754" s="202"/>
    </row>
    <row r="755" spans="1:7" ht="15.75" hidden="1" customHeight="1">
      <c r="A755" s="195"/>
      <c r="B755" s="198"/>
      <c r="C755" s="201"/>
      <c r="D755" s="201"/>
      <c r="E755" s="201"/>
      <c r="F755" s="201"/>
      <c r="G755" s="201"/>
    </row>
    <row r="756" spans="1:7" ht="15.75" hidden="1" customHeight="1">
      <c r="A756" s="191"/>
      <c r="B756" s="194"/>
      <c r="C756" s="202"/>
      <c r="D756" s="202"/>
      <c r="E756" s="202"/>
      <c r="F756" s="202"/>
      <c r="G756" s="202"/>
    </row>
    <row r="757" spans="1:7" ht="15.75" hidden="1" customHeight="1">
      <c r="A757" s="195"/>
      <c r="B757" s="198"/>
      <c r="C757" s="201"/>
      <c r="D757" s="201"/>
      <c r="E757" s="201"/>
      <c r="F757" s="201"/>
      <c r="G757" s="201"/>
    </row>
    <row r="758" spans="1:7" ht="15.75" hidden="1" customHeight="1">
      <c r="A758" s="191"/>
      <c r="B758" s="194"/>
      <c r="C758" s="202"/>
      <c r="D758" s="202"/>
      <c r="E758" s="202"/>
      <c r="F758" s="202"/>
      <c r="G758" s="202"/>
    </row>
    <row r="759" spans="1:7" ht="15.75" hidden="1" customHeight="1">
      <c r="A759" s="195"/>
      <c r="B759" s="198"/>
      <c r="C759" s="201"/>
      <c r="D759" s="201"/>
      <c r="E759" s="201"/>
      <c r="F759" s="201"/>
      <c r="G759" s="201"/>
    </row>
    <row r="760" spans="1:7" ht="15.75" hidden="1" customHeight="1">
      <c r="A760" s="191"/>
      <c r="B760" s="194"/>
      <c r="C760" s="202"/>
      <c r="D760" s="202"/>
      <c r="E760" s="202"/>
      <c r="F760" s="202"/>
      <c r="G760" s="202"/>
    </row>
    <row r="761" spans="1:7" ht="15.75" hidden="1" customHeight="1">
      <c r="A761" s="195"/>
      <c r="B761" s="198"/>
      <c r="C761" s="201"/>
      <c r="D761" s="201"/>
      <c r="E761" s="201"/>
      <c r="F761" s="201"/>
      <c r="G761" s="201"/>
    </row>
    <row r="762" spans="1:7" ht="15.75" hidden="1" customHeight="1">
      <c r="A762" s="191"/>
      <c r="B762" s="194"/>
      <c r="C762" s="202"/>
      <c r="D762" s="202"/>
      <c r="E762" s="202"/>
      <c r="F762" s="202"/>
      <c r="G762" s="202"/>
    </row>
    <row r="763" spans="1:7" ht="15.75" hidden="1" customHeight="1">
      <c r="A763" s="195"/>
      <c r="B763" s="198"/>
      <c r="C763" s="201"/>
      <c r="D763" s="201"/>
      <c r="E763" s="201"/>
      <c r="F763" s="201"/>
      <c r="G763" s="201"/>
    </row>
    <row r="764" spans="1:7" ht="15.75" hidden="1" customHeight="1">
      <c r="A764" s="191"/>
      <c r="B764" s="194"/>
      <c r="C764" s="202"/>
      <c r="D764" s="202"/>
      <c r="E764" s="202"/>
      <c r="F764" s="202"/>
      <c r="G764" s="202"/>
    </row>
    <row r="765" spans="1:7" ht="15.75" hidden="1" customHeight="1">
      <c r="A765" s="195"/>
      <c r="B765" s="198"/>
      <c r="C765" s="201"/>
      <c r="D765" s="201"/>
      <c r="E765" s="201"/>
      <c r="F765" s="201"/>
      <c r="G765" s="201"/>
    </row>
    <row r="766" spans="1:7" ht="15.75" hidden="1" customHeight="1">
      <c r="A766" s="191"/>
      <c r="B766" s="194"/>
      <c r="C766" s="202"/>
      <c r="D766" s="202"/>
      <c r="E766" s="202"/>
      <c r="F766" s="202"/>
      <c r="G766" s="202"/>
    </row>
    <row r="767" spans="1:7" ht="15.75" hidden="1" customHeight="1">
      <c r="A767" s="195"/>
      <c r="B767" s="198"/>
      <c r="C767" s="201"/>
      <c r="D767" s="201"/>
      <c r="E767" s="201"/>
      <c r="F767" s="201"/>
      <c r="G767" s="201"/>
    </row>
    <row r="768" spans="1:7" ht="15.75" hidden="1" customHeight="1">
      <c r="A768" s="191"/>
      <c r="B768" s="194"/>
      <c r="C768" s="202"/>
      <c r="D768" s="202"/>
      <c r="E768" s="202"/>
      <c r="F768" s="202"/>
      <c r="G768" s="202"/>
    </row>
    <row r="769" spans="1:7" ht="15.75" hidden="1" customHeight="1">
      <c r="A769" s="195" t="s">
        <v>827</v>
      </c>
      <c r="B769" s="198" t="s">
        <v>827</v>
      </c>
      <c r="C769" s="201" t="s">
        <v>828</v>
      </c>
      <c r="D769" s="201"/>
      <c r="E769" s="201" t="s">
        <v>56</v>
      </c>
      <c r="F769" s="201" t="s">
        <v>402</v>
      </c>
      <c r="G769" s="201" t="s">
        <v>829</v>
      </c>
    </row>
    <row r="770" spans="1:7" ht="15.75" hidden="1" customHeight="1">
      <c r="A770" s="191" t="s">
        <v>827</v>
      </c>
      <c r="B770" s="194" t="s">
        <v>827</v>
      </c>
      <c r="C770" s="202" t="s">
        <v>830</v>
      </c>
      <c r="D770" s="202"/>
      <c r="E770" s="202" t="s">
        <v>56</v>
      </c>
      <c r="F770" s="202" t="s">
        <v>402</v>
      </c>
      <c r="G770" s="202" t="s">
        <v>829</v>
      </c>
    </row>
    <row r="771" spans="1:7" ht="15.75" hidden="1" customHeight="1">
      <c r="A771" s="195" t="s">
        <v>827</v>
      </c>
      <c r="B771" s="198" t="s">
        <v>827</v>
      </c>
      <c r="C771" s="201" t="s">
        <v>831</v>
      </c>
      <c r="D771" s="201"/>
      <c r="E771" s="201" t="s">
        <v>56</v>
      </c>
      <c r="F771" s="201" t="s">
        <v>402</v>
      </c>
      <c r="G771" s="201" t="s">
        <v>829</v>
      </c>
    </row>
    <row r="772" spans="1:7" ht="15.75" hidden="1" customHeight="1">
      <c r="A772" s="191" t="s">
        <v>827</v>
      </c>
      <c r="B772" s="194" t="s">
        <v>827</v>
      </c>
      <c r="C772" s="202" t="s">
        <v>832</v>
      </c>
      <c r="D772" s="202"/>
      <c r="E772" s="202" t="s">
        <v>56</v>
      </c>
      <c r="F772" s="202" t="s">
        <v>402</v>
      </c>
      <c r="G772" s="202"/>
    </row>
    <row r="773" spans="1:7" ht="15.75" hidden="1" customHeight="1">
      <c r="A773" s="195"/>
      <c r="B773" s="198"/>
      <c r="C773" s="201"/>
      <c r="D773" s="201"/>
      <c r="E773" s="201"/>
      <c r="F773" s="201"/>
      <c r="G773" s="201"/>
    </row>
    <row r="774" spans="1:7" ht="15.75" hidden="1" customHeight="1">
      <c r="A774" s="191"/>
      <c r="B774" s="194"/>
      <c r="C774" s="202"/>
      <c r="D774" s="202"/>
      <c r="E774" s="202"/>
      <c r="F774" s="202"/>
      <c r="G774" s="202"/>
    </row>
    <row r="775" spans="1:7" ht="15.75" hidden="1" customHeight="1">
      <c r="A775" s="195"/>
      <c r="B775" s="198"/>
      <c r="C775" s="201"/>
      <c r="D775" s="201"/>
      <c r="E775" s="201"/>
      <c r="F775" s="201"/>
      <c r="G775" s="201"/>
    </row>
    <row r="776" spans="1:7" ht="15.75" hidden="1" customHeight="1">
      <c r="A776" s="191"/>
      <c r="B776" s="194"/>
      <c r="C776" s="202"/>
      <c r="D776" s="202"/>
      <c r="E776" s="202"/>
      <c r="F776" s="202"/>
      <c r="G776" s="202"/>
    </row>
    <row r="777" spans="1:7" ht="15.75" hidden="1" customHeight="1">
      <c r="A777" s="195"/>
      <c r="B777" s="198"/>
      <c r="C777" s="201"/>
      <c r="D777" s="201"/>
      <c r="E777" s="201"/>
      <c r="F777" s="201"/>
      <c r="G777" s="201"/>
    </row>
    <row r="778" spans="1:7" ht="15.75" hidden="1" customHeight="1">
      <c r="A778" s="191"/>
      <c r="B778" s="194"/>
      <c r="C778" s="202"/>
      <c r="D778" s="202"/>
      <c r="E778" s="202"/>
      <c r="F778" s="202"/>
      <c r="G778" s="202"/>
    </row>
    <row r="779" spans="1:7" ht="15.75" hidden="1" customHeight="1">
      <c r="A779" s="195"/>
      <c r="B779" s="198"/>
      <c r="C779" s="201"/>
      <c r="D779" s="201"/>
      <c r="E779" s="201"/>
      <c r="F779" s="201"/>
      <c r="G779" s="201"/>
    </row>
    <row r="780" spans="1:7" ht="15.75" hidden="1" customHeight="1">
      <c r="A780" s="191" t="s">
        <v>833</v>
      </c>
      <c r="B780" s="194" t="s">
        <v>834</v>
      </c>
      <c r="C780" s="220" t="s">
        <v>835</v>
      </c>
      <c r="D780" s="202"/>
      <c r="E780" s="202" t="s">
        <v>56</v>
      </c>
      <c r="F780" s="202" t="s">
        <v>402</v>
      </c>
      <c r="G780" s="202"/>
    </row>
    <row r="781" spans="1:7" ht="15.75" hidden="1" customHeight="1">
      <c r="A781" s="195" t="s">
        <v>833</v>
      </c>
      <c r="B781" s="198" t="s">
        <v>834</v>
      </c>
      <c r="C781" s="219" t="s">
        <v>836</v>
      </c>
      <c r="D781" s="201"/>
      <c r="E781" s="201" t="s">
        <v>56</v>
      </c>
      <c r="F781" s="201" t="s">
        <v>402</v>
      </c>
      <c r="G781" s="201"/>
    </row>
    <row r="782" spans="1:7" ht="15.75" hidden="1" customHeight="1">
      <c r="A782" s="191" t="s">
        <v>833</v>
      </c>
      <c r="B782" s="194" t="s">
        <v>834</v>
      </c>
      <c r="C782" s="220" t="s">
        <v>837</v>
      </c>
      <c r="D782" s="202"/>
      <c r="E782" s="202" t="s">
        <v>56</v>
      </c>
      <c r="F782" s="202" t="s">
        <v>402</v>
      </c>
      <c r="G782" s="202"/>
    </row>
    <row r="783" spans="1:7" ht="15.75" hidden="1" customHeight="1">
      <c r="A783" s="195" t="s">
        <v>833</v>
      </c>
      <c r="B783" s="198" t="s">
        <v>834</v>
      </c>
      <c r="C783" s="216" t="s">
        <v>838</v>
      </c>
      <c r="D783" s="201"/>
      <c r="E783" s="201" t="s">
        <v>56</v>
      </c>
      <c r="F783" s="201" t="s">
        <v>402</v>
      </c>
      <c r="G783" s="201"/>
    </row>
    <row r="784" spans="1:7" ht="15.75" hidden="1" customHeight="1">
      <c r="A784" s="191" t="s">
        <v>833</v>
      </c>
      <c r="B784" s="194" t="s">
        <v>834</v>
      </c>
      <c r="C784" s="218" t="s">
        <v>839</v>
      </c>
      <c r="D784" s="202"/>
      <c r="E784" s="202" t="s">
        <v>56</v>
      </c>
      <c r="F784" s="202" t="s">
        <v>402</v>
      </c>
      <c r="G784" s="202"/>
    </row>
    <row r="785" spans="1:7" ht="15.75" hidden="1" customHeight="1">
      <c r="A785" s="195" t="s">
        <v>833</v>
      </c>
      <c r="B785" s="198" t="s">
        <v>834</v>
      </c>
      <c r="C785" s="216" t="s">
        <v>840</v>
      </c>
      <c r="D785" s="201"/>
      <c r="E785" s="201" t="s">
        <v>56</v>
      </c>
      <c r="F785" s="201" t="s">
        <v>402</v>
      </c>
      <c r="G785" s="201"/>
    </row>
    <row r="786" spans="1:7" ht="15.75" hidden="1" customHeight="1">
      <c r="A786" s="191" t="s">
        <v>833</v>
      </c>
      <c r="B786" s="194" t="s">
        <v>834</v>
      </c>
      <c r="C786" s="218" t="s">
        <v>841</v>
      </c>
      <c r="D786" s="202"/>
      <c r="E786" s="202" t="s">
        <v>56</v>
      </c>
      <c r="F786" s="202" t="s">
        <v>402</v>
      </c>
      <c r="G786" s="202"/>
    </row>
    <row r="787" spans="1:7" ht="15.75" hidden="1" customHeight="1">
      <c r="A787" s="195" t="s">
        <v>833</v>
      </c>
      <c r="B787" s="198" t="s">
        <v>834</v>
      </c>
      <c r="C787" s="216" t="s">
        <v>842</v>
      </c>
      <c r="D787" s="201"/>
      <c r="E787" s="201" t="s">
        <v>56</v>
      </c>
      <c r="F787" s="201" t="s">
        <v>402</v>
      </c>
      <c r="G787" s="201"/>
    </row>
    <row r="788" spans="1:7" ht="15.75" hidden="1" customHeight="1">
      <c r="A788" s="191" t="s">
        <v>833</v>
      </c>
      <c r="B788" s="194" t="s">
        <v>834</v>
      </c>
      <c r="C788" s="218" t="s">
        <v>843</v>
      </c>
      <c r="D788" s="202"/>
      <c r="E788" s="202" t="s">
        <v>56</v>
      </c>
      <c r="F788" s="202" t="s">
        <v>402</v>
      </c>
      <c r="G788" s="202" t="s">
        <v>829</v>
      </c>
    </row>
    <row r="789" spans="1:7" ht="15.75" hidden="1" customHeight="1">
      <c r="A789" s="195" t="s">
        <v>833</v>
      </c>
      <c r="B789" s="198" t="s">
        <v>834</v>
      </c>
      <c r="C789" s="216" t="s">
        <v>844</v>
      </c>
      <c r="D789" s="201"/>
      <c r="E789" s="201" t="s">
        <v>56</v>
      </c>
      <c r="F789" s="201" t="s">
        <v>402</v>
      </c>
      <c r="G789" s="201"/>
    </row>
    <row r="790" spans="1:7" ht="15.75" hidden="1" customHeight="1">
      <c r="A790" s="191" t="s">
        <v>833</v>
      </c>
      <c r="B790" s="194" t="s">
        <v>834</v>
      </c>
      <c r="C790" s="218" t="s">
        <v>845</v>
      </c>
      <c r="D790" s="202"/>
      <c r="E790" s="202" t="s">
        <v>56</v>
      </c>
      <c r="F790" s="202" t="s">
        <v>402</v>
      </c>
      <c r="G790" s="202"/>
    </row>
    <row r="791" spans="1:7" ht="15.75" hidden="1" customHeight="1">
      <c r="A791" s="195" t="s">
        <v>833</v>
      </c>
      <c r="B791" s="198" t="s">
        <v>834</v>
      </c>
      <c r="C791" s="216" t="s">
        <v>846</v>
      </c>
      <c r="D791" s="201"/>
      <c r="E791" s="201" t="s">
        <v>56</v>
      </c>
      <c r="F791" s="201" t="s">
        <v>402</v>
      </c>
      <c r="G791" s="201"/>
    </row>
    <row r="792" spans="1:7" ht="15.75" hidden="1" customHeight="1">
      <c r="A792" s="191" t="s">
        <v>833</v>
      </c>
      <c r="B792" s="194" t="s">
        <v>834</v>
      </c>
      <c r="C792" s="218" t="s">
        <v>847</v>
      </c>
      <c r="D792" s="202"/>
      <c r="E792" s="202" t="s">
        <v>56</v>
      </c>
      <c r="F792" s="202" t="s">
        <v>402</v>
      </c>
      <c r="G792" s="202"/>
    </row>
    <row r="793" spans="1:7" ht="15.75" hidden="1" customHeight="1">
      <c r="A793" s="195" t="s">
        <v>833</v>
      </c>
      <c r="B793" s="198" t="s">
        <v>834</v>
      </c>
      <c r="C793" s="216" t="s">
        <v>848</v>
      </c>
      <c r="D793" s="201"/>
      <c r="E793" s="201" t="s">
        <v>56</v>
      </c>
      <c r="F793" s="201" t="s">
        <v>402</v>
      </c>
      <c r="G793" s="201" t="s">
        <v>829</v>
      </c>
    </row>
    <row r="794" spans="1:7" ht="15.75" hidden="1" customHeight="1">
      <c r="A794" s="191" t="s">
        <v>833</v>
      </c>
      <c r="B794" s="194" t="s">
        <v>834</v>
      </c>
      <c r="C794" s="218" t="s">
        <v>849</v>
      </c>
      <c r="D794" s="202"/>
      <c r="E794" s="202" t="s">
        <v>56</v>
      </c>
      <c r="F794" s="202" t="s">
        <v>402</v>
      </c>
      <c r="G794" s="202"/>
    </row>
    <row r="795" spans="1:7" ht="15.75" hidden="1" customHeight="1">
      <c r="A795" s="195" t="s">
        <v>833</v>
      </c>
      <c r="B795" s="198" t="s">
        <v>834</v>
      </c>
      <c r="C795" s="216" t="s">
        <v>850</v>
      </c>
      <c r="D795" s="201"/>
      <c r="E795" s="201" t="s">
        <v>56</v>
      </c>
      <c r="F795" s="201" t="s">
        <v>402</v>
      </c>
      <c r="G795" s="201"/>
    </row>
    <row r="796" spans="1:7" ht="15.75" hidden="1" customHeight="1">
      <c r="A796" s="222" t="s">
        <v>833</v>
      </c>
      <c r="B796" s="202" t="s">
        <v>834</v>
      </c>
      <c r="C796" s="218" t="s">
        <v>851</v>
      </c>
      <c r="D796" s="202"/>
      <c r="E796" s="202" t="s">
        <v>56</v>
      </c>
      <c r="F796" s="202" t="s">
        <v>402</v>
      </c>
      <c r="G796" s="202" t="s">
        <v>829</v>
      </c>
    </row>
    <row r="797" spans="1:7" ht="15.75" hidden="1" customHeight="1">
      <c r="A797" s="195"/>
      <c r="B797" s="198"/>
      <c r="C797" s="201"/>
      <c r="D797" s="201"/>
      <c r="E797" s="201"/>
      <c r="F797" s="201"/>
      <c r="G797" s="201"/>
    </row>
    <row r="798" spans="1:7" ht="15.75" hidden="1" customHeight="1">
      <c r="A798" s="191"/>
      <c r="B798" s="194"/>
      <c r="C798" s="202"/>
      <c r="D798" s="202"/>
      <c r="E798" s="202"/>
      <c r="F798" s="202"/>
      <c r="G798" s="202"/>
    </row>
    <row r="799" spans="1:7" ht="15.75" hidden="1" customHeight="1">
      <c r="A799" s="195"/>
      <c r="B799" s="198"/>
      <c r="C799" s="201"/>
      <c r="D799" s="201"/>
      <c r="E799" s="201"/>
      <c r="F799" s="201"/>
      <c r="G799" s="201"/>
    </row>
    <row r="800" spans="1:7" ht="15.75" hidden="1" customHeight="1">
      <c r="A800" s="191"/>
      <c r="B800" s="194"/>
      <c r="C800" s="202"/>
      <c r="D800" s="202"/>
      <c r="E800" s="202"/>
      <c r="F800" s="202"/>
      <c r="G800" s="202"/>
    </row>
    <row r="801" spans="1:7" ht="15.75" hidden="1" customHeight="1">
      <c r="A801" s="195"/>
      <c r="B801" s="198"/>
      <c r="C801" s="201"/>
      <c r="D801" s="201"/>
      <c r="E801" s="201"/>
      <c r="F801" s="201"/>
      <c r="G801" s="201"/>
    </row>
    <row r="802" spans="1:7" ht="15.75" hidden="1" customHeight="1">
      <c r="A802" s="191"/>
      <c r="B802" s="194"/>
      <c r="C802" s="202"/>
      <c r="D802" s="202"/>
      <c r="E802" s="202"/>
      <c r="F802" s="202"/>
      <c r="G802" s="202"/>
    </row>
    <row r="803" spans="1:7" ht="15.75" hidden="1" customHeight="1">
      <c r="A803" s="195"/>
      <c r="B803" s="198"/>
      <c r="C803" s="201"/>
      <c r="D803" s="201"/>
      <c r="E803" s="201"/>
      <c r="F803" s="201"/>
      <c r="G803" s="201"/>
    </row>
    <row r="804" spans="1:7" ht="15.75" hidden="1" customHeight="1">
      <c r="A804" s="191"/>
      <c r="B804" s="194"/>
      <c r="C804" s="202"/>
      <c r="D804" s="202"/>
      <c r="E804" s="202"/>
      <c r="F804" s="202"/>
      <c r="G804" s="202"/>
    </row>
    <row r="805" spans="1:7" ht="15.75" hidden="1" customHeight="1">
      <c r="A805" s="195"/>
      <c r="B805" s="198"/>
      <c r="C805" s="201"/>
      <c r="D805" s="201"/>
      <c r="E805" s="201"/>
      <c r="F805" s="201"/>
      <c r="G805" s="201"/>
    </row>
    <row r="806" spans="1:7" ht="15.75" hidden="1" customHeight="1">
      <c r="A806" s="191"/>
      <c r="B806" s="194"/>
      <c r="C806" s="202"/>
      <c r="D806" s="202"/>
      <c r="E806" s="202"/>
      <c r="F806" s="202"/>
      <c r="G806" s="202"/>
    </row>
    <row r="807" spans="1:7" ht="15.75" hidden="1" customHeight="1">
      <c r="A807" s="195"/>
      <c r="B807" s="198"/>
      <c r="C807" s="201"/>
      <c r="D807" s="201"/>
      <c r="E807" s="201"/>
      <c r="F807" s="201"/>
      <c r="G807" s="201"/>
    </row>
    <row r="808" spans="1:7" ht="15.75" hidden="1" customHeight="1">
      <c r="A808" s="191"/>
      <c r="B808" s="194"/>
      <c r="C808" s="202"/>
      <c r="D808" s="202"/>
      <c r="E808" s="202"/>
      <c r="F808" s="202"/>
      <c r="G808" s="202"/>
    </row>
    <row r="809" spans="1:7" ht="15.75" hidden="1" customHeight="1">
      <c r="A809" s="195"/>
      <c r="B809" s="198"/>
      <c r="C809" s="201"/>
      <c r="D809" s="201"/>
      <c r="E809" s="201"/>
      <c r="F809" s="201"/>
      <c r="G809" s="201"/>
    </row>
    <row r="810" spans="1:7" ht="15.75" hidden="1" customHeight="1">
      <c r="A810" s="191"/>
      <c r="B810" s="194"/>
      <c r="C810" s="202"/>
      <c r="D810" s="202"/>
      <c r="E810" s="202"/>
      <c r="F810" s="202"/>
      <c r="G810" s="202"/>
    </row>
    <row r="811" spans="1:7" ht="15.75" hidden="1" customHeight="1">
      <c r="A811" s="195"/>
      <c r="B811" s="198"/>
      <c r="C811" s="201"/>
      <c r="D811" s="201"/>
      <c r="E811" s="201"/>
      <c r="F811" s="201"/>
      <c r="G811" s="201"/>
    </row>
    <row r="812" spans="1:7" ht="15.75" hidden="1" customHeight="1">
      <c r="A812" s="191"/>
      <c r="B812" s="194"/>
      <c r="C812" s="202"/>
      <c r="D812" s="202"/>
      <c r="E812" s="202"/>
      <c r="F812" s="202"/>
      <c r="G812" s="202"/>
    </row>
    <row r="813" spans="1:7" ht="15.75" hidden="1" customHeight="1">
      <c r="A813" s="195"/>
      <c r="B813" s="198"/>
      <c r="C813" s="201"/>
      <c r="D813" s="201"/>
      <c r="E813" s="201"/>
      <c r="F813" s="201"/>
      <c r="G813" s="201"/>
    </row>
    <row r="814" spans="1:7" ht="15.75" hidden="1" customHeight="1">
      <c r="A814" s="191"/>
      <c r="B814" s="194"/>
      <c r="C814" s="202"/>
      <c r="D814" s="202"/>
      <c r="E814" s="202"/>
      <c r="F814" s="202"/>
      <c r="G814" s="202"/>
    </row>
    <row r="815" spans="1:7" ht="15.75" hidden="1" customHeight="1">
      <c r="A815" s="195"/>
      <c r="B815" s="198"/>
      <c r="C815" s="201"/>
      <c r="D815" s="201"/>
      <c r="E815" s="201"/>
      <c r="F815" s="201"/>
      <c r="G815" s="201"/>
    </row>
    <row r="816" spans="1:7" ht="15.75" hidden="1" customHeight="1">
      <c r="A816" s="191"/>
      <c r="B816" s="194"/>
      <c r="C816" s="202"/>
      <c r="D816" s="202"/>
      <c r="E816" s="202"/>
      <c r="F816" s="202"/>
      <c r="G816" s="202"/>
    </row>
    <row r="817" spans="1:7" ht="15.75" hidden="1" customHeight="1">
      <c r="A817" s="195"/>
      <c r="B817" s="198"/>
      <c r="C817" s="201"/>
      <c r="D817" s="201"/>
      <c r="E817" s="201"/>
      <c r="F817" s="201"/>
      <c r="G817" s="201"/>
    </row>
    <row r="818" spans="1:7" ht="15.75" hidden="1" customHeight="1">
      <c r="A818" s="191"/>
      <c r="B818" s="194"/>
      <c r="C818" s="202"/>
      <c r="D818" s="202"/>
      <c r="E818" s="202"/>
      <c r="F818" s="202"/>
      <c r="G818" s="202"/>
    </row>
    <row r="819" spans="1:7" ht="15.75" hidden="1" customHeight="1">
      <c r="A819" s="195" t="s">
        <v>852</v>
      </c>
      <c r="B819" s="198" t="s">
        <v>853</v>
      </c>
      <c r="C819" s="201" t="s">
        <v>854</v>
      </c>
      <c r="D819" s="201" t="s">
        <v>855</v>
      </c>
      <c r="E819" s="201" t="s">
        <v>56</v>
      </c>
      <c r="F819" s="201"/>
      <c r="G819" s="201"/>
    </row>
    <row r="820" spans="1:7" ht="15.75" hidden="1" customHeight="1">
      <c r="A820" s="191" t="s">
        <v>852</v>
      </c>
      <c r="B820" s="194" t="s">
        <v>856</v>
      </c>
      <c r="C820" s="202" t="s">
        <v>857</v>
      </c>
      <c r="D820" s="202" t="s">
        <v>858</v>
      </c>
      <c r="E820" s="202" t="s">
        <v>56</v>
      </c>
      <c r="F820" s="202"/>
      <c r="G820" s="202"/>
    </row>
    <row r="821" spans="1:7" ht="15.75" hidden="1" customHeight="1">
      <c r="A821" s="195" t="s">
        <v>852</v>
      </c>
      <c r="B821" s="198" t="s">
        <v>859</v>
      </c>
      <c r="C821" s="201" t="s">
        <v>860</v>
      </c>
      <c r="D821" s="201" t="s">
        <v>861</v>
      </c>
      <c r="E821" s="201" t="s">
        <v>56</v>
      </c>
      <c r="F821" s="201"/>
      <c r="G821" s="201"/>
    </row>
    <row r="822" spans="1:7" ht="15.75" hidden="1" customHeight="1">
      <c r="A822" s="191" t="s">
        <v>852</v>
      </c>
      <c r="B822" s="194" t="s">
        <v>859</v>
      </c>
      <c r="C822" s="202" t="s">
        <v>862</v>
      </c>
      <c r="D822" s="202" t="s">
        <v>863</v>
      </c>
      <c r="E822" s="202" t="s">
        <v>56</v>
      </c>
      <c r="F822" s="202"/>
      <c r="G822" s="202"/>
    </row>
    <row r="823" spans="1:7" ht="15.75" hidden="1" customHeight="1">
      <c r="A823" s="195" t="s">
        <v>852</v>
      </c>
      <c r="B823" s="198" t="s">
        <v>853</v>
      </c>
      <c r="C823" s="201" t="s">
        <v>864</v>
      </c>
      <c r="D823" s="201" t="s">
        <v>865</v>
      </c>
      <c r="E823" s="201" t="s">
        <v>56</v>
      </c>
      <c r="F823" s="201"/>
      <c r="G823" s="201"/>
    </row>
    <row r="824" spans="1:7" ht="15.75" hidden="1" customHeight="1">
      <c r="A824" s="191" t="s">
        <v>852</v>
      </c>
      <c r="B824" s="194" t="s">
        <v>853</v>
      </c>
      <c r="C824" s="202" t="s">
        <v>866</v>
      </c>
      <c r="D824" s="202" t="s">
        <v>867</v>
      </c>
      <c r="E824" s="202" t="s">
        <v>56</v>
      </c>
      <c r="F824" s="202"/>
      <c r="G824" s="202"/>
    </row>
    <row r="825" spans="1:7" ht="15.75" hidden="1" customHeight="1">
      <c r="A825" s="195" t="s">
        <v>852</v>
      </c>
      <c r="B825" s="198" t="s">
        <v>853</v>
      </c>
      <c r="C825" s="201" t="s">
        <v>868</v>
      </c>
      <c r="D825" s="201" t="s">
        <v>869</v>
      </c>
      <c r="E825" s="201" t="s">
        <v>56</v>
      </c>
      <c r="F825" s="201"/>
      <c r="G825" s="201"/>
    </row>
    <row r="826" spans="1:7" ht="15.75" hidden="1" customHeight="1">
      <c r="A826" s="191" t="s">
        <v>852</v>
      </c>
      <c r="B826" s="194" t="s">
        <v>853</v>
      </c>
      <c r="C826" s="202" t="s">
        <v>870</v>
      </c>
      <c r="D826" s="202" t="s">
        <v>871</v>
      </c>
      <c r="E826" s="202" t="s">
        <v>56</v>
      </c>
      <c r="F826" s="202"/>
      <c r="G826" s="202"/>
    </row>
    <row r="827" spans="1:7" ht="15.75" hidden="1" customHeight="1">
      <c r="A827" s="195" t="s">
        <v>852</v>
      </c>
      <c r="B827" s="198" t="s">
        <v>853</v>
      </c>
      <c r="C827" s="201" t="s">
        <v>872</v>
      </c>
      <c r="D827" s="201" t="s">
        <v>873</v>
      </c>
      <c r="E827" s="201" t="s">
        <v>56</v>
      </c>
      <c r="F827" s="201"/>
      <c r="G827" s="201"/>
    </row>
    <row r="828" spans="1:7" ht="15.75" hidden="1" customHeight="1">
      <c r="A828" s="191" t="s">
        <v>852</v>
      </c>
      <c r="B828" s="194" t="s">
        <v>853</v>
      </c>
      <c r="C828" s="202" t="s">
        <v>874</v>
      </c>
      <c r="D828" s="202" t="s">
        <v>875</v>
      </c>
      <c r="E828" s="202" t="s">
        <v>56</v>
      </c>
      <c r="F828" s="202"/>
      <c r="G828" s="202"/>
    </row>
    <row r="829" spans="1:7" ht="15.75" hidden="1" customHeight="1">
      <c r="A829" s="195" t="s">
        <v>852</v>
      </c>
      <c r="B829" s="198" t="s">
        <v>853</v>
      </c>
      <c r="C829" s="201" t="s">
        <v>876</v>
      </c>
      <c r="D829" s="201" t="s">
        <v>877</v>
      </c>
      <c r="E829" s="201" t="s">
        <v>56</v>
      </c>
      <c r="F829" s="201"/>
      <c r="G829" s="201"/>
    </row>
    <row r="830" spans="1:7" ht="15.75" hidden="1" customHeight="1">
      <c r="A830" s="191" t="s">
        <v>852</v>
      </c>
      <c r="B830" s="194" t="s">
        <v>853</v>
      </c>
      <c r="C830" s="202" t="s">
        <v>878</v>
      </c>
      <c r="D830" s="202" t="s">
        <v>879</v>
      </c>
      <c r="E830" s="202" t="s">
        <v>56</v>
      </c>
      <c r="F830" s="202"/>
      <c r="G830" s="202"/>
    </row>
    <row r="831" spans="1:7" ht="15.75" hidden="1" customHeight="1">
      <c r="A831" s="195" t="s">
        <v>852</v>
      </c>
      <c r="B831" s="198" t="s">
        <v>853</v>
      </c>
      <c r="C831" s="201" t="s">
        <v>880</v>
      </c>
      <c r="D831" s="201" t="s">
        <v>881</v>
      </c>
      <c r="E831" s="201" t="s">
        <v>56</v>
      </c>
      <c r="F831" s="201"/>
      <c r="G831" s="201"/>
    </row>
    <row r="832" spans="1:7" ht="15.75" hidden="1" customHeight="1">
      <c r="A832" s="191" t="s">
        <v>852</v>
      </c>
      <c r="B832" s="194" t="s">
        <v>853</v>
      </c>
      <c r="C832" s="202" t="s">
        <v>882</v>
      </c>
      <c r="D832" s="202" t="s">
        <v>883</v>
      </c>
      <c r="E832" s="202" t="s">
        <v>56</v>
      </c>
      <c r="F832" s="202"/>
      <c r="G832" s="202"/>
    </row>
    <row r="833" spans="1:7" ht="15.75" hidden="1" customHeight="1">
      <c r="A833" s="195" t="s">
        <v>852</v>
      </c>
      <c r="B833" s="198" t="s">
        <v>853</v>
      </c>
      <c r="C833" s="201" t="s">
        <v>884</v>
      </c>
      <c r="D833" s="201" t="s">
        <v>885</v>
      </c>
      <c r="E833" s="201" t="s">
        <v>56</v>
      </c>
      <c r="F833" s="201"/>
      <c r="G833" s="201"/>
    </row>
    <row r="834" spans="1:7" ht="15.75" hidden="1" customHeight="1">
      <c r="A834" s="191" t="s">
        <v>852</v>
      </c>
      <c r="B834" s="194" t="s">
        <v>853</v>
      </c>
      <c r="C834" s="202" t="s">
        <v>886</v>
      </c>
      <c r="D834" s="202" t="s">
        <v>887</v>
      </c>
      <c r="E834" s="202" t="s">
        <v>56</v>
      </c>
      <c r="F834" s="202"/>
      <c r="G834" s="202"/>
    </row>
    <row r="835" spans="1:7" ht="15.75" hidden="1" customHeight="1">
      <c r="A835" s="195" t="s">
        <v>852</v>
      </c>
      <c r="B835" s="198" t="s">
        <v>853</v>
      </c>
      <c r="C835" s="201" t="s">
        <v>888</v>
      </c>
      <c r="D835" s="201" t="s">
        <v>889</v>
      </c>
      <c r="E835" s="201" t="s">
        <v>56</v>
      </c>
      <c r="F835" s="201"/>
      <c r="G835" s="201"/>
    </row>
    <row r="836" spans="1:7" ht="15.75" hidden="1" customHeight="1">
      <c r="A836" s="191" t="s">
        <v>852</v>
      </c>
      <c r="B836" s="194" t="s">
        <v>853</v>
      </c>
      <c r="C836" s="202" t="s">
        <v>890</v>
      </c>
      <c r="D836" s="202" t="s">
        <v>891</v>
      </c>
      <c r="E836" s="202" t="s">
        <v>56</v>
      </c>
      <c r="F836" s="202"/>
      <c r="G836" s="202"/>
    </row>
    <row r="837" spans="1:7" ht="15.75" hidden="1" customHeight="1">
      <c r="A837" s="195" t="s">
        <v>852</v>
      </c>
      <c r="B837" s="198" t="s">
        <v>853</v>
      </c>
      <c r="C837" s="201" t="s">
        <v>892</v>
      </c>
      <c r="D837" s="201" t="s">
        <v>893</v>
      </c>
      <c r="E837" s="201" t="s">
        <v>56</v>
      </c>
      <c r="F837" s="201"/>
      <c r="G837" s="201"/>
    </row>
    <row r="838" spans="1:7" ht="15.75" hidden="1" customHeight="1">
      <c r="A838" s="191" t="s">
        <v>852</v>
      </c>
      <c r="B838" s="194" t="s">
        <v>853</v>
      </c>
      <c r="C838" s="202" t="s">
        <v>894</v>
      </c>
      <c r="D838" s="202" t="s">
        <v>895</v>
      </c>
      <c r="E838" s="202" t="s">
        <v>56</v>
      </c>
      <c r="F838" s="202"/>
      <c r="G838" s="202"/>
    </row>
    <row r="839" spans="1:7" ht="15.75" hidden="1" customHeight="1">
      <c r="A839" s="195" t="s">
        <v>852</v>
      </c>
      <c r="B839" s="198" t="s">
        <v>853</v>
      </c>
      <c r="C839" s="201" t="s">
        <v>896</v>
      </c>
      <c r="D839" s="201" t="s">
        <v>897</v>
      </c>
      <c r="E839" s="201" t="s">
        <v>56</v>
      </c>
      <c r="F839" s="201"/>
      <c r="G839" s="201"/>
    </row>
    <row r="840" spans="1:7" ht="15.75" hidden="1" customHeight="1">
      <c r="A840" s="191" t="s">
        <v>852</v>
      </c>
      <c r="B840" s="194" t="s">
        <v>853</v>
      </c>
      <c r="C840" s="202" t="s">
        <v>898</v>
      </c>
      <c r="D840" s="202" t="s">
        <v>899</v>
      </c>
      <c r="E840" s="202" t="s">
        <v>56</v>
      </c>
      <c r="F840" s="202"/>
      <c r="G840" s="202"/>
    </row>
    <row r="841" spans="1:7" ht="15.75" hidden="1" customHeight="1">
      <c r="A841" s="195" t="s">
        <v>852</v>
      </c>
      <c r="B841" s="198" t="s">
        <v>853</v>
      </c>
      <c r="C841" s="201" t="s">
        <v>900</v>
      </c>
      <c r="D841" s="201" t="s">
        <v>901</v>
      </c>
      <c r="E841" s="201" t="s">
        <v>56</v>
      </c>
      <c r="F841" s="201"/>
      <c r="G841" s="201"/>
    </row>
    <row r="842" spans="1:7" ht="15.75" hidden="1" customHeight="1">
      <c r="A842" s="191" t="s">
        <v>852</v>
      </c>
      <c r="B842" s="194" t="s">
        <v>853</v>
      </c>
      <c r="C842" s="202" t="s">
        <v>902</v>
      </c>
      <c r="D842" s="202" t="s">
        <v>903</v>
      </c>
      <c r="E842" s="202" t="s">
        <v>56</v>
      </c>
      <c r="F842" s="202"/>
      <c r="G842" s="202"/>
    </row>
    <row r="843" spans="1:7" ht="15.75" hidden="1" customHeight="1">
      <c r="A843" s="195" t="s">
        <v>852</v>
      </c>
      <c r="B843" s="198" t="s">
        <v>853</v>
      </c>
      <c r="C843" s="201" t="s">
        <v>904</v>
      </c>
      <c r="D843" s="201" t="s">
        <v>905</v>
      </c>
      <c r="E843" s="201" t="s">
        <v>56</v>
      </c>
      <c r="F843" s="201"/>
      <c r="G843" s="201"/>
    </row>
    <row r="844" spans="1:7" ht="15.75" hidden="1" customHeight="1">
      <c r="A844" s="191" t="s">
        <v>852</v>
      </c>
      <c r="B844" s="194" t="s">
        <v>853</v>
      </c>
      <c r="C844" s="202" t="s">
        <v>906</v>
      </c>
      <c r="D844" s="202" t="s">
        <v>907</v>
      </c>
      <c r="E844" s="202" t="s">
        <v>56</v>
      </c>
      <c r="F844" s="202"/>
      <c r="G844" s="202"/>
    </row>
    <row r="845" spans="1:7" ht="15.75" hidden="1" customHeight="1">
      <c r="A845" s="195" t="s">
        <v>852</v>
      </c>
      <c r="B845" s="198" t="s">
        <v>908</v>
      </c>
      <c r="C845" s="201" t="s">
        <v>909</v>
      </c>
      <c r="D845" s="201" t="s">
        <v>910</v>
      </c>
      <c r="E845" s="201" t="s">
        <v>56</v>
      </c>
      <c r="F845" s="201"/>
      <c r="G845" s="201"/>
    </row>
    <row r="846" spans="1:7" ht="15.75" hidden="1" customHeight="1">
      <c r="A846" s="191" t="s">
        <v>852</v>
      </c>
      <c r="B846" s="194" t="s">
        <v>908</v>
      </c>
      <c r="C846" s="202" t="s">
        <v>911</v>
      </c>
      <c r="D846" s="202" t="s">
        <v>912</v>
      </c>
      <c r="E846" s="202" t="s">
        <v>56</v>
      </c>
      <c r="F846" s="202"/>
      <c r="G846" s="202"/>
    </row>
    <row r="847" spans="1:7" ht="15.75" hidden="1" customHeight="1">
      <c r="A847" s="195" t="s">
        <v>852</v>
      </c>
      <c r="B847" s="198" t="s">
        <v>908</v>
      </c>
      <c r="C847" s="201" t="s">
        <v>913</v>
      </c>
      <c r="D847" s="201" t="s">
        <v>914</v>
      </c>
      <c r="E847" s="201" t="s">
        <v>56</v>
      </c>
      <c r="F847" s="201"/>
      <c r="G847" s="201"/>
    </row>
    <row r="848" spans="1:7" ht="15.75" hidden="1" customHeight="1">
      <c r="A848" s="191" t="s">
        <v>852</v>
      </c>
      <c r="B848" s="194" t="s">
        <v>908</v>
      </c>
      <c r="C848" s="202" t="s">
        <v>915</v>
      </c>
      <c r="D848" s="202" t="s">
        <v>916</v>
      </c>
      <c r="E848" s="202" t="s">
        <v>56</v>
      </c>
      <c r="F848" s="202"/>
      <c r="G848" s="202"/>
    </row>
    <row r="849" spans="1:7" ht="15.75" hidden="1" customHeight="1">
      <c r="A849" s="195" t="s">
        <v>852</v>
      </c>
      <c r="B849" s="198" t="s">
        <v>859</v>
      </c>
      <c r="C849" s="201" t="s">
        <v>917</v>
      </c>
      <c r="D849" s="201" t="s">
        <v>918</v>
      </c>
      <c r="E849" s="201" t="s">
        <v>56</v>
      </c>
      <c r="F849" s="201"/>
      <c r="G849" s="201"/>
    </row>
    <row r="850" spans="1:7" ht="15.75" hidden="1" customHeight="1">
      <c r="A850" s="191" t="s">
        <v>852</v>
      </c>
      <c r="B850" s="194" t="s">
        <v>859</v>
      </c>
      <c r="C850" s="202" t="s">
        <v>919</v>
      </c>
      <c r="D850" s="202" t="s">
        <v>920</v>
      </c>
      <c r="E850" s="202" t="s">
        <v>56</v>
      </c>
      <c r="F850" s="202"/>
      <c r="G850" s="202"/>
    </row>
    <row r="851" spans="1:7" ht="15.75" hidden="1" customHeight="1">
      <c r="A851" s="195" t="s">
        <v>852</v>
      </c>
      <c r="B851" s="198" t="s">
        <v>859</v>
      </c>
      <c r="C851" s="201" t="s">
        <v>921</v>
      </c>
      <c r="D851" s="201" t="s">
        <v>922</v>
      </c>
      <c r="E851" s="201" t="s">
        <v>56</v>
      </c>
      <c r="F851" s="201"/>
      <c r="G851" s="201"/>
    </row>
    <row r="852" spans="1:7" ht="15.75" hidden="1" customHeight="1">
      <c r="A852" s="191" t="s">
        <v>852</v>
      </c>
      <c r="B852" s="194" t="s">
        <v>859</v>
      </c>
      <c r="C852" s="202" t="s">
        <v>923</v>
      </c>
      <c r="D852" s="202" t="s">
        <v>924</v>
      </c>
      <c r="E852" s="202" t="s">
        <v>56</v>
      </c>
      <c r="F852" s="202"/>
      <c r="G852" s="202"/>
    </row>
    <row r="853" spans="1:7" ht="15.75" hidden="1" customHeight="1">
      <c r="A853" s="195" t="s">
        <v>852</v>
      </c>
      <c r="B853" s="198" t="s">
        <v>925</v>
      </c>
      <c r="C853" s="201" t="s">
        <v>926</v>
      </c>
      <c r="D853" s="201" t="s">
        <v>927</v>
      </c>
      <c r="E853" s="201" t="s">
        <v>56</v>
      </c>
      <c r="F853" s="201"/>
      <c r="G853" s="201"/>
    </row>
    <row r="854" spans="1:7" ht="15.75" hidden="1" customHeight="1">
      <c r="A854" s="191" t="s">
        <v>928</v>
      </c>
      <c r="B854" s="194" t="s">
        <v>929</v>
      </c>
      <c r="C854" s="202"/>
      <c r="D854" s="202" t="s">
        <v>930</v>
      </c>
      <c r="E854" s="202" t="s">
        <v>56</v>
      </c>
      <c r="F854" s="202"/>
      <c r="G854" s="202"/>
    </row>
    <row r="855" spans="1:7" ht="15.75" hidden="1" customHeight="1">
      <c r="A855" s="195" t="s">
        <v>928</v>
      </c>
      <c r="B855" s="198" t="s">
        <v>929</v>
      </c>
      <c r="C855" s="201"/>
      <c r="D855" s="201" t="s">
        <v>931</v>
      </c>
      <c r="E855" s="201" t="s">
        <v>56</v>
      </c>
      <c r="F855" s="201"/>
      <c r="G855" s="201"/>
    </row>
    <row r="856" spans="1:7" ht="15.75" hidden="1" customHeight="1">
      <c r="A856" s="191" t="s">
        <v>928</v>
      </c>
      <c r="B856" s="194" t="s">
        <v>929</v>
      </c>
      <c r="C856" s="202"/>
      <c r="D856" s="202" t="s">
        <v>932</v>
      </c>
      <c r="E856" s="202" t="s">
        <v>56</v>
      </c>
      <c r="F856" s="202"/>
      <c r="G856" s="202"/>
    </row>
    <row r="857" spans="1:7" ht="15.75" hidden="1" customHeight="1">
      <c r="A857" s="195" t="s">
        <v>928</v>
      </c>
      <c r="B857" s="198" t="s">
        <v>929</v>
      </c>
      <c r="C857" s="201"/>
      <c r="D857" s="201" t="s">
        <v>933</v>
      </c>
      <c r="E857" s="201" t="s">
        <v>56</v>
      </c>
      <c r="F857" s="201"/>
      <c r="G857" s="201"/>
    </row>
    <row r="858" spans="1:7" ht="15.75" hidden="1" customHeight="1">
      <c r="A858" s="191" t="s">
        <v>928</v>
      </c>
      <c r="B858" s="194" t="s">
        <v>934</v>
      </c>
      <c r="C858" s="202"/>
      <c r="D858" s="202" t="s">
        <v>935</v>
      </c>
      <c r="E858" s="202" t="s">
        <v>56</v>
      </c>
      <c r="F858" s="202"/>
      <c r="G858" s="202"/>
    </row>
    <row r="859" spans="1:7" ht="15.75" hidden="1" customHeight="1">
      <c r="A859" s="195" t="s">
        <v>928</v>
      </c>
      <c r="B859" s="198" t="s">
        <v>934</v>
      </c>
      <c r="C859" s="201"/>
      <c r="D859" s="201" t="s">
        <v>936</v>
      </c>
      <c r="E859" s="201" t="s">
        <v>56</v>
      </c>
      <c r="F859" s="201"/>
      <c r="G859" s="201"/>
    </row>
    <row r="860" spans="1:7" ht="15.75" hidden="1" customHeight="1">
      <c r="A860" s="191" t="s">
        <v>928</v>
      </c>
      <c r="B860" s="194" t="s">
        <v>934</v>
      </c>
      <c r="C860" s="202"/>
      <c r="D860" s="202" t="s">
        <v>937</v>
      </c>
      <c r="E860" s="202" t="s">
        <v>56</v>
      </c>
      <c r="F860" s="202"/>
      <c r="G860" s="202"/>
    </row>
    <row r="861" spans="1:7" ht="15.75" hidden="1" customHeight="1">
      <c r="A861" s="195" t="s">
        <v>928</v>
      </c>
      <c r="B861" s="198" t="s">
        <v>934</v>
      </c>
      <c r="C861" s="201"/>
      <c r="D861" s="201" t="s">
        <v>938</v>
      </c>
      <c r="E861" s="201" t="s">
        <v>56</v>
      </c>
      <c r="F861" s="201"/>
      <c r="G861" s="201"/>
    </row>
    <row r="862" spans="1:7" ht="15.75" hidden="1" customHeight="1">
      <c r="A862" s="191" t="s">
        <v>928</v>
      </c>
      <c r="B862" s="194" t="s">
        <v>934</v>
      </c>
      <c r="C862" s="202"/>
      <c r="D862" s="202" t="s">
        <v>939</v>
      </c>
      <c r="E862" s="202" t="s">
        <v>56</v>
      </c>
      <c r="F862" s="202"/>
      <c r="G862" s="202"/>
    </row>
    <row r="863" spans="1:7" ht="15.75" hidden="1" customHeight="1">
      <c r="A863" s="195" t="s">
        <v>928</v>
      </c>
      <c r="B863" s="198" t="s">
        <v>940</v>
      </c>
      <c r="C863" s="201"/>
      <c r="D863" s="201" t="s">
        <v>941</v>
      </c>
      <c r="E863" s="201" t="s">
        <v>56</v>
      </c>
      <c r="F863" s="201"/>
      <c r="G863" s="201"/>
    </row>
    <row r="864" spans="1:7" ht="15.75" hidden="1" customHeight="1">
      <c r="A864" s="191" t="s">
        <v>928</v>
      </c>
      <c r="B864" s="194" t="s">
        <v>940</v>
      </c>
      <c r="C864" s="202"/>
      <c r="D864" s="202" t="s">
        <v>942</v>
      </c>
      <c r="E864" s="202" t="s">
        <v>56</v>
      </c>
      <c r="F864" s="202"/>
      <c r="G864" s="202"/>
    </row>
    <row r="865" spans="1:7" ht="15.75" hidden="1" customHeight="1">
      <c r="A865" s="195" t="s">
        <v>928</v>
      </c>
      <c r="B865" s="198" t="s">
        <v>940</v>
      </c>
      <c r="C865" s="201"/>
      <c r="D865" s="201" t="s">
        <v>943</v>
      </c>
      <c r="E865" s="201" t="s">
        <v>56</v>
      </c>
      <c r="F865" s="201"/>
      <c r="G865" s="201"/>
    </row>
    <row r="866" spans="1:7" ht="15.75" hidden="1" customHeight="1">
      <c r="A866" s="191" t="s">
        <v>928</v>
      </c>
      <c r="B866" s="194" t="s">
        <v>944</v>
      </c>
      <c r="C866" s="202"/>
      <c r="D866" s="202" t="s">
        <v>945</v>
      </c>
      <c r="E866" s="202" t="s">
        <v>56</v>
      </c>
      <c r="F866" s="202"/>
      <c r="G866" s="202"/>
    </row>
    <row r="867" spans="1:7" ht="15.75" hidden="1" customHeight="1">
      <c r="A867" s="195" t="s">
        <v>928</v>
      </c>
      <c r="B867" s="198" t="s">
        <v>940</v>
      </c>
      <c r="C867" s="201"/>
      <c r="D867" s="201" t="s">
        <v>946</v>
      </c>
      <c r="E867" s="201" t="s">
        <v>56</v>
      </c>
      <c r="F867" s="201"/>
      <c r="G867" s="201"/>
    </row>
    <row r="868" spans="1:7" ht="15.75" hidden="1" customHeight="1">
      <c r="A868" s="191" t="s">
        <v>928</v>
      </c>
      <c r="B868" s="194" t="s">
        <v>944</v>
      </c>
      <c r="C868" s="202"/>
      <c r="D868" s="202" t="s">
        <v>947</v>
      </c>
      <c r="E868" s="202" t="s">
        <v>56</v>
      </c>
      <c r="F868" s="202"/>
      <c r="G868" s="202"/>
    </row>
    <row r="869" spans="1:7" ht="15.75" hidden="1" customHeight="1">
      <c r="A869" s="195" t="s">
        <v>928</v>
      </c>
      <c r="B869" s="198" t="s">
        <v>940</v>
      </c>
      <c r="C869" s="201"/>
      <c r="D869" s="201" t="s">
        <v>948</v>
      </c>
      <c r="E869" s="201" t="s">
        <v>56</v>
      </c>
      <c r="F869" s="201"/>
      <c r="G869" s="201"/>
    </row>
    <row r="870" spans="1:7" ht="15.75" hidden="1" customHeight="1">
      <c r="A870" s="191" t="s">
        <v>928</v>
      </c>
      <c r="B870" s="194" t="s">
        <v>940</v>
      </c>
      <c r="C870" s="202"/>
      <c r="D870" s="202" t="s">
        <v>949</v>
      </c>
      <c r="E870" s="202" t="s">
        <v>56</v>
      </c>
      <c r="F870" s="202"/>
      <c r="G870" s="202"/>
    </row>
    <row r="871" spans="1:7" ht="15.75" hidden="1" customHeight="1">
      <c r="A871" s="195" t="s">
        <v>928</v>
      </c>
      <c r="B871" s="198" t="s">
        <v>940</v>
      </c>
      <c r="C871" s="201"/>
      <c r="D871" s="201" t="s">
        <v>950</v>
      </c>
      <c r="E871" s="201" t="s">
        <v>56</v>
      </c>
      <c r="F871" s="201"/>
      <c r="G871" s="201"/>
    </row>
    <row r="872" spans="1:7" ht="15.75" hidden="1" customHeight="1">
      <c r="A872" s="191" t="s">
        <v>928</v>
      </c>
      <c r="B872" s="194" t="s">
        <v>944</v>
      </c>
      <c r="C872" s="202"/>
      <c r="D872" s="202" t="s">
        <v>951</v>
      </c>
      <c r="E872" s="202" t="s">
        <v>56</v>
      </c>
      <c r="F872" s="202"/>
      <c r="G872" s="202"/>
    </row>
    <row r="873" spans="1:7" ht="15.75" hidden="1" customHeight="1">
      <c r="A873" s="195" t="s">
        <v>928</v>
      </c>
      <c r="B873" s="198" t="s">
        <v>940</v>
      </c>
      <c r="C873" s="201"/>
      <c r="D873" s="201" t="s">
        <v>952</v>
      </c>
      <c r="E873" s="201" t="s">
        <v>56</v>
      </c>
      <c r="F873" s="201"/>
      <c r="G873" s="201"/>
    </row>
    <row r="874" spans="1:7" ht="15.75" hidden="1" customHeight="1">
      <c r="A874" s="191" t="s">
        <v>928</v>
      </c>
      <c r="B874" s="194" t="s">
        <v>940</v>
      </c>
      <c r="C874" s="202"/>
      <c r="D874" s="202" t="s">
        <v>953</v>
      </c>
      <c r="E874" s="202" t="s">
        <v>56</v>
      </c>
      <c r="F874" s="202"/>
      <c r="G874" s="202"/>
    </row>
    <row r="875" spans="1:7" ht="15.75" hidden="1" customHeight="1">
      <c r="A875" s="195" t="s">
        <v>928</v>
      </c>
      <c r="B875" s="198" t="s">
        <v>940</v>
      </c>
      <c r="C875" s="201"/>
      <c r="D875" s="201" t="s">
        <v>954</v>
      </c>
      <c r="E875" s="201" t="s">
        <v>56</v>
      </c>
      <c r="F875" s="201"/>
      <c r="G875" s="201"/>
    </row>
    <row r="876" spans="1:7" ht="15.75" hidden="1" customHeight="1">
      <c r="A876" s="191" t="s">
        <v>928</v>
      </c>
      <c r="B876" s="194" t="s">
        <v>940</v>
      </c>
      <c r="C876" s="202"/>
      <c r="D876" s="202" t="s">
        <v>955</v>
      </c>
      <c r="E876" s="202" t="s">
        <v>56</v>
      </c>
      <c r="F876" s="202"/>
      <c r="G876" s="202"/>
    </row>
    <row r="877" spans="1:7" ht="15.75" hidden="1" customHeight="1">
      <c r="A877" s="195" t="s">
        <v>928</v>
      </c>
      <c r="B877" s="198" t="s">
        <v>940</v>
      </c>
      <c r="C877" s="201"/>
      <c r="D877" s="201" t="s">
        <v>956</v>
      </c>
      <c r="E877" s="201" t="s">
        <v>56</v>
      </c>
      <c r="F877" s="201"/>
      <c r="G877" s="201"/>
    </row>
    <row r="878" spans="1:7" ht="15.75" hidden="1" customHeight="1">
      <c r="A878" s="191" t="s">
        <v>928</v>
      </c>
      <c r="B878" s="194" t="s">
        <v>940</v>
      </c>
      <c r="C878" s="202"/>
      <c r="D878" s="202" t="s">
        <v>957</v>
      </c>
      <c r="E878" s="202" t="s">
        <v>56</v>
      </c>
      <c r="F878" s="202"/>
      <c r="G878" s="202"/>
    </row>
    <row r="879" spans="1:7" ht="15.75" hidden="1" customHeight="1">
      <c r="A879" s="195" t="s">
        <v>928</v>
      </c>
      <c r="B879" s="198" t="s">
        <v>944</v>
      </c>
      <c r="C879" s="201"/>
      <c r="D879" s="201" t="s">
        <v>958</v>
      </c>
      <c r="E879" s="201" t="s">
        <v>56</v>
      </c>
      <c r="F879" s="201"/>
      <c r="G879" s="201"/>
    </row>
    <row r="880" spans="1:7" ht="15.75" hidden="1" customHeight="1">
      <c r="A880" s="191" t="s">
        <v>928</v>
      </c>
      <c r="B880" s="194" t="s">
        <v>940</v>
      </c>
      <c r="C880" s="202"/>
      <c r="D880" s="202" t="s">
        <v>959</v>
      </c>
      <c r="E880" s="202" t="s">
        <v>56</v>
      </c>
      <c r="F880" s="202"/>
      <c r="G880" s="202"/>
    </row>
    <row r="881" spans="1:7" ht="15.75" hidden="1" customHeight="1">
      <c r="A881" s="195" t="s">
        <v>928</v>
      </c>
      <c r="B881" s="198" t="s">
        <v>960</v>
      </c>
      <c r="C881" s="201"/>
      <c r="D881" s="201" t="s">
        <v>961</v>
      </c>
      <c r="E881" s="201" t="s">
        <v>56</v>
      </c>
      <c r="F881" s="201"/>
      <c r="G881" s="201"/>
    </row>
    <row r="882" spans="1:7" ht="15.75" hidden="1" customHeight="1">
      <c r="A882" s="191" t="s">
        <v>928</v>
      </c>
      <c r="B882" s="194" t="s">
        <v>960</v>
      </c>
      <c r="C882" s="202"/>
      <c r="D882" s="202" t="s">
        <v>962</v>
      </c>
      <c r="E882" s="202" t="s">
        <v>56</v>
      </c>
      <c r="F882" s="202"/>
      <c r="G882" s="202"/>
    </row>
    <row r="883" spans="1:7" ht="15.75" hidden="1" customHeight="1">
      <c r="A883" s="195" t="s">
        <v>928</v>
      </c>
      <c r="B883" s="198" t="s">
        <v>960</v>
      </c>
      <c r="C883" s="201"/>
      <c r="D883" s="201" t="s">
        <v>963</v>
      </c>
      <c r="E883" s="201" t="s">
        <v>56</v>
      </c>
      <c r="F883" s="201"/>
      <c r="G883" s="201"/>
    </row>
    <row r="884" spans="1:7" ht="15.75" hidden="1" customHeight="1">
      <c r="A884" s="191" t="s">
        <v>928</v>
      </c>
      <c r="B884" s="194" t="s">
        <v>960</v>
      </c>
      <c r="C884" s="202"/>
      <c r="D884" s="202" t="s">
        <v>964</v>
      </c>
      <c r="E884" s="202" t="s">
        <v>56</v>
      </c>
      <c r="F884" s="202"/>
      <c r="G884" s="202"/>
    </row>
    <row r="885" spans="1:7" ht="15.75" hidden="1" customHeight="1">
      <c r="A885" s="195" t="s">
        <v>928</v>
      </c>
      <c r="B885" s="198" t="s">
        <v>960</v>
      </c>
      <c r="C885" s="201"/>
      <c r="D885" s="201" t="s">
        <v>965</v>
      </c>
      <c r="E885" s="201" t="s">
        <v>56</v>
      </c>
      <c r="F885" s="201"/>
      <c r="G885" s="201"/>
    </row>
    <row r="886" spans="1:7" ht="15.75" hidden="1" customHeight="1">
      <c r="A886" s="191" t="s">
        <v>928</v>
      </c>
      <c r="B886" s="194" t="s">
        <v>960</v>
      </c>
      <c r="C886" s="202"/>
      <c r="D886" s="202" t="s">
        <v>966</v>
      </c>
      <c r="E886" s="202" t="s">
        <v>56</v>
      </c>
      <c r="F886" s="202"/>
      <c r="G886" s="202"/>
    </row>
    <row r="887" spans="1:7" ht="15.75" hidden="1" customHeight="1">
      <c r="A887" s="195" t="s">
        <v>967</v>
      </c>
      <c r="B887" s="198"/>
      <c r="C887" s="201"/>
      <c r="D887" s="201" t="s">
        <v>968</v>
      </c>
      <c r="E887" s="201" t="s">
        <v>56</v>
      </c>
      <c r="F887" s="201"/>
      <c r="G887" s="201"/>
    </row>
    <row r="888" spans="1:7" ht="15.75" hidden="1" customHeight="1">
      <c r="A888" s="191" t="s">
        <v>967</v>
      </c>
      <c r="B888" s="194"/>
      <c r="C888" s="202"/>
      <c r="D888" s="202" t="s">
        <v>969</v>
      </c>
      <c r="E888" s="202" t="s">
        <v>56</v>
      </c>
      <c r="F888" s="202"/>
      <c r="G888" s="202"/>
    </row>
    <row r="889" spans="1:7" ht="15.75" hidden="1" customHeight="1">
      <c r="A889" s="195" t="s">
        <v>970</v>
      </c>
      <c r="B889" s="198" t="s">
        <v>363</v>
      </c>
      <c r="C889" s="201"/>
      <c r="D889" s="201" t="s">
        <v>971</v>
      </c>
      <c r="E889" s="201" t="s">
        <v>56</v>
      </c>
      <c r="F889" s="201"/>
      <c r="G889" s="201"/>
    </row>
    <row r="890" spans="1:7" ht="15.75" hidden="1" customHeight="1">
      <c r="A890" s="191" t="s">
        <v>970</v>
      </c>
      <c r="B890" s="194" t="s">
        <v>363</v>
      </c>
      <c r="C890" s="202"/>
      <c r="D890" s="202" t="s">
        <v>972</v>
      </c>
      <c r="E890" s="202" t="s">
        <v>56</v>
      </c>
      <c r="F890" s="202"/>
      <c r="G890" s="202"/>
    </row>
    <row r="891" spans="1:7" ht="15.75" hidden="1" customHeight="1">
      <c r="A891" s="195" t="s">
        <v>970</v>
      </c>
      <c r="B891" s="198" t="s">
        <v>363</v>
      </c>
      <c r="C891" s="201"/>
      <c r="D891" s="201" t="s">
        <v>973</v>
      </c>
      <c r="E891" s="201" t="s">
        <v>56</v>
      </c>
      <c r="F891" s="201"/>
      <c r="G891" s="201"/>
    </row>
    <row r="892" spans="1:7" ht="15.75" hidden="1" customHeight="1">
      <c r="A892" s="191" t="s">
        <v>970</v>
      </c>
      <c r="B892" s="194" t="s">
        <v>974</v>
      </c>
      <c r="C892" s="202"/>
      <c r="D892" s="202" t="s">
        <v>975</v>
      </c>
      <c r="E892" s="202" t="s">
        <v>56</v>
      </c>
      <c r="F892" s="202"/>
      <c r="G892" s="202"/>
    </row>
    <row r="893" spans="1:7" ht="15.75" hidden="1" customHeight="1">
      <c r="A893" s="195" t="s">
        <v>970</v>
      </c>
      <c r="B893" s="198" t="s">
        <v>974</v>
      </c>
      <c r="C893" s="201"/>
      <c r="D893" s="201" t="s">
        <v>976</v>
      </c>
      <c r="E893" s="201" t="s">
        <v>56</v>
      </c>
      <c r="F893" s="201"/>
      <c r="G893" s="201"/>
    </row>
    <row r="894" spans="1:7" ht="15.75" hidden="1" customHeight="1">
      <c r="A894" s="191" t="s">
        <v>970</v>
      </c>
      <c r="B894" s="194" t="s">
        <v>363</v>
      </c>
      <c r="C894" s="202" t="s">
        <v>977</v>
      </c>
      <c r="D894" s="202" t="s">
        <v>978</v>
      </c>
      <c r="E894" s="202" t="s">
        <v>56</v>
      </c>
      <c r="F894" s="202"/>
      <c r="G894" s="202"/>
    </row>
    <row r="895" spans="1:7" ht="15.75" hidden="1" customHeight="1">
      <c r="A895" s="195" t="s">
        <v>970</v>
      </c>
      <c r="B895" s="198" t="s">
        <v>363</v>
      </c>
      <c r="C895" s="201" t="s">
        <v>979</v>
      </c>
      <c r="D895" s="201" t="s">
        <v>980</v>
      </c>
      <c r="E895" s="201" t="s">
        <v>56</v>
      </c>
      <c r="F895" s="201"/>
      <c r="G895" s="201"/>
    </row>
    <row r="896" spans="1:7" ht="15.75" hidden="1" customHeight="1">
      <c r="A896" s="191" t="s">
        <v>970</v>
      </c>
      <c r="B896" s="194" t="s">
        <v>974</v>
      </c>
      <c r="C896" s="202"/>
      <c r="D896" s="202" t="s">
        <v>981</v>
      </c>
      <c r="E896" s="202" t="s">
        <v>56</v>
      </c>
      <c r="F896" s="202"/>
      <c r="G896" s="202"/>
    </row>
    <row r="897" spans="1:7" ht="15.75" hidden="1" customHeight="1">
      <c r="A897" s="195" t="s">
        <v>970</v>
      </c>
      <c r="B897" s="198" t="s">
        <v>363</v>
      </c>
      <c r="C897" s="201"/>
      <c r="D897" s="201" t="s">
        <v>982</v>
      </c>
      <c r="E897" s="201" t="s">
        <v>56</v>
      </c>
      <c r="F897" s="201"/>
      <c r="G897" s="201"/>
    </row>
    <row r="898" spans="1:7" ht="15.75" hidden="1" customHeight="1">
      <c r="A898" s="191" t="s">
        <v>970</v>
      </c>
      <c r="B898" s="194" t="s">
        <v>974</v>
      </c>
      <c r="C898" s="202"/>
      <c r="D898" s="202" t="s">
        <v>983</v>
      </c>
      <c r="E898" s="202" t="s">
        <v>56</v>
      </c>
      <c r="F898" s="202"/>
      <c r="G898" s="202"/>
    </row>
    <row r="899" spans="1:7" ht="15.75" hidden="1" customHeight="1">
      <c r="A899" s="195" t="s">
        <v>970</v>
      </c>
      <c r="B899" s="198" t="s">
        <v>984</v>
      </c>
      <c r="C899" s="201"/>
      <c r="D899" s="201" t="s">
        <v>985</v>
      </c>
      <c r="E899" s="201" t="s">
        <v>56</v>
      </c>
      <c r="F899" s="201"/>
      <c r="G899" s="201"/>
    </row>
    <row r="900" spans="1:7" ht="15.75" hidden="1" customHeight="1">
      <c r="A900" s="191" t="s">
        <v>986</v>
      </c>
      <c r="B900" s="194" t="s">
        <v>987</v>
      </c>
      <c r="C900" s="202"/>
      <c r="D900" s="202" t="s">
        <v>988</v>
      </c>
      <c r="E900" s="202" t="s">
        <v>56</v>
      </c>
      <c r="F900" s="202"/>
      <c r="G900" s="202"/>
    </row>
    <row r="901" spans="1:7" ht="15.75" hidden="1" customHeight="1">
      <c r="A901" s="195" t="s">
        <v>986</v>
      </c>
      <c r="B901" s="198" t="s">
        <v>989</v>
      </c>
      <c r="C901" s="201"/>
      <c r="D901" s="201" t="s">
        <v>990</v>
      </c>
      <c r="E901" s="201" t="s">
        <v>56</v>
      </c>
      <c r="F901" s="201"/>
      <c r="G901" s="201"/>
    </row>
    <row r="902" spans="1:7" ht="15.75" hidden="1" customHeight="1">
      <c r="A902" s="191" t="s">
        <v>986</v>
      </c>
      <c r="B902" s="194" t="s">
        <v>991</v>
      </c>
      <c r="C902" s="202"/>
      <c r="D902" s="202" t="s">
        <v>992</v>
      </c>
      <c r="E902" s="202" t="s">
        <v>56</v>
      </c>
      <c r="F902" s="202"/>
      <c r="G902" s="202"/>
    </row>
    <row r="903" spans="1:7" ht="15.75" hidden="1" customHeight="1">
      <c r="A903" s="195" t="s">
        <v>986</v>
      </c>
      <c r="B903" s="198" t="s">
        <v>991</v>
      </c>
      <c r="C903" s="201"/>
      <c r="D903" s="201" t="s">
        <v>993</v>
      </c>
      <c r="E903" s="201" t="s">
        <v>56</v>
      </c>
      <c r="F903" s="201"/>
      <c r="G903" s="201"/>
    </row>
    <row r="904" spans="1:7" ht="15.75" hidden="1" customHeight="1">
      <c r="A904" s="191" t="s">
        <v>986</v>
      </c>
      <c r="B904" s="194" t="s">
        <v>991</v>
      </c>
      <c r="C904" s="202"/>
      <c r="D904" s="202" t="s">
        <v>994</v>
      </c>
      <c r="E904" s="202" t="s">
        <v>56</v>
      </c>
      <c r="F904" s="202"/>
      <c r="G904" s="202"/>
    </row>
    <row r="905" spans="1:7" ht="15.75" hidden="1" customHeight="1">
      <c r="A905" s="195" t="s">
        <v>986</v>
      </c>
      <c r="B905" s="198" t="s">
        <v>991</v>
      </c>
      <c r="C905" s="201"/>
      <c r="D905" s="201" t="s">
        <v>995</v>
      </c>
      <c r="E905" s="201" t="s">
        <v>56</v>
      </c>
      <c r="F905" s="201"/>
      <c r="G905" s="201"/>
    </row>
    <row r="906" spans="1:7" ht="15.75" hidden="1" customHeight="1">
      <c r="A906" s="191" t="s">
        <v>986</v>
      </c>
      <c r="B906" s="194" t="s">
        <v>991</v>
      </c>
      <c r="C906" s="202"/>
      <c r="D906" s="202" t="s">
        <v>996</v>
      </c>
      <c r="E906" s="202" t="s">
        <v>56</v>
      </c>
      <c r="F906" s="202"/>
      <c r="G906" s="202"/>
    </row>
    <row r="907" spans="1:7" ht="15.75" hidden="1" customHeight="1">
      <c r="A907" s="195" t="s">
        <v>997</v>
      </c>
      <c r="B907" s="198" t="s">
        <v>998</v>
      </c>
      <c r="C907" s="201"/>
      <c r="D907" s="201" t="s">
        <v>999</v>
      </c>
      <c r="E907" s="201" t="s">
        <v>56</v>
      </c>
      <c r="F907" s="201"/>
      <c r="G907" s="201"/>
    </row>
    <row r="908" spans="1:7" ht="15.75" hidden="1" customHeight="1">
      <c r="A908" s="191" t="s">
        <v>997</v>
      </c>
      <c r="B908" s="194" t="s">
        <v>1000</v>
      </c>
      <c r="C908" s="202"/>
      <c r="D908" s="202" t="s">
        <v>1001</v>
      </c>
      <c r="E908" s="202" t="s">
        <v>56</v>
      </c>
      <c r="F908" s="202"/>
      <c r="G908" s="202"/>
    </row>
    <row r="909" spans="1:7" ht="15.75" hidden="1" customHeight="1">
      <c r="A909" s="195" t="s">
        <v>997</v>
      </c>
      <c r="B909" s="198" t="s">
        <v>1000</v>
      </c>
      <c r="C909" s="201"/>
      <c r="D909" s="201" t="s">
        <v>1002</v>
      </c>
      <c r="E909" s="201" t="s">
        <v>56</v>
      </c>
      <c r="F909" s="201"/>
      <c r="G909" s="201"/>
    </row>
    <row r="910" spans="1:7" ht="15.75" hidden="1" customHeight="1">
      <c r="A910" s="191" t="s">
        <v>997</v>
      </c>
      <c r="B910" s="194" t="s">
        <v>1000</v>
      </c>
      <c r="C910" s="202"/>
      <c r="D910" s="202" t="s">
        <v>1003</v>
      </c>
      <c r="E910" s="202" t="s">
        <v>56</v>
      </c>
      <c r="F910" s="202"/>
      <c r="G910" s="202"/>
    </row>
    <row r="911" spans="1:7" ht="15.75" hidden="1" customHeight="1">
      <c r="A911" s="195" t="s">
        <v>997</v>
      </c>
      <c r="B911" s="198" t="s">
        <v>1000</v>
      </c>
      <c r="C911" s="201"/>
      <c r="D911" s="201" t="s">
        <v>1004</v>
      </c>
      <c r="E911" s="201" t="s">
        <v>56</v>
      </c>
      <c r="F911" s="201"/>
      <c r="G911" s="201"/>
    </row>
    <row r="912" spans="1:7" ht="15.75" hidden="1" customHeight="1">
      <c r="A912" s="191" t="s">
        <v>997</v>
      </c>
      <c r="B912" s="194" t="s">
        <v>1000</v>
      </c>
      <c r="C912" s="202"/>
      <c r="D912" s="202" t="s">
        <v>1005</v>
      </c>
      <c r="E912" s="202" t="s">
        <v>56</v>
      </c>
      <c r="F912" s="202"/>
      <c r="G912" s="202"/>
    </row>
    <row r="913" spans="1:7" ht="15.75" hidden="1" customHeight="1">
      <c r="A913" s="195" t="s">
        <v>997</v>
      </c>
      <c r="B913" s="198" t="s">
        <v>1006</v>
      </c>
      <c r="C913" s="201"/>
      <c r="D913" s="201" t="s">
        <v>1007</v>
      </c>
      <c r="E913" s="201" t="s">
        <v>56</v>
      </c>
      <c r="F913" s="201"/>
      <c r="G913" s="201"/>
    </row>
    <row r="914" spans="1:7" ht="15.75" hidden="1" customHeight="1">
      <c r="A914" s="191" t="s">
        <v>997</v>
      </c>
      <c r="B914" s="194" t="s">
        <v>1000</v>
      </c>
      <c r="C914" s="202"/>
      <c r="D914" s="202" t="s">
        <v>1008</v>
      </c>
      <c r="E914" s="202" t="s">
        <v>56</v>
      </c>
      <c r="F914" s="202"/>
      <c r="G914" s="202"/>
    </row>
    <row r="915" spans="1:7" ht="15.75" hidden="1" customHeight="1">
      <c r="A915" s="195" t="s">
        <v>997</v>
      </c>
      <c r="B915" s="198" t="s">
        <v>1000</v>
      </c>
      <c r="C915" s="201"/>
      <c r="D915" s="201" t="s">
        <v>1009</v>
      </c>
      <c r="E915" s="201" t="s">
        <v>56</v>
      </c>
      <c r="F915" s="201"/>
      <c r="G915" s="201"/>
    </row>
    <row r="916" spans="1:7" ht="15.75" hidden="1" customHeight="1">
      <c r="A916" s="191" t="s">
        <v>1010</v>
      </c>
      <c r="B916" s="194" t="s">
        <v>1011</v>
      </c>
      <c r="C916" s="202"/>
      <c r="D916" s="202" t="s">
        <v>1012</v>
      </c>
      <c r="E916" s="202" t="s">
        <v>56</v>
      </c>
      <c r="F916" s="202"/>
      <c r="G916" s="202"/>
    </row>
    <row r="917" spans="1:7" ht="15.75" hidden="1" customHeight="1">
      <c r="A917" s="195" t="s">
        <v>1010</v>
      </c>
      <c r="B917" s="198" t="s">
        <v>1011</v>
      </c>
      <c r="C917" s="201"/>
      <c r="D917" s="201" t="s">
        <v>1013</v>
      </c>
      <c r="E917" s="201" t="s">
        <v>56</v>
      </c>
      <c r="F917" s="201"/>
      <c r="G917" s="201"/>
    </row>
    <row r="918" spans="1:7" ht="15.75" hidden="1" customHeight="1">
      <c r="A918" s="191" t="s">
        <v>1010</v>
      </c>
      <c r="B918" s="194" t="s">
        <v>1011</v>
      </c>
      <c r="C918" s="202"/>
      <c r="D918" s="202" t="s">
        <v>1014</v>
      </c>
      <c r="E918" s="202" t="s">
        <v>56</v>
      </c>
      <c r="F918" s="202"/>
      <c r="G918" s="202"/>
    </row>
    <row r="919" spans="1:7" ht="15.75" hidden="1" customHeight="1">
      <c r="A919" s="195" t="s">
        <v>1010</v>
      </c>
      <c r="B919" s="198" t="s">
        <v>1011</v>
      </c>
      <c r="C919" s="201"/>
      <c r="D919" s="201" t="s">
        <v>1015</v>
      </c>
      <c r="E919" s="201" t="s">
        <v>56</v>
      </c>
      <c r="F919" s="201"/>
      <c r="G919" s="201"/>
    </row>
    <row r="920" spans="1:7" ht="15.75" hidden="1" customHeight="1">
      <c r="A920" s="191" t="s">
        <v>1010</v>
      </c>
      <c r="B920" s="194" t="s">
        <v>1011</v>
      </c>
      <c r="C920" s="202"/>
      <c r="D920" s="202" t="s">
        <v>1016</v>
      </c>
      <c r="E920" s="202" t="s">
        <v>56</v>
      </c>
      <c r="F920" s="202"/>
      <c r="G920" s="202"/>
    </row>
    <row r="921" spans="1:7" ht="15.75" hidden="1" customHeight="1">
      <c r="A921" s="195" t="s">
        <v>1010</v>
      </c>
      <c r="B921" s="198" t="s">
        <v>1011</v>
      </c>
      <c r="C921" s="201"/>
      <c r="D921" s="201" t="s">
        <v>1017</v>
      </c>
      <c r="E921" s="201" t="s">
        <v>56</v>
      </c>
      <c r="F921" s="201"/>
      <c r="G921" s="201"/>
    </row>
    <row r="922" spans="1:7" ht="15.75" hidden="1" customHeight="1">
      <c r="A922" s="191" t="s">
        <v>1010</v>
      </c>
      <c r="B922" s="194" t="s">
        <v>1011</v>
      </c>
      <c r="C922" s="202"/>
      <c r="D922" s="202" t="s">
        <v>1018</v>
      </c>
      <c r="E922" s="202" t="s">
        <v>56</v>
      </c>
      <c r="F922" s="202"/>
      <c r="G922" s="202"/>
    </row>
    <row r="923" spans="1:7" ht="15.75" hidden="1" customHeight="1">
      <c r="A923" s="195" t="s">
        <v>1010</v>
      </c>
      <c r="B923" s="198" t="s">
        <v>1011</v>
      </c>
      <c r="C923" s="201"/>
      <c r="D923" s="201" t="s">
        <v>1019</v>
      </c>
      <c r="E923" s="201" t="s">
        <v>56</v>
      </c>
      <c r="F923" s="201"/>
      <c r="G923" s="201"/>
    </row>
    <row r="924" spans="1:7" ht="15.75" hidden="1" customHeight="1">
      <c r="A924" s="191" t="s">
        <v>1010</v>
      </c>
      <c r="B924" s="194" t="s">
        <v>1011</v>
      </c>
      <c r="C924" s="202"/>
      <c r="D924" s="202" t="s">
        <v>1020</v>
      </c>
      <c r="E924" s="202" t="s">
        <v>56</v>
      </c>
      <c r="F924" s="202"/>
      <c r="G924" s="202"/>
    </row>
    <row r="925" spans="1:7" ht="15.75" hidden="1" customHeight="1">
      <c r="A925" s="195" t="s">
        <v>1010</v>
      </c>
      <c r="B925" s="198" t="s">
        <v>1011</v>
      </c>
      <c r="C925" s="201"/>
      <c r="D925" s="201" t="s">
        <v>1021</v>
      </c>
      <c r="E925" s="201" t="s">
        <v>56</v>
      </c>
      <c r="F925" s="201"/>
      <c r="G925" s="201"/>
    </row>
    <row r="926" spans="1:7" ht="15.75" hidden="1" customHeight="1">
      <c r="A926" s="191" t="s">
        <v>1010</v>
      </c>
      <c r="B926" s="194" t="s">
        <v>1011</v>
      </c>
      <c r="C926" s="202"/>
      <c r="D926" s="202" t="s">
        <v>1022</v>
      </c>
      <c r="E926" s="202" t="s">
        <v>56</v>
      </c>
      <c r="F926" s="202"/>
      <c r="G926" s="202"/>
    </row>
    <row r="927" spans="1:7" ht="15.75" hidden="1" customHeight="1">
      <c r="A927" s="195" t="s">
        <v>1010</v>
      </c>
      <c r="B927" s="198" t="s">
        <v>1011</v>
      </c>
      <c r="C927" s="201"/>
      <c r="D927" s="201" t="s">
        <v>1023</v>
      </c>
      <c r="E927" s="201" t="s">
        <v>56</v>
      </c>
      <c r="F927" s="201"/>
      <c r="G927" s="201"/>
    </row>
    <row r="928" spans="1:7" ht="15.75" hidden="1" customHeight="1">
      <c r="A928" s="191" t="s">
        <v>1024</v>
      </c>
      <c r="B928" s="212" t="s">
        <v>1025</v>
      </c>
      <c r="C928" s="224" t="s">
        <v>1026</v>
      </c>
      <c r="D928" s="202" t="s">
        <v>1027</v>
      </c>
      <c r="E928" s="202" t="s">
        <v>56</v>
      </c>
      <c r="F928" s="202"/>
      <c r="G928" s="202"/>
    </row>
    <row r="929" spans="1:7" ht="15.75" hidden="1" customHeight="1">
      <c r="A929" s="195" t="s">
        <v>1024</v>
      </c>
      <c r="B929" s="210" t="s">
        <v>1025</v>
      </c>
      <c r="C929" s="209" t="s">
        <v>1028</v>
      </c>
      <c r="D929" s="201" t="s">
        <v>1029</v>
      </c>
      <c r="E929" s="201" t="s">
        <v>56</v>
      </c>
      <c r="F929" s="201"/>
      <c r="G929" s="201"/>
    </row>
    <row r="930" spans="1:7" ht="15.75" hidden="1" customHeight="1">
      <c r="A930" s="191" t="s">
        <v>1024</v>
      </c>
      <c r="B930" s="212" t="s">
        <v>1025</v>
      </c>
      <c r="C930" s="211" t="s">
        <v>1030</v>
      </c>
      <c r="D930" s="202" t="s">
        <v>1031</v>
      </c>
      <c r="E930" s="202" t="s">
        <v>56</v>
      </c>
      <c r="F930" s="202"/>
      <c r="G930" s="202"/>
    </row>
    <row r="931" spans="1:7" ht="15.75" hidden="1" customHeight="1">
      <c r="A931" s="195" t="s">
        <v>1024</v>
      </c>
      <c r="B931" s="210" t="s">
        <v>1025</v>
      </c>
      <c r="C931" s="209" t="s">
        <v>1032</v>
      </c>
      <c r="D931" s="201" t="s">
        <v>1033</v>
      </c>
      <c r="E931" s="201" t="s">
        <v>56</v>
      </c>
      <c r="F931" s="201"/>
      <c r="G931" s="201"/>
    </row>
    <row r="932" spans="1:7" ht="15.75" hidden="1" customHeight="1">
      <c r="A932" s="191" t="s">
        <v>1024</v>
      </c>
      <c r="B932" s="212" t="s">
        <v>1025</v>
      </c>
      <c r="C932" s="211" t="s">
        <v>1034</v>
      </c>
      <c r="D932" s="202" t="s">
        <v>1035</v>
      </c>
      <c r="E932" s="202" t="s">
        <v>56</v>
      </c>
      <c r="F932" s="202"/>
      <c r="G932" s="202"/>
    </row>
    <row r="933" spans="1:7" ht="15.75" hidden="1" customHeight="1">
      <c r="A933" s="195" t="s">
        <v>1024</v>
      </c>
      <c r="B933" s="210" t="s">
        <v>1025</v>
      </c>
      <c r="C933" s="209" t="s">
        <v>1036</v>
      </c>
      <c r="D933" s="201" t="s">
        <v>1037</v>
      </c>
      <c r="E933" s="201" t="s">
        <v>56</v>
      </c>
      <c r="F933" s="201"/>
      <c r="G933" s="201"/>
    </row>
    <row r="934" spans="1:7" ht="15.75" hidden="1" customHeight="1">
      <c r="A934" s="191" t="s">
        <v>1024</v>
      </c>
      <c r="B934" s="212" t="s">
        <v>1025</v>
      </c>
      <c r="C934" s="211" t="s">
        <v>1038</v>
      </c>
      <c r="D934" s="202" t="s">
        <v>1039</v>
      </c>
      <c r="E934" s="202" t="s">
        <v>56</v>
      </c>
      <c r="F934" s="202"/>
      <c r="G934" s="202"/>
    </row>
    <row r="935" spans="1:7" ht="15.75" hidden="1" customHeight="1">
      <c r="A935" s="195" t="s">
        <v>1024</v>
      </c>
      <c r="B935" s="210" t="s">
        <v>1025</v>
      </c>
      <c r="C935" s="209" t="s">
        <v>1040</v>
      </c>
      <c r="D935" s="201" t="s">
        <v>1041</v>
      </c>
      <c r="E935" s="201" t="s">
        <v>56</v>
      </c>
      <c r="F935" s="201"/>
      <c r="G935" s="201"/>
    </row>
    <row r="936" spans="1:7" ht="15.75" hidden="1" customHeight="1">
      <c r="A936" s="191" t="s">
        <v>1024</v>
      </c>
      <c r="B936" s="212" t="s">
        <v>1025</v>
      </c>
      <c r="C936" s="211" t="s">
        <v>1042</v>
      </c>
      <c r="D936" s="202" t="s">
        <v>1043</v>
      </c>
      <c r="E936" s="202" t="s">
        <v>56</v>
      </c>
      <c r="F936" s="202"/>
      <c r="G936" s="202"/>
    </row>
    <row r="937" spans="1:7" ht="15.75" hidden="1" customHeight="1">
      <c r="A937" s="195" t="s">
        <v>1024</v>
      </c>
      <c r="B937" s="210" t="s">
        <v>1025</v>
      </c>
      <c r="C937" s="209" t="s">
        <v>1044</v>
      </c>
      <c r="D937" s="201" t="s">
        <v>1045</v>
      </c>
      <c r="E937" s="201" t="s">
        <v>56</v>
      </c>
      <c r="F937" s="201"/>
      <c r="G937" s="201"/>
    </row>
    <row r="938" spans="1:7" ht="15.75" hidden="1" customHeight="1">
      <c r="A938" s="191" t="s">
        <v>1024</v>
      </c>
      <c r="B938" s="212" t="s">
        <v>1025</v>
      </c>
      <c r="C938" s="214" t="s">
        <v>1046</v>
      </c>
      <c r="D938" s="202" t="s">
        <v>1047</v>
      </c>
      <c r="E938" s="202" t="s">
        <v>56</v>
      </c>
      <c r="F938" s="202"/>
      <c r="G938" s="202"/>
    </row>
    <row r="939" spans="1:7" ht="15.75" hidden="1" customHeight="1">
      <c r="A939" s="195" t="s">
        <v>1024</v>
      </c>
      <c r="B939" s="210" t="s">
        <v>1025</v>
      </c>
      <c r="C939" s="209" t="s">
        <v>1048</v>
      </c>
      <c r="D939" s="201" t="s">
        <v>1049</v>
      </c>
      <c r="E939" s="201" t="s">
        <v>56</v>
      </c>
      <c r="F939" s="201"/>
      <c r="G939" s="201"/>
    </row>
    <row r="940" spans="1:7" ht="15.75" hidden="1" customHeight="1">
      <c r="A940" s="191" t="s">
        <v>1024</v>
      </c>
      <c r="B940" s="212" t="s">
        <v>1050</v>
      </c>
      <c r="C940" s="211" t="s">
        <v>1051</v>
      </c>
      <c r="D940" s="202" t="s">
        <v>1052</v>
      </c>
      <c r="E940" s="202" t="s">
        <v>56</v>
      </c>
      <c r="F940" s="202"/>
      <c r="G940" s="202"/>
    </row>
    <row r="941" spans="1:7" ht="15.75" hidden="1" customHeight="1">
      <c r="A941" s="195" t="s">
        <v>1024</v>
      </c>
      <c r="B941" s="210" t="s">
        <v>1025</v>
      </c>
      <c r="C941" s="209" t="s">
        <v>1053</v>
      </c>
      <c r="D941" s="201" t="s">
        <v>1054</v>
      </c>
      <c r="E941" s="201" t="s">
        <v>56</v>
      </c>
      <c r="F941" s="201"/>
      <c r="G941" s="201"/>
    </row>
    <row r="942" spans="1:7" ht="15.75" hidden="1" customHeight="1">
      <c r="A942" s="191" t="s">
        <v>1024</v>
      </c>
      <c r="B942" s="212" t="s">
        <v>1025</v>
      </c>
      <c r="C942" s="211" t="s">
        <v>1055</v>
      </c>
      <c r="D942" s="202" t="s">
        <v>1056</v>
      </c>
      <c r="E942" s="202" t="s">
        <v>56</v>
      </c>
      <c r="F942" s="202"/>
      <c r="G942" s="202"/>
    </row>
    <row r="943" spans="1:7" ht="15.75" hidden="1" customHeight="1">
      <c r="A943" s="195" t="s">
        <v>1024</v>
      </c>
      <c r="B943" s="210" t="s">
        <v>1050</v>
      </c>
      <c r="C943" s="209" t="s">
        <v>1057</v>
      </c>
      <c r="D943" s="201" t="s">
        <v>1058</v>
      </c>
      <c r="E943" s="201" t="s">
        <v>56</v>
      </c>
      <c r="F943" s="201"/>
      <c r="G943" s="201"/>
    </row>
    <row r="944" spans="1:7" ht="15.75" hidden="1" customHeight="1">
      <c r="A944" s="191" t="s">
        <v>1024</v>
      </c>
      <c r="B944" s="212" t="s">
        <v>1025</v>
      </c>
      <c r="C944" s="211" t="s">
        <v>1059</v>
      </c>
      <c r="D944" s="202" t="s">
        <v>1060</v>
      </c>
      <c r="E944" s="202" t="s">
        <v>56</v>
      </c>
      <c r="F944" s="202"/>
      <c r="G944" s="202"/>
    </row>
    <row r="945" spans="1:7" ht="15.75" hidden="1" customHeight="1">
      <c r="A945" s="195" t="s">
        <v>1024</v>
      </c>
      <c r="B945" s="210" t="s">
        <v>1025</v>
      </c>
      <c r="C945" s="209" t="s">
        <v>1061</v>
      </c>
      <c r="D945" s="201" t="s">
        <v>1062</v>
      </c>
      <c r="E945" s="201" t="s">
        <v>56</v>
      </c>
      <c r="F945" s="201"/>
      <c r="G945" s="201"/>
    </row>
    <row r="946" spans="1:7" ht="15.75" hidden="1" customHeight="1">
      <c r="A946" s="191" t="s">
        <v>1024</v>
      </c>
      <c r="B946" s="212" t="s">
        <v>1050</v>
      </c>
      <c r="C946" s="211" t="s">
        <v>1063</v>
      </c>
      <c r="D946" s="202" t="s">
        <v>1064</v>
      </c>
      <c r="E946" s="202" t="s">
        <v>56</v>
      </c>
      <c r="F946" s="202"/>
      <c r="G946" s="202"/>
    </row>
    <row r="947" spans="1:7" ht="15.75" hidden="1" customHeight="1">
      <c r="A947" s="195" t="s">
        <v>1024</v>
      </c>
      <c r="B947" s="210" t="s">
        <v>1025</v>
      </c>
      <c r="C947" s="209" t="s">
        <v>1065</v>
      </c>
      <c r="D947" s="201" t="s">
        <v>1066</v>
      </c>
      <c r="E947" s="201" t="s">
        <v>56</v>
      </c>
      <c r="F947" s="201"/>
      <c r="G947" s="201"/>
    </row>
    <row r="948" spans="1:7" ht="15.75" hidden="1" customHeight="1">
      <c r="A948" s="191" t="s">
        <v>1024</v>
      </c>
      <c r="B948" s="212" t="s">
        <v>1025</v>
      </c>
      <c r="C948" s="211" t="s">
        <v>1067</v>
      </c>
      <c r="D948" s="202" t="s">
        <v>1068</v>
      </c>
      <c r="E948" s="202" t="s">
        <v>56</v>
      </c>
      <c r="F948" s="202"/>
      <c r="G948" s="202"/>
    </row>
    <row r="949" spans="1:7" ht="15.75" hidden="1" customHeight="1">
      <c r="A949" s="195" t="s">
        <v>1069</v>
      </c>
      <c r="B949" s="198" t="s">
        <v>1070</v>
      </c>
      <c r="C949" s="201"/>
      <c r="D949" s="201" t="s">
        <v>1071</v>
      </c>
      <c r="E949" s="201" t="s">
        <v>56</v>
      </c>
      <c r="F949" s="201"/>
      <c r="G949" s="201"/>
    </row>
    <row r="950" spans="1:7" ht="15.75" hidden="1" customHeight="1">
      <c r="A950" s="191" t="s">
        <v>1069</v>
      </c>
      <c r="B950" s="194" t="s">
        <v>1070</v>
      </c>
      <c r="C950" s="202"/>
      <c r="D950" s="202" t="s">
        <v>1072</v>
      </c>
      <c r="E950" s="202" t="s">
        <v>56</v>
      </c>
      <c r="F950" s="202"/>
      <c r="G950" s="202"/>
    </row>
    <row r="951" spans="1:7" ht="15.75" hidden="1" customHeight="1">
      <c r="A951" s="195" t="s">
        <v>1069</v>
      </c>
      <c r="B951" s="198" t="s">
        <v>1070</v>
      </c>
      <c r="C951" s="201"/>
      <c r="D951" s="201" t="s">
        <v>1073</v>
      </c>
      <c r="E951" s="201" t="s">
        <v>56</v>
      </c>
      <c r="F951" s="201"/>
      <c r="G951" s="201"/>
    </row>
    <row r="952" spans="1:7" ht="15.75" hidden="1" customHeight="1">
      <c r="A952" s="191" t="s">
        <v>1069</v>
      </c>
      <c r="B952" s="194" t="s">
        <v>1070</v>
      </c>
      <c r="C952" s="202"/>
      <c r="D952" s="202" t="s">
        <v>1074</v>
      </c>
      <c r="E952" s="202" t="s">
        <v>56</v>
      </c>
      <c r="F952" s="202"/>
      <c r="G952" s="202"/>
    </row>
    <row r="953" spans="1:7" ht="15.75" hidden="1" customHeight="1">
      <c r="A953" s="195" t="s">
        <v>1069</v>
      </c>
      <c r="B953" s="198" t="s">
        <v>1070</v>
      </c>
      <c r="C953" s="201"/>
      <c r="D953" s="201" t="s">
        <v>1075</v>
      </c>
      <c r="E953" s="201" t="s">
        <v>56</v>
      </c>
      <c r="F953" s="201"/>
      <c r="G953" s="201"/>
    </row>
    <row r="954" spans="1:7" ht="15.75" hidden="1" customHeight="1">
      <c r="A954" s="191" t="s">
        <v>1069</v>
      </c>
      <c r="B954" s="194" t="s">
        <v>1070</v>
      </c>
      <c r="C954" s="202"/>
      <c r="D954" s="202" t="s">
        <v>1076</v>
      </c>
      <c r="E954" s="202" t="s">
        <v>56</v>
      </c>
      <c r="F954" s="202"/>
      <c r="G954" s="202"/>
    </row>
    <row r="955" spans="1:7" ht="15.75" hidden="1" customHeight="1">
      <c r="A955" s="195" t="s">
        <v>1069</v>
      </c>
      <c r="B955" s="198" t="s">
        <v>1070</v>
      </c>
      <c r="C955" s="201"/>
      <c r="D955" s="201" t="s">
        <v>1077</v>
      </c>
      <c r="E955" s="201" t="s">
        <v>56</v>
      </c>
      <c r="F955" s="201"/>
      <c r="G955" s="201"/>
    </row>
    <row r="956" spans="1:7" ht="15.75" hidden="1" customHeight="1">
      <c r="A956" s="191" t="s">
        <v>1069</v>
      </c>
      <c r="B956" s="194" t="s">
        <v>1070</v>
      </c>
      <c r="C956" s="202"/>
      <c r="D956" s="202" t="s">
        <v>1078</v>
      </c>
      <c r="E956" s="202" t="s">
        <v>56</v>
      </c>
      <c r="F956" s="202"/>
      <c r="G956" s="202"/>
    </row>
    <row r="957" spans="1:7" ht="15.75" hidden="1" customHeight="1">
      <c r="A957" s="195" t="s">
        <v>1069</v>
      </c>
      <c r="B957" s="198" t="s">
        <v>1070</v>
      </c>
      <c r="C957" s="201"/>
      <c r="D957" s="201" t="s">
        <v>1079</v>
      </c>
      <c r="E957" s="201" t="s">
        <v>56</v>
      </c>
      <c r="F957" s="201"/>
      <c r="G957" s="201"/>
    </row>
    <row r="958" spans="1:7" ht="15.75" hidden="1" customHeight="1">
      <c r="A958" s="191" t="s">
        <v>1069</v>
      </c>
      <c r="B958" s="194" t="s">
        <v>1070</v>
      </c>
      <c r="C958" s="202"/>
      <c r="D958" s="202" t="s">
        <v>1080</v>
      </c>
      <c r="E958" s="202" t="s">
        <v>56</v>
      </c>
      <c r="F958" s="202"/>
      <c r="G958" s="202"/>
    </row>
    <row r="959" spans="1:7" ht="15.75" hidden="1" customHeight="1">
      <c r="A959" s="195" t="s">
        <v>1069</v>
      </c>
      <c r="B959" s="198" t="s">
        <v>1070</v>
      </c>
      <c r="C959" s="201"/>
      <c r="D959" s="201" t="s">
        <v>1081</v>
      </c>
      <c r="E959" s="201" t="s">
        <v>56</v>
      </c>
      <c r="F959" s="201"/>
      <c r="G959" s="201"/>
    </row>
    <row r="960" spans="1:7" ht="15.75" hidden="1" customHeight="1">
      <c r="A960" s="191" t="s">
        <v>1069</v>
      </c>
      <c r="B960" s="194" t="s">
        <v>1070</v>
      </c>
      <c r="C960" s="202"/>
      <c r="D960" s="202" t="s">
        <v>1082</v>
      </c>
      <c r="E960" s="202" t="s">
        <v>56</v>
      </c>
      <c r="F960" s="202"/>
      <c r="G960" s="202"/>
    </row>
    <row r="961" spans="1:7" ht="15.75" hidden="1" customHeight="1">
      <c r="A961" s="195" t="s">
        <v>1069</v>
      </c>
      <c r="B961" s="198" t="s">
        <v>1070</v>
      </c>
      <c r="C961" s="201"/>
      <c r="D961" s="201" t="s">
        <v>1083</v>
      </c>
      <c r="E961" s="201" t="s">
        <v>56</v>
      </c>
      <c r="F961" s="201"/>
      <c r="G961" s="201"/>
    </row>
    <row r="962" spans="1:7" ht="15.75" hidden="1" customHeight="1">
      <c r="A962" s="191" t="s">
        <v>1069</v>
      </c>
      <c r="B962" s="194" t="s">
        <v>1070</v>
      </c>
      <c r="C962" s="202"/>
      <c r="D962" s="202" t="s">
        <v>1084</v>
      </c>
      <c r="E962" s="202" t="s">
        <v>56</v>
      </c>
      <c r="F962" s="202"/>
      <c r="G962" s="202"/>
    </row>
    <row r="963" spans="1:7" ht="15.75" hidden="1" customHeight="1">
      <c r="A963" s="195" t="s">
        <v>1085</v>
      </c>
      <c r="B963" s="198" t="s">
        <v>1086</v>
      </c>
      <c r="C963" s="201" t="s">
        <v>1087</v>
      </c>
      <c r="D963" s="201" t="s">
        <v>1088</v>
      </c>
      <c r="E963" s="201" t="s">
        <v>56</v>
      </c>
      <c r="F963" s="201"/>
      <c r="G963" s="201"/>
    </row>
    <row r="964" spans="1:7" ht="15.75" hidden="1" customHeight="1">
      <c r="A964" s="191" t="s">
        <v>1085</v>
      </c>
      <c r="B964" s="194" t="s">
        <v>1086</v>
      </c>
      <c r="C964" s="202" t="s">
        <v>1089</v>
      </c>
      <c r="D964" s="202" t="s">
        <v>1090</v>
      </c>
      <c r="E964" s="202" t="s">
        <v>56</v>
      </c>
      <c r="F964" s="202"/>
      <c r="G964" s="202"/>
    </row>
    <row r="965" spans="1:7" ht="15.75" hidden="1" customHeight="1">
      <c r="A965" s="195" t="s">
        <v>1085</v>
      </c>
      <c r="B965" s="198" t="s">
        <v>1086</v>
      </c>
      <c r="C965" s="201" t="s">
        <v>319</v>
      </c>
      <c r="D965" s="201" t="s">
        <v>1091</v>
      </c>
      <c r="E965" s="201" t="s">
        <v>56</v>
      </c>
      <c r="F965" s="201"/>
      <c r="G965" s="201"/>
    </row>
    <row r="966" spans="1:7" ht="15.75" hidden="1" customHeight="1">
      <c r="A966" s="191" t="s">
        <v>1085</v>
      </c>
      <c r="B966" s="194" t="s">
        <v>1086</v>
      </c>
      <c r="C966" s="202" t="s">
        <v>1092</v>
      </c>
      <c r="D966" s="202" t="s">
        <v>1093</v>
      </c>
      <c r="E966" s="202" t="s">
        <v>56</v>
      </c>
      <c r="F966" s="202"/>
      <c r="G966" s="202"/>
    </row>
    <row r="967" spans="1:7" ht="15.75" hidden="1" customHeight="1">
      <c r="A967" s="195" t="s">
        <v>1085</v>
      </c>
      <c r="B967" s="198" t="s">
        <v>1086</v>
      </c>
      <c r="C967" s="201"/>
      <c r="D967" s="201" t="s">
        <v>1094</v>
      </c>
      <c r="E967" s="201" t="s">
        <v>56</v>
      </c>
      <c r="F967" s="201"/>
      <c r="G967" s="201"/>
    </row>
    <row r="968" spans="1:7" ht="15.75" hidden="1" customHeight="1">
      <c r="A968" s="191" t="s">
        <v>1085</v>
      </c>
      <c r="B968" s="194" t="s">
        <v>1086</v>
      </c>
      <c r="C968" s="202" t="s">
        <v>325</v>
      </c>
      <c r="D968" s="202" t="s">
        <v>1095</v>
      </c>
      <c r="E968" s="202" t="s">
        <v>56</v>
      </c>
      <c r="F968" s="202"/>
      <c r="G968" s="202"/>
    </row>
    <row r="969" spans="1:7" ht="15.75" hidden="1" customHeight="1">
      <c r="A969" s="195" t="s">
        <v>1085</v>
      </c>
      <c r="B969" s="198" t="s">
        <v>1086</v>
      </c>
      <c r="C969" s="201" t="s">
        <v>1096</v>
      </c>
      <c r="D969" s="201" t="s">
        <v>1097</v>
      </c>
      <c r="E969" s="201" t="s">
        <v>56</v>
      </c>
      <c r="F969" s="201"/>
      <c r="G969" s="201"/>
    </row>
    <row r="970" spans="1:7" ht="15.75" hidden="1" customHeight="1">
      <c r="A970" s="191" t="s">
        <v>1085</v>
      </c>
      <c r="B970" s="194" t="s">
        <v>1086</v>
      </c>
      <c r="C970" s="202" t="s">
        <v>1098</v>
      </c>
      <c r="D970" s="202" t="s">
        <v>1099</v>
      </c>
      <c r="E970" s="202" t="s">
        <v>56</v>
      </c>
      <c r="F970" s="202"/>
      <c r="G970" s="202"/>
    </row>
    <row r="971" spans="1:7" ht="15.75" hidden="1" customHeight="1">
      <c r="A971" s="195" t="s">
        <v>1085</v>
      </c>
      <c r="B971" s="198" t="s">
        <v>1086</v>
      </c>
      <c r="C971" s="201" t="s">
        <v>1098</v>
      </c>
      <c r="D971" s="201" t="s">
        <v>1100</v>
      </c>
      <c r="E971" s="201" t="s">
        <v>56</v>
      </c>
      <c r="F971" s="201"/>
      <c r="G971" s="201"/>
    </row>
    <row r="972" spans="1:7" ht="15.75" hidden="1" customHeight="1">
      <c r="A972" s="191" t="s">
        <v>1085</v>
      </c>
      <c r="B972" s="194" t="s">
        <v>1086</v>
      </c>
      <c r="C972" s="202"/>
      <c r="D972" s="202" t="s">
        <v>1101</v>
      </c>
      <c r="E972" s="202" t="s">
        <v>56</v>
      </c>
      <c r="F972" s="202"/>
      <c r="G972" s="202"/>
    </row>
    <row r="973" spans="1:7" ht="15.75" hidden="1" customHeight="1">
      <c r="A973" s="195" t="s">
        <v>1085</v>
      </c>
      <c r="B973" s="198" t="s">
        <v>1086</v>
      </c>
      <c r="C973" s="201" t="s">
        <v>1102</v>
      </c>
      <c r="D973" s="201" t="s">
        <v>1103</v>
      </c>
      <c r="E973" s="201" t="s">
        <v>56</v>
      </c>
      <c r="F973" s="201"/>
      <c r="G973" s="201"/>
    </row>
    <row r="974" spans="1:7" ht="15.75" hidden="1" customHeight="1">
      <c r="A974" s="191" t="s">
        <v>1085</v>
      </c>
      <c r="B974" s="194" t="s">
        <v>1086</v>
      </c>
      <c r="C974" s="202" t="s">
        <v>1104</v>
      </c>
      <c r="D974" s="202" t="s">
        <v>1105</v>
      </c>
      <c r="E974" s="202" t="s">
        <v>56</v>
      </c>
      <c r="F974" s="202"/>
      <c r="G974" s="202"/>
    </row>
    <row r="975" spans="1:7" ht="15.75" hidden="1" customHeight="1">
      <c r="A975" s="195" t="s">
        <v>1085</v>
      </c>
      <c r="B975" s="198" t="s">
        <v>1086</v>
      </c>
      <c r="C975" s="201" t="s">
        <v>1106</v>
      </c>
      <c r="D975" s="201" t="s">
        <v>1107</v>
      </c>
      <c r="E975" s="201" t="s">
        <v>56</v>
      </c>
      <c r="F975" s="201"/>
      <c r="G975" s="201"/>
    </row>
    <row r="976" spans="1:7" ht="15.75" hidden="1" customHeight="1">
      <c r="A976" s="191" t="s">
        <v>1085</v>
      </c>
      <c r="B976" s="194" t="s">
        <v>1086</v>
      </c>
      <c r="C976" s="202" t="s">
        <v>1108</v>
      </c>
      <c r="D976" s="202" t="s">
        <v>1109</v>
      </c>
      <c r="E976" s="202" t="s">
        <v>56</v>
      </c>
      <c r="F976" s="202"/>
      <c r="G976" s="202"/>
    </row>
    <row r="977" spans="1:7" ht="15.75" hidden="1" customHeight="1">
      <c r="A977" s="195" t="s">
        <v>1085</v>
      </c>
      <c r="B977" s="198" t="s">
        <v>1086</v>
      </c>
      <c r="C977" s="201" t="s">
        <v>1110</v>
      </c>
      <c r="D977" s="201" t="s">
        <v>1111</v>
      </c>
      <c r="E977" s="201" t="s">
        <v>56</v>
      </c>
      <c r="F977" s="201"/>
      <c r="G977" s="201"/>
    </row>
    <row r="978" spans="1:7" ht="15.75" hidden="1" customHeight="1">
      <c r="A978" s="191" t="s">
        <v>1085</v>
      </c>
      <c r="B978" s="194" t="s">
        <v>1112</v>
      </c>
      <c r="C978" s="202"/>
      <c r="D978" s="202" t="s">
        <v>1113</v>
      </c>
      <c r="E978" s="202" t="s">
        <v>56</v>
      </c>
      <c r="F978" s="202"/>
      <c r="G978" s="202"/>
    </row>
    <row r="979" spans="1:7" ht="15.75" hidden="1" customHeight="1">
      <c r="A979" s="195" t="s">
        <v>1085</v>
      </c>
      <c r="B979" s="198" t="s">
        <v>1112</v>
      </c>
      <c r="C979" s="201"/>
      <c r="D979" s="201" t="s">
        <v>1114</v>
      </c>
      <c r="E979" s="201" t="s">
        <v>56</v>
      </c>
      <c r="F979" s="201"/>
      <c r="G979" s="201"/>
    </row>
    <row r="980" spans="1:7" ht="15.75" hidden="1" customHeight="1">
      <c r="A980" s="191" t="s">
        <v>1115</v>
      </c>
      <c r="B980" s="194" t="s">
        <v>1116</v>
      </c>
      <c r="C980" s="202"/>
      <c r="D980" s="202" t="s">
        <v>1117</v>
      </c>
      <c r="E980" s="202" t="s">
        <v>56</v>
      </c>
      <c r="F980" s="202"/>
      <c r="G980" s="202"/>
    </row>
    <row r="981" spans="1:7" ht="15.75" hidden="1" customHeight="1">
      <c r="A981" s="195" t="s">
        <v>1115</v>
      </c>
      <c r="B981" s="198" t="s">
        <v>1116</v>
      </c>
      <c r="C981" s="201"/>
      <c r="D981" s="201" t="s">
        <v>1118</v>
      </c>
      <c r="E981" s="201" t="s">
        <v>56</v>
      </c>
      <c r="F981" s="201"/>
      <c r="G981" s="201"/>
    </row>
    <row r="982" spans="1:7" ht="15.75" hidden="1" customHeight="1">
      <c r="A982" s="191" t="s">
        <v>1115</v>
      </c>
      <c r="B982" s="194" t="s">
        <v>1116</v>
      </c>
      <c r="C982" s="202"/>
      <c r="D982" s="202" t="s">
        <v>1119</v>
      </c>
      <c r="E982" s="202" t="s">
        <v>56</v>
      </c>
      <c r="F982" s="202"/>
      <c r="G982" s="202"/>
    </row>
    <row r="983" spans="1:7" ht="15.75" hidden="1" customHeight="1">
      <c r="A983" s="195" t="s">
        <v>1115</v>
      </c>
      <c r="B983" s="198" t="s">
        <v>1116</v>
      </c>
      <c r="C983" s="201"/>
      <c r="D983" s="201" t="s">
        <v>1120</v>
      </c>
      <c r="E983" s="201" t="s">
        <v>56</v>
      </c>
      <c r="F983" s="201"/>
      <c r="G983" s="201"/>
    </row>
    <row r="984" spans="1:7" ht="15.75" hidden="1" customHeight="1">
      <c r="A984" s="191" t="s">
        <v>1115</v>
      </c>
      <c r="B984" s="194" t="s">
        <v>1116</v>
      </c>
      <c r="C984" s="202"/>
      <c r="D984" s="202" t="s">
        <v>1121</v>
      </c>
      <c r="E984" s="202" t="s">
        <v>56</v>
      </c>
      <c r="F984" s="202"/>
      <c r="G984" s="202"/>
    </row>
    <row r="985" spans="1:7" ht="15.75" hidden="1" customHeight="1">
      <c r="A985" s="195" t="s">
        <v>1115</v>
      </c>
      <c r="B985" s="198" t="s">
        <v>1116</v>
      </c>
      <c r="C985" s="201"/>
      <c r="D985" s="201" t="s">
        <v>1122</v>
      </c>
      <c r="E985" s="201" t="s">
        <v>56</v>
      </c>
      <c r="F985" s="201"/>
      <c r="G985" s="201"/>
    </row>
    <row r="986" spans="1:7" ht="15.75" hidden="1" customHeight="1">
      <c r="A986" s="191" t="s">
        <v>1115</v>
      </c>
      <c r="B986" s="194" t="s">
        <v>1116</v>
      </c>
      <c r="C986" s="202"/>
      <c r="D986" s="202" t="s">
        <v>1123</v>
      </c>
      <c r="E986" s="202" t="s">
        <v>56</v>
      </c>
      <c r="F986" s="202"/>
      <c r="G986" s="202"/>
    </row>
    <row r="987" spans="1:7" ht="15.75" hidden="1" customHeight="1">
      <c r="A987" s="195" t="s">
        <v>1115</v>
      </c>
      <c r="B987" s="198" t="s">
        <v>1116</v>
      </c>
      <c r="C987" s="201"/>
      <c r="D987" s="201" t="s">
        <v>1124</v>
      </c>
      <c r="E987" s="201" t="s">
        <v>56</v>
      </c>
      <c r="F987" s="201"/>
      <c r="G987" s="201"/>
    </row>
    <row r="988" spans="1:7" ht="15.75" hidden="1" customHeight="1">
      <c r="A988" s="191" t="s">
        <v>1115</v>
      </c>
      <c r="B988" s="194" t="s">
        <v>1116</v>
      </c>
      <c r="C988" s="202"/>
      <c r="D988" s="202" t="s">
        <v>1125</v>
      </c>
      <c r="E988" s="202" t="s">
        <v>56</v>
      </c>
      <c r="F988" s="202"/>
      <c r="G988" s="202"/>
    </row>
    <row r="989" spans="1:7" ht="15.75" hidden="1" customHeight="1">
      <c r="A989" s="195" t="s">
        <v>1115</v>
      </c>
      <c r="B989" s="198" t="s">
        <v>1126</v>
      </c>
      <c r="C989" s="201"/>
      <c r="D989" s="201" t="s">
        <v>1127</v>
      </c>
      <c r="E989" s="201" t="s">
        <v>56</v>
      </c>
      <c r="F989" s="201"/>
      <c r="G989" s="201"/>
    </row>
    <row r="990" spans="1:7" ht="15.75" hidden="1" customHeight="1">
      <c r="A990" s="191" t="s">
        <v>1115</v>
      </c>
      <c r="B990" s="194" t="s">
        <v>1116</v>
      </c>
      <c r="C990" s="202"/>
      <c r="D990" s="202" t="s">
        <v>1128</v>
      </c>
      <c r="E990" s="202" t="s">
        <v>56</v>
      </c>
      <c r="F990" s="202"/>
      <c r="G990" s="202"/>
    </row>
    <row r="991" spans="1:7" ht="15.75" hidden="1" customHeight="1">
      <c r="A991" s="195" t="s">
        <v>1129</v>
      </c>
      <c r="B991" s="198" t="s">
        <v>987</v>
      </c>
      <c r="C991" s="201"/>
      <c r="D991" s="201" t="s">
        <v>1130</v>
      </c>
      <c r="E991" s="201" t="s">
        <v>56</v>
      </c>
      <c r="F991" s="201"/>
      <c r="G991" s="201"/>
    </row>
    <row r="992" spans="1:7" ht="15.75" hidden="1" customHeight="1">
      <c r="A992" s="191" t="s">
        <v>1129</v>
      </c>
      <c r="B992" s="194" t="s">
        <v>987</v>
      </c>
      <c r="C992" s="202"/>
      <c r="D992" s="202" t="s">
        <v>1131</v>
      </c>
      <c r="E992" s="202" t="s">
        <v>56</v>
      </c>
      <c r="F992" s="202"/>
      <c r="G992" s="202"/>
    </row>
    <row r="993" spans="1:7" ht="15.75" hidden="1" customHeight="1">
      <c r="A993" s="195" t="s">
        <v>1129</v>
      </c>
      <c r="B993" s="198" t="s">
        <v>987</v>
      </c>
      <c r="C993" s="201"/>
      <c r="D993" s="201" t="s">
        <v>1132</v>
      </c>
      <c r="E993" s="201" t="s">
        <v>56</v>
      </c>
      <c r="F993" s="201"/>
      <c r="G993" s="201"/>
    </row>
    <row r="994" spans="1:7" ht="15.75" hidden="1" customHeight="1">
      <c r="A994" s="191" t="s">
        <v>1129</v>
      </c>
      <c r="B994" s="194" t="s">
        <v>987</v>
      </c>
      <c r="C994" s="202"/>
      <c r="D994" s="202" t="s">
        <v>1133</v>
      </c>
      <c r="E994" s="202" t="s">
        <v>56</v>
      </c>
      <c r="F994" s="202"/>
      <c r="G994" s="202"/>
    </row>
    <row r="995" spans="1:7" ht="15.75" hidden="1" customHeight="1">
      <c r="A995" s="195" t="s">
        <v>1129</v>
      </c>
      <c r="B995" s="198" t="s">
        <v>987</v>
      </c>
      <c r="C995" s="201"/>
      <c r="D995" s="201" t="s">
        <v>1134</v>
      </c>
      <c r="E995" s="201" t="s">
        <v>56</v>
      </c>
      <c r="F995" s="201"/>
      <c r="G995" s="201"/>
    </row>
    <row r="996" spans="1:7" ht="15.75" hidden="1" customHeight="1">
      <c r="A996" s="191" t="s">
        <v>1129</v>
      </c>
      <c r="B996" s="194" t="s">
        <v>987</v>
      </c>
      <c r="C996" s="202"/>
      <c r="D996" s="202" t="s">
        <v>1135</v>
      </c>
      <c r="E996" s="202" t="s">
        <v>56</v>
      </c>
      <c r="F996" s="202"/>
      <c r="G996" s="202"/>
    </row>
    <row r="997" spans="1:7" ht="15.75" hidden="1" customHeight="1">
      <c r="A997" s="195" t="s">
        <v>1129</v>
      </c>
      <c r="B997" s="198" t="s">
        <v>987</v>
      </c>
      <c r="C997" s="201"/>
      <c r="D997" s="201" t="s">
        <v>1136</v>
      </c>
      <c r="E997" s="201" t="s">
        <v>56</v>
      </c>
      <c r="F997" s="201"/>
      <c r="G997" s="201"/>
    </row>
    <row r="998" spans="1:7" ht="15.75" hidden="1" customHeight="1">
      <c r="A998" s="191" t="s">
        <v>1129</v>
      </c>
      <c r="B998" s="194" t="s">
        <v>987</v>
      </c>
      <c r="C998" s="202"/>
      <c r="D998" s="202" t="s">
        <v>1137</v>
      </c>
      <c r="E998" s="202" t="s">
        <v>56</v>
      </c>
      <c r="F998" s="202"/>
      <c r="G998" s="202"/>
    </row>
    <row r="999" spans="1:7" ht="15.75" hidden="1" customHeight="1">
      <c r="A999" s="195" t="s">
        <v>1129</v>
      </c>
      <c r="B999" s="198" t="s">
        <v>987</v>
      </c>
      <c r="C999" s="201"/>
      <c r="D999" s="201" t="s">
        <v>1138</v>
      </c>
      <c r="E999" s="201" t="s">
        <v>56</v>
      </c>
      <c r="F999" s="201"/>
      <c r="G999" s="201"/>
    </row>
    <row r="1000" spans="1:7" ht="15.75" hidden="1" customHeight="1">
      <c r="A1000" s="191" t="s">
        <v>1129</v>
      </c>
      <c r="B1000" s="194" t="s">
        <v>987</v>
      </c>
      <c r="C1000" s="202"/>
      <c r="D1000" s="202" t="s">
        <v>1139</v>
      </c>
      <c r="E1000" s="202" t="s">
        <v>56</v>
      </c>
      <c r="F1000" s="202"/>
      <c r="G1000" s="202"/>
    </row>
    <row r="1001" spans="1:7" ht="15.75" hidden="1" customHeight="1">
      <c r="A1001" s="195" t="s">
        <v>1129</v>
      </c>
      <c r="B1001" s="198" t="s">
        <v>1140</v>
      </c>
      <c r="C1001" s="201"/>
      <c r="D1001" s="201" t="s">
        <v>1141</v>
      </c>
      <c r="E1001" s="201" t="s">
        <v>56</v>
      </c>
      <c r="F1001" s="201"/>
      <c r="G1001" s="201"/>
    </row>
    <row r="1002" spans="1:7" ht="15.75" hidden="1" customHeight="1">
      <c r="A1002" s="191" t="s">
        <v>1129</v>
      </c>
      <c r="B1002" s="194" t="s">
        <v>1140</v>
      </c>
      <c r="C1002" s="202"/>
      <c r="D1002" s="202" t="s">
        <v>1142</v>
      </c>
      <c r="E1002" s="202" t="s">
        <v>56</v>
      </c>
      <c r="F1002" s="202"/>
      <c r="G1002" s="202"/>
    </row>
    <row r="1003" spans="1:7" ht="15.75" hidden="1" customHeight="1">
      <c r="A1003" s="195" t="s">
        <v>1143</v>
      </c>
      <c r="B1003" s="198" t="s">
        <v>218</v>
      </c>
      <c r="C1003" s="201"/>
      <c r="D1003" s="201" t="s">
        <v>1144</v>
      </c>
      <c r="E1003" s="201" t="s">
        <v>56</v>
      </c>
      <c r="F1003" s="201"/>
      <c r="G1003" s="201"/>
    </row>
    <row r="1004" spans="1:7" ht="15.75" hidden="1" customHeight="1">
      <c r="A1004" s="191" t="s">
        <v>1143</v>
      </c>
      <c r="B1004" s="194" t="s">
        <v>218</v>
      </c>
      <c r="C1004" s="202"/>
      <c r="D1004" s="202" t="s">
        <v>1145</v>
      </c>
      <c r="E1004" s="202" t="s">
        <v>56</v>
      </c>
      <c r="F1004" s="202"/>
      <c r="G1004" s="202"/>
    </row>
    <row r="1005" spans="1:7" ht="15.75" hidden="1" customHeight="1">
      <c r="A1005" s="195" t="s">
        <v>1143</v>
      </c>
      <c r="B1005" s="198" t="s">
        <v>218</v>
      </c>
      <c r="C1005" s="201"/>
      <c r="D1005" s="201" t="s">
        <v>1146</v>
      </c>
      <c r="E1005" s="201" t="s">
        <v>56</v>
      </c>
      <c r="F1005" s="201"/>
      <c r="G1005" s="201"/>
    </row>
    <row r="1006" spans="1:7" ht="15.75" hidden="1" customHeight="1">
      <c r="A1006" s="191" t="s">
        <v>1143</v>
      </c>
      <c r="B1006" s="194" t="s">
        <v>218</v>
      </c>
      <c r="C1006" s="202"/>
      <c r="D1006" s="202" t="s">
        <v>1147</v>
      </c>
      <c r="E1006" s="202" t="s">
        <v>56</v>
      </c>
      <c r="F1006" s="202"/>
      <c r="G1006" s="202"/>
    </row>
    <row r="1007" spans="1:7" ht="15.75" hidden="1" customHeight="1">
      <c r="A1007" s="195" t="s">
        <v>1143</v>
      </c>
      <c r="B1007" s="198" t="s">
        <v>218</v>
      </c>
      <c r="C1007" s="201"/>
      <c r="D1007" s="201" t="s">
        <v>1148</v>
      </c>
      <c r="E1007" s="201" t="s">
        <v>56</v>
      </c>
      <c r="F1007" s="201"/>
      <c r="G1007" s="201"/>
    </row>
    <row r="1008" spans="1:7" ht="15.75" hidden="1" customHeight="1">
      <c r="A1008" s="191" t="s">
        <v>1143</v>
      </c>
      <c r="B1008" s="194" t="s">
        <v>218</v>
      </c>
      <c r="C1008" s="202"/>
      <c r="D1008" s="202" t="s">
        <v>1149</v>
      </c>
      <c r="E1008" s="202" t="s">
        <v>56</v>
      </c>
      <c r="F1008" s="202"/>
      <c r="G1008" s="202"/>
    </row>
    <row r="1009" spans="1:7" ht="15.75" hidden="1" customHeight="1">
      <c r="A1009" s="195" t="s">
        <v>1143</v>
      </c>
      <c r="B1009" s="198" t="s">
        <v>218</v>
      </c>
      <c r="C1009" s="201"/>
      <c r="D1009" s="201" t="s">
        <v>1150</v>
      </c>
      <c r="E1009" s="201" t="s">
        <v>56</v>
      </c>
      <c r="F1009" s="201"/>
      <c r="G1009" s="201"/>
    </row>
    <row r="1010" spans="1:7" ht="15.75" hidden="1" customHeight="1">
      <c r="A1010" s="191" t="s">
        <v>1143</v>
      </c>
      <c r="B1010" s="194" t="s">
        <v>218</v>
      </c>
      <c r="C1010" s="202"/>
      <c r="D1010" s="202" t="s">
        <v>1151</v>
      </c>
      <c r="E1010" s="202" t="s">
        <v>56</v>
      </c>
      <c r="F1010" s="202"/>
      <c r="G1010" s="202"/>
    </row>
    <row r="1011" spans="1:7" ht="15.75" customHeight="1">
      <c r="A1011" s="195" t="s">
        <v>1143</v>
      </c>
      <c r="B1011" s="198" t="s">
        <v>218</v>
      </c>
      <c r="C1011" s="201"/>
      <c r="D1011" s="201" t="s">
        <v>1152</v>
      </c>
      <c r="E1011" s="201" t="s">
        <v>1153</v>
      </c>
      <c r="F1011" s="201"/>
      <c r="G1011" s="201"/>
    </row>
    <row r="1012" spans="1:7" ht="15.75" customHeight="1">
      <c r="A1012" s="191" t="s">
        <v>1143</v>
      </c>
      <c r="B1012" s="194" t="s">
        <v>218</v>
      </c>
      <c r="C1012" s="202"/>
      <c r="D1012" s="202" t="s">
        <v>1154</v>
      </c>
      <c r="E1012" s="202" t="s">
        <v>1153</v>
      </c>
      <c r="F1012" s="202"/>
      <c r="G1012" s="202"/>
    </row>
    <row r="1013" spans="1:7" ht="15.75" customHeight="1">
      <c r="A1013" s="195" t="s">
        <v>1143</v>
      </c>
      <c r="B1013" s="198" t="s">
        <v>218</v>
      </c>
      <c r="C1013" s="201"/>
      <c r="D1013" s="201" t="s">
        <v>1155</v>
      </c>
      <c r="E1013" s="201" t="s">
        <v>1153</v>
      </c>
      <c r="F1013" s="201"/>
      <c r="G1013" s="201"/>
    </row>
    <row r="1014" spans="1:7" ht="15.75" customHeight="1">
      <c r="A1014" s="191" t="s">
        <v>1143</v>
      </c>
      <c r="B1014" s="194" t="s">
        <v>218</v>
      </c>
      <c r="C1014" s="202"/>
      <c r="D1014" s="202" t="s">
        <v>1156</v>
      </c>
      <c r="E1014" s="202" t="s">
        <v>1153</v>
      </c>
      <c r="F1014" s="202"/>
      <c r="G1014" s="202"/>
    </row>
    <row r="1015" spans="1:7" ht="15.75" customHeight="1">
      <c r="A1015" s="195" t="s">
        <v>1143</v>
      </c>
      <c r="B1015" s="198" t="s">
        <v>218</v>
      </c>
      <c r="C1015" s="201"/>
      <c r="D1015" s="201" t="s">
        <v>1157</v>
      </c>
      <c r="E1015" s="201" t="s">
        <v>1153</v>
      </c>
      <c r="F1015" s="201"/>
      <c r="G1015" s="201"/>
    </row>
    <row r="1016" spans="1:7" ht="15.75" customHeight="1">
      <c r="A1016" s="191" t="s">
        <v>1143</v>
      </c>
      <c r="B1016" s="194" t="s">
        <v>218</v>
      </c>
      <c r="C1016" s="202"/>
      <c r="D1016" s="202" t="s">
        <v>1158</v>
      </c>
      <c r="E1016" s="202" t="s">
        <v>1153</v>
      </c>
      <c r="F1016" s="202"/>
      <c r="G1016" s="202"/>
    </row>
    <row r="1017" spans="1:7" ht="15.75" customHeight="1">
      <c r="A1017" s="195" t="s">
        <v>1143</v>
      </c>
      <c r="B1017" s="198" t="s">
        <v>218</v>
      </c>
      <c r="C1017" s="201"/>
      <c r="D1017" s="201" t="s">
        <v>1159</v>
      </c>
      <c r="E1017" s="201" t="s">
        <v>1153</v>
      </c>
      <c r="F1017" s="201"/>
      <c r="G1017" s="201"/>
    </row>
    <row r="1018" spans="1:7" ht="15.75" customHeight="1">
      <c r="A1018" s="191" t="s">
        <v>1143</v>
      </c>
      <c r="B1018" s="194" t="s">
        <v>218</v>
      </c>
      <c r="C1018" s="202"/>
      <c r="D1018" s="202" t="s">
        <v>1160</v>
      </c>
      <c r="E1018" s="202" t="s">
        <v>1153</v>
      </c>
      <c r="F1018" s="202"/>
      <c r="G1018" s="202"/>
    </row>
    <row r="1019" spans="1:7" ht="15.75" customHeight="1">
      <c r="A1019" s="195" t="s">
        <v>1143</v>
      </c>
      <c r="B1019" s="198" t="s">
        <v>218</v>
      </c>
      <c r="C1019" s="201"/>
      <c r="D1019" s="201" t="s">
        <v>1161</v>
      </c>
      <c r="E1019" s="201" t="s">
        <v>1153</v>
      </c>
      <c r="F1019" s="201"/>
      <c r="G1019" s="201"/>
    </row>
    <row r="1020" spans="1:7" ht="15.75" customHeight="1">
      <c r="A1020" s="191" t="s">
        <v>1143</v>
      </c>
      <c r="B1020" s="194" t="s">
        <v>218</v>
      </c>
      <c r="C1020" s="202"/>
      <c r="D1020" s="202" t="s">
        <v>1162</v>
      </c>
      <c r="E1020" s="202" t="s">
        <v>1153</v>
      </c>
      <c r="F1020" s="202"/>
      <c r="G1020" s="202"/>
    </row>
    <row r="1021" spans="1:7" ht="15.75" customHeight="1">
      <c r="A1021" s="195" t="s">
        <v>1143</v>
      </c>
      <c r="B1021" s="198" t="s">
        <v>218</v>
      </c>
      <c r="C1021" s="201"/>
      <c r="D1021" s="201" t="s">
        <v>1163</v>
      </c>
      <c r="E1021" s="201" t="s">
        <v>1153</v>
      </c>
      <c r="F1021" s="201"/>
      <c r="G1021" s="201"/>
    </row>
    <row r="1022" spans="1:7" ht="15.75" customHeight="1">
      <c r="A1022" s="191" t="s">
        <v>1143</v>
      </c>
      <c r="B1022" s="194" t="s">
        <v>218</v>
      </c>
      <c r="C1022" s="202"/>
      <c r="D1022" s="202" t="s">
        <v>1164</v>
      </c>
      <c r="E1022" s="202" t="s">
        <v>1153</v>
      </c>
      <c r="F1022" s="202"/>
      <c r="G1022" s="202"/>
    </row>
    <row r="1023" spans="1:7" ht="15.75" customHeight="1">
      <c r="A1023" s="195" t="s">
        <v>1143</v>
      </c>
      <c r="B1023" s="198" t="s">
        <v>218</v>
      </c>
      <c r="C1023" s="201"/>
      <c r="D1023" s="201" t="s">
        <v>1165</v>
      </c>
      <c r="E1023" s="201" t="s">
        <v>1153</v>
      </c>
      <c r="F1023" s="201"/>
      <c r="G1023" s="201"/>
    </row>
    <row r="1024" spans="1:7" ht="15.75" customHeight="1">
      <c r="A1024" s="191" t="s">
        <v>1143</v>
      </c>
      <c r="B1024" s="194" t="s">
        <v>218</v>
      </c>
      <c r="C1024" s="202"/>
      <c r="D1024" s="202" t="s">
        <v>1166</v>
      </c>
      <c r="E1024" s="202" t="s">
        <v>1153</v>
      </c>
      <c r="F1024" s="202"/>
      <c r="G1024" s="202"/>
    </row>
    <row r="1025" spans="1:7" ht="15.75" customHeight="1">
      <c r="A1025" s="195" t="s">
        <v>1143</v>
      </c>
      <c r="B1025" s="198" t="s">
        <v>218</v>
      </c>
      <c r="C1025" s="201"/>
      <c r="D1025" s="201" t="s">
        <v>1167</v>
      </c>
      <c r="E1025" s="201" t="s">
        <v>1153</v>
      </c>
      <c r="F1025" s="201"/>
      <c r="G1025" s="201"/>
    </row>
    <row r="1026" spans="1:7" ht="15.75" customHeight="1">
      <c r="A1026" s="191" t="s">
        <v>1143</v>
      </c>
      <c r="B1026" s="194" t="s">
        <v>218</v>
      </c>
      <c r="C1026" s="202"/>
      <c r="D1026" s="202" t="s">
        <v>1168</v>
      </c>
      <c r="E1026" s="202" t="s">
        <v>1153</v>
      </c>
      <c r="F1026" s="202"/>
      <c r="G1026" s="202"/>
    </row>
    <row r="1027" spans="1:7" ht="15.75" customHeight="1">
      <c r="A1027" s="195" t="s">
        <v>1143</v>
      </c>
      <c r="B1027" s="198" t="s">
        <v>1169</v>
      </c>
      <c r="C1027" s="201"/>
      <c r="D1027" s="201" t="s">
        <v>1170</v>
      </c>
      <c r="E1027" s="201" t="s">
        <v>1153</v>
      </c>
      <c r="F1027" s="201"/>
      <c r="G1027" s="201"/>
    </row>
    <row r="1028" spans="1:7" ht="15.75" customHeight="1">
      <c r="A1028" s="191" t="s">
        <v>1143</v>
      </c>
      <c r="B1028" s="194" t="s">
        <v>1171</v>
      </c>
      <c r="C1028" s="202"/>
      <c r="D1028" s="202" t="s">
        <v>1172</v>
      </c>
      <c r="E1028" s="202" t="s">
        <v>1153</v>
      </c>
      <c r="F1028" s="202"/>
      <c r="G1028" s="202"/>
    </row>
    <row r="1029" spans="1:7" ht="15.75" customHeight="1">
      <c r="A1029" s="195" t="s">
        <v>1143</v>
      </c>
      <c r="B1029" s="198" t="s">
        <v>218</v>
      </c>
      <c r="C1029" s="201"/>
      <c r="D1029" s="201" t="s">
        <v>1173</v>
      </c>
      <c r="E1029" s="201" t="s">
        <v>1153</v>
      </c>
      <c r="F1029" s="201"/>
      <c r="G1029" s="201"/>
    </row>
    <row r="1030" spans="1:7" ht="15.75" customHeight="1">
      <c r="A1030" s="191" t="s">
        <v>1143</v>
      </c>
      <c r="B1030" s="194" t="s">
        <v>218</v>
      </c>
      <c r="C1030" s="202"/>
      <c r="D1030" s="202" t="s">
        <v>1174</v>
      </c>
      <c r="E1030" s="202" t="s">
        <v>1153</v>
      </c>
      <c r="F1030" s="202"/>
      <c r="G1030" s="202"/>
    </row>
    <row r="1031" spans="1:7" ht="15.75" customHeight="1">
      <c r="A1031" s="195" t="s">
        <v>1143</v>
      </c>
      <c r="B1031" s="198" t="s">
        <v>218</v>
      </c>
      <c r="C1031" s="201"/>
      <c r="D1031" s="201" t="s">
        <v>1175</v>
      </c>
      <c r="E1031" s="201" t="s">
        <v>1153</v>
      </c>
      <c r="F1031" s="201"/>
      <c r="G1031" s="201"/>
    </row>
    <row r="1032" spans="1:7" ht="15.75" customHeight="1">
      <c r="A1032" s="191" t="s">
        <v>1143</v>
      </c>
      <c r="B1032" s="194" t="s">
        <v>218</v>
      </c>
      <c r="C1032" s="202"/>
      <c r="D1032" s="202" t="s">
        <v>1176</v>
      </c>
      <c r="E1032" s="202" t="s">
        <v>1153</v>
      </c>
      <c r="F1032" s="202"/>
      <c r="G1032" s="202"/>
    </row>
    <row r="1033" spans="1:7" ht="15.75" customHeight="1">
      <c r="A1033" s="195" t="s">
        <v>1143</v>
      </c>
      <c r="B1033" s="198" t="s">
        <v>218</v>
      </c>
      <c r="C1033" s="201"/>
      <c r="D1033" s="201" t="s">
        <v>1177</v>
      </c>
      <c r="E1033" s="201" t="s">
        <v>1153</v>
      </c>
      <c r="F1033" s="201"/>
      <c r="G1033" s="201"/>
    </row>
    <row r="1034" spans="1:7" ht="15.75" customHeight="1">
      <c r="A1034" s="191" t="s">
        <v>1143</v>
      </c>
      <c r="B1034" s="194" t="s">
        <v>1169</v>
      </c>
      <c r="C1034" s="202"/>
      <c r="D1034" s="202" t="s">
        <v>1178</v>
      </c>
      <c r="E1034" s="202" t="s">
        <v>1153</v>
      </c>
      <c r="F1034" s="202"/>
      <c r="G1034" s="202"/>
    </row>
    <row r="1035" spans="1:7" ht="15.75" hidden="1" customHeight="1">
      <c r="A1035" s="195" t="s">
        <v>1143</v>
      </c>
      <c r="B1035" s="198" t="s">
        <v>1169</v>
      </c>
      <c r="C1035" s="201"/>
      <c r="D1035" s="201" t="s">
        <v>1179</v>
      </c>
      <c r="E1035" s="201" t="s">
        <v>56</v>
      </c>
      <c r="F1035" s="201"/>
      <c r="G1035" s="201"/>
    </row>
    <row r="1036" spans="1:7" ht="15.75" hidden="1" customHeight="1">
      <c r="A1036" s="191" t="s">
        <v>1143</v>
      </c>
      <c r="B1036" s="194" t="s">
        <v>1169</v>
      </c>
      <c r="C1036" s="202"/>
      <c r="D1036" s="202" t="s">
        <v>1180</v>
      </c>
      <c r="E1036" s="202" t="s">
        <v>56</v>
      </c>
      <c r="F1036" s="202"/>
      <c r="G1036" s="202"/>
    </row>
    <row r="1037" spans="1:7" ht="15.75" hidden="1" customHeight="1">
      <c r="A1037" s="195" t="s">
        <v>1143</v>
      </c>
      <c r="B1037" s="198" t="s">
        <v>1171</v>
      </c>
      <c r="C1037" s="201"/>
      <c r="D1037" s="201" t="s">
        <v>1181</v>
      </c>
      <c r="E1037" s="201" t="s">
        <v>56</v>
      </c>
      <c r="F1037" s="201"/>
      <c r="G1037" s="201"/>
    </row>
    <row r="1038" spans="1:7" ht="15.75" hidden="1" customHeight="1">
      <c r="A1038" s="191" t="s">
        <v>1143</v>
      </c>
      <c r="B1038" s="194" t="s">
        <v>1171</v>
      </c>
      <c r="C1038" s="202"/>
      <c r="D1038" s="202" t="s">
        <v>1182</v>
      </c>
      <c r="E1038" s="202" t="s">
        <v>56</v>
      </c>
      <c r="F1038" s="202"/>
      <c r="G1038" s="202"/>
    </row>
    <row r="1039" spans="1:7" ht="15.75" hidden="1" customHeight="1">
      <c r="A1039" s="195" t="s">
        <v>1143</v>
      </c>
      <c r="B1039" s="198" t="s">
        <v>1171</v>
      </c>
      <c r="C1039" s="201"/>
      <c r="D1039" s="201" t="s">
        <v>1183</v>
      </c>
      <c r="E1039" s="201" t="s">
        <v>56</v>
      </c>
      <c r="F1039" s="201"/>
      <c r="G1039" s="201"/>
    </row>
    <row r="1040" spans="1:7" ht="15.75" hidden="1" customHeight="1">
      <c r="A1040" s="191" t="s">
        <v>1143</v>
      </c>
      <c r="B1040" s="194" t="s">
        <v>1169</v>
      </c>
      <c r="C1040" s="202"/>
      <c r="D1040" s="202" t="s">
        <v>1184</v>
      </c>
      <c r="E1040" s="202" t="s">
        <v>56</v>
      </c>
      <c r="F1040" s="202"/>
      <c r="G1040" s="202"/>
    </row>
    <row r="1041" spans="1:7" ht="15.75" hidden="1" customHeight="1">
      <c r="A1041" s="195" t="s">
        <v>1143</v>
      </c>
      <c r="B1041" s="198" t="s">
        <v>1171</v>
      </c>
      <c r="C1041" s="201"/>
      <c r="D1041" s="201" t="s">
        <v>1185</v>
      </c>
      <c r="E1041" s="201" t="s">
        <v>56</v>
      </c>
      <c r="F1041" s="201"/>
      <c r="G1041" s="201"/>
    </row>
    <row r="1042" spans="1:7" ht="15.75" hidden="1" customHeight="1">
      <c r="A1042" s="191" t="s">
        <v>1143</v>
      </c>
      <c r="B1042" s="194" t="s">
        <v>218</v>
      </c>
      <c r="C1042" s="202"/>
      <c r="D1042" s="202" t="s">
        <v>1186</v>
      </c>
      <c r="E1042" s="202" t="s">
        <v>56</v>
      </c>
      <c r="F1042" s="202"/>
      <c r="G1042" s="202"/>
    </row>
    <row r="1043" spans="1:7" ht="15.75" hidden="1" customHeight="1">
      <c r="A1043" s="195" t="s">
        <v>1143</v>
      </c>
      <c r="B1043" s="198" t="s">
        <v>218</v>
      </c>
      <c r="C1043" s="201"/>
      <c r="D1043" s="201" t="s">
        <v>1187</v>
      </c>
      <c r="E1043" s="201" t="s">
        <v>56</v>
      </c>
      <c r="F1043" s="201"/>
      <c r="G1043" s="201"/>
    </row>
    <row r="1044" spans="1:7" ht="15.75" hidden="1" customHeight="1">
      <c r="A1044" s="191" t="s">
        <v>1143</v>
      </c>
      <c r="B1044" s="194" t="s">
        <v>1169</v>
      </c>
      <c r="C1044" s="202"/>
      <c r="D1044" s="202" t="s">
        <v>1188</v>
      </c>
      <c r="E1044" s="202" t="s">
        <v>56</v>
      </c>
      <c r="F1044" s="202"/>
      <c r="G1044" s="202"/>
    </row>
    <row r="1045" spans="1:7" ht="15.75" hidden="1" customHeight="1">
      <c r="A1045" s="195" t="s">
        <v>1143</v>
      </c>
      <c r="B1045" s="198" t="s">
        <v>1169</v>
      </c>
      <c r="C1045" s="201"/>
      <c r="D1045" s="201" t="s">
        <v>1189</v>
      </c>
      <c r="E1045" s="201" t="s">
        <v>56</v>
      </c>
      <c r="F1045" s="201"/>
      <c r="G1045" s="201"/>
    </row>
    <row r="1046" spans="1:7" ht="15.75" hidden="1" customHeight="1">
      <c r="A1046" s="191" t="s">
        <v>1143</v>
      </c>
      <c r="B1046" s="194" t="s">
        <v>1171</v>
      </c>
      <c r="C1046" s="202"/>
      <c r="D1046" s="202" t="s">
        <v>1190</v>
      </c>
      <c r="E1046" s="202" t="s">
        <v>56</v>
      </c>
      <c r="F1046" s="202"/>
      <c r="G1046" s="202"/>
    </row>
    <row r="1047" spans="1:7" ht="15.75" hidden="1" customHeight="1">
      <c r="A1047" s="195" t="s">
        <v>1143</v>
      </c>
      <c r="B1047" s="198" t="s">
        <v>1169</v>
      </c>
      <c r="C1047" s="201"/>
      <c r="D1047" s="201" t="s">
        <v>1191</v>
      </c>
      <c r="E1047" s="201" t="s">
        <v>56</v>
      </c>
      <c r="F1047" s="201"/>
      <c r="G1047" s="201"/>
    </row>
    <row r="1048" spans="1:7" ht="15.75" hidden="1" customHeight="1">
      <c r="A1048" s="191" t="s">
        <v>1143</v>
      </c>
      <c r="B1048" s="194" t="s">
        <v>1169</v>
      </c>
      <c r="C1048" s="202"/>
      <c r="D1048" s="202" t="s">
        <v>1192</v>
      </c>
      <c r="E1048" s="202" t="s">
        <v>56</v>
      </c>
      <c r="F1048" s="202"/>
      <c r="G1048" s="202"/>
    </row>
    <row r="1049" spans="1:7" ht="15.75" hidden="1" customHeight="1">
      <c r="A1049" s="195" t="s">
        <v>1143</v>
      </c>
      <c r="B1049" s="198" t="s">
        <v>1169</v>
      </c>
      <c r="C1049" s="201"/>
      <c r="D1049" s="201" t="s">
        <v>1193</v>
      </c>
      <c r="E1049" s="201" t="s">
        <v>56</v>
      </c>
      <c r="F1049" s="201"/>
      <c r="G1049" s="201"/>
    </row>
    <row r="1050" spans="1:7" ht="15.75" hidden="1" customHeight="1">
      <c r="A1050" s="191" t="s">
        <v>1143</v>
      </c>
      <c r="B1050" s="194" t="s">
        <v>1171</v>
      </c>
      <c r="C1050" s="202"/>
      <c r="D1050" s="202" t="s">
        <v>1194</v>
      </c>
      <c r="E1050" s="202" t="s">
        <v>56</v>
      </c>
      <c r="F1050" s="202"/>
      <c r="G1050" s="202"/>
    </row>
    <row r="1051" spans="1:7" ht="15.75" hidden="1" customHeight="1">
      <c r="A1051" s="195" t="s">
        <v>1143</v>
      </c>
      <c r="B1051" s="198" t="s">
        <v>1169</v>
      </c>
      <c r="C1051" s="201"/>
      <c r="D1051" s="201" t="s">
        <v>1195</v>
      </c>
      <c r="E1051" s="201" t="s">
        <v>56</v>
      </c>
      <c r="F1051" s="201"/>
      <c r="G1051" s="201"/>
    </row>
    <row r="1052" spans="1:7" ht="15.75" hidden="1" customHeight="1">
      <c r="A1052" s="191" t="s">
        <v>1143</v>
      </c>
      <c r="B1052" s="194" t="s">
        <v>1171</v>
      </c>
      <c r="C1052" s="202"/>
      <c r="D1052" s="202" t="s">
        <v>1196</v>
      </c>
      <c r="E1052" s="202" t="s">
        <v>56</v>
      </c>
      <c r="F1052" s="202"/>
      <c r="G1052" s="202"/>
    </row>
    <row r="1053" spans="1:7" ht="15.75" hidden="1" customHeight="1">
      <c r="A1053" s="195" t="s">
        <v>1143</v>
      </c>
      <c r="B1053" s="198" t="s">
        <v>1197</v>
      </c>
      <c r="C1053" s="201"/>
      <c r="D1053" s="201" t="s">
        <v>1198</v>
      </c>
      <c r="E1053" s="201" t="s">
        <v>56</v>
      </c>
      <c r="F1053" s="201"/>
      <c r="G1053" s="201"/>
    </row>
    <row r="1054" spans="1:7" ht="15.75" hidden="1" customHeight="1">
      <c r="A1054" s="191" t="s">
        <v>1199</v>
      </c>
      <c r="B1054" s="194" t="s">
        <v>1200</v>
      </c>
      <c r="C1054" s="202"/>
      <c r="D1054" s="202" t="s">
        <v>1201</v>
      </c>
      <c r="E1054" s="202" t="s">
        <v>56</v>
      </c>
      <c r="F1054" s="202"/>
      <c r="G1054" s="202"/>
    </row>
    <row r="1055" spans="1:7" ht="15.75" hidden="1" customHeight="1">
      <c r="A1055" s="195" t="s">
        <v>1199</v>
      </c>
      <c r="B1055" s="198" t="s">
        <v>1200</v>
      </c>
      <c r="C1055" s="201"/>
      <c r="D1055" s="201" t="s">
        <v>1202</v>
      </c>
      <c r="E1055" s="201" t="s">
        <v>56</v>
      </c>
      <c r="F1055" s="201"/>
      <c r="G1055" s="201"/>
    </row>
    <row r="1056" spans="1:7" ht="15.75" hidden="1" customHeight="1">
      <c r="A1056" s="191" t="s">
        <v>1199</v>
      </c>
      <c r="B1056" s="194" t="s">
        <v>1200</v>
      </c>
      <c r="C1056" s="202"/>
      <c r="D1056" s="202" t="s">
        <v>1203</v>
      </c>
      <c r="E1056" s="202" t="s">
        <v>56</v>
      </c>
      <c r="F1056" s="202"/>
      <c r="G1056" s="202"/>
    </row>
    <row r="1057" spans="1:7" ht="15.75" hidden="1" customHeight="1">
      <c r="A1057" s="195" t="s">
        <v>1199</v>
      </c>
      <c r="B1057" s="198" t="s">
        <v>1200</v>
      </c>
      <c r="C1057" s="201"/>
      <c r="D1057" s="201" t="s">
        <v>1204</v>
      </c>
      <c r="E1057" s="201" t="s">
        <v>56</v>
      </c>
      <c r="F1057" s="201"/>
      <c r="G1057" s="201"/>
    </row>
    <row r="1058" spans="1:7" ht="15.75" hidden="1" customHeight="1">
      <c r="A1058" s="191" t="s">
        <v>1199</v>
      </c>
      <c r="B1058" s="194" t="s">
        <v>1200</v>
      </c>
      <c r="C1058" s="202"/>
      <c r="D1058" s="202" t="s">
        <v>1205</v>
      </c>
      <c r="E1058" s="202" t="s">
        <v>56</v>
      </c>
      <c r="F1058" s="202"/>
      <c r="G1058" s="202"/>
    </row>
    <row r="1059" spans="1:7" ht="15.75" hidden="1" customHeight="1">
      <c r="A1059" s="195" t="s">
        <v>1199</v>
      </c>
      <c r="B1059" s="198" t="s">
        <v>1200</v>
      </c>
      <c r="C1059" s="201"/>
      <c r="D1059" s="201" t="s">
        <v>1206</v>
      </c>
      <c r="E1059" s="201" t="s">
        <v>56</v>
      </c>
      <c r="F1059" s="201"/>
      <c r="G1059" s="201"/>
    </row>
    <row r="1060" spans="1:7" ht="15.75" hidden="1" customHeight="1">
      <c r="A1060" s="191" t="s">
        <v>1199</v>
      </c>
      <c r="B1060" s="194" t="s">
        <v>1200</v>
      </c>
      <c r="C1060" s="202"/>
      <c r="D1060" s="202" t="s">
        <v>1207</v>
      </c>
      <c r="E1060" s="202" t="s">
        <v>56</v>
      </c>
      <c r="F1060" s="202"/>
      <c r="G1060" s="202"/>
    </row>
    <row r="1061" spans="1:7" ht="15.75" hidden="1" customHeight="1">
      <c r="A1061" s="195" t="s">
        <v>1199</v>
      </c>
      <c r="B1061" s="198" t="s">
        <v>1200</v>
      </c>
      <c r="C1061" s="201"/>
      <c r="D1061" s="201" t="s">
        <v>1208</v>
      </c>
      <c r="E1061" s="201" t="s">
        <v>56</v>
      </c>
      <c r="F1061" s="201"/>
      <c r="G1061" s="201"/>
    </row>
    <row r="1062" spans="1:7" ht="15.75" hidden="1" customHeight="1">
      <c r="A1062" s="191" t="s">
        <v>1199</v>
      </c>
      <c r="B1062" s="194" t="s">
        <v>1200</v>
      </c>
      <c r="C1062" s="202"/>
      <c r="D1062" s="202" t="s">
        <v>1209</v>
      </c>
      <c r="E1062" s="202" t="s">
        <v>56</v>
      </c>
      <c r="F1062" s="202"/>
      <c r="G1062" s="202"/>
    </row>
    <row r="1063" spans="1:7" ht="15.75" hidden="1" customHeight="1">
      <c r="A1063" s="195" t="s">
        <v>1199</v>
      </c>
      <c r="B1063" s="198" t="s">
        <v>1200</v>
      </c>
      <c r="C1063" s="201"/>
      <c r="D1063" s="201" t="s">
        <v>1210</v>
      </c>
      <c r="E1063" s="201" t="s">
        <v>56</v>
      </c>
      <c r="F1063" s="201"/>
      <c r="G1063" s="201"/>
    </row>
    <row r="1064" spans="1:7" ht="15.75" hidden="1" customHeight="1">
      <c r="A1064" s="191" t="s">
        <v>1199</v>
      </c>
      <c r="B1064" s="194" t="s">
        <v>1200</v>
      </c>
      <c r="C1064" s="202"/>
      <c r="D1064" s="202" t="s">
        <v>1211</v>
      </c>
      <c r="E1064" s="202" t="s">
        <v>56</v>
      </c>
      <c r="F1064" s="202"/>
      <c r="G1064" s="202"/>
    </row>
    <row r="1065" spans="1:7" ht="15.75" hidden="1" customHeight="1">
      <c r="A1065" s="195" t="s">
        <v>1199</v>
      </c>
      <c r="B1065" s="198" t="s">
        <v>1200</v>
      </c>
      <c r="C1065" s="201"/>
      <c r="D1065" s="201" t="s">
        <v>1212</v>
      </c>
      <c r="E1065" s="201" t="s">
        <v>56</v>
      </c>
      <c r="F1065" s="201"/>
      <c r="G1065" s="201"/>
    </row>
    <row r="1066" spans="1:7" ht="15.75" hidden="1" customHeight="1">
      <c r="A1066" s="191" t="s">
        <v>1199</v>
      </c>
      <c r="B1066" s="194" t="s">
        <v>1200</v>
      </c>
      <c r="C1066" s="202"/>
      <c r="D1066" s="202" t="s">
        <v>1213</v>
      </c>
      <c r="E1066" s="202" t="s">
        <v>56</v>
      </c>
      <c r="F1066" s="202"/>
      <c r="G1066" s="202"/>
    </row>
    <row r="1067" spans="1:7" ht="15.75" hidden="1" customHeight="1">
      <c r="A1067" s="195" t="s">
        <v>1199</v>
      </c>
      <c r="B1067" s="198" t="s">
        <v>1214</v>
      </c>
      <c r="C1067" s="201"/>
      <c r="D1067" s="201" t="s">
        <v>1215</v>
      </c>
      <c r="E1067" s="201" t="s">
        <v>56</v>
      </c>
      <c r="F1067" s="201"/>
      <c r="G1067" s="201"/>
    </row>
    <row r="1068" spans="1:7" ht="15.75" hidden="1" customHeight="1">
      <c r="A1068" s="191" t="s">
        <v>1199</v>
      </c>
      <c r="B1068" s="194" t="s">
        <v>1216</v>
      </c>
      <c r="C1068" s="202"/>
      <c r="D1068" s="202" t="s">
        <v>1217</v>
      </c>
      <c r="E1068" s="202" t="s">
        <v>56</v>
      </c>
      <c r="F1068" s="202"/>
      <c r="G1068" s="202"/>
    </row>
    <row r="1069" spans="1:7" ht="15.75" hidden="1" customHeight="1">
      <c r="A1069" s="195" t="s">
        <v>1218</v>
      </c>
      <c r="B1069" s="198" t="s">
        <v>1219</v>
      </c>
      <c r="C1069" s="201" t="s">
        <v>1220</v>
      </c>
      <c r="D1069" s="201" t="s">
        <v>1221</v>
      </c>
      <c r="E1069" s="201" t="s">
        <v>56</v>
      </c>
      <c r="F1069" s="201"/>
      <c r="G1069" s="201"/>
    </row>
    <row r="1070" spans="1:7" ht="15.75" hidden="1" customHeight="1">
      <c r="A1070" s="191" t="s">
        <v>1218</v>
      </c>
      <c r="B1070" s="194" t="s">
        <v>1219</v>
      </c>
      <c r="C1070" s="202" t="s">
        <v>1222</v>
      </c>
      <c r="D1070" s="202" t="s">
        <v>1223</v>
      </c>
      <c r="E1070" s="202" t="s">
        <v>56</v>
      </c>
      <c r="F1070" s="202"/>
      <c r="G1070" s="202"/>
    </row>
    <row r="1071" spans="1:7" ht="15.75" hidden="1" customHeight="1">
      <c r="A1071" s="195" t="s">
        <v>1218</v>
      </c>
      <c r="B1071" s="198" t="s">
        <v>1224</v>
      </c>
      <c r="C1071" s="201" t="s">
        <v>310</v>
      </c>
      <c r="D1071" s="201" t="s">
        <v>1225</v>
      </c>
      <c r="E1071" s="201" t="s">
        <v>56</v>
      </c>
      <c r="F1071" s="201"/>
      <c r="G1071" s="201"/>
    </row>
    <row r="1072" spans="1:7" ht="15.75" hidden="1" customHeight="1">
      <c r="A1072" s="191" t="s">
        <v>1218</v>
      </c>
      <c r="B1072" s="194" t="s">
        <v>1226</v>
      </c>
      <c r="C1072" s="202" t="s">
        <v>319</v>
      </c>
      <c r="D1072" s="202" t="s">
        <v>1227</v>
      </c>
      <c r="E1072" s="202" t="s">
        <v>56</v>
      </c>
      <c r="F1072" s="202"/>
      <c r="G1072" s="202"/>
    </row>
    <row r="1073" spans="1:7" ht="15.75" hidden="1" customHeight="1">
      <c r="A1073" s="195" t="s">
        <v>1218</v>
      </c>
      <c r="B1073" s="198" t="s">
        <v>1226</v>
      </c>
      <c r="C1073" s="238" t="s">
        <v>1228</v>
      </c>
      <c r="D1073" s="201" t="s">
        <v>1229</v>
      </c>
      <c r="E1073" s="201" t="s">
        <v>56</v>
      </c>
      <c r="F1073" s="201"/>
      <c r="G1073" s="201"/>
    </row>
    <row r="1074" spans="1:7" ht="15.75" hidden="1" customHeight="1">
      <c r="A1074" s="191" t="s">
        <v>1218</v>
      </c>
      <c r="B1074" s="194" t="s">
        <v>1219</v>
      </c>
      <c r="C1074" s="202" t="s">
        <v>1230</v>
      </c>
      <c r="D1074" s="202" t="s">
        <v>1231</v>
      </c>
      <c r="E1074" s="202" t="s">
        <v>56</v>
      </c>
      <c r="F1074" s="202"/>
      <c r="G1074" s="202"/>
    </row>
    <row r="1075" spans="1:7" ht="15.75" hidden="1" customHeight="1">
      <c r="A1075" s="195" t="s">
        <v>1218</v>
      </c>
      <c r="B1075" s="198" t="s">
        <v>1232</v>
      </c>
      <c r="C1075" s="201" t="s">
        <v>1233</v>
      </c>
      <c r="D1075" s="201" t="s">
        <v>1234</v>
      </c>
      <c r="E1075" s="201" t="s">
        <v>56</v>
      </c>
      <c r="F1075" s="201"/>
      <c r="G1075" s="201"/>
    </row>
    <row r="1076" spans="1:7" ht="15.75" hidden="1" customHeight="1">
      <c r="A1076" s="191" t="s">
        <v>1218</v>
      </c>
      <c r="B1076" s="194" t="s">
        <v>1232</v>
      </c>
      <c r="C1076" s="202" t="s">
        <v>1235</v>
      </c>
      <c r="D1076" s="202" t="s">
        <v>1236</v>
      </c>
      <c r="E1076" s="202" t="s">
        <v>56</v>
      </c>
      <c r="F1076" s="202"/>
      <c r="G1076" s="202"/>
    </row>
    <row r="1077" spans="1:7" ht="15.75" hidden="1" customHeight="1">
      <c r="A1077" s="195" t="s">
        <v>1218</v>
      </c>
      <c r="B1077" s="198" t="s">
        <v>1232</v>
      </c>
      <c r="C1077" s="201" t="s">
        <v>1237</v>
      </c>
      <c r="D1077" s="201" t="s">
        <v>1238</v>
      </c>
      <c r="E1077" s="201" t="s">
        <v>56</v>
      </c>
      <c r="F1077" s="201"/>
      <c r="G1077" s="201"/>
    </row>
    <row r="1078" spans="1:7" ht="15.75" hidden="1" customHeight="1">
      <c r="A1078" s="191" t="s">
        <v>1218</v>
      </c>
      <c r="B1078" s="194" t="s">
        <v>1239</v>
      </c>
      <c r="C1078" s="202" t="s">
        <v>1240</v>
      </c>
      <c r="D1078" s="202" t="s">
        <v>1241</v>
      </c>
      <c r="E1078" s="202" t="s">
        <v>56</v>
      </c>
      <c r="F1078" s="202"/>
      <c r="G1078" s="202"/>
    </row>
    <row r="1079" spans="1:7" ht="15.75" hidden="1" customHeight="1">
      <c r="A1079" s="195" t="s">
        <v>1218</v>
      </c>
      <c r="B1079" s="198" t="s">
        <v>1242</v>
      </c>
      <c r="C1079" s="207" t="s">
        <v>1243</v>
      </c>
      <c r="D1079" s="201" t="s">
        <v>1244</v>
      </c>
      <c r="E1079" s="201" t="s">
        <v>56</v>
      </c>
      <c r="F1079" s="201"/>
      <c r="G1079" s="201"/>
    </row>
    <row r="1080" spans="1:7" ht="15.75" hidden="1" customHeight="1">
      <c r="A1080" s="191" t="s">
        <v>1218</v>
      </c>
      <c r="B1080" s="194" t="s">
        <v>1245</v>
      </c>
      <c r="C1080" s="208" t="s">
        <v>1243</v>
      </c>
      <c r="D1080" s="202" t="s">
        <v>1246</v>
      </c>
      <c r="E1080" s="202" t="s">
        <v>56</v>
      </c>
      <c r="F1080" s="202"/>
      <c r="G1080" s="202"/>
    </row>
    <row r="1081" spans="1:7" ht="15.75" hidden="1" customHeight="1">
      <c r="A1081" s="195" t="s">
        <v>1218</v>
      </c>
      <c r="B1081" s="198" t="s">
        <v>1245</v>
      </c>
      <c r="C1081" s="207" t="s">
        <v>1247</v>
      </c>
      <c r="D1081" s="201" t="s">
        <v>1248</v>
      </c>
      <c r="E1081" s="201" t="s">
        <v>56</v>
      </c>
      <c r="F1081" s="201"/>
      <c r="G1081" s="201"/>
    </row>
    <row r="1082" spans="1:7" ht="15.75" hidden="1" customHeight="1">
      <c r="A1082" s="191" t="s">
        <v>1218</v>
      </c>
      <c r="B1082" s="194" t="s">
        <v>1242</v>
      </c>
      <c r="C1082" s="208" t="s">
        <v>1249</v>
      </c>
      <c r="D1082" s="202" t="s">
        <v>1250</v>
      </c>
      <c r="E1082" s="202" t="s">
        <v>56</v>
      </c>
      <c r="F1082" s="202"/>
      <c r="G1082" s="202"/>
    </row>
    <row r="1083" spans="1:7" ht="15.75" hidden="1" customHeight="1">
      <c r="A1083" s="195" t="s">
        <v>1218</v>
      </c>
      <c r="B1083" s="198" t="s">
        <v>1245</v>
      </c>
      <c r="C1083" s="201"/>
      <c r="D1083" s="201" t="s">
        <v>1251</v>
      </c>
      <c r="E1083" s="201" t="s">
        <v>56</v>
      </c>
      <c r="F1083" s="201"/>
      <c r="G1083" s="201"/>
    </row>
    <row r="1084" spans="1:7" ht="15.75" hidden="1" customHeight="1">
      <c r="A1084" s="191" t="s">
        <v>1218</v>
      </c>
      <c r="B1084" s="194" t="s">
        <v>1242</v>
      </c>
      <c r="C1084" s="208" t="s">
        <v>1252</v>
      </c>
      <c r="D1084" s="202" t="s">
        <v>1253</v>
      </c>
      <c r="E1084" s="202" t="s">
        <v>56</v>
      </c>
      <c r="F1084" s="202"/>
      <c r="G1084" s="202"/>
    </row>
    <row r="1085" spans="1:7" ht="15.75" hidden="1" customHeight="1">
      <c r="A1085" s="195" t="s">
        <v>1218</v>
      </c>
      <c r="B1085" s="198" t="s">
        <v>1245</v>
      </c>
      <c r="C1085" s="207" t="s">
        <v>1252</v>
      </c>
      <c r="D1085" s="201" t="s">
        <v>1254</v>
      </c>
      <c r="E1085" s="201" t="s">
        <v>56</v>
      </c>
      <c r="F1085" s="201"/>
      <c r="G1085" s="201"/>
    </row>
    <row r="1086" spans="1:7" ht="15.75" hidden="1" customHeight="1">
      <c r="A1086" s="191" t="s">
        <v>1218</v>
      </c>
      <c r="B1086" s="194" t="s">
        <v>1255</v>
      </c>
      <c r="C1086" s="208" t="s">
        <v>1256</v>
      </c>
      <c r="D1086" s="202" t="s">
        <v>1257</v>
      </c>
      <c r="E1086" s="202" t="s">
        <v>56</v>
      </c>
      <c r="F1086" s="202"/>
      <c r="G1086" s="202"/>
    </row>
    <row r="1087" spans="1:7" ht="15.75" hidden="1" customHeight="1">
      <c r="A1087" s="195" t="s">
        <v>1218</v>
      </c>
      <c r="B1087" s="198" t="s">
        <v>1255</v>
      </c>
      <c r="C1087" s="207" t="s">
        <v>1258</v>
      </c>
      <c r="D1087" s="201" t="s">
        <v>1259</v>
      </c>
      <c r="E1087" s="201" t="s">
        <v>56</v>
      </c>
      <c r="F1087" s="201"/>
      <c r="G1087" s="201"/>
    </row>
    <row r="1088" spans="1:7" ht="15.75" hidden="1" customHeight="1">
      <c r="A1088" s="191" t="s">
        <v>1218</v>
      </c>
      <c r="B1088" s="194" t="s">
        <v>1232</v>
      </c>
      <c r="C1088" s="208" t="s">
        <v>1260</v>
      </c>
      <c r="D1088" s="202" t="s">
        <v>1261</v>
      </c>
      <c r="E1088" s="202" t="s">
        <v>56</v>
      </c>
      <c r="F1088" s="202"/>
      <c r="G1088" s="202"/>
    </row>
    <row r="1089" spans="1:7" ht="15.75" hidden="1" customHeight="1">
      <c r="A1089" s="195" t="s">
        <v>1218</v>
      </c>
      <c r="B1089" s="198" t="s">
        <v>1232</v>
      </c>
      <c r="C1089" s="207" t="s">
        <v>1262</v>
      </c>
      <c r="D1089" s="201" t="s">
        <v>1263</v>
      </c>
      <c r="E1089" s="201" t="s">
        <v>56</v>
      </c>
      <c r="F1089" s="201"/>
      <c r="G1089" s="201"/>
    </row>
    <row r="1090" spans="1:7" ht="15.75" hidden="1" customHeight="1">
      <c r="A1090" s="191" t="s">
        <v>1218</v>
      </c>
      <c r="B1090" s="194" t="s">
        <v>1255</v>
      </c>
      <c r="C1090" s="202" t="s">
        <v>325</v>
      </c>
      <c r="D1090" s="202" t="s">
        <v>1264</v>
      </c>
      <c r="E1090" s="202" t="s">
        <v>56</v>
      </c>
      <c r="F1090" s="202"/>
      <c r="G1090" s="202"/>
    </row>
    <row r="1091" spans="1:7" ht="15.75" hidden="1" customHeight="1">
      <c r="A1091" s="195" t="s">
        <v>1218</v>
      </c>
      <c r="B1091" s="198" t="s">
        <v>1232</v>
      </c>
      <c r="C1091" s="201" t="s">
        <v>319</v>
      </c>
      <c r="D1091" s="201" t="s">
        <v>1265</v>
      </c>
      <c r="E1091" s="201" t="s">
        <v>56</v>
      </c>
      <c r="F1091" s="201"/>
      <c r="G1091" s="201"/>
    </row>
    <row r="1092" spans="1:7" ht="15.75" hidden="1" customHeight="1">
      <c r="A1092" s="191" t="s">
        <v>1218</v>
      </c>
      <c r="B1092" s="194" t="s">
        <v>1232</v>
      </c>
      <c r="C1092" s="202" t="s">
        <v>1266</v>
      </c>
      <c r="D1092" s="202" t="s">
        <v>1267</v>
      </c>
      <c r="E1092" s="202" t="s">
        <v>56</v>
      </c>
      <c r="F1092" s="202"/>
      <c r="G1092" s="202"/>
    </row>
    <row r="1093" spans="1:7" ht="15.75" hidden="1" customHeight="1">
      <c r="A1093" s="195" t="s">
        <v>1218</v>
      </c>
      <c r="B1093" s="198" t="s">
        <v>1239</v>
      </c>
      <c r="C1093" s="201" t="s">
        <v>1268</v>
      </c>
      <c r="D1093" s="201" t="s">
        <v>1269</v>
      </c>
      <c r="E1093" s="201" t="s">
        <v>56</v>
      </c>
      <c r="F1093" s="201"/>
      <c r="G1093" s="201"/>
    </row>
    <row r="1094" spans="1:7" ht="15.75" hidden="1" customHeight="1">
      <c r="A1094" s="191" t="s">
        <v>1218</v>
      </c>
      <c r="B1094" s="194" t="s">
        <v>357</v>
      </c>
      <c r="C1094" s="202" t="s">
        <v>1270</v>
      </c>
      <c r="D1094" s="202" t="s">
        <v>1271</v>
      </c>
      <c r="E1094" s="202" t="s">
        <v>56</v>
      </c>
      <c r="F1094" s="202"/>
      <c r="G1094" s="202"/>
    </row>
    <row r="1095" spans="1:7" ht="15.75" hidden="1" customHeight="1">
      <c r="A1095" s="195" t="s">
        <v>1218</v>
      </c>
      <c r="B1095" s="198" t="s">
        <v>1255</v>
      </c>
      <c r="C1095" s="201" t="s">
        <v>1272</v>
      </c>
      <c r="D1095" s="201" t="s">
        <v>1273</v>
      </c>
      <c r="E1095" s="201" t="s">
        <v>56</v>
      </c>
      <c r="F1095" s="201"/>
      <c r="G1095" s="201"/>
    </row>
    <row r="1096" spans="1:7" ht="15.75" hidden="1" customHeight="1">
      <c r="A1096" s="191" t="s">
        <v>1218</v>
      </c>
      <c r="B1096" s="194" t="s">
        <v>1232</v>
      </c>
      <c r="C1096" s="74" t="s">
        <v>1274</v>
      </c>
      <c r="D1096" s="202" t="s">
        <v>1275</v>
      </c>
      <c r="E1096" s="202" t="s">
        <v>56</v>
      </c>
      <c r="F1096" s="202"/>
      <c r="G1096" s="202"/>
    </row>
    <row r="1097" spans="1:7" ht="15.75" hidden="1" customHeight="1">
      <c r="A1097" s="195" t="s">
        <v>1218</v>
      </c>
      <c r="B1097" s="198" t="s">
        <v>1232</v>
      </c>
      <c r="C1097" s="74" t="s">
        <v>1274</v>
      </c>
      <c r="D1097" s="201" t="s">
        <v>1276</v>
      </c>
      <c r="E1097" s="201" t="s">
        <v>56</v>
      </c>
      <c r="F1097" s="201"/>
      <c r="G1097" s="201"/>
    </row>
    <row r="1098" spans="1:7" ht="15.75" hidden="1" customHeight="1">
      <c r="A1098" s="191" t="s">
        <v>1218</v>
      </c>
      <c r="B1098" s="194" t="s">
        <v>1277</v>
      </c>
      <c r="C1098" s="74" t="s">
        <v>1274</v>
      </c>
      <c r="D1098" s="202" t="s">
        <v>1278</v>
      </c>
      <c r="E1098" s="202" t="s">
        <v>56</v>
      </c>
      <c r="F1098" s="202"/>
      <c r="G1098" s="202"/>
    </row>
    <row r="1099" spans="1:7" ht="15.75" hidden="1" customHeight="1">
      <c r="A1099" s="195" t="s">
        <v>1218</v>
      </c>
      <c r="B1099" s="198" t="s">
        <v>1255</v>
      </c>
      <c r="C1099" s="201" t="s">
        <v>1279</v>
      </c>
      <c r="D1099" s="201" t="s">
        <v>1280</v>
      </c>
      <c r="E1099" s="201" t="s">
        <v>56</v>
      </c>
      <c r="F1099" s="201"/>
      <c r="G1099" s="201"/>
    </row>
    <row r="1100" spans="1:7" ht="15.75" hidden="1" customHeight="1">
      <c r="A1100" s="191" t="s">
        <v>1218</v>
      </c>
      <c r="B1100" s="194" t="s">
        <v>1232</v>
      </c>
      <c r="C1100" s="202" t="s">
        <v>1281</v>
      </c>
      <c r="D1100" s="202" t="s">
        <v>1282</v>
      </c>
      <c r="E1100" s="202" t="s">
        <v>56</v>
      </c>
      <c r="F1100" s="202"/>
      <c r="G1100" s="202"/>
    </row>
    <row r="1101" spans="1:7" ht="15.75" hidden="1" customHeight="1">
      <c r="A1101" s="195" t="s">
        <v>1218</v>
      </c>
      <c r="B1101" s="198" t="s">
        <v>1232</v>
      </c>
      <c r="C1101" s="201" t="s">
        <v>1283</v>
      </c>
      <c r="D1101" s="201" t="s">
        <v>1284</v>
      </c>
      <c r="E1101" s="201" t="s">
        <v>56</v>
      </c>
      <c r="F1101" s="201"/>
      <c r="G1101" s="201"/>
    </row>
    <row r="1102" spans="1:7" ht="15.75" hidden="1" customHeight="1">
      <c r="A1102" s="191" t="s">
        <v>1218</v>
      </c>
      <c r="B1102" s="194" t="s">
        <v>1232</v>
      </c>
      <c r="C1102" s="202" t="s">
        <v>1285</v>
      </c>
      <c r="D1102" s="202" t="s">
        <v>1286</v>
      </c>
      <c r="E1102" s="202" t="s">
        <v>56</v>
      </c>
      <c r="F1102" s="202"/>
      <c r="G1102" s="202"/>
    </row>
    <row r="1103" spans="1:7" ht="15.75" hidden="1" customHeight="1">
      <c r="A1103" s="195" t="s">
        <v>1218</v>
      </c>
      <c r="B1103" s="198" t="s">
        <v>1232</v>
      </c>
      <c r="C1103" s="201" t="s">
        <v>1287</v>
      </c>
      <c r="D1103" s="201" t="s">
        <v>1288</v>
      </c>
      <c r="E1103" s="201" t="s">
        <v>56</v>
      </c>
      <c r="F1103" s="201"/>
      <c r="G1103" s="201"/>
    </row>
    <row r="1104" spans="1:7" ht="15.75" hidden="1" customHeight="1">
      <c r="A1104" s="191" t="s">
        <v>1218</v>
      </c>
      <c r="B1104" s="194" t="s">
        <v>1232</v>
      </c>
      <c r="C1104" s="202" t="s">
        <v>1289</v>
      </c>
      <c r="D1104" s="202" t="s">
        <v>1290</v>
      </c>
      <c r="E1104" s="202" t="s">
        <v>56</v>
      </c>
      <c r="F1104" s="202"/>
      <c r="G1104" s="202"/>
    </row>
    <row r="1105" spans="1:7" ht="15.75" hidden="1" customHeight="1">
      <c r="A1105" s="195" t="s">
        <v>1218</v>
      </c>
      <c r="B1105" s="198" t="s">
        <v>357</v>
      </c>
      <c r="C1105" s="201" t="s">
        <v>1291</v>
      </c>
      <c r="D1105" s="201" t="s">
        <v>1292</v>
      </c>
      <c r="E1105" s="201" t="s">
        <v>56</v>
      </c>
      <c r="F1105" s="201"/>
      <c r="G1105" s="201"/>
    </row>
    <row r="1106" spans="1:7" ht="15.75" hidden="1" customHeight="1">
      <c r="A1106" s="191" t="s">
        <v>1218</v>
      </c>
      <c r="B1106" s="194" t="s">
        <v>1242</v>
      </c>
      <c r="C1106" s="202" t="s">
        <v>1240</v>
      </c>
      <c r="D1106" s="202" t="s">
        <v>1293</v>
      </c>
      <c r="E1106" s="202" t="s">
        <v>56</v>
      </c>
      <c r="F1106" s="202"/>
      <c r="G1106" s="202"/>
    </row>
    <row r="1107" spans="1:7" ht="15.75" hidden="1" customHeight="1">
      <c r="A1107" s="195" t="s">
        <v>1218</v>
      </c>
      <c r="B1107" s="198" t="s">
        <v>1232</v>
      </c>
      <c r="C1107" s="201"/>
      <c r="D1107" s="201" t="s">
        <v>1294</v>
      </c>
      <c r="E1107" s="201" t="s">
        <v>56</v>
      </c>
      <c r="F1107" s="201"/>
      <c r="G1107" s="201"/>
    </row>
    <row r="1108" spans="1:7" ht="15.75" hidden="1" customHeight="1">
      <c r="A1108" s="191" t="s">
        <v>1218</v>
      </c>
      <c r="B1108" s="194" t="s">
        <v>1242</v>
      </c>
      <c r="C1108" s="202"/>
      <c r="D1108" s="202" t="s">
        <v>1295</v>
      </c>
      <c r="E1108" s="202" t="s">
        <v>56</v>
      </c>
      <c r="F1108" s="202"/>
      <c r="G1108" s="202"/>
    </row>
    <row r="1109" spans="1:7" ht="15.75" hidden="1" customHeight="1">
      <c r="A1109" s="195" t="s">
        <v>1218</v>
      </c>
      <c r="B1109" s="198" t="s">
        <v>1219</v>
      </c>
      <c r="C1109" s="207" t="s">
        <v>1296</v>
      </c>
      <c r="D1109" s="201" t="s">
        <v>1297</v>
      </c>
      <c r="E1109" s="201" t="s">
        <v>56</v>
      </c>
      <c r="F1109" s="201"/>
      <c r="G1109" s="201"/>
    </row>
    <row r="1110" spans="1:7" ht="15.75" hidden="1" customHeight="1">
      <c r="A1110" s="191" t="s">
        <v>1218</v>
      </c>
      <c r="B1110" s="194" t="s">
        <v>1242</v>
      </c>
      <c r="C1110" s="208" t="s">
        <v>1296</v>
      </c>
      <c r="D1110" s="202" t="s">
        <v>1298</v>
      </c>
      <c r="E1110" s="202" t="s">
        <v>56</v>
      </c>
      <c r="F1110" s="202"/>
      <c r="G1110" s="202"/>
    </row>
    <row r="1111" spans="1:7" ht="15.75" hidden="1" customHeight="1">
      <c r="A1111" s="195" t="s">
        <v>1218</v>
      </c>
      <c r="B1111" s="198" t="s">
        <v>1242</v>
      </c>
      <c r="C1111" s="207" t="s">
        <v>1299</v>
      </c>
      <c r="D1111" s="201" t="s">
        <v>1300</v>
      </c>
      <c r="E1111" s="201" t="s">
        <v>56</v>
      </c>
      <c r="F1111" s="201"/>
      <c r="G1111" s="201"/>
    </row>
    <row r="1112" spans="1:7" ht="15.75" hidden="1" customHeight="1">
      <c r="A1112" s="191" t="s">
        <v>1218</v>
      </c>
      <c r="B1112" s="194" t="s">
        <v>1255</v>
      </c>
      <c r="C1112" s="202" t="s">
        <v>325</v>
      </c>
      <c r="D1112" s="202" t="s">
        <v>1301</v>
      </c>
      <c r="E1112" s="202" t="s">
        <v>56</v>
      </c>
      <c r="F1112" s="202"/>
      <c r="G1112" s="202"/>
    </row>
    <row r="1113" spans="1:7" ht="15.75" hidden="1" customHeight="1">
      <c r="A1113" s="195" t="s">
        <v>1218</v>
      </c>
      <c r="B1113" s="198" t="s">
        <v>1232</v>
      </c>
      <c r="C1113" s="201" t="s">
        <v>325</v>
      </c>
      <c r="D1113" s="201" t="s">
        <v>1302</v>
      </c>
      <c r="E1113" s="201" t="s">
        <v>56</v>
      </c>
      <c r="F1113" s="201"/>
      <c r="G1113" s="201"/>
    </row>
    <row r="1114" spans="1:7" ht="15.75" hidden="1" customHeight="1">
      <c r="A1114" s="191" t="s">
        <v>1218</v>
      </c>
      <c r="B1114" s="194" t="s">
        <v>1232</v>
      </c>
      <c r="C1114" s="202" t="s">
        <v>1303</v>
      </c>
      <c r="D1114" s="202" t="s">
        <v>1304</v>
      </c>
      <c r="E1114" s="202" t="s">
        <v>56</v>
      </c>
      <c r="F1114" s="202"/>
      <c r="G1114" s="202"/>
    </row>
    <row r="1115" spans="1:7" ht="15.75" hidden="1" customHeight="1">
      <c r="A1115" s="195" t="s">
        <v>1218</v>
      </c>
      <c r="B1115" s="198" t="s">
        <v>1232</v>
      </c>
      <c r="C1115" s="201" t="s">
        <v>1305</v>
      </c>
      <c r="D1115" s="201" t="s">
        <v>1306</v>
      </c>
      <c r="E1115" s="201" t="s">
        <v>56</v>
      </c>
      <c r="F1115" s="201"/>
      <c r="G1115" s="201"/>
    </row>
    <row r="1116" spans="1:7" ht="15.75" hidden="1" customHeight="1">
      <c r="A1116" s="191" t="s">
        <v>1218</v>
      </c>
      <c r="B1116" s="194" t="s">
        <v>1232</v>
      </c>
      <c r="C1116" s="202" t="s">
        <v>1307</v>
      </c>
      <c r="D1116" s="202" t="s">
        <v>1308</v>
      </c>
      <c r="E1116" s="202" t="s">
        <v>56</v>
      </c>
      <c r="F1116" s="202"/>
      <c r="G1116" s="202"/>
    </row>
    <row r="1117" spans="1:7" ht="15.75" hidden="1" customHeight="1">
      <c r="A1117" s="195" t="s">
        <v>1218</v>
      </c>
      <c r="B1117" s="198" t="s">
        <v>1232</v>
      </c>
      <c r="C1117" s="201" t="s">
        <v>1309</v>
      </c>
      <c r="D1117" s="201" t="s">
        <v>1310</v>
      </c>
      <c r="E1117" s="201" t="s">
        <v>56</v>
      </c>
      <c r="F1117" s="201"/>
      <c r="G1117" s="201"/>
    </row>
    <row r="1118" spans="1:7" ht="15.75" hidden="1" customHeight="1">
      <c r="A1118" s="191" t="s">
        <v>1218</v>
      </c>
      <c r="B1118" s="194" t="s">
        <v>1232</v>
      </c>
      <c r="C1118" s="202" t="s">
        <v>1311</v>
      </c>
      <c r="D1118" s="202" t="s">
        <v>1312</v>
      </c>
      <c r="E1118" s="202" t="s">
        <v>56</v>
      </c>
      <c r="F1118" s="202"/>
      <c r="G1118" s="202"/>
    </row>
    <row r="1119" spans="1:7" ht="15.75" hidden="1" customHeight="1">
      <c r="A1119" s="195" t="s">
        <v>1218</v>
      </c>
      <c r="B1119" s="198" t="s">
        <v>1232</v>
      </c>
      <c r="C1119" s="201" t="s">
        <v>1313</v>
      </c>
      <c r="D1119" s="201" t="s">
        <v>1314</v>
      </c>
      <c r="E1119" s="201" t="s">
        <v>56</v>
      </c>
      <c r="F1119" s="201"/>
      <c r="G1119" s="201"/>
    </row>
    <row r="1120" spans="1:7" ht="15.75" hidden="1" customHeight="1">
      <c r="A1120" s="191" t="s">
        <v>1218</v>
      </c>
      <c r="B1120" s="194" t="s">
        <v>1232</v>
      </c>
      <c r="C1120" s="202" t="s">
        <v>1315</v>
      </c>
      <c r="D1120" s="202" t="s">
        <v>1316</v>
      </c>
      <c r="E1120" s="202" t="s">
        <v>56</v>
      </c>
      <c r="F1120" s="202"/>
      <c r="G1120" s="202"/>
    </row>
    <row r="1121" spans="1:7" ht="15.75" hidden="1" customHeight="1">
      <c r="A1121" s="195" t="s">
        <v>1218</v>
      </c>
      <c r="B1121" s="198" t="s">
        <v>1232</v>
      </c>
      <c r="C1121" s="201" t="s">
        <v>1317</v>
      </c>
      <c r="D1121" s="201" t="s">
        <v>1318</v>
      </c>
      <c r="E1121" s="201" t="s">
        <v>56</v>
      </c>
      <c r="F1121" s="201"/>
      <c r="G1121" s="201"/>
    </row>
    <row r="1122" spans="1:7" ht="15.75" hidden="1" customHeight="1">
      <c r="A1122" s="191" t="s">
        <v>1218</v>
      </c>
      <c r="B1122" s="194" t="s">
        <v>1232</v>
      </c>
      <c r="C1122" s="202" t="s">
        <v>1319</v>
      </c>
      <c r="D1122" s="202" t="s">
        <v>1320</v>
      </c>
      <c r="E1122" s="202" t="s">
        <v>56</v>
      </c>
      <c r="F1122" s="202"/>
      <c r="G1122" s="202"/>
    </row>
    <row r="1123" spans="1:7" ht="15.75" hidden="1" customHeight="1">
      <c r="A1123" s="195" t="s">
        <v>1218</v>
      </c>
      <c r="B1123" s="198" t="s">
        <v>1232</v>
      </c>
      <c r="C1123" s="201"/>
      <c r="D1123" s="201" t="s">
        <v>1321</v>
      </c>
      <c r="E1123" s="201" t="s">
        <v>56</v>
      </c>
      <c r="F1123" s="201"/>
      <c r="G1123" s="201"/>
    </row>
    <row r="1124" spans="1:7" ht="15.75" hidden="1" customHeight="1">
      <c r="A1124" s="191" t="s">
        <v>1218</v>
      </c>
      <c r="B1124" s="194" t="s">
        <v>1232</v>
      </c>
      <c r="C1124" s="202"/>
      <c r="D1124" s="202" t="s">
        <v>1322</v>
      </c>
      <c r="E1124" s="202" t="s">
        <v>56</v>
      </c>
      <c r="F1124" s="202"/>
      <c r="G1124" s="202"/>
    </row>
    <row r="1125" spans="1:7" ht="15.75" hidden="1" customHeight="1">
      <c r="A1125" s="195" t="s">
        <v>1218</v>
      </c>
      <c r="B1125" s="198" t="s">
        <v>1232</v>
      </c>
      <c r="C1125" s="201"/>
      <c r="D1125" s="201" t="s">
        <v>1323</v>
      </c>
      <c r="E1125" s="201" t="s">
        <v>56</v>
      </c>
      <c r="F1125" s="201"/>
      <c r="G1125" s="201"/>
    </row>
    <row r="1126" spans="1:7" ht="15.75" hidden="1" customHeight="1">
      <c r="A1126" s="191" t="s">
        <v>1218</v>
      </c>
      <c r="B1126" s="194" t="s">
        <v>1232</v>
      </c>
      <c r="C1126" s="202"/>
      <c r="D1126" s="202" t="s">
        <v>1324</v>
      </c>
      <c r="E1126" s="202" t="s">
        <v>56</v>
      </c>
      <c r="F1126" s="202"/>
      <c r="G1126" s="202"/>
    </row>
    <row r="1127" spans="1:7" ht="15.75" hidden="1" customHeight="1">
      <c r="A1127" s="195" t="s">
        <v>1218</v>
      </c>
      <c r="B1127" s="198" t="s">
        <v>357</v>
      </c>
      <c r="C1127" s="201"/>
      <c r="D1127" s="201" t="s">
        <v>1325</v>
      </c>
      <c r="E1127" s="201" t="s">
        <v>56</v>
      </c>
      <c r="F1127" s="201"/>
      <c r="G1127" s="201"/>
    </row>
    <row r="1128" spans="1:7" ht="15.75" hidden="1" customHeight="1">
      <c r="A1128" s="191" t="s">
        <v>1218</v>
      </c>
      <c r="B1128" s="194" t="s">
        <v>1255</v>
      </c>
      <c r="C1128" s="202"/>
      <c r="D1128" s="202" t="s">
        <v>1326</v>
      </c>
      <c r="E1128" s="202" t="s">
        <v>56</v>
      </c>
      <c r="F1128" s="202"/>
      <c r="G1128" s="202"/>
    </row>
    <row r="1129" spans="1:7" ht="15.75" hidden="1" customHeight="1">
      <c r="A1129" s="195" t="s">
        <v>1218</v>
      </c>
      <c r="B1129" s="198" t="s">
        <v>1232</v>
      </c>
      <c r="C1129" s="201"/>
      <c r="D1129" s="201" t="s">
        <v>1327</v>
      </c>
      <c r="E1129" s="201" t="s">
        <v>56</v>
      </c>
      <c r="F1129" s="201"/>
      <c r="G1129" s="201"/>
    </row>
    <row r="1130" spans="1:7" ht="15.75" hidden="1" customHeight="1">
      <c r="A1130" s="191" t="s">
        <v>1218</v>
      </c>
      <c r="B1130" s="194" t="s">
        <v>1232</v>
      </c>
      <c r="C1130" s="202"/>
      <c r="D1130" s="202" t="s">
        <v>1328</v>
      </c>
      <c r="E1130" s="202" t="s">
        <v>56</v>
      </c>
      <c r="F1130" s="202"/>
      <c r="G1130" s="202"/>
    </row>
    <row r="1131" spans="1:7" ht="15.75" hidden="1" customHeight="1">
      <c r="A1131" s="195" t="s">
        <v>1218</v>
      </c>
      <c r="B1131" s="198" t="s">
        <v>1232</v>
      </c>
      <c r="C1131" s="201"/>
      <c r="D1131" s="201" t="s">
        <v>1329</v>
      </c>
      <c r="E1131" s="201" t="s">
        <v>56</v>
      </c>
      <c r="F1131" s="201"/>
      <c r="G1131" s="201"/>
    </row>
    <row r="1132" spans="1:7" ht="15.75" hidden="1" customHeight="1">
      <c r="A1132" s="191" t="s">
        <v>1218</v>
      </c>
      <c r="B1132" s="194" t="s">
        <v>1232</v>
      </c>
      <c r="C1132" s="202"/>
      <c r="D1132" s="202" t="s">
        <v>1330</v>
      </c>
      <c r="E1132" s="202" t="s">
        <v>56</v>
      </c>
      <c r="F1132" s="202"/>
      <c r="G1132" s="202"/>
    </row>
    <row r="1133" spans="1:7" ht="15.75" hidden="1" customHeight="1">
      <c r="A1133" s="195" t="s">
        <v>1218</v>
      </c>
      <c r="B1133" s="198" t="s">
        <v>1232</v>
      </c>
      <c r="C1133" s="201"/>
      <c r="D1133" s="201" t="s">
        <v>1331</v>
      </c>
      <c r="E1133" s="201" t="s">
        <v>56</v>
      </c>
      <c r="F1133" s="201"/>
      <c r="G1133" s="201"/>
    </row>
    <row r="1134" spans="1:7" ht="15.75" hidden="1" customHeight="1">
      <c r="A1134" s="191" t="s">
        <v>1218</v>
      </c>
      <c r="B1134" s="194" t="s">
        <v>1232</v>
      </c>
      <c r="C1134" s="202"/>
      <c r="D1134" s="202" t="s">
        <v>1332</v>
      </c>
      <c r="E1134" s="202" t="s">
        <v>56</v>
      </c>
      <c r="F1134" s="202"/>
      <c r="G1134" s="202"/>
    </row>
    <row r="1135" spans="1:7" ht="15.75" hidden="1" customHeight="1">
      <c r="A1135" s="195" t="s">
        <v>1218</v>
      </c>
      <c r="B1135" s="198" t="s">
        <v>1232</v>
      </c>
      <c r="C1135" s="201"/>
      <c r="D1135" s="201" t="s">
        <v>1333</v>
      </c>
      <c r="E1135" s="201" t="s">
        <v>56</v>
      </c>
      <c r="F1135" s="201"/>
      <c r="G1135" s="201"/>
    </row>
    <row r="1136" spans="1:7" ht="15.75" hidden="1" customHeight="1">
      <c r="A1136" s="191" t="s">
        <v>1218</v>
      </c>
      <c r="B1136" s="194" t="s">
        <v>1232</v>
      </c>
      <c r="C1136" s="202"/>
      <c r="D1136" s="202" t="s">
        <v>1334</v>
      </c>
      <c r="E1136" s="202" t="s">
        <v>56</v>
      </c>
      <c r="F1136" s="202"/>
      <c r="G1136" s="202"/>
    </row>
    <row r="1137" spans="1:7" ht="15.75" hidden="1" customHeight="1">
      <c r="A1137" s="195" t="s">
        <v>1218</v>
      </c>
      <c r="B1137" s="198" t="s">
        <v>1232</v>
      </c>
      <c r="C1137" s="201"/>
      <c r="D1137" s="201" t="s">
        <v>1335</v>
      </c>
      <c r="E1137" s="201" t="s">
        <v>56</v>
      </c>
      <c r="F1137" s="201"/>
      <c r="G1137" s="201"/>
    </row>
    <row r="1138" spans="1:7" ht="15.75" hidden="1" customHeight="1">
      <c r="A1138" s="191" t="s">
        <v>1218</v>
      </c>
      <c r="B1138" s="194" t="s">
        <v>1232</v>
      </c>
      <c r="C1138" s="202"/>
      <c r="D1138" s="202" t="s">
        <v>1336</v>
      </c>
      <c r="E1138" s="202" t="s">
        <v>56</v>
      </c>
      <c r="F1138" s="202"/>
      <c r="G1138" s="202"/>
    </row>
    <row r="1139" spans="1:7" ht="15.75" hidden="1" customHeight="1">
      <c r="A1139" s="195" t="s">
        <v>1218</v>
      </c>
      <c r="B1139" s="198" t="s">
        <v>1232</v>
      </c>
      <c r="C1139" s="201"/>
      <c r="D1139" s="201" t="s">
        <v>1337</v>
      </c>
      <c r="E1139" s="201" t="s">
        <v>56</v>
      </c>
      <c r="F1139" s="201"/>
      <c r="G1139" s="201"/>
    </row>
    <row r="1140" spans="1:7" ht="15.75" hidden="1" customHeight="1">
      <c r="A1140" s="191" t="s">
        <v>1218</v>
      </c>
      <c r="B1140" s="194" t="s">
        <v>1232</v>
      </c>
      <c r="C1140" s="202"/>
      <c r="D1140" s="202" t="s">
        <v>1338</v>
      </c>
      <c r="E1140" s="202" t="s">
        <v>56</v>
      </c>
      <c r="F1140" s="202"/>
      <c r="G1140" s="202"/>
    </row>
    <row r="1141" spans="1:7" ht="15.75" hidden="1" customHeight="1">
      <c r="A1141" s="195" t="s">
        <v>1218</v>
      </c>
      <c r="B1141" s="198" t="s">
        <v>1232</v>
      </c>
      <c r="C1141" s="201"/>
      <c r="D1141" s="201" t="s">
        <v>1339</v>
      </c>
      <c r="E1141" s="201" t="s">
        <v>56</v>
      </c>
      <c r="F1141" s="201"/>
      <c r="G1141" s="201"/>
    </row>
    <row r="1142" spans="1:7" ht="15.75" hidden="1" customHeight="1">
      <c r="A1142" s="191" t="s">
        <v>1218</v>
      </c>
      <c r="B1142" s="194" t="s">
        <v>1232</v>
      </c>
      <c r="C1142" s="202"/>
      <c r="D1142" s="202" t="s">
        <v>1340</v>
      </c>
      <c r="E1142" s="202" t="s">
        <v>56</v>
      </c>
      <c r="F1142" s="202"/>
      <c r="G1142" s="202"/>
    </row>
    <row r="1143" spans="1:7" ht="15.75" hidden="1" customHeight="1">
      <c r="A1143" s="195" t="s">
        <v>1218</v>
      </c>
      <c r="B1143" s="198" t="s">
        <v>1232</v>
      </c>
      <c r="C1143" s="201"/>
      <c r="D1143" s="201" t="s">
        <v>1341</v>
      </c>
      <c r="E1143" s="201" t="s">
        <v>56</v>
      </c>
      <c r="F1143" s="201"/>
      <c r="G1143" s="201"/>
    </row>
    <row r="1144" spans="1:7" ht="15.75" hidden="1" customHeight="1">
      <c r="A1144" s="191" t="s">
        <v>1218</v>
      </c>
      <c r="B1144" s="194" t="s">
        <v>1232</v>
      </c>
      <c r="C1144" s="202"/>
      <c r="D1144" s="202" t="s">
        <v>1342</v>
      </c>
      <c r="E1144" s="202" t="s">
        <v>56</v>
      </c>
      <c r="F1144" s="202"/>
      <c r="G1144" s="202"/>
    </row>
    <row r="1145" spans="1:7" ht="15.75" hidden="1" customHeight="1">
      <c r="A1145" s="195" t="s">
        <v>1218</v>
      </c>
      <c r="B1145" s="198" t="s">
        <v>1232</v>
      </c>
      <c r="C1145" s="201"/>
      <c r="D1145" s="201" t="s">
        <v>1343</v>
      </c>
      <c r="E1145" s="201" t="s">
        <v>56</v>
      </c>
      <c r="F1145" s="201"/>
      <c r="G1145" s="201"/>
    </row>
    <row r="1146" spans="1:7" ht="15.75" hidden="1" customHeight="1">
      <c r="A1146" s="191" t="s">
        <v>1218</v>
      </c>
      <c r="B1146" s="194" t="s">
        <v>1232</v>
      </c>
      <c r="C1146" s="202"/>
      <c r="D1146" s="202" t="s">
        <v>1344</v>
      </c>
      <c r="E1146" s="202" t="s">
        <v>56</v>
      </c>
      <c r="F1146" s="202"/>
      <c r="G1146" s="202"/>
    </row>
    <row r="1147" spans="1:7" ht="15.75" hidden="1" customHeight="1">
      <c r="A1147" s="195" t="s">
        <v>1218</v>
      </c>
      <c r="B1147" s="198" t="s">
        <v>1232</v>
      </c>
      <c r="C1147" s="201"/>
      <c r="D1147" s="201" t="s">
        <v>1345</v>
      </c>
      <c r="E1147" s="201" t="s">
        <v>56</v>
      </c>
      <c r="F1147" s="201"/>
      <c r="G1147" s="201"/>
    </row>
    <row r="1148" spans="1:7" ht="15.75" hidden="1" customHeight="1">
      <c r="A1148" s="191" t="s">
        <v>1218</v>
      </c>
      <c r="B1148" s="194" t="s">
        <v>1232</v>
      </c>
      <c r="C1148" s="202"/>
      <c r="D1148" s="202" t="s">
        <v>1346</v>
      </c>
      <c r="E1148" s="202" t="s">
        <v>56</v>
      </c>
      <c r="F1148" s="202"/>
      <c r="G1148" s="202"/>
    </row>
    <row r="1149" spans="1:7" ht="15.75" hidden="1" customHeight="1">
      <c r="A1149" s="195" t="s">
        <v>1218</v>
      </c>
      <c r="B1149" s="198" t="s">
        <v>1232</v>
      </c>
      <c r="C1149" s="201"/>
      <c r="D1149" s="201" t="s">
        <v>1347</v>
      </c>
      <c r="E1149" s="201" t="s">
        <v>56</v>
      </c>
      <c r="F1149" s="201"/>
      <c r="G1149" s="201"/>
    </row>
    <row r="1150" spans="1:7" ht="15.75" hidden="1" customHeight="1">
      <c r="A1150" s="191" t="s">
        <v>1218</v>
      </c>
      <c r="B1150" s="194" t="s">
        <v>1232</v>
      </c>
      <c r="C1150" s="202"/>
      <c r="D1150" s="202" t="s">
        <v>1348</v>
      </c>
      <c r="E1150" s="202" t="s">
        <v>56</v>
      </c>
      <c r="F1150" s="202"/>
      <c r="G1150" s="202"/>
    </row>
    <row r="1151" spans="1:7" ht="15.75" hidden="1" customHeight="1">
      <c r="A1151" s="195" t="s">
        <v>1218</v>
      </c>
      <c r="B1151" s="198" t="s">
        <v>1232</v>
      </c>
      <c r="C1151" s="201"/>
      <c r="D1151" s="201" t="s">
        <v>1349</v>
      </c>
      <c r="E1151" s="201" t="s">
        <v>56</v>
      </c>
      <c r="F1151" s="201"/>
      <c r="G1151" s="201"/>
    </row>
    <row r="1152" spans="1:7" ht="15.75" hidden="1" customHeight="1">
      <c r="A1152" s="191" t="s">
        <v>1218</v>
      </c>
      <c r="B1152" s="194" t="s">
        <v>1232</v>
      </c>
      <c r="C1152" s="202"/>
      <c r="D1152" s="202" t="s">
        <v>1350</v>
      </c>
      <c r="E1152" s="202" t="s">
        <v>56</v>
      </c>
      <c r="F1152" s="202"/>
      <c r="G1152" s="202"/>
    </row>
    <row r="1153" spans="1:7" ht="15.75" hidden="1" customHeight="1">
      <c r="A1153" s="195" t="s">
        <v>1218</v>
      </c>
      <c r="B1153" s="198" t="s">
        <v>1232</v>
      </c>
      <c r="C1153" s="201"/>
      <c r="D1153" s="201" t="s">
        <v>1351</v>
      </c>
      <c r="E1153" s="201" t="s">
        <v>56</v>
      </c>
      <c r="F1153" s="201"/>
      <c r="G1153" s="201"/>
    </row>
    <row r="1154" spans="1:7" ht="15.75" hidden="1" customHeight="1">
      <c r="A1154" s="191" t="s">
        <v>1218</v>
      </c>
      <c r="B1154" s="194" t="s">
        <v>1255</v>
      </c>
      <c r="C1154" s="202"/>
      <c r="D1154" s="202" t="s">
        <v>1352</v>
      </c>
      <c r="E1154" s="202" t="s">
        <v>56</v>
      </c>
      <c r="F1154" s="202"/>
      <c r="G1154" s="202"/>
    </row>
    <row r="1155" spans="1:7" ht="15.75" hidden="1" customHeight="1">
      <c r="A1155" s="195" t="s">
        <v>1218</v>
      </c>
      <c r="B1155" s="198" t="s">
        <v>1232</v>
      </c>
      <c r="C1155" s="201"/>
      <c r="D1155" s="201" t="s">
        <v>1353</v>
      </c>
      <c r="E1155" s="201" t="s">
        <v>56</v>
      </c>
      <c r="F1155" s="201"/>
      <c r="G1155" s="201"/>
    </row>
    <row r="1156" spans="1:7" ht="15.75" hidden="1" customHeight="1">
      <c r="A1156" s="191" t="s">
        <v>1218</v>
      </c>
      <c r="B1156" s="194" t="s">
        <v>1354</v>
      </c>
      <c r="C1156" s="202"/>
      <c r="D1156" s="202" t="s">
        <v>1355</v>
      </c>
      <c r="E1156" s="202" t="s">
        <v>56</v>
      </c>
      <c r="F1156" s="202"/>
      <c r="G1156" s="202"/>
    </row>
    <row r="1157" spans="1:7" ht="15.75" hidden="1" customHeight="1">
      <c r="A1157" s="195" t="s">
        <v>1218</v>
      </c>
      <c r="B1157" s="198" t="s">
        <v>1354</v>
      </c>
      <c r="C1157" s="201"/>
      <c r="D1157" s="201" t="s">
        <v>1356</v>
      </c>
      <c r="E1157" s="201" t="s">
        <v>56</v>
      </c>
      <c r="F1157" s="201"/>
      <c r="G1157" s="201"/>
    </row>
    <row r="1158" spans="1:7" ht="15.75" hidden="1" customHeight="1">
      <c r="A1158" s="191" t="s">
        <v>1218</v>
      </c>
      <c r="B1158" s="194" t="s">
        <v>1354</v>
      </c>
      <c r="C1158" s="202"/>
      <c r="D1158" s="202" t="s">
        <v>1357</v>
      </c>
      <c r="E1158" s="202" t="s">
        <v>56</v>
      </c>
      <c r="F1158" s="202"/>
      <c r="G1158" s="202"/>
    </row>
    <row r="1159" spans="1:7" ht="15.75" hidden="1" customHeight="1">
      <c r="A1159" s="195" t="s">
        <v>1218</v>
      </c>
      <c r="B1159" s="198" t="s">
        <v>1354</v>
      </c>
      <c r="C1159" s="201"/>
      <c r="D1159" s="201" t="s">
        <v>1358</v>
      </c>
      <c r="E1159" s="201" t="s">
        <v>56</v>
      </c>
      <c r="F1159" s="201"/>
      <c r="G1159" s="201"/>
    </row>
    <row r="1160" spans="1:7" ht="15.75" hidden="1" customHeight="1">
      <c r="A1160" s="191" t="s">
        <v>1218</v>
      </c>
      <c r="B1160" s="194" t="s">
        <v>1354</v>
      </c>
      <c r="C1160" s="202"/>
      <c r="D1160" s="202" t="s">
        <v>1359</v>
      </c>
      <c r="E1160" s="202" t="s">
        <v>56</v>
      </c>
      <c r="F1160" s="202"/>
      <c r="G1160" s="202"/>
    </row>
    <row r="1161" spans="1:7" ht="15.75" hidden="1" customHeight="1">
      <c r="A1161" s="195" t="s">
        <v>1218</v>
      </c>
      <c r="B1161" s="198" t="s">
        <v>1354</v>
      </c>
      <c r="C1161" s="201"/>
      <c r="D1161" s="201" t="s">
        <v>1360</v>
      </c>
      <c r="E1161" s="201" t="s">
        <v>56</v>
      </c>
      <c r="F1161" s="201"/>
      <c r="G1161" s="201"/>
    </row>
    <row r="1162" spans="1:7" ht="15.75" hidden="1" customHeight="1">
      <c r="A1162" s="191" t="s">
        <v>1218</v>
      </c>
      <c r="B1162" s="194" t="s">
        <v>1354</v>
      </c>
      <c r="C1162" s="202"/>
      <c r="D1162" s="202" t="s">
        <v>1361</v>
      </c>
      <c r="E1162" s="202" t="s">
        <v>56</v>
      </c>
      <c r="F1162" s="202"/>
      <c r="G1162" s="202"/>
    </row>
    <row r="1163" spans="1:7" ht="15.75" hidden="1" customHeight="1">
      <c r="A1163" s="195" t="s">
        <v>1218</v>
      </c>
      <c r="B1163" s="198" t="s">
        <v>1354</v>
      </c>
      <c r="C1163" s="201"/>
      <c r="D1163" s="201" t="s">
        <v>1362</v>
      </c>
      <c r="E1163" s="201" t="s">
        <v>56</v>
      </c>
      <c r="F1163" s="201"/>
      <c r="G1163" s="201"/>
    </row>
    <row r="1164" spans="1:7" ht="15.75" hidden="1" customHeight="1">
      <c r="A1164" s="191" t="s">
        <v>1218</v>
      </c>
      <c r="B1164" s="194" t="s">
        <v>1354</v>
      </c>
      <c r="C1164" s="202"/>
      <c r="D1164" s="202" t="s">
        <v>1363</v>
      </c>
      <c r="E1164" s="202" t="s">
        <v>56</v>
      </c>
      <c r="F1164" s="202"/>
      <c r="G1164" s="202"/>
    </row>
    <row r="1165" spans="1:7" ht="15.75" hidden="1" customHeight="1">
      <c r="A1165" s="195" t="s">
        <v>1218</v>
      </c>
      <c r="B1165" s="198" t="s">
        <v>1354</v>
      </c>
      <c r="C1165" s="201"/>
      <c r="D1165" s="201" t="s">
        <v>1364</v>
      </c>
      <c r="E1165" s="201" t="s">
        <v>56</v>
      </c>
      <c r="F1165" s="201"/>
      <c r="G1165" s="201"/>
    </row>
    <row r="1166" spans="1:7" ht="15.75" hidden="1" customHeight="1">
      <c r="A1166" s="191" t="s">
        <v>1218</v>
      </c>
      <c r="B1166" s="194" t="s">
        <v>1354</v>
      </c>
      <c r="C1166" s="202"/>
      <c r="D1166" s="202" t="s">
        <v>1365</v>
      </c>
      <c r="E1166" s="202" t="s">
        <v>56</v>
      </c>
      <c r="F1166" s="202"/>
      <c r="G1166" s="202"/>
    </row>
    <row r="1167" spans="1:7" ht="15.75" hidden="1" customHeight="1">
      <c r="A1167" s="195" t="s">
        <v>1218</v>
      </c>
      <c r="B1167" s="198" t="s">
        <v>1354</v>
      </c>
      <c r="C1167" s="201"/>
      <c r="D1167" s="201" t="s">
        <v>1366</v>
      </c>
      <c r="E1167" s="201" t="s">
        <v>56</v>
      </c>
      <c r="F1167" s="201"/>
      <c r="G1167" s="201"/>
    </row>
    <row r="1168" spans="1:7" ht="15.75" hidden="1" customHeight="1">
      <c r="A1168" s="191" t="s">
        <v>1218</v>
      </c>
      <c r="B1168" s="194" t="s">
        <v>1354</v>
      </c>
      <c r="C1168" s="202"/>
      <c r="D1168" s="202" t="s">
        <v>1367</v>
      </c>
      <c r="E1168" s="202" t="s">
        <v>56</v>
      </c>
      <c r="F1168" s="202"/>
      <c r="G1168" s="202"/>
    </row>
    <row r="1169" spans="1:7" ht="15.75" hidden="1" customHeight="1">
      <c r="A1169" s="195" t="s">
        <v>1218</v>
      </c>
      <c r="B1169" s="198" t="s">
        <v>1354</v>
      </c>
      <c r="C1169" s="201"/>
      <c r="D1169" s="201" t="s">
        <v>1368</v>
      </c>
      <c r="E1169" s="201" t="s">
        <v>56</v>
      </c>
      <c r="F1169" s="201"/>
      <c r="G1169" s="201"/>
    </row>
    <row r="1170" spans="1:7" ht="15.75" hidden="1" customHeight="1">
      <c r="A1170" s="191" t="s">
        <v>1218</v>
      </c>
      <c r="B1170" s="194" t="s">
        <v>1354</v>
      </c>
      <c r="C1170" s="202"/>
      <c r="D1170" s="202" t="s">
        <v>1369</v>
      </c>
      <c r="E1170" s="202" t="s">
        <v>56</v>
      </c>
      <c r="F1170" s="202"/>
      <c r="G1170" s="202"/>
    </row>
    <row r="1171" spans="1:7" ht="15.75" hidden="1" customHeight="1">
      <c r="A1171" s="195" t="s">
        <v>1218</v>
      </c>
      <c r="B1171" s="198" t="s">
        <v>1354</v>
      </c>
      <c r="C1171" s="201"/>
      <c r="D1171" s="201" t="s">
        <v>1370</v>
      </c>
      <c r="E1171" s="201" t="s">
        <v>56</v>
      </c>
      <c r="F1171" s="201"/>
      <c r="G1171" s="201"/>
    </row>
    <row r="1172" spans="1:7" ht="15.75" hidden="1" customHeight="1">
      <c r="A1172" s="191" t="s">
        <v>1218</v>
      </c>
      <c r="B1172" s="194" t="s">
        <v>1354</v>
      </c>
      <c r="C1172" s="202"/>
      <c r="D1172" s="202" t="s">
        <v>1371</v>
      </c>
      <c r="E1172" s="202" t="s">
        <v>56</v>
      </c>
      <c r="F1172" s="202"/>
      <c r="G1172" s="202"/>
    </row>
    <row r="1173" spans="1:7" ht="15.75" hidden="1" customHeight="1">
      <c r="A1173" s="195" t="s">
        <v>1218</v>
      </c>
      <c r="B1173" s="198" t="s">
        <v>1354</v>
      </c>
      <c r="C1173" s="201"/>
      <c r="D1173" s="201" t="s">
        <v>1372</v>
      </c>
      <c r="E1173" s="201" t="s">
        <v>56</v>
      </c>
      <c r="F1173" s="201"/>
      <c r="G1173" s="201"/>
    </row>
    <row r="1174" spans="1:7" ht="15.75" hidden="1" customHeight="1">
      <c r="A1174" s="191" t="s">
        <v>1218</v>
      </c>
      <c r="B1174" s="194" t="s">
        <v>1354</v>
      </c>
      <c r="C1174" s="202"/>
      <c r="D1174" s="202" t="s">
        <v>1373</v>
      </c>
      <c r="E1174" s="202" t="s">
        <v>56</v>
      </c>
      <c r="F1174" s="202"/>
      <c r="G1174" s="202"/>
    </row>
    <row r="1175" spans="1:7" ht="15.75" hidden="1" customHeight="1">
      <c r="A1175" s="195" t="s">
        <v>1218</v>
      </c>
      <c r="B1175" s="198" t="s">
        <v>1354</v>
      </c>
      <c r="C1175" s="201"/>
      <c r="D1175" s="201" t="s">
        <v>1374</v>
      </c>
      <c r="E1175" s="201" t="s">
        <v>56</v>
      </c>
      <c r="F1175" s="201"/>
      <c r="G1175" s="201"/>
    </row>
    <row r="1176" spans="1:7" ht="15.75" hidden="1" customHeight="1">
      <c r="A1176" s="191" t="s">
        <v>1218</v>
      </c>
      <c r="B1176" s="194" t="s">
        <v>1354</v>
      </c>
      <c r="C1176" s="202"/>
      <c r="D1176" s="202" t="s">
        <v>1375</v>
      </c>
      <c r="E1176" s="202" t="s">
        <v>56</v>
      </c>
      <c r="F1176" s="202"/>
      <c r="G1176" s="202"/>
    </row>
    <row r="1177" spans="1:7" ht="15.75" hidden="1" customHeight="1">
      <c r="A1177" s="195" t="s">
        <v>1218</v>
      </c>
      <c r="B1177" s="195" t="s">
        <v>1376</v>
      </c>
      <c r="C1177" s="201" t="s">
        <v>1377</v>
      </c>
      <c r="D1177" s="201" t="s">
        <v>1378</v>
      </c>
      <c r="E1177" s="201" t="s">
        <v>56</v>
      </c>
      <c r="F1177" s="201"/>
      <c r="G1177" s="201"/>
    </row>
    <row r="1178" spans="1:7" ht="15.75" hidden="1" customHeight="1">
      <c r="A1178" s="191" t="s">
        <v>1218</v>
      </c>
      <c r="B1178" s="191" t="s">
        <v>1376</v>
      </c>
      <c r="C1178" s="202" t="s">
        <v>1379</v>
      </c>
      <c r="D1178" s="202" t="s">
        <v>1380</v>
      </c>
      <c r="E1178" s="202" t="s">
        <v>56</v>
      </c>
      <c r="F1178" s="202"/>
      <c r="G1178" s="202"/>
    </row>
    <row r="1179" spans="1:7" ht="15.75" hidden="1" customHeight="1">
      <c r="A1179" s="195" t="s">
        <v>1218</v>
      </c>
      <c r="B1179" s="195" t="s">
        <v>1376</v>
      </c>
      <c r="C1179" s="201" t="s">
        <v>1381</v>
      </c>
      <c r="D1179" s="201" t="s">
        <v>1382</v>
      </c>
      <c r="E1179" s="201" t="s">
        <v>56</v>
      </c>
      <c r="F1179" s="201"/>
      <c r="G1179" s="201"/>
    </row>
    <row r="1180" spans="1:7" ht="15.75" hidden="1" customHeight="1">
      <c r="A1180" s="191" t="s">
        <v>1218</v>
      </c>
      <c r="B1180" s="191" t="s">
        <v>1383</v>
      </c>
      <c r="C1180" s="202" t="s">
        <v>1384</v>
      </c>
      <c r="D1180" s="202" t="s">
        <v>1385</v>
      </c>
      <c r="E1180" s="202" t="s">
        <v>56</v>
      </c>
      <c r="F1180" s="202"/>
      <c r="G1180" s="202"/>
    </row>
    <row r="1181" spans="1:7" ht="15.75" hidden="1" customHeight="1">
      <c r="A1181" s="195" t="s">
        <v>1218</v>
      </c>
      <c r="B1181" s="195" t="s">
        <v>1386</v>
      </c>
      <c r="C1181" s="201" t="s">
        <v>1387</v>
      </c>
      <c r="D1181" s="201" t="s">
        <v>1388</v>
      </c>
      <c r="E1181" s="201" t="s">
        <v>56</v>
      </c>
      <c r="F1181" s="201"/>
      <c r="G1181" s="201"/>
    </row>
    <row r="1182" spans="1:7" ht="15.75" hidden="1" customHeight="1">
      <c r="A1182" s="191" t="s">
        <v>1218</v>
      </c>
      <c r="B1182" s="191" t="s">
        <v>1386</v>
      </c>
      <c r="C1182" s="202" t="s">
        <v>1389</v>
      </c>
      <c r="D1182" s="202" t="s">
        <v>1390</v>
      </c>
      <c r="E1182" s="202" t="s">
        <v>56</v>
      </c>
      <c r="F1182" s="202"/>
      <c r="G1182" s="202"/>
    </row>
    <row r="1183" spans="1:7" ht="15.75" hidden="1" customHeight="1">
      <c r="A1183" s="195" t="s">
        <v>1218</v>
      </c>
      <c r="B1183" s="195" t="s">
        <v>1386</v>
      </c>
      <c r="C1183" s="201" t="s">
        <v>1391</v>
      </c>
      <c r="D1183" s="201" t="s">
        <v>1392</v>
      </c>
      <c r="E1183" s="201" t="s">
        <v>56</v>
      </c>
      <c r="F1183" s="201"/>
      <c r="G1183" s="201"/>
    </row>
    <row r="1184" spans="1:7" ht="15.75" hidden="1" customHeight="1">
      <c r="A1184" s="191" t="s">
        <v>1218</v>
      </c>
      <c r="B1184" s="191" t="s">
        <v>1386</v>
      </c>
      <c r="C1184" s="202" t="s">
        <v>1393</v>
      </c>
      <c r="D1184" s="202" t="s">
        <v>1394</v>
      </c>
      <c r="E1184" s="202" t="s">
        <v>56</v>
      </c>
      <c r="F1184" s="202"/>
      <c r="G1184" s="202"/>
    </row>
    <row r="1185" spans="1:7" ht="15.75" hidden="1" customHeight="1">
      <c r="A1185" s="195" t="s">
        <v>1218</v>
      </c>
      <c r="B1185" s="195" t="s">
        <v>1386</v>
      </c>
      <c r="C1185" s="201" t="s">
        <v>1395</v>
      </c>
      <c r="D1185" s="201" t="s">
        <v>1396</v>
      </c>
      <c r="E1185" s="201" t="s">
        <v>56</v>
      </c>
      <c r="F1185" s="201"/>
      <c r="G1185" s="201"/>
    </row>
    <row r="1186" spans="1:7" ht="15.75" hidden="1" customHeight="1">
      <c r="A1186" s="191" t="s">
        <v>1218</v>
      </c>
      <c r="B1186" s="191" t="s">
        <v>1386</v>
      </c>
      <c r="C1186" s="202" t="s">
        <v>1397</v>
      </c>
      <c r="D1186" s="202" t="s">
        <v>1398</v>
      </c>
      <c r="E1186" s="202" t="s">
        <v>56</v>
      </c>
      <c r="F1186" s="202"/>
      <c r="G1186" s="202"/>
    </row>
    <row r="1187" spans="1:7" ht="15.75" hidden="1" customHeight="1">
      <c r="A1187" s="195" t="s">
        <v>1218</v>
      </c>
      <c r="B1187" s="195" t="s">
        <v>1386</v>
      </c>
      <c r="C1187" s="201" t="s">
        <v>1399</v>
      </c>
      <c r="D1187" s="201" t="s">
        <v>1400</v>
      </c>
      <c r="E1187" s="201" t="s">
        <v>56</v>
      </c>
      <c r="F1187" s="201"/>
      <c r="G1187" s="201"/>
    </row>
    <row r="1188" spans="1:7" ht="15.75" hidden="1" customHeight="1">
      <c r="A1188" s="191" t="s">
        <v>1218</v>
      </c>
      <c r="B1188" s="191" t="s">
        <v>1401</v>
      </c>
      <c r="C1188" s="202" t="s">
        <v>1402</v>
      </c>
      <c r="D1188" s="202" t="s">
        <v>1403</v>
      </c>
      <c r="E1188" s="202" t="s">
        <v>56</v>
      </c>
      <c r="F1188" s="202"/>
      <c r="G1188" s="202"/>
    </row>
    <row r="1189" spans="1:7" ht="15.75" hidden="1" customHeight="1">
      <c r="A1189" s="195" t="s">
        <v>1218</v>
      </c>
      <c r="B1189" s="195" t="s">
        <v>1401</v>
      </c>
      <c r="C1189" s="201" t="s">
        <v>1404</v>
      </c>
      <c r="D1189" s="201" t="s">
        <v>1405</v>
      </c>
      <c r="E1189" s="201" t="s">
        <v>56</v>
      </c>
      <c r="F1189" s="201"/>
      <c r="G1189" s="201"/>
    </row>
    <row r="1190" spans="1:7" ht="15.75" hidden="1" customHeight="1">
      <c r="A1190" s="191" t="s">
        <v>1218</v>
      </c>
      <c r="B1190" s="191" t="s">
        <v>1401</v>
      </c>
      <c r="C1190" s="202" t="s">
        <v>1230</v>
      </c>
      <c r="D1190" s="202" t="s">
        <v>1406</v>
      </c>
      <c r="E1190" s="202" t="s">
        <v>56</v>
      </c>
      <c r="F1190" s="202"/>
      <c r="G1190" s="202"/>
    </row>
    <row r="1191" spans="1:7" ht="15.75" hidden="1" customHeight="1">
      <c r="A1191" s="195" t="s">
        <v>1218</v>
      </c>
      <c r="B1191" s="195" t="s">
        <v>1407</v>
      </c>
      <c r="C1191" s="201" t="s">
        <v>1408</v>
      </c>
      <c r="D1191" s="201" t="s">
        <v>1409</v>
      </c>
      <c r="E1191" s="201" t="s">
        <v>56</v>
      </c>
      <c r="F1191" s="201"/>
      <c r="G1191" s="201"/>
    </row>
    <row r="1192" spans="1:7" ht="15.75" hidden="1" customHeight="1">
      <c r="A1192" s="191" t="s">
        <v>1218</v>
      </c>
      <c r="B1192" s="191" t="s">
        <v>1407</v>
      </c>
      <c r="C1192" s="202" t="s">
        <v>1410</v>
      </c>
      <c r="D1192" s="202" t="s">
        <v>1411</v>
      </c>
      <c r="E1192" s="202" t="s">
        <v>56</v>
      </c>
      <c r="F1192" s="202"/>
      <c r="G1192" s="202"/>
    </row>
    <row r="1193" spans="1:7" ht="15.75" hidden="1" customHeight="1">
      <c r="A1193" s="195" t="s">
        <v>1218</v>
      </c>
      <c r="B1193" s="195" t="s">
        <v>1407</v>
      </c>
      <c r="C1193" s="201" t="s">
        <v>1412</v>
      </c>
      <c r="D1193" s="201" t="s">
        <v>1413</v>
      </c>
      <c r="E1193" s="201" t="s">
        <v>56</v>
      </c>
      <c r="F1193" s="201"/>
      <c r="G1193" s="201"/>
    </row>
    <row r="1194" spans="1:7" ht="15.75" hidden="1" customHeight="1">
      <c r="A1194" s="191" t="s">
        <v>1218</v>
      </c>
      <c r="B1194" s="191" t="s">
        <v>1407</v>
      </c>
      <c r="C1194" s="202" t="s">
        <v>1281</v>
      </c>
      <c r="D1194" s="202" t="s">
        <v>1414</v>
      </c>
      <c r="E1194" s="202" t="s">
        <v>56</v>
      </c>
      <c r="F1194" s="202"/>
      <c r="G1194" s="202"/>
    </row>
    <row r="1195" spans="1:7" ht="15.75" hidden="1" customHeight="1">
      <c r="A1195" s="195" t="s">
        <v>1218</v>
      </c>
      <c r="B1195" s="195" t="s">
        <v>1407</v>
      </c>
      <c r="C1195" s="201" t="s">
        <v>1415</v>
      </c>
      <c r="D1195" s="201" t="s">
        <v>1416</v>
      </c>
      <c r="E1195" s="201" t="s">
        <v>56</v>
      </c>
      <c r="F1195" s="201"/>
      <c r="G1195" s="201"/>
    </row>
    <row r="1196" spans="1:7" ht="15.75" hidden="1" customHeight="1">
      <c r="A1196" s="191" t="s">
        <v>1218</v>
      </c>
      <c r="B1196" s="191" t="s">
        <v>1407</v>
      </c>
      <c r="C1196" s="202" t="s">
        <v>1417</v>
      </c>
      <c r="D1196" s="202" t="s">
        <v>1418</v>
      </c>
      <c r="E1196" s="202" t="s">
        <v>56</v>
      </c>
      <c r="F1196" s="202"/>
      <c r="G1196" s="202"/>
    </row>
    <row r="1197" spans="1:7" ht="15.75" hidden="1" customHeight="1">
      <c r="A1197" s="195" t="s">
        <v>1218</v>
      </c>
      <c r="B1197" s="195" t="s">
        <v>1407</v>
      </c>
      <c r="C1197" s="201" t="s">
        <v>1419</v>
      </c>
      <c r="D1197" s="201" t="s">
        <v>1420</v>
      </c>
      <c r="E1197" s="201" t="s">
        <v>56</v>
      </c>
      <c r="F1197" s="201"/>
      <c r="G1197" s="201"/>
    </row>
    <row r="1198" spans="1:7" ht="15.75" hidden="1" customHeight="1">
      <c r="A1198" s="191" t="s">
        <v>1218</v>
      </c>
      <c r="B1198" s="191" t="s">
        <v>1407</v>
      </c>
      <c r="C1198" s="202" t="s">
        <v>1421</v>
      </c>
      <c r="D1198" s="202" t="s">
        <v>1422</v>
      </c>
      <c r="E1198" s="202" t="s">
        <v>56</v>
      </c>
      <c r="F1198" s="202"/>
      <c r="G1198" s="202"/>
    </row>
    <row r="1199" spans="1:7" ht="15.75" hidden="1" customHeight="1">
      <c r="A1199" s="195" t="s">
        <v>1218</v>
      </c>
      <c r="B1199" s="195" t="s">
        <v>1423</v>
      </c>
      <c r="C1199" s="201" t="s">
        <v>1283</v>
      </c>
      <c r="D1199" s="201" t="s">
        <v>1424</v>
      </c>
      <c r="E1199" s="201" t="s">
        <v>56</v>
      </c>
      <c r="F1199" s="201"/>
      <c r="G1199" s="201"/>
    </row>
    <row r="1200" spans="1:7" ht="15.75" hidden="1" customHeight="1">
      <c r="A1200" s="191" t="s">
        <v>1218</v>
      </c>
      <c r="B1200" s="191" t="s">
        <v>1423</v>
      </c>
      <c r="C1200" s="202" t="s">
        <v>1425</v>
      </c>
      <c r="D1200" s="202" t="s">
        <v>1426</v>
      </c>
      <c r="E1200" s="202" t="s">
        <v>56</v>
      </c>
      <c r="F1200" s="202"/>
      <c r="G1200" s="202"/>
    </row>
    <row r="1201" spans="1:7" ht="15.75" hidden="1" customHeight="1">
      <c r="A1201" s="195" t="s">
        <v>1218</v>
      </c>
      <c r="B1201" s="195" t="s">
        <v>1423</v>
      </c>
      <c r="C1201" s="201" t="s">
        <v>1427</v>
      </c>
      <c r="D1201" s="201" t="s">
        <v>1428</v>
      </c>
      <c r="E1201" s="201" t="s">
        <v>56</v>
      </c>
      <c r="F1201" s="201"/>
      <c r="G1201" s="201"/>
    </row>
    <row r="1202" spans="1:7" ht="15.75" hidden="1" customHeight="1">
      <c r="A1202" s="191" t="s">
        <v>1218</v>
      </c>
      <c r="B1202" s="191" t="s">
        <v>1423</v>
      </c>
      <c r="C1202" s="202" t="s">
        <v>1429</v>
      </c>
      <c r="D1202" s="202" t="s">
        <v>1430</v>
      </c>
      <c r="E1202" s="202" t="s">
        <v>56</v>
      </c>
      <c r="F1202" s="202"/>
      <c r="G1202" s="202"/>
    </row>
    <row r="1203" spans="1:7" ht="15.75" hidden="1" customHeight="1">
      <c r="A1203" s="195" t="s">
        <v>1218</v>
      </c>
      <c r="B1203" s="195" t="s">
        <v>1423</v>
      </c>
      <c r="C1203" s="201" t="s">
        <v>1431</v>
      </c>
      <c r="D1203" s="201" t="s">
        <v>1432</v>
      </c>
      <c r="E1203" s="201" t="s">
        <v>56</v>
      </c>
      <c r="F1203" s="201"/>
      <c r="G1203" s="201"/>
    </row>
    <row r="1204" spans="1:7" ht="15.75" hidden="1" customHeight="1">
      <c r="A1204" s="191" t="s">
        <v>1218</v>
      </c>
      <c r="B1204" s="191" t="s">
        <v>1423</v>
      </c>
      <c r="C1204" s="202" t="s">
        <v>1433</v>
      </c>
      <c r="D1204" s="202" t="s">
        <v>1434</v>
      </c>
      <c r="E1204" s="202" t="s">
        <v>56</v>
      </c>
      <c r="F1204" s="202"/>
      <c r="G1204" s="202"/>
    </row>
    <row r="1205" spans="1:7" ht="15.75" hidden="1" customHeight="1">
      <c r="A1205" s="195" t="s">
        <v>1218</v>
      </c>
      <c r="B1205" s="195" t="s">
        <v>1423</v>
      </c>
      <c r="C1205" s="201" t="s">
        <v>1435</v>
      </c>
      <c r="D1205" s="201" t="s">
        <v>1436</v>
      </c>
      <c r="E1205" s="201" t="s">
        <v>56</v>
      </c>
      <c r="F1205" s="201"/>
      <c r="G1205" s="201"/>
    </row>
    <row r="1206" spans="1:7" ht="15.75" hidden="1" customHeight="1">
      <c r="A1206" s="191" t="s">
        <v>1218</v>
      </c>
      <c r="B1206" s="191" t="s">
        <v>1423</v>
      </c>
      <c r="C1206" s="202" t="s">
        <v>1437</v>
      </c>
      <c r="D1206" s="202" t="s">
        <v>1438</v>
      </c>
      <c r="E1206" s="202" t="s">
        <v>56</v>
      </c>
      <c r="F1206" s="202"/>
      <c r="G1206" s="202"/>
    </row>
    <row r="1207" spans="1:7" ht="15.75" hidden="1" customHeight="1">
      <c r="A1207" s="195" t="s">
        <v>1218</v>
      </c>
      <c r="B1207" s="195" t="s">
        <v>1423</v>
      </c>
      <c r="C1207" s="201" t="s">
        <v>1439</v>
      </c>
      <c r="D1207" s="201" t="s">
        <v>1440</v>
      </c>
      <c r="E1207" s="201" t="s">
        <v>56</v>
      </c>
      <c r="F1207" s="201"/>
      <c r="G1207" s="201"/>
    </row>
    <row r="1208" spans="1:7" ht="15.75" hidden="1" customHeight="1">
      <c r="A1208" s="191" t="s">
        <v>1218</v>
      </c>
      <c r="B1208" s="191" t="s">
        <v>1423</v>
      </c>
      <c r="C1208" s="202" t="s">
        <v>1441</v>
      </c>
      <c r="D1208" s="202" t="s">
        <v>1442</v>
      </c>
      <c r="E1208" s="202" t="s">
        <v>56</v>
      </c>
      <c r="F1208" s="202"/>
      <c r="G1208" s="202"/>
    </row>
    <row r="1209" spans="1:7" ht="15.75" hidden="1" customHeight="1">
      <c r="A1209" s="195" t="s">
        <v>1218</v>
      </c>
      <c r="B1209" s="195" t="s">
        <v>1423</v>
      </c>
      <c r="C1209" s="201" t="s">
        <v>1443</v>
      </c>
      <c r="D1209" s="201" t="s">
        <v>1444</v>
      </c>
      <c r="E1209" s="201" t="s">
        <v>56</v>
      </c>
      <c r="F1209" s="201"/>
      <c r="G1209" s="201"/>
    </row>
    <row r="1210" spans="1:7" ht="15.75" hidden="1" customHeight="1">
      <c r="A1210" s="191" t="s">
        <v>1218</v>
      </c>
      <c r="B1210" s="191" t="s">
        <v>1423</v>
      </c>
      <c r="C1210" s="202" t="s">
        <v>1445</v>
      </c>
      <c r="D1210" s="202" t="s">
        <v>1446</v>
      </c>
      <c r="E1210" s="202" t="s">
        <v>56</v>
      </c>
      <c r="F1210" s="202"/>
      <c r="G1210" s="202"/>
    </row>
    <row r="1211" spans="1:7" ht="15.75" hidden="1" customHeight="1">
      <c r="A1211" s="195" t="s">
        <v>1447</v>
      </c>
      <c r="B1211" s="198" t="s">
        <v>1448</v>
      </c>
      <c r="C1211" s="201"/>
      <c r="D1211" s="201" t="s">
        <v>1449</v>
      </c>
      <c r="E1211" s="201" t="s">
        <v>56</v>
      </c>
      <c r="F1211" s="201"/>
      <c r="G1211" s="201"/>
    </row>
    <row r="1212" spans="1:7" ht="15.75" hidden="1" customHeight="1">
      <c r="A1212" s="191" t="s">
        <v>1447</v>
      </c>
      <c r="B1212" s="194" t="s">
        <v>1448</v>
      </c>
      <c r="C1212" s="202"/>
      <c r="D1212" s="202" t="s">
        <v>1450</v>
      </c>
      <c r="E1212" s="202" t="s">
        <v>56</v>
      </c>
      <c r="F1212" s="202"/>
      <c r="G1212" s="202"/>
    </row>
    <row r="1213" spans="1:7" ht="15.75" hidden="1" customHeight="1">
      <c r="A1213" s="195" t="s">
        <v>1447</v>
      </c>
      <c r="B1213" s="198" t="s">
        <v>1448</v>
      </c>
      <c r="C1213" s="201"/>
      <c r="D1213" s="201" t="s">
        <v>1451</v>
      </c>
      <c r="E1213" s="201" t="s">
        <v>56</v>
      </c>
      <c r="F1213" s="201"/>
      <c r="G1213" s="201"/>
    </row>
    <row r="1214" spans="1:7" ht="15.75" hidden="1" customHeight="1">
      <c r="A1214" s="191" t="s">
        <v>1447</v>
      </c>
      <c r="B1214" s="194" t="s">
        <v>1448</v>
      </c>
      <c r="C1214" s="202"/>
      <c r="D1214" s="202" t="s">
        <v>1452</v>
      </c>
      <c r="E1214" s="202" t="s">
        <v>56</v>
      </c>
      <c r="F1214" s="202"/>
      <c r="G1214" s="202"/>
    </row>
    <row r="1215" spans="1:7" ht="15.75" hidden="1" customHeight="1">
      <c r="A1215" s="195" t="s">
        <v>1447</v>
      </c>
      <c r="B1215" s="198" t="s">
        <v>1448</v>
      </c>
      <c r="C1215" s="201"/>
      <c r="D1215" s="201" t="s">
        <v>1453</v>
      </c>
      <c r="E1215" s="201" t="s">
        <v>56</v>
      </c>
      <c r="F1215" s="201"/>
      <c r="G1215" s="201"/>
    </row>
    <row r="1216" spans="1:7" ht="15.75" hidden="1" customHeight="1">
      <c r="A1216" s="191" t="s">
        <v>1454</v>
      </c>
      <c r="B1216" s="194" t="s">
        <v>274</v>
      </c>
      <c r="C1216" s="202"/>
      <c r="D1216" s="202" t="s">
        <v>1455</v>
      </c>
      <c r="E1216" s="202" t="s">
        <v>56</v>
      </c>
      <c r="F1216" s="202"/>
      <c r="G1216" s="202"/>
    </row>
    <row r="1217" spans="1:26" ht="15.75" hidden="1" customHeight="1">
      <c r="A1217" s="195" t="s">
        <v>1454</v>
      </c>
      <c r="B1217" s="198" t="s">
        <v>274</v>
      </c>
      <c r="C1217" s="201"/>
      <c r="D1217" s="201" t="s">
        <v>1456</v>
      </c>
      <c r="E1217" s="201" t="s">
        <v>56</v>
      </c>
      <c r="F1217" s="201"/>
      <c r="G1217" s="201"/>
    </row>
    <row r="1218" spans="1:26" ht="15.75" hidden="1" customHeight="1">
      <c r="A1218" s="191" t="s">
        <v>1454</v>
      </c>
      <c r="B1218" s="194" t="s">
        <v>274</v>
      </c>
      <c r="C1218" s="202"/>
      <c r="D1218" s="202" t="s">
        <v>1457</v>
      </c>
      <c r="E1218" s="202" t="s">
        <v>56</v>
      </c>
      <c r="F1218" s="202"/>
      <c r="G1218" s="202"/>
    </row>
    <row r="1219" spans="1:26" ht="15.75" hidden="1" customHeight="1">
      <c r="A1219" s="195" t="s">
        <v>1458</v>
      </c>
      <c r="B1219" s="198" t="s">
        <v>1459</v>
      </c>
      <c r="C1219" s="201"/>
      <c r="D1219" s="201" t="s">
        <v>1460</v>
      </c>
      <c r="E1219" s="201" t="s">
        <v>56</v>
      </c>
      <c r="F1219" s="201"/>
      <c r="G1219" s="201"/>
    </row>
    <row r="1220" spans="1:26" ht="15.75" hidden="1" customHeight="1">
      <c r="A1220" s="191" t="s">
        <v>1458</v>
      </c>
      <c r="B1220" s="194" t="s">
        <v>1459</v>
      </c>
      <c r="C1220" s="202"/>
      <c r="D1220" s="202" t="s">
        <v>1461</v>
      </c>
      <c r="E1220" s="202" t="s">
        <v>56</v>
      </c>
      <c r="F1220" s="202"/>
      <c r="G1220" s="202"/>
    </row>
    <row r="1221" spans="1:26" ht="15.75" hidden="1" customHeight="1">
      <c r="A1221" s="195" t="s">
        <v>1458</v>
      </c>
      <c r="B1221" s="198" t="s">
        <v>1459</v>
      </c>
      <c r="C1221" s="201"/>
      <c r="D1221" s="201" t="s">
        <v>1462</v>
      </c>
      <c r="E1221" s="201" t="s">
        <v>56</v>
      </c>
      <c r="F1221" s="201"/>
      <c r="G1221" s="201"/>
    </row>
    <row r="1222" spans="1:26" ht="15.75" hidden="1" customHeight="1">
      <c r="A1222" s="191" t="s">
        <v>1458</v>
      </c>
      <c r="B1222" s="194" t="s">
        <v>1459</v>
      </c>
      <c r="C1222" s="202"/>
      <c r="D1222" s="202" t="s">
        <v>1463</v>
      </c>
      <c r="E1222" s="202" t="s">
        <v>56</v>
      </c>
      <c r="F1222" s="202"/>
      <c r="G1222" s="202"/>
    </row>
    <row r="1223" spans="1:26" ht="15.75" hidden="1" customHeight="1">
      <c r="A1223" s="195" t="s">
        <v>1458</v>
      </c>
      <c r="B1223" s="198" t="s">
        <v>1459</v>
      </c>
      <c r="C1223" s="201"/>
      <c r="D1223" s="201" t="s">
        <v>1464</v>
      </c>
      <c r="E1223" s="201" t="s">
        <v>56</v>
      </c>
      <c r="F1223" s="201"/>
      <c r="G1223" s="201"/>
    </row>
    <row r="1224" spans="1:26" ht="15.75" hidden="1" customHeight="1">
      <c r="A1224" s="191" t="s">
        <v>1458</v>
      </c>
      <c r="B1224" s="194" t="s">
        <v>1459</v>
      </c>
      <c r="C1224" s="202"/>
      <c r="D1224" s="208" t="s">
        <v>1465</v>
      </c>
      <c r="E1224" s="202" t="s">
        <v>56</v>
      </c>
      <c r="F1224" s="202"/>
      <c r="G1224" s="202"/>
    </row>
    <row r="1225" spans="1:26" ht="15.75" hidden="1" customHeight="1">
      <c r="A1225" s="195" t="s">
        <v>1458</v>
      </c>
      <c r="B1225" s="198" t="s">
        <v>1459</v>
      </c>
      <c r="C1225" s="201"/>
      <c r="D1225" s="201" t="s">
        <v>1466</v>
      </c>
      <c r="E1225" s="201" t="s">
        <v>56</v>
      </c>
      <c r="F1225" s="201"/>
      <c r="G1225" s="201"/>
    </row>
    <row r="1226" spans="1:26" ht="15.75" hidden="1" customHeight="1">
      <c r="A1226" s="191" t="s">
        <v>1458</v>
      </c>
      <c r="B1226" s="194" t="s">
        <v>1459</v>
      </c>
      <c r="C1226" s="202"/>
      <c r="D1226" s="208" t="s">
        <v>1467</v>
      </c>
      <c r="E1226" s="208" t="s">
        <v>56</v>
      </c>
      <c r="F1226" s="208"/>
      <c r="G1226" s="208"/>
      <c r="H1226" s="237"/>
      <c r="I1226" s="237"/>
      <c r="J1226" s="237"/>
      <c r="K1226" s="237"/>
      <c r="L1226" s="237"/>
      <c r="M1226" s="237"/>
      <c r="N1226" s="237"/>
      <c r="O1226" s="237"/>
      <c r="P1226" s="237"/>
      <c r="Q1226" s="237"/>
      <c r="R1226" s="237"/>
      <c r="S1226" s="237"/>
      <c r="T1226" s="237"/>
      <c r="U1226" s="237"/>
      <c r="V1226" s="237"/>
      <c r="W1226" s="237"/>
      <c r="X1226" s="237"/>
      <c r="Y1226" s="237"/>
      <c r="Z1226" s="237"/>
    </row>
    <row r="1227" spans="1:26" ht="15.75" hidden="1" customHeight="1">
      <c r="A1227" s="195" t="s">
        <v>1458</v>
      </c>
      <c r="B1227" s="198" t="s">
        <v>1459</v>
      </c>
      <c r="C1227" s="201"/>
      <c r="D1227" s="201" t="s">
        <v>1468</v>
      </c>
      <c r="E1227" s="201" t="s">
        <v>56</v>
      </c>
      <c r="F1227" s="201"/>
      <c r="G1227" s="201"/>
    </row>
    <row r="1228" spans="1:26" ht="15.75" hidden="1" customHeight="1">
      <c r="A1228" s="191" t="s">
        <v>1458</v>
      </c>
      <c r="B1228" s="194" t="s">
        <v>1459</v>
      </c>
      <c r="C1228" s="202"/>
      <c r="D1228" s="202" t="s">
        <v>1469</v>
      </c>
      <c r="E1228" s="202" t="s">
        <v>56</v>
      </c>
      <c r="F1228" s="202"/>
      <c r="G1228" s="202"/>
    </row>
    <row r="1229" spans="1:26" ht="15.75" hidden="1" customHeight="1">
      <c r="A1229" s="195" t="s">
        <v>1458</v>
      </c>
      <c r="B1229" s="198" t="s">
        <v>1459</v>
      </c>
      <c r="C1229" s="201"/>
      <c r="D1229" s="201" t="s">
        <v>1470</v>
      </c>
      <c r="E1229" s="201" t="s">
        <v>56</v>
      </c>
      <c r="F1229" s="201"/>
      <c r="G1229" s="201"/>
    </row>
    <row r="1230" spans="1:26" ht="15.75" hidden="1" customHeight="1">
      <c r="A1230" s="191" t="s">
        <v>1458</v>
      </c>
      <c r="B1230" s="194" t="s">
        <v>1459</v>
      </c>
      <c r="C1230" s="202"/>
      <c r="D1230" s="202" t="s">
        <v>1471</v>
      </c>
      <c r="E1230" s="202" t="s">
        <v>56</v>
      </c>
      <c r="F1230" s="202"/>
      <c r="G1230" s="202"/>
    </row>
    <row r="1231" spans="1:26" ht="15.75" hidden="1" customHeight="1">
      <c r="A1231" s="195" t="s">
        <v>1458</v>
      </c>
      <c r="B1231" s="198" t="s">
        <v>1459</v>
      </c>
      <c r="C1231" s="201"/>
      <c r="D1231" s="201" t="s">
        <v>1472</v>
      </c>
      <c r="E1231" s="201" t="s">
        <v>56</v>
      </c>
      <c r="F1231" s="201"/>
      <c r="G1231" s="201"/>
    </row>
    <row r="1232" spans="1:26" ht="15.75" hidden="1" customHeight="1">
      <c r="A1232" s="191" t="s">
        <v>1458</v>
      </c>
      <c r="B1232" s="194" t="s">
        <v>1459</v>
      </c>
      <c r="C1232" s="202"/>
      <c r="D1232" s="202" t="s">
        <v>677</v>
      </c>
      <c r="E1232" s="202" t="s">
        <v>56</v>
      </c>
      <c r="F1232" s="202"/>
      <c r="G1232" s="202"/>
    </row>
    <row r="1233" spans="1:7" ht="15.75" hidden="1" customHeight="1">
      <c r="A1233" s="195" t="s">
        <v>1458</v>
      </c>
      <c r="B1233" s="198" t="s">
        <v>1459</v>
      </c>
      <c r="C1233" s="201"/>
      <c r="D1233" s="201" t="s">
        <v>1473</v>
      </c>
      <c r="E1233" s="201" t="s">
        <v>56</v>
      </c>
      <c r="F1233" s="201"/>
      <c r="G1233" s="201"/>
    </row>
    <row r="1234" spans="1:7" ht="15.75" hidden="1" customHeight="1">
      <c r="A1234" s="191" t="s">
        <v>1458</v>
      </c>
      <c r="B1234" s="194" t="s">
        <v>1459</v>
      </c>
      <c r="C1234" s="202"/>
      <c r="D1234" s="202" t="s">
        <v>1474</v>
      </c>
      <c r="E1234" s="202" t="s">
        <v>56</v>
      </c>
      <c r="F1234" s="202"/>
      <c r="G1234" s="202"/>
    </row>
    <row r="1235" spans="1:7" ht="15.75" hidden="1" customHeight="1">
      <c r="A1235" s="195" t="s">
        <v>1458</v>
      </c>
      <c r="B1235" s="198" t="s">
        <v>1459</v>
      </c>
      <c r="C1235" s="201"/>
      <c r="D1235" s="201" t="s">
        <v>1475</v>
      </c>
      <c r="E1235" s="201" t="s">
        <v>56</v>
      </c>
      <c r="F1235" s="201"/>
      <c r="G1235" s="201"/>
    </row>
    <row r="1236" spans="1:7" ht="15.75" hidden="1" customHeight="1">
      <c r="A1236" s="191" t="s">
        <v>1458</v>
      </c>
      <c r="B1236" s="194" t="s">
        <v>1459</v>
      </c>
      <c r="C1236" s="202"/>
      <c r="D1236" s="202" t="s">
        <v>1476</v>
      </c>
      <c r="E1236" s="202" t="s">
        <v>56</v>
      </c>
      <c r="F1236" s="202"/>
      <c r="G1236" s="202"/>
    </row>
    <row r="1237" spans="1:7" ht="15.75" hidden="1" customHeight="1">
      <c r="A1237" s="195" t="s">
        <v>1458</v>
      </c>
      <c r="B1237" s="198" t="s">
        <v>1459</v>
      </c>
      <c r="C1237" s="201"/>
      <c r="D1237" s="201" t="s">
        <v>1477</v>
      </c>
      <c r="E1237" s="201" t="s">
        <v>56</v>
      </c>
      <c r="F1237" s="201"/>
      <c r="G1237" s="201"/>
    </row>
    <row r="1238" spans="1:7" ht="15.75" hidden="1" customHeight="1">
      <c r="A1238" s="191" t="s">
        <v>1458</v>
      </c>
      <c r="B1238" s="194" t="s">
        <v>1459</v>
      </c>
      <c r="C1238" s="202"/>
      <c r="D1238" s="202" t="s">
        <v>1478</v>
      </c>
      <c r="E1238" s="202" t="s">
        <v>56</v>
      </c>
      <c r="F1238" s="202"/>
      <c r="G1238" s="202"/>
    </row>
    <row r="1239" spans="1:7" ht="15.75" hidden="1" customHeight="1">
      <c r="A1239" s="195" t="s">
        <v>1458</v>
      </c>
      <c r="B1239" s="198" t="s">
        <v>1459</v>
      </c>
      <c r="C1239" s="201"/>
      <c r="D1239" s="201" t="s">
        <v>1479</v>
      </c>
      <c r="E1239" s="201" t="s">
        <v>56</v>
      </c>
      <c r="F1239" s="201"/>
      <c r="G1239" s="201"/>
    </row>
    <row r="1240" spans="1:7" ht="15.75" hidden="1" customHeight="1">
      <c r="A1240" s="191" t="s">
        <v>1458</v>
      </c>
      <c r="B1240" s="194" t="s">
        <v>1459</v>
      </c>
      <c r="C1240" s="202"/>
      <c r="D1240" s="202" t="s">
        <v>1480</v>
      </c>
      <c r="E1240" s="202" t="s">
        <v>56</v>
      </c>
      <c r="F1240" s="202"/>
      <c r="G1240" s="202"/>
    </row>
    <row r="1241" spans="1:7" ht="15.75" hidden="1" customHeight="1">
      <c r="A1241" s="195" t="s">
        <v>1458</v>
      </c>
      <c r="B1241" s="198" t="s">
        <v>1459</v>
      </c>
      <c r="C1241" s="201"/>
      <c r="D1241" s="201" t="s">
        <v>1481</v>
      </c>
      <c r="E1241" s="201" t="s">
        <v>56</v>
      </c>
      <c r="F1241" s="201"/>
      <c r="G1241" s="201"/>
    </row>
    <row r="1242" spans="1:7" ht="15.75" hidden="1" customHeight="1">
      <c r="A1242" s="191" t="s">
        <v>1458</v>
      </c>
      <c r="B1242" s="194" t="s">
        <v>1482</v>
      </c>
      <c r="C1242" s="202"/>
      <c r="D1242" s="202" t="s">
        <v>1483</v>
      </c>
      <c r="E1242" s="202" t="s">
        <v>56</v>
      </c>
      <c r="F1242" s="202"/>
      <c r="G1242" s="202"/>
    </row>
    <row r="1243" spans="1:7" ht="15.75" hidden="1" customHeight="1">
      <c r="A1243" s="195" t="s">
        <v>1458</v>
      </c>
      <c r="B1243" s="198" t="s">
        <v>1482</v>
      </c>
      <c r="C1243" s="201"/>
      <c r="D1243" s="201" t="s">
        <v>1484</v>
      </c>
      <c r="E1243" s="201" t="s">
        <v>56</v>
      </c>
      <c r="F1243" s="201"/>
      <c r="G1243" s="201"/>
    </row>
    <row r="1244" spans="1:7" ht="15.75" hidden="1" customHeight="1">
      <c r="A1244" s="191" t="s">
        <v>1458</v>
      </c>
      <c r="B1244" s="194" t="s">
        <v>1482</v>
      </c>
      <c r="C1244" s="202"/>
      <c r="D1244" s="202" t="s">
        <v>1485</v>
      </c>
      <c r="E1244" s="202" t="s">
        <v>56</v>
      </c>
      <c r="F1244" s="202"/>
      <c r="G1244" s="202"/>
    </row>
    <row r="1245" spans="1:7" ht="15.75" hidden="1" customHeight="1">
      <c r="A1245" s="195" t="s">
        <v>1458</v>
      </c>
      <c r="B1245" s="198" t="s">
        <v>1482</v>
      </c>
      <c r="C1245" s="201"/>
      <c r="D1245" s="201" t="s">
        <v>1486</v>
      </c>
      <c r="E1245" s="201" t="s">
        <v>56</v>
      </c>
      <c r="F1245" s="201"/>
      <c r="G1245" s="201"/>
    </row>
    <row r="1246" spans="1:7" ht="15.75" hidden="1" customHeight="1">
      <c r="A1246" s="191" t="s">
        <v>1487</v>
      </c>
      <c r="B1246" s="194" t="s">
        <v>1488</v>
      </c>
      <c r="C1246" s="202"/>
      <c r="D1246" s="202" t="s">
        <v>1489</v>
      </c>
      <c r="E1246" s="202" t="s">
        <v>56</v>
      </c>
      <c r="F1246" s="202"/>
      <c r="G1246" s="202"/>
    </row>
    <row r="1247" spans="1:7" ht="15.75" hidden="1" customHeight="1">
      <c r="A1247" s="195" t="s">
        <v>1487</v>
      </c>
      <c r="B1247" s="198" t="s">
        <v>1488</v>
      </c>
      <c r="C1247" s="201"/>
      <c r="D1247" s="201" t="s">
        <v>1490</v>
      </c>
      <c r="E1247" s="201" t="s">
        <v>56</v>
      </c>
      <c r="F1247" s="201"/>
      <c r="G1247" s="201"/>
    </row>
    <row r="1248" spans="1:7" ht="15.75" hidden="1" customHeight="1">
      <c r="A1248" s="191" t="s">
        <v>1487</v>
      </c>
      <c r="B1248" s="194" t="s">
        <v>1488</v>
      </c>
      <c r="C1248" s="202"/>
      <c r="D1248" s="202" t="s">
        <v>1491</v>
      </c>
      <c r="E1248" s="202" t="s">
        <v>56</v>
      </c>
      <c r="F1248" s="202"/>
      <c r="G1248" s="202"/>
    </row>
    <row r="1249" spans="1:7" ht="15.75" hidden="1" customHeight="1">
      <c r="A1249" s="195" t="s">
        <v>1487</v>
      </c>
      <c r="B1249" s="198" t="s">
        <v>1488</v>
      </c>
      <c r="C1249" s="201"/>
      <c r="D1249" s="201" t="s">
        <v>1492</v>
      </c>
      <c r="E1249" s="201" t="s">
        <v>56</v>
      </c>
      <c r="F1249" s="201"/>
      <c r="G1249" s="201"/>
    </row>
    <row r="1250" spans="1:7" ht="15.75" hidden="1" customHeight="1">
      <c r="A1250" s="191" t="s">
        <v>1487</v>
      </c>
      <c r="B1250" s="194" t="s">
        <v>1488</v>
      </c>
      <c r="C1250" s="202"/>
      <c r="D1250" s="202" t="s">
        <v>1493</v>
      </c>
      <c r="E1250" s="202" t="s">
        <v>56</v>
      </c>
      <c r="F1250" s="202"/>
      <c r="G1250" s="202"/>
    </row>
    <row r="1251" spans="1:7" ht="15.75" hidden="1" customHeight="1">
      <c r="A1251" s="195" t="s">
        <v>1487</v>
      </c>
      <c r="B1251" s="198" t="s">
        <v>1488</v>
      </c>
      <c r="C1251" s="201"/>
      <c r="D1251" s="201" t="s">
        <v>1494</v>
      </c>
      <c r="E1251" s="201" t="s">
        <v>56</v>
      </c>
      <c r="F1251" s="201"/>
      <c r="G1251" s="201"/>
    </row>
    <row r="1252" spans="1:7" ht="15.75" hidden="1" customHeight="1">
      <c r="A1252" s="191" t="s">
        <v>1487</v>
      </c>
      <c r="B1252" s="194" t="s">
        <v>1488</v>
      </c>
      <c r="C1252" s="202"/>
      <c r="D1252" s="202" t="s">
        <v>1495</v>
      </c>
      <c r="E1252" s="202" t="s">
        <v>56</v>
      </c>
      <c r="F1252" s="202"/>
      <c r="G1252" s="202"/>
    </row>
    <row r="1253" spans="1:7" ht="15.75" hidden="1" customHeight="1">
      <c r="A1253" s="195" t="s">
        <v>1487</v>
      </c>
      <c r="B1253" s="198" t="s">
        <v>1488</v>
      </c>
      <c r="C1253" s="201"/>
      <c r="D1253" s="201" t="s">
        <v>1496</v>
      </c>
      <c r="E1253" s="201" t="s">
        <v>56</v>
      </c>
      <c r="F1253" s="201"/>
      <c r="G1253" s="201"/>
    </row>
    <row r="1254" spans="1:7" ht="15.75" hidden="1" customHeight="1">
      <c r="A1254" s="191" t="s">
        <v>1487</v>
      </c>
      <c r="B1254" s="194" t="s">
        <v>1488</v>
      </c>
      <c r="C1254" s="202"/>
      <c r="D1254" s="202" t="s">
        <v>1497</v>
      </c>
      <c r="E1254" s="202" t="s">
        <v>56</v>
      </c>
      <c r="F1254" s="202"/>
      <c r="G1254" s="202"/>
    </row>
    <row r="1255" spans="1:7" ht="15.75" hidden="1" customHeight="1">
      <c r="A1255" s="195" t="s">
        <v>1487</v>
      </c>
      <c r="B1255" s="198" t="s">
        <v>1488</v>
      </c>
      <c r="C1255" s="201"/>
      <c r="D1255" s="201" t="s">
        <v>1498</v>
      </c>
      <c r="E1255" s="201" t="s">
        <v>56</v>
      </c>
      <c r="F1255" s="201"/>
      <c r="G1255" s="201"/>
    </row>
    <row r="1256" spans="1:7" ht="15.75" hidden="1" customHeight="1">
      <c r="A1256" s="191" t="s">
        <v>1499</v>
      </c>
      <c r="B1256" s="194" t="s">
        <v>1500</v>
      </c>
      <c r="C1256" s="202"/>
      <c r="D1256" s="202" t="s">
        <v>1501</v>
      </c>
      <c r="E1256" s="202" t="s">
        <v>56</v>
      </c>
      <c r="F1256" s="202"/>
      <c r="G1256" s="202"/>
    </row>
    <row r="1257" spans="1:7" ht="15.75" hidden="1" customHeight="1">
      <c r="A1257" s="195" t="s">
        <v>1499</v>
      </c>
      <c r="B1257" s="198" t="s">
        <v>1500</v>
      </c>
      <c r="C1257" s="201"/>
      <c r="D1257" s="201" t="s">
        <v>1502</v>
      </c>
      <c r="E1257" s="201" t="s">
        <v>56</v>
      </c>
      <c r="F1257" s="201"/>
      <c r="G1257" s="201"/>
    </row>
    <row r="1258" spans="1:7" ht="15.75" hidden="1" customHeight="1">
      <c r="A1258" s="191" t="s">
        <v>1499</v>
      </c>
      <c r="B1258" s="194" t="s">
        <v>1500</v>
      </c>
      <c r="C1258" s="202"/>
      <c r="D1258" s="202" t="s">
        <v>1503</v>
      </c>
      <c r="E1258" s="202" t="s">
        <v>56</v>
      </c>
      <c r="F1258" s="202"/>
      <c r="G1258" s="202"/>
    </row>
    <row r="1259" spans="1:7" ht="15.75" hidden="1" customHeight="1">
      <c r="A1259" s="195" t="s">
        <v>1499</v>
      </c>
      <c r="B1259" s="198" t="s">
        <v>1500</v>
      </c>
      <c r="C1259" s="201"/>
      <c r="D1259" s="201" t="s">
        <v>1504</v>
      </c>
      <c r="E1259" s="201" t="s">
        <v>56</v>
      </c>
      <c r="F1259" s="201"/>
      <c r="G1259" s="201"/>
    </row>
    <row r="1260" spans="1:7" ht="15.75" hidden="1" customHeight="1">
      <c r="A1260" s="191" t="s">
        <v>1499</v>
      </c>
      <c r="B1260" s="194" t="s">
        <v>1500</v>
      </c>
      <c r="C1260" s="202"/>
      <c r="D1260" s="202" t="s">
        <v>1505</v>
      </c>
      <c r="E1260" s="202" t="s">
        <v>56</v>
      </c>
      <c r="F1260" s="202"/>
      <c r="G1260" s="202"/>
    </row>
    <row r="1261" spans="1:7" ht="15.75" hidden="1" customHeight="1">
      <c r="A1261" s="195" t="s">
        <v>1499</v>
      </c>
      <c r="B1261" s="198" t="s">
        <v>1500</v>
      </c>
      <c r="C1261" s="201"/>
      <c r="D1261" s="201" t="s">
        <v>1506</v>
      </c>
      <c r="E1261" s="201" t="s">
        <v>56</v>
      </c>
      <c r="F1261" s="201"/>
      <c r="G1261" s="201"/>
    </row>
    <row r="1262" spans="1:7" ht="15.75" hidden="1" customHeight="1">
      <c r="A1262" s="191" t="s">
        <v>1499</v>
      </c>
      <c r="B1262" s="194" t="s">
        <v>1500</v>
      </c>
      <c r="C1262" s="202"/>
      <c r="D1262" s="202" t="s">
        <v>1507</v>
      </c>
      <c r="E1262" s="202" t="s">
        <v>56</v>
      </c>
      <c r="F1262" s="202"/>
      <c r="G1262" s="202"/>
    </row>
    <row r="1263" spans="1:7" ht="15.75" hidden="1" customHeight="1">
      <c r="A1263" s="195" t="s">
        <v>1499</v>
      </c>
      <c r="B1263" s="198" t="s">
        <v>1500</v>
      </c>
      <c r="C1263" s="201"/>
      <c r="D1263" s="201" t="s">
        <v>1508</v>
      </c>
      <c r="E1263" s="201" t="s">
        <v>56</v>
      </c>
      <c r="F1263" s="201"/>
      <c r="G1263" s="201"/>
    </row>
    <row r="1264" spans="1:7" ht="15.75" hidden="1" customHeight="1">
      <c r="A1264" s="191" t="s">
        <v>1499</v>
      </c>
      <c r="B1264" s="194" t="s">
        <v>1500</v>
      </c>
      <c r="C1264" s="202"/>
      <c r="D1264" s="202" t="s">
        <v>1509</v>
      </c>
      <c r="E1264" s="202" t="s">
        <v>56</v>
      </c>
      <c r="F1264" s="202"/>
      <c r="G1264" s="202"/>
    </row>
    <row r="1265" spans="1:7" ht="15.75" hidden="1" customHeight="1">
      <c r="A1265" s="195" t="s">
        <v>1510</v>
      </c>
      <c r="B1265" s="198" t="s">
        <v>1511</v>
      </c>
      <c r="C1265" s="201" t="s">
        <v>1512</v>
      </c>
      <c r="D1265" s="201" t="s">
        <v>1513</v>
      </c>
      <c r="E1265" s="201" t="s">
        <v>56</v>
      </c>
      <c r="F1265" s="201"/>
      <c r="G1265" s="201"/>
    </row>
    <row r="1266" spans="1:7" ht="15.75" hidden="1" customHeight="1">
      <c r="A1266" s="191" t="s">
        <v>1510</v>
      </c>
      <c r="B1266" s="194" t="s">
        <v>1511</v>
      </c>
      <c r="C1266" s="202" t="s">
        <v>306</v>
      </c>
      <c r="D1266" s="202" t="s">
        <v>1514</v>
      </c>
      <c r="E1266" s="202" t="s">
        <v>56</v>
      </c>
      <c r="F1266" s="202"/>
      <c r="G1266" s="202"/>
    </row>
    <row r="1267" spans="1:7" ht="15.75" hidden="1" customHeight="1">
      <c r="A1267" s="195" t="s">
        <v>1510</v>
      </c>
      <c r="B1267" s="198" t="s">
        <v>1511</v>
      </c>
      <c r="C1267" s="201" t="s">
        <v>1515</v>
      </c>
      <c r="D1267" s="201" t="s">
        <v>1516</v>
      </c>
      <c r="E1267" s="201" t="s">
        <v>56</v>
      </c>
      <c r="F1267" s="201"/>
      <c r="G1267" s="201"/>
    </row>
    <row r="1268" spans="1:7" ht="15.75" hidden="1" customHeight="1">
      <c r="A1268" s="191" t="s">
        <v>1510</v>
      </c>
      <c r="B1268" s="194" t="s">
        <v>1511</v>
      </c>
      <c r="C1268" s="202" t="s">
        <v>1517</v>
      </c>
      <c r="D1268" s="202" t="s">
        <v>1518</v>
      </c>
      <c r="E1268" s="202" t="s">
        <v>56</v>
      </c>
      <c r="F1268" s="202"/>
      <c r="G1268" s="202"/>
    </row>
    <row r="1269" spans="1:7" ht="15.75" hidden="1" customHeight="1">
      <c r="A1269" s="195" t="s">
        <v>1510</v>
      </c>
      <c r="B1269" s="198" t="s">
        <v>1511</v>
      </c>
      <c r="C1269" s="201" t="s">
        <v>1519</v>
      </c>
      <c r="D1269" s="201" t="s">
        <v>1520</v>
      </c>
      <c r="E1269" s="201" t="s">
        <v>56</v>
      </c>
      <c r="F1269" s="201"/>
      <c r="G1269" s="201"/>
    </row>
    <row r="1270" spans="1:7" ht="15.75" hidden="1" customHeight="1">
      <c r="A1270" s="191" t="s">
        <v>1510</v>
      </c>
      <c r="B1270" s="194" t="s">
        <v>1511</v>
      </c>
      <c r="C1270" s="202" t="s">
        <v>1521</v>
      </c>
      <c r="D1270" s="202" t="s">
        <v>1522</v>
      </c>
      <c r="E1270" s="202" t="s">
        <v>56</v>
      </c>
      <c r="F1270" s="202"/>
      <c r="G1270" s="202"/>
    </row>
    <row r="1271" spans="1:7" ht="15.75" hidden="1" customHeight="1">
      <c r="A1271" s="195" t="s">
        <v>1510</v>
      </c>
      <c r="B1271" s="198" t="s">
        <v>1511</v>
      </c>
      <c r="C1271" s="201" t="s">
        <v>325</v>
      </c>
      <c r="D1271" s="201" t="s">
        <v>1523</v>
      </c>
      <c r="E1271" s="201" t="s">
        <v>56</v>
      </c>
      <c r="F1271" s="201"/>
      <c r="G1271" s="201"/>
    </row>
    <row r="1272" spans="1:7" ht="15.75" hidden="1" customHeight="1">
      <c r="A1272" s="191" t="s">
        <v>1510</v>
      </c>
      <c r="B1272" s="194" t="s">
        <v>1511</v>
      </c>
      <c r="C1272" s="202" t="s">
        <v>1524</v>
      </c>
      <c r="D1272" s="202" t="s">
        <v>1525</v>
      </c>
      <c r="E1272" s="202" t="s">
        <v>56</v>
      </c>
      <c r="F1272" s="202"/>
      <c r="G1272" s="202"/>
    </row>
    <row r="1273" spans="1:7" ht="15.75" hidden="1" customHeight="1">
      <c r="A1273" s="195" t="s">
        <v>1510</v>
      </c>
      <c r="B1273" s="198" t="s">
        <v>1511</v>
      </c>
      <c r="C1273" s="201" t="s">
        <v>339</v>
      </c>
      <c r="D1273" s="201" t="s">
        <v>1526</v>
      </c>
      <c r="E1273" s="201" t="s">
        <v>56</v>
      </c>
      <c r="F1273" s="201"/>
      <c r="G1273" s="201"/>
    </row>
    <row r="1274" spans="1:7" ht="15.75" hidden="1" customHeight="1">
      <c r="A1274" s="191" t="s">
        <v>1510</v>
      </c>
      <c r="B1274" s="194" t="s">
        <v>1527</v>
      </c>
      <c r="C1274" s="202"/>
      <c r="D1274" s="202" t="s">
        <v>1528</v>
      </c>
      <c r="E1274" s="202" t="s">
        <v>56</v>
      </c>
      <c r="F1274" s="202"/>
      <c r="G1274" s="202"/>
    </row>
    <row r="1275" spans="1:7" ht="15.75" hidden="1" customHeight="1">
      <c r="A1275" s="195" t="s">
        <v>1529</v>
      </c>
      <c r="B1275" s="198" t="s">
        <v>1530</v>
      </c>
      <c r="C1275" s="201"/>
      <c r="D1275" s="201" t="s">
        <v>1531</v>
      </c>
      <c r="E1275" s="201" t="s">
        <v>56</v>
      </c>
      <c r="F1275" s="201"/>
      <c r="G1275" s="201"/>
    </row>
    <row r="1276" spans="1:7" ht="15.75" hidden="1" customHeight="1">
      <c r="A1276" s="191" t="s">
        <v>1529</v>
      </c>
      <c r="B1276" s="194" t="s">
        <v>1530</v>
      </c>
      <c r="C1276" s="202"/>
      <c r="D1276" s="202" t="s">
        <v>1532</v>
      </c>
      <c r="E1276" s="202" t="s">
        <v>56</v>
      </c>
      <c r="F1276" s="202"/>
      <c r="G1276" s="202"/>
    </row>
    <row r="1277" spans="1:7" ht="15.75" hidden="1" customHeight="1">
      <c r="A1277" s="195" t="s">
        <v>1529</v>
      </c>
      <c r="B1277" s="198" t="s">
        <v>1530</v>
      </c>
      <c r="C1277" s="201"/>
      <c r="D1277" s="201" t="s">
        <v>1533</v>
      </c>
      <c r="E1277" s="201" t="s">
        <v>56</v>
      </c>
      <c r="F1277" s="201"/>
      <c r="G1277" s="201"/>
    </row>
    <row r="1278" spans="1:7" ht="15.75" hidden="1" customHeight="1">
      <c r="A1278" s="191" t="s">
        <v>1529</v>
      </c>
      <c r="B1278" s="194" t="s">
        <v>1530</v>
      </c>
      <c r="C1278" s="202"/>
      <c r="D1278" s="202" t="s">
        <v>1534</v>
      </c>
      <c r="E1278" s="202" t="s">
        <v>56</v>
      </c>
      <c r="F1278" s="202"/>
      <c r="G1278" s="202"/>
    </row>
    <row r="1279" spans="1:7" ht="15.75" hidden="1" customHeight="1">
      <c r="A1279" s="195" t="s">
        <v>1529</v>
      </c>
      <c r="B1279" s="198" t="s">
        <v>1535</v>
      </c>
      <c r="C1279" s="201"/>
      <c r="D1279" s="201" t="s">
        <v>1536</v>
      </c>
      <c r="E1279" s="201" t="s">
        <v>56</v>
      </c>
      <c r="F1279" s="201"/>
      <c r="G1279" s="201"/>
    </row>
    <row r="1280" spans="1:7" ht="15.75" hidden="1" customHeight="1">
      <c r="A1280" s="191" t="s">
        <v>1529</v>
      </c>
      <c r="B1280" s="194" t="s">
        <v>1530</v>
      </c>
      <c r="C1280" s="202"/>
      <c r="D1280" s="202" t="s">
        <v>1537</v>
      </c>
      <c r="E1280" s="202" t="s">
        <v>56</v>
      </c>
      <c r="F1280" s="202"/>
      <c r="G1280" s="202"/>
    </row>
    <row r="1281" spans="1:7" ht="15.75" hidden="1" customHeight="1">
      <c r="A1281" s="195" t="s">
        <v>1529</v>
      </c>
      <c r="B1281" s="198" t="s">
        <v>1530</v>
      </c>
      <c r="C1281" s="201"/>
      <c r="D1281" s="201" t="s">
        <v>1538</v>
      </c>
      <c r="E1281" s="201" t="s">
        <v>56</v>
      </c>
      <c r="F1281" s="201"/>
      <c r="G1281" s="201"/>
    </row>
    <row r="1282" spans="1:7" ht="15.75" hidden="1" customHeight="1">
      <c r="A1282" s="191" t="s">
        <v>1529</v>
      </c>
      <c r="B1282" s="194" t="s">
        <v>1535</v>
      </c>
      <c r="C1282" s="202"/>
      <c r="D1282" s="202" t="s">
        <v>1539</v>
      </c>
      <c r="E1282" s="202" t="s">
        <v>56</v>
      </c>
      <c r="F1282" s="202"/>
      <c r="G1282" s="202"/>
    </row>
    <row r="1283" spans="1:7" ht="15.75" hidden="1" customHeight="1">
      <c r="A1283" s="195" t="s">
        <v>1529</v>
      </c>
      <c r="B1283" s="198" t="s">
        <v>1530</v>
      </c>
      <c r="C1283" s="201"/>
      <c r="D1283" s="201" t="s">
        <v>1540</v>
      </c>
      <c r="E1283" s="201" t="s">
        <v>56</v>
      </c>
      <c r="F1283" s="201"/>
      <c r="G1283" s="201"/>
    </row>
    <row r="1284" spans="1:7" ht="15.75" hidden="1" customHeight="1">
      <c r="A1284" s="191" t="s">
        <v>1529</v>
      </c>
      <c r="B1284" s="194" t="s">
        <v>1530</v>
      </c>
      <c r="C1284" s="202"/>
      <c r="D1284" s="202" t="s">
        <v>1541</v>
      </c>
      <c r="E1284" s="202" t="s">
        <v>56</v>
      </c>
      <c r="F1284" s="202"/>
      <c r="G1284" s="202"/>
    </row>
    <row r="1285" spans="1:7" ht="15.75" hidden="1" customHeight="1">
      <c r="A1285" s="195" t="s">
        <v>1529</v>
      </c>
      <c r="B1285" s="198" t="s">
        <v>1542</v>
      </c>
      <c r="C1285" s="201"/>
      <c r="D1285" s="201" t="s">
        <v>1543</v>
      </c>
      <c r="E1285" s="201" t="s">
        <v>56</v>
      </c>
      <c r="F1285" s="201"/>
      <c r="G1285" s="201"/>
    </row>
    <row r="1286" spans="1:7" ht="15.75" hidden="1" customHeight="1">
      <c r="A1286" s="191" t="s">
        <v>1529</v>
      </c>
      <c r="B1286" s="194" t="s">
        <v>1535</v>
      </c>
      <c r="C1286" s="202"/>
      <c r="D1286" s="202" t="s">
        <v>1544</v>
      </c>
      <c r="E1286" s="202" t="s">
        <v>56</v>
      </c>
      <c r="F1286" s="202"/>
      <c r="G1286" s="202"/>
    </row>
    <row r="1287" spans="1:7" ht="15.75" hidden="1" customHeight="1">
      <c r="A1287" s="195" t="s">
        <v>1529</v>
      </c>
      <c r="B1287" s="198" t="s">
        <v>1530</v>
      </c>
      <c r="C1287" s="201"/>
      <c r="D1287" s="201" t="s">
        <v>1545</v>
      </c>
      <c r="E1287" s="201" t="s">
        <v>56</v>
      </c>
      <c r="F1287" s="201"/>
      <c r="G1287" s="201"/>
    </row>
    <row r="1288" spans="1:7" ht="15.75" hidden="1" customHeight="1">
      <c r="A1288" s="191" t="s">
        <v>1529</v>
      </c>
      <c r="B1288" s="194" t="s">
        <v>1542</v>
      </c>
      <c r="C1288" s="202"/>
      <c r="D1288" s="202" t="s">
        <v>1546</v>
      </c>
      <c r="E1288" s="202" t="s">
        <v>56</v>
      </c>
      <c r="F1288" s="202"/>
      <c r="G1288" s="202"/>
    </row>
    <row r="1289" spans="1:7" ht="15.75" hidden="1" customHeight="1">
      <c r="A1289" s="195" t="s">
        <v>1529</v>
      </c>
      <c r="B1289" s="198" t="s">
        <v>1535</v>
      </c>
      <c r="C1289" s="201"/>
      <c r="D1289" s="201" t="s">
        <v>1547</v>
      </c>
      <c r="E1289" s="201" t="s">
        <v>56</v>
      </c>
      <c r="F1289" s="201"/>
      <c r="G1289" s="201"/>
    </row>
    <row r="1290" spans="1:7" ht="15.75" hidden="1" customHeight="1">
      <c r="A1290" s="191" t="s">
        <v>1548</v>
      </c>
      <c r="B1290" s="194" t="s">
        <v>1548</v>
      </c>
      <c r="C1290" s="202" t="s">
        <v>1549</v>
      </c>
      <c r="D1290" s="202"/>
      <c r="E1290" s="202" t="s">
        <v>56</v>
      </c>
      <c r="F1290" s="202" t="s">
        <v>402</v>
      </c>
      <c r="G1290" s="202" t="s">
        <v>820</v>
      </c>
    </row>
    <row r="1291" spans="1:7" ht="15.75" hidden="1" customHeight="1">
      <c r="A1291" s="195" t="s">
        <v>1548</v>
      </c>
      <c r="B1291" s="198" t="s">
        <v>1548</v>
      </c>
      <c r="C1291" s="201" t="s">
        <v>1550</v>
      </c>
      <c r="D1291" s="201"/>
      <c r="E1291" s="201" t="s">
        <v>56</v>
      </c>
      <c r="F1291" s="201" t="s">
        <v>402</v>
      </c>
      <c r="G1291" s="201" t="s">
        <v>820</v>
      </c>
    </row>
    <row r="1292" spans="1:7" ht="15.75" hidden="1" customHeight="1">
      <c r="A1292" s="191" t="s">
        <v>1548</v>
      </c>
      <c r="B1292" s="194" t="s">
        <v>1548</v>
      </c>
      <c r="C1292" s="202" t="s">
        <v>1551</v>
      </c>
      <c r="D1292" s="202"/>
      <c r="E1292" s="202" t="s">
        <v>56</v>
      </c>
      <c r="F1292" s="202" t="s">
        <v>402</v>
      </c>
      <c r="G1292" s="202" t="s">
        <v>820</v>
      </c>
    </row>
    <row r="1293" spans="1:7" ht="15.75" hidden="1" customHeight="1">
      <c r="A1293" s="195" t="s">
        <v>1548</v>
      </c>
      <c r="B1293" s="198" t="s">
        <v>1548</v>
      </c>
      <c r="C1293" s="201" t="s">
        <v>1552</v>
      </c>
      <c r="D1293" s="201"/>
      <c r="E1293" s="201" t="s">
        <v>56</v>
      </c>
      <c r="F1293" s="201" t="s">
        <v>402</v>
      </c>
      <c r="G1293" s="201" t="s">
        <v>820</v>
      </c>
    </row>
    <row r="1294" spans="1:7" ht="15.75" hidden="1" customHeight="1">
      <c r="A1294" s="191" t="s">
        <v>1548</v>
      </c>
      <c r="B1294" s="194" t="s">
        <v>1548</v>
      </c>
      <c r="C1294" s="202" t="s">
        <v>1553</v>
      </c>
      <c r="D1294" s="202"/>
      <c r="E1294" s="202" t="s">
        <v>56</v>
      </c>
      <c r="F1294" s="202" t="s">
        <v>402</v>
      </c>
      <c r="G1294" s="202" t="s">
        <v>1554</v>
      </c>
    </row>
    <row r="1295" spans="1:7" ht="15.75" hidden="1" customHeight="1">
      <c r="A1295" s="195" t="s">
        <v>1548</v>
      </c>
      <c r="B1295" s="198" t="s">
        <v>1555</v>
      </c>
      <c r="C1295" s="201" t="s">
        <v>1556</v>
      </c>
      <c r="D1295" s="201"/>
      <c r="E1295" s="201" t="s">
        <v>56</v>
      </c>
      <c r="F1295" s="201" t="s">
        <v>402</v>
      </c>
      <c r="G1295" s="201" t="s">
        <v>820</v>
      </c>
    </row>
    <row r="1296" spans="1:7" ht="15.75" hidden="1" customHeight="1">
      <c r="A1296" s="191" t="s">
        <v>1548</v>
      </c>
      <c r="B1296" s="194" t="s">
        <v>1557</v>
      </c>
      <c r="C1296" s="202" t="s">
        <v>1558</v>
      </c>
      <c r="D1296" s="202"/>
      <c r="E1296" s="202" t="s">
        <v>56</v>
      </c>
      <c r="F1296" s="202" t="s">
        <v>402</v>
      </c>
      <c r="G1296" s="202" t="s">
        <v>820</v>
      </c>
    </row>
    <row r="1297" spans="1:7" ht="15.75" hidden="1" customHeight="1">
      <c r="A1297" s="195" t="s">
        <v>1548</v>
      </c>
      <c r="B1297" s="198" t="s">
        <v>1557</v>
      </c>
      <c r="C1297" s="201" t="s">
        <v>1559</v>
      </c>
      <c r="D1297" s="201"/>
      <c r="E1297" s="201" t="s">
        <v>56</v>
      </c>
      <c r="F1297" s="201" t="s">
        <v>402</v>
      </c>
      <c r="G1297" s="201" t="s">
        <v>820</v>
      </c>
    </row>
    <row r="1298" spans="1:7" ht="15.75" hidden="1" customHeight="1">
      <c r="A1298" s="191"/>
      <c r="B1298" s="194"/>
      <c r="C1298" s="202"/>
      <c r="D1298" s="202"/>
      <c r="E1298" s="202"/>
      <c r="F1298" s="202"/>
      <c r="G1298" s="202"/>
    </row>
    <row r="1299" spans="1:7" ht="15.75" hidden="1" customHeight="1">
      <c r="A1299" s="195"/>
      <c r="B1299" s="198"/>
      <c r="C1299" s="201"/>
      <c r="D1299" s="201"/>
      <c r="E1299" s="201"/>
      <c r="F1299" s="201"/>
      <c r="G1299" s="201"/>
    </row>
    <row r="1300" spans="1:7" ht="15.75" hidden="1" customHeight="1">
      <c r="A1300" s="191" t="s">
        <v>1560</v>
      </c>
      <c r="B1300" s="194" t="s">
        <v>1561</v>
      </c>
      <c r="C1300" s="202"/>
      <c r="D1300" s="202" t="s">
        <v>1562</v>
      </c>
      <c r="E1300" s="202" t="s">
        <v>56</v>
      </c>
      <c r="F1300" s="202"/>
      <c r="G1300" s="202"/>
    </row>
    <row r="1301" spans="1:7" ht="15.75" hidden="1" customHeight="1">
      <c r="A1301" s="195" t="s">
        <v>1560</v>
      </c>
      <c r="B1301" s="198" t="s">
        <v>1561</v>
      </c>
      <c r="C1301" s="201"/>
      <c r="D1301" s="201" t="s">
        <v>549</v>
      </c>
      <c r="E1301" s="201" t="s">
        <v>56</v>
      </c>
      <c r="F1301" s="201"/>
      <c r="G1301" s="201"/>
    </row>
    <row r="1302" spans="1:7" ht="15.75" hidden="1" customHeight="1">
      <c r="A1302" s="191" t="s">
        <v>1560</v>
      </c>
      <c r="B1302" s="194" t="s">
        <v>1561</v>
      </c>
      <c r="C1302" s="202"/>
      <c r="D1302" s="202" t="s">
        <v>1563</v>
      </c>
      <c r="E1302" s="202" t="s">
        <v>56</v>
      </c>
      <c r="F1302" s="202"/>
      <c r="G1302" s="202"/>
    </row>
    <row r="1303" spans="1:7" ht="15.75" hidden="1" customHeight="1">
      <c r="A1303" s="195" t="s">
        <v>1560</v>
      </c>
      <c r="B1303" s="198" t="s">
        <v>1564</v>
      </c>
      <c r="C1303" s="201"/>
      <c r="D1303" s="201" t="s">
        <v>1565</v>
      </c>
      <c r="E1303" s="201" t="s">
        <v>56</v>
      </c>
      <c r="F1303" s="201"/>
      <c r="G1303" s="201"/>
    </row>
    <row r="1304" spans="1:7" ht="15.75" hidden="1" customHeight="1">
      <c r="A1304" s="191" t="s">
        <v>1560</v>
      </c>
      <c r="B1304" s="194" t="s">
        <v>1564</v>
      </c>
      <c r="C1304" s="202"/>
      <c r="D1304" s="202" t="s">
        <v>1566</v>
      </c>
      <c r="E1304" s="202" t="s">
        <v>56</v>
      </c>
      <c r="F1304" s="202"/>
      <c r="G1304" s="202"/>
    </row>
    <row r="1305" spans="1:7" ht="15.75" hidden="1" customHeight="1">
      <c r="A1305" s="195" t="s">
        <v>1560</v>
      </c>
      <c r="B1305" s="198" t="s">
        <v>1564</v>
      </c>
      <c r="C1305" s="201"/>
      <c r="D1305" s="201" t="s">
        <v>1567</v>
      </c>
      <c r="E1305" s="201" t="s">
        <v>56</v>
      </c>
      <c r="F1305" s="201"/>
      <c r="G1305" s="201"/>
    </row>
    <row r="1306" spans="1:7" ht="15.75" hidden="1" customHeight="1">
      <c r="A1306" s="191" t="s">
        <v>1560</v>
      </c>
      <c r="B1306" s="194" t="s">
        <v>1564</v>
      </c>
      <c r="C1306" s="202"/>
      <c r="D1306" s="202" t="s">
        <v>1568</v>
      </c>
      <c r="E1306" s="202" t="s">
        <v>56</v>
      </c>
      <c r="F1306" s="202"/>
      <c r="G1306" s="202"/>
    </row>
    <row r="1307" spans="1:7" ht="15.75" hidden="1" customHeight="1">
      <c r="A1307" s="195" t="s">
        <v>1560</v>
      </c>
      <c r="B1307" s="198" t="s">
        <v>1564</v>
      </c>
      <c r="C1307" s="201"/>
      <c r="D1307" s="201" t="s">
        <v>1569</v>
      </c>
      <c r="E1307" s="201" t="s">
        <v>56</v>
      </c>
      <c r="F1307" s="201"/>
      <c r="G1307" s="201"/>
    </row>
    <row r="1308" spans="1:7" ht="15.75" hidden="1" customHeight="1">
      <c r="A1308" s="191" t="s">
        <v>1560</v>
      </c>
      <c r="B1308" s="194" t="s">
        <v>1564</v>
      </c>
      <c r="C1308" s="202"/>
      <c r="D1308" s="202" t="s">
        <v>1570</v>
      </c>
      <c r="E1308" s="202" t="s">
        <v>56</v>
      </c>
      <c r="F1308" s="202"/>
      <c r="G1308" s="202"/>
    </row>
    <row r="1309" spans="1:7" ht="15.75" hidden="1" customHeight="1">
      <c r="A1309" s="195" t="s">
        <v>1560</v>
      </c>
      <c r="B1309" s="198" t="s">
        <v>1564</v>
      </c>
      <c r="C1309" s="201"/>
      <c r="D1309" s="201" t="s">
        <v>1571</v>
      </c>
      <c r="E1309" s="201" t="s">
        <v>56</v>
      </c>
      <c r="F1309" s="201"/>
      <c r="G1309" s="201"/>
    </row>
    <row r="1310" spans="1:7" ht="15.75" hidden="1" customHeight="1">
      <c r="A1310" s="191" t="s">
        <v>1560</v>
      </c>
      <c r="B1310" s="194" t="s">
        <v>1564</v>
      </c>
      <c r="C1310" s="202"/>
      <c r="D1310" s="202" t="s">
        <v>1572</v>
      </c>
      <c r="E1310" s="202" t="s">
        <v>56</v>
      </c>
      <c r="F1310" s="202"/>
      <c r="G1310" s="202"/>
    </row>
    <row r="1311" spans="1:7" ht="15.75" hidden="1" customHeight="1">
      <c r="A1311" s="195" t="s">
        <v>1573</v>
      </c>
      <c r="B1311" s="198" t="s">
        <v>435</v>
      </c>
      <c r="C1311" s="201"/>
      <c r="D1311" s="201" t="s">
        <v>1574</v>
      </c>
      <c r="E1311" s="201" t="s">
        <v>56</v>
      </c>
      <c r="F1311" s="201"/>
      <c r="G1311" s="201"/>
    </row>
    <row r="1312" spans="1:7" ht="15.75" hidden="1" customHeight="1">
      <c r="A1312" s="191" t="s">
        <v>1573</v>
      </c>
      <c r="B1312" s="194" t="s">
        <v>1575</v>
      </c>
      <c r="C1312" s="202"/>
      <c r="D1312" s="202" t="s">
        <v>1576</v>
      </c>
      <c r="E1312" s="202" t="s">
        <v>56</v>
      </c>
      <c r="F1312" s="202"/>
      <c r="G1312" s="202"/>
    </row>
    <row r="1313" spans="1:7" ht="15.75" hidden="1" customHeight="1">
      <c r="A1313" s="195" t="s">
        <v>1573</v>
      </c>
      <c r="B1313" s="198" t="s">
        <v>1575</v>
      </c>
      <c r="C1313" s="201"/>
      <c r="D1313" s="201" t="s">
        <v>1577</v>
      </c>
      <c r="E1313" s="201" t="s">
        <v>56</v>
      </c>
      <c r="F1313" s="201"/>
      <c r="G1313" s="201"/>
    </row>
    <row r="1314" spans="1:7" ht="15.75" hidden="1" customHeight="1">
      <c r="A1314" s="191" t="s">
        <v>1573</v>
      </c>
      <c r="B1314" s="194" t="s">
        <v>1575</v>
      </c>
      <c r="C1314" s="202"/>
      <c r="D1314" s="202" t="s">
        <v>1578</v>
      </c>
      <c r="E1314" s="202" t="s">
        <v>56</v>
      </c>
      <c r="F1314" s="202"/>
      <c r="G1314" s="202"/>
    </row>
    <row r="1315" spans="1:7" ht="15.75" hidden="1" customHeight="1">
      <c r="A1315" s="195" t="s">
        <v>1573</v>
      </c>
      <c r="B1315" s="198" t="s">
        <v>1575</v>
      </c>
      <c r="C1315" s="201"/>
      <c r="D1315" s="201" t="s">
        <v>1579</v>
      </c>
      <c r="E1315" s="201" t="s">
        <v>56</v>
      </c>
      <c r="F1315" s="201"/>
      <c r="G1315" s="201"/>
    </row>
    <row r="1316" spans="1:7" ht="15.75" hidden="1" customHeight="1">
      <c r="A1316" s="191" t="s">
        <v>1573</v>
      </c>
      <c r="B1316" s="194" t="s">
        <v>1575</v>
      </c>
      <c r="C1316" s="202"/>
      <c r="D1316" s="202" t="s">
        <v>1580</v>
      </c>
      <c r="E1316" s="202" t="s">
        <v>56</v>
      </c>
      <c r="F1316" s="202"/>
      <c r="G1316" s="202"/>
    </row>
    <row r="1317" spans="1:7" ht="15.75" hidden="1" customHeight="1">
      <c r="A1317" s="195" t="s">
        <v>1573</v>
      </c>
      <c r="B1317" s="198" t="s">
        <v>1575</v>
      </c>
      <c r="C1317" s="201"/>
      <c r="D1317" s="201" t="s">
        <v>1581</v>
      </c>
      <c r="E1317" s="201" t="s">
        <v>56</v>
      </c>
      <c r="F1317" s="201"/>
      <c r="G1317" s="201"/>
    </row>
    <row r="1318" spans="1:7" ht="15.75" hidden="1" customHeight="1">
      <c r="A1318" s="191" t="s">
        <v>1573</v>
      </c>
      <c r="B1318" s="194" t="s">
        <v>1575</v>
      </c>
      <c r="C1318" s="202"/>
      <c r="D1318" s="202" t="s">
        <v>1582</v>
      </c>
      <c r="E1318" s="202" t="s">
        <v>56</v>
      </c>
      <c r="F1318" s="202"/>
      <c r="G1318" s="202"/>
    </row>
    <row r="1319" spans="1:7" ht="15.75" hidden="1" customHeight="1">
      <c r="A1319" s="195" t="s">
        <v>1573</v>
      </c>
      <c r="B1319" s="198" t="s">
        <v>1575</v>
      </c>
      <c r="C1319" s="201"/>
      <c r="D1319" s="201" t="s">
        <v>1583</v>
      </c>
      <c r="E1319" s="201" t="s">
        <v>56</v>
      </c>
      <c r="F1319" s="201"/>
      <c r="G1319" s="201"/>
    </row>
    <row r="1320" spans="1:7" ht="15.75" hidden="1" customHeight="1">
      <c r="A1320" s="191" t="s">
        <v>1573</v>
      </c>
      <c r="B1320" s="194" t="s">
        <v>1575</v>
      </c>
      <c r="C1320" s="202"/>
      <c r="D1320" s="202" t="s">
        <v>1584</v>
      </c>
      <c r="E1320" s="202" t="s">
        <v>56</v>
      </c>
      <c r="F1320" s="202"/>
      <c r="G1320" s="202"/>
    </row>
    <row r="1321" spans="1:7" ht="15.75" hidden="1" customHeight="1">
      <c r="A1321" s="195" t="s">
        <v>1573</v>
      </c>
      <c r="B1321" s="198" t="s">
        <v>1575</v>
      </c>
      <c r="C1321" s="201"/>
      <c r="D1321" s="201" t="s">
        <v>1585</v>
      </c>
      <c r="E1321" s="201" t="s">
        <v>56</v>
      </c>
      <c r="F1321" s="201"/>
      <c r="G1321" s="201"/>
    </row>
    <row r="1322" spans="1:7" ht="15.75" hidden="1" customHeight="1">
      <c r="A1322" s="191" t="s">
        <v>1573</v>
      </c>
      <c r="B1322" s="194" t="s">
        <v>1575</v>
      </c>
      <c r="C1322" s="202"/>
      <c r="D1322" s="202" t="s">
        <v>1586</v>
      </c>
      <c r="E1322" s="202" t="s">
        <v>56</v>
      </c>
      <c r="F1322" s="202"/>
      <c r="G1322" s="202"/>
    </row>
    <row r="1323" spans="1:7" ht="15.75" hidden="1" customHeight="1">
      <c r="A1323" s="195" t="s">
        <v>1573</v>
      </c>
      <c r="B1323" s="198" t="s">
        <v>1575</v>
      </c>
      <c r="C1323" s="201"/>
      <c r="D1323" s="201" t="s">
        <v>1587</v>
      </c>
      <c r="E1323" s="201" t="s">
        <v>56</v>
      </c>
      <c r="F1323" s="201"/>
      <c r="G1323" s="201"/>
    </row>
    <row r="1324" spans="1:7" ht="15.75" hidden="1" customHeight="1">
      <c r="A1324" s="191" t="s">
        <v>1588</v>
      </c>
      <c r="B1324" s="194" t="s">
        <v>1589</v>
      </c>
      <c r="C1324" s="202"/>
      <c r="D1324" s="202" t="s">
        <v>1590</v>
      </c>
      <c r="E1324" s="202" t="s">
        <v>56</v>
      </c>
      <c r="F1324" s="202"/>
      <c r="G1324" s="202"/>
    </row>
    <row r="1325" spans="1:7" ht="15.75" hidden="1" customHeight="1">
      <c r="A1325" s="195" t="s">
        <v>1591</v>
      </c>
      <c r="B1325" s="198" t="s">
        <v>1592</v>
      </c>
      <c r="C1325" s="201"/>
      <c r="D1325" s="201" t="s">
        <v>1593</v>
      </c>
      <c r="E1325" s="201" t="s">
        <v>56</v>
      </c>
      <c r="F1325" s="201"/>
      <c r="G1325" s="201"/>
    </row>
    <row r="1326" spans="1:7" ht="15.75" hidden="1" customHeight="1">
      <c r="A1326" s="191" t="s">
        <v>1591</v>
      </c>
      <c r="B1326" s="194" t="s">
        <v>1592</v>
      </c>
      <c r="C1326" s="202"/>
      <c r="D1326" s="202" t="s">
        <v>1594</v>
      </c>
      <c r="E1326" s="202" t="s">
        <v>56</v>
      </c>
      <c r="F1326" s="202"/>
      <c r="G1326" s="202"/>
    </row>
    <row r="1327" spans="1:7" ht="15.75" hidden="1" customHeight="1">
      <c r="A1327" s="195" t="s">
        <v>1591</v>
      </c>
      <c r="B1327" s="198" t="s">
        <v>1595</v>
      </c>
      <c r="C1327" s="201"/>
      <c r="D1327" s="201" t="s">
        <v>1596</v>
      </c>
      <c r="E1327" s="201" t="s">
        <v>56</v>
      </c>
      <c r="F1327" s="201"/>
      <c r="G1327" s="201"/>
    </row>
    <row r="1328" spans="1:7" ht="15.75" hidden="1" customHeight="1">
      <c r="A1328" s="191" t="s">
        <v>1591</v>
      </c>
      <c r="B1328" s="194" t="s">
        <v>1592</v>
      </c>
      <c r="C1328" s="202"/>
      <c r="D1328" s="202" t="s">
        <v>1597</v>
      </c>
      <c r="E1328" s="202" t="s">
        <v>56</v>
      </c>
      <c r="F1328" s="202"/>
      <c r="G1328" s="202"/>
    </row>
    <row r="1329" spans="1:7" ht="15.75" hidden="1" customHeight="1">
      <c r="A1329" s="195" t="s">
        <v>1591</v>
      </c>
      <c r="B1329" s="198" t="s">
        <v>1592</v>
      </c>
      <c r="C1329" s="201"/>
      <c r="D1329" s="201" t="s">
        <v>1598</v>
      </c>
      <c r="E1329" s="201" t="s">
        <v>56</v>
      </c>
      <c r="F1329" s="201"/>
      <c r="G1329" s="201"/>
    </row>
    <row r="1330" spans="1:7" ht="15.75" hidden="1" customHeight="1">
      <c r="A1330" s="191" t="s">
        <v>1591</v>
      </c>
      <c r="B1330" s="194" t="s">
        <v>1595</v>
      </c>
      <c r="C1330" s="202"/>
      <c r="D1330" s="202" t="s">
        <v>1599</v>
      </c>
      <c r="E1330" s="202" t="s">
        <v>56</v>
      </c>
      <c r="F1330" s="202"/>
      <c r="G1330" s="202"/>
    </row>
    <row r="1331" spans="1:7" ht="15.75" hidden="1" customHeight="1">
      <c r="A1331" s="195" t="s">
        <v>1591</v>
      </c>
      <c r="B1331" s="198" t="s">
        <v>1595</v>
      </c>
      <c r="C1331" s="201"/>
      <c r="D1331" s="201" t="s">
        <v>1600</v>
      </c>
      <c r="E1331" s="201" t="s">
        <v>56</v>
      </c>
      <c r="F1331" s="201"/>
      <c r="G1331" s="201"/>
    </row>
    <row r="1332" spans="1:7" ht="15.75" hidden="1" customHeight="1">
      <c r="A1332" s="191" t="s">
        <v>1591</v>
      </c>
      <c r="B1332" s="194" t="s">
        <v>1592</v>
      </c>
      <c r="C1332" s="202"/>
      <c r="D1332" s="202" t="s">
        <v>1601</v>
      </c>
      <c r="E1332" s="202" t="s">
        <v>56</v>
      </c>
      <c r="F1332" s="202"/>
      <c r="G1332" s="202"/>
    </row>
    <row r="1333" spans="1:7" ht="15.75" hidden="1" customHeight="1">
      <c r="A1333" s="195" t="s">
        <v>1591</v>
      </c>
      <c r="B1333" s="198" t="s">
        <v>1595</v>
      </c>
      <c r="C1333" s="201"/>
      <c r="D1333" s="201" t="s">
        <v>1602</v>
      </c>
      <c r="E1333" s="201" t="s">
        <v>56</v>
      </c>
      <c r="F1333" s="201"/>
      <c r="G1333" s="201"/>
    </row>
    <row r="1334" spans="1:7" ht="15.75" hidden="1" customHeight="1">
      <c r="A1334" s="191" t="s">
        <v>1591</v>
      </c>
      <c r="B1334" s="194" t="s">
        <v>1592</v>
      </c>
      <c r="C1334" s="202"/>
      <c r="D1334" s="202" t="s">
        <v>1603</v>
      </c>
      <c r="E1334" s="202" t="s">
        <v>56</v>
      </c>
      <c r="F1334" s="202"/>
      <c r="G1334" s="202"/>
    </row>
    <row r="1335" spans="1:7" ht="15.75" hidden="1" customHeight="1">
      <c r="A1335" s="195" t="s">
        <v>1591</v>
      </c>
      <c r="B1335" s="198" t="s">
        <v>1592</v>
      </c>
      <c r="C1335" s="201"/>
      <c r="D1335" s="201" t="s">
        <v>1604</v>
      </c>
      <c r="E1335" s="201" t="s">
        <v>56</v>
      </c>
      <c r="F1335" s="201"/>
      <c r="G1335" s="201"/>
    </row>
    <row r="1336" spans="1:7" ht="15.75" hidden="1" customHeight="1">
      <c r="A1336" s="191" t="s">
        <v>1591</v>
      </c>
      <c r="B1336" s="194" t="s">
        <v>1595</v>
      </c>
      <c r="C1336" s="202"/>
      <c r="D1336" s="202" t="s">
        <v>1605</v>
      </c>
      <c r="E1336" s="202" t="s">
        <v>56</v>
      </c>
      <c r="F1336" s="202"/>
      <c r="G1336" s="202"/>
    </row>
    <row r="1337" spans="1:7" ht="15.75" hidden="1" customHeight="1">
      <c r="A1337" s="195" t="s">
        <v>1591</v>
      </c>
      <c r="B1337" s="198" t="s">
        <v>1592</v>
      </c>
      <c r="C1337" s="201"/>
      <c r="D1337" s="201" t="s">
        <v>1606</v>
      </c>
      <c r="E1337" s="201" t="s">
        <v>56</v>
      </c>
      <c r="F1337" s="201"/>
      <c r="G1337" s="201"/>
    </row>
    <row r="1338" spans="1:7" ht="15.75" hidden="1" customHeight="1">
      <c r="A1338" s="191" t="s">
        <v>1591</v>
      </c>
      <c r="B1338" s="194" t="s">
        <v>1592</v>
      </c>
      <c r="C1338" s="202"/>
      <c r="D1338" s="202" t="s">
        <v>1607</v>
      </c>
      <c r="E1338" s="202" t="s">
        <v>56</v>
      </c>
      <c r="F1338" s="202"/>
      <c r="G1338" s="202"/>
    </row>
    <row r="1339" spans="1:7" ht="15.75" hidden="1" customHeight="1">
      <c r="A1339" s="195" t="s">
        <v>1591</v>
      </c>
      <c r="B1339" s="198" t="s">
        <v>1592</v>
      </c>
      <c r="C1339" s="201"/>
      <c r="D1339" s="201" t="s">
        <v>1608</v>
      </c>
      <c r="E1339" s="201" t="s">
        <v>56</v>
      </c>
      <c r="F1339" s="201"/>
      <c r="G1339" s="201"/>
    </row>
    <row r="1340" spans="1:7" ht="15.75" hidden="1" customHeight="1">
      <c r="A1340" s="191" t="s">
        <v>1591</v>
      </c>
      <c r="B1340" s="194" t="s">
        <v>1595</v>
      </c>
      <c r="C1340" s="202"/>
      <c r="D1340" s="202" t="s">
        <v>1609</v>
      </c>
      <c r="E1340" s="202" t="s">
        <v>56</v>
      </c>
      <c r="F1340" s="202"/>
      <c r="G1340" s="202"/>
    </row>
    <row r="1341" spans="1:7" ht="15.75" hidden="1" customHeight="1">
      <c r="A1341" s="195" t="s">
        <v>1591</v>
      </c>
      <c r="B1341" s="198" t="s">
        <v>1592</v>
      </c>
      <c r="C1341" s="201"/>
      <c r="D1341" s="201" t="s">
        <v>1610</v>
      </c>
      <c r="E1341" s="201" t="s">
        <v>56</v>
      </c>
      <c r="F1341" s="201"/>
      <c r="G1341" s="201"/>
    </row>
    <row r="1342" spans="1:7" ht="15.75" hidden="1" customHeight="1">
      <c r="A1342" s="191" t="s">
        <v>1591</v>
      </c>
      <c r="B1342" s="194" t="s">
        <v>1595</v>
      </c>
      <c r="C1342" s="202"/>
      <c r="D1342" s="202" t="s">
        <v>1611</v>
      </c>
      <c r="E1342" s="202" t="s">
        <v>56</v>
      </c>
      <c r="F1342" s="202"/>
      <c r="G1342" s="202"/>
    </row>
    <row r="1343" spans="1:7" ht="15.75" hidden="1" customHeight="1">
      <c r="A1343" s="195" t="s">
        <v>1591</v>
      </c>
      <c r="B1343" s="198" t="s">
        <v>1612</v>
      </c>
      <c r="C1343" s="201"/>
      <c r="D1343" s="201" t="s">
        <v>1613</v>
      </c>
      <c r="E1343" s="201" t="s">
        <v>56</v>
      </c>
      <c r="F1343" s="201"/>
      <c r="G1343" s="201"/>
    </row>
    <row r="1344" spans="1:7" ht="15.75" hidden="1" customHeight="1">
      <c r="A1344" s="191" t="s">
        <v>1591</v>
      </c>
      <c r="B1344" s="194" t="s">
        <v>1612</v>
      </c>
      <c r="C1344" s="202"/>
      <c r="D1344" s="202" t="s">
        <v>1614</v>
      </c>
      <c r="E1344" s="202" t="s">
        <v>56</v>
      </c>
      <c r="F1344" s="202"/>
      <c r="G1344" s="202"/>
    </row>
    <row r="1345" spans="1:7" ht="15.75" hidden="1" customHeight="1">
      <c r="A1345" s="195" t="s">
        <v>1591</v>
      </c>
      <c r="B1345" s="198" t="s">
        <v>1612</v>
      </c>
      <c r="C1345" s="201"/>
      <c r="D1345" s="201" t="s">
        <v>1615</v>
      </c>
      <c r="E1345" s="201" t="s">
        <v>56</v>
      </c>
      <c r="F1345" s="201"/>
      <c r="G1345" s="201"/>
    </row>
    <row r="1346" spans="1:7" ht="15.75" hidden="1" customHeight="1">
      <c r="A1346" s="191" t="s">
        <v>1591</v>
      </c>
      <c r="B1346" s="194" t="s">
        <v>1612</v>
      </c>
      <c r="C1346" s="202"/>
      <c r="D1346" s="202" t="s">
        <v>1616</v>
      </c>
      <c r="E1346" s="202" t="s">
        <v>56</v>
      </c>
      <c r="F1346" s="202"/>
      <c r="G1346" s="202"/>
    </row>
    <row r="1347" spans="1:7" ht="15.75" hidden="1" customHeight="1">
      <c r="A1347" s="195" t="s">
        <v>1591</v>
      </c>
      <c r="B1347" s="198" t="s">
        <v>1612</v>
      </c>
      <c r="C1347" s="201"/>
      <c r="D1347" s="201" t="s">
        <v>1617</v>
      </c>
      <c r="E1347" s="201" t="s">
        <v>56</v>
      </c>
      <c r="F1347" s="201"/>
      <c r="G1347" s="201"/>
    </row>
    <row r="1348" spans="1:7" ht="15.75" hidden="1" customHeight="1">
      <c r="A1348" s="191" t="s">
        <v>1591</v>
      </c>
      <c r="B1348" s="194" t="s">
        <v>1618</v>
      </c>
      <c r="C1348" s="202"/>
      <c r="D1348" s="202" t="s">
        <v>1619</v>
      </c>
      <c r="E1348" s="202" t="s">
        <v>56</v>
      </c>
      <c r="F1348" s="202"/>
      <c r="G1348" s="202"/>
    </row>
    <row r="1349" spans="1:7" ht="15.75" hidden="1" customHeight="1">
      <c r="A1349" s="195" t="s">
        <v>1591</v>
      </c>
      <c r="B1349" s="198"/>
      <c r="C1349" s="201"/>
      <c r="D1349" s="201" t="s">
        <v>1620</v>
      </c>
      <c r="E1349" s="201" t="s">
        <v>56</v>
      </c>
      <c r="F1349" s="201"/>
      <c r="G1349" s="201"/>
    </row>
    <row r="1350" spans="1:7" ht="15.75" hidden="1" customHeight="1">
      <c r="A1350" s="191" t="s">
        <v>1621</v>
      </c>
      <c r="B1350" s="194" t="s">
        <v>1622</v>
      </c>
      <c r="C1350" s="202"/>
      <c r="D1350" s="202" t="s">
        <v>1623</v>
      </c>
      <c r="E1350" s="202" t="s">
        <v>56</v>
      </c>
      <c r="F1350" s="202"/>
      <c r="G1350" s="202"/>
    </row>
    <row r="1351" spans="1:7" ht="15.75" hidden="1" customHeight="1">
      <c r="A1351" s="195" t="s">
        <v>1621</v>
      </c>
      <c r="B1351" s="198" t="s">
        <v>1622</v>
      </c>
      <c r="C1351" s="201"/>
      <c r="D1351" s="201" t="s">
        <v>1624</v>
      </c>
      <c r="E1351" s="201" t="s">
        <v>56</v>
      </c>
      <c r="F1351" s="201"/>
      <c r="G1351" s="201"/>
    </row>
    <row r="1352" spans="1:7" ht="15.75" hidden="1" customHeight="1">
      <c r="A1352" s="191" t="s">
        <v>1621</v>
      </c>
      <c r="B1352" s="194" t="s">
        <v>1622</v>
      </c>
      <c r="C1352" s="202"/>
      <c r="D1352" s="202" t="s">
        <v>1625</v>
      </c>
      <c r="E1352" s="202" t="s">
        <v>56</v>
      </c>
      <c r="F1352" s="202"/>
      <c r="G1352" s="202"/>
    </row>
    <row r="1353" spans="1:7" ht="15.75" hidden="1" customHeight="1">
      <c r="A1353" s="195" t="s">
        <v>1621</v>
      </c>
      <c r="B1353" s="198" t="s">
        <v>1622</v>
      </c>
      <c r="C1353" s="201"/>
      <c r="D1353" s="201" t="s">
        <v>1626</v>
      </c>
      <c r="E1353" s="201" t="s">
        <v>56</v>
      </c>
      <c r="F1353" s="201"/>
      <c r="G1353" s="201"/>
    </row>
    <row r="1354" spans="1:7" ht="15.75" hidden="1" customHeight="1">
      <c r="A1354" s="191" t="s">
        <v>1621</v>
      </c>
      <c r="B1354" s="194" t="s">
        <v>1622</v>
      </c>
      <c r="C1354" s="202"/>
      <c r="D1354" s="202" t="s">
        <v>1627</v>
      </c>
      <c r="E1354" s="202" t="s">
        <v>56</v>
      </c>
      <c r="F1354" s="202"/>
      <c r="G1354" s="202"/>
    </row>
    <row r="1355" spans="1:7" ht="15.75" hidden="1" customHeight="1">
      <c r="A1355" s="195" t="s">
        <v>1621</v>
      </c>
      <c r="B1355" s="198" t="s">
        <v>1622</v>
      </c>
      <c r="C1355" s="201"/>
      <c r="D1355" s="201" t="s">
        <v>1628</v>
      </c>
      <c r="E1355" s="201" t="s">
        <v>56</v>
      </c>
      <c r="F1355" s="201"/>
      <c r="G1355" s="201"/>
    </row>
    <row r="1356" spans="1:7" ht="15.75" hidden="1" customHeight="1">
      <c r="A1356" s="191" t="s">
        <v>1621</v>
      </c>
      <c r="B1356" s="194" t="s">
        <v>1622</v>
      </c>
      <c r="C1356" s="202"/>
      <c r="D1356" s="202" t="s">
        <v>1629</v>
      </c>
      <c r="E1356" s="202" t="s">
        <v>56</v>
      </c>
      <c r="F1356" s="202"/>
      <c r="G1356" s="202"/>
    </row>
    <row r="1357" spans="1:7" ht="15.75" hidden="1" customHeight="1">
      <c r="A1357" s="195" t="s">
        <v>1621</v>
      </c>
      <c r="B1357" s="198" t="s">
        <v>1622</v>
      </c>
      <c r="C1357" s="201"/>
      <c r="D1357" s="201" t="s">
        <v>1630</v>
      </c>
      <c r="E1357" s="201" t="s">
        <v>56</v>
      </c>
      <c r="F1357" s="201"/>
      <c r="G1357" s="201"/>
    </row>
    <row r="1358" spans="1:7" ht="15.75" hidden="1" customHeight="1">
      <c r="A1358" s="191" t="s">
        <v>1621</v>
      </c>
      <c r="B1358" s="194" t="s">
        <v>1622</v>
      </c>
      <c r="C1358" s="202"/>
      <c r="D1358" s="202" t="s">
        <v>1631</v>
      </c>
      <c r="E1358" s="202" t="s">
        <v>56</v>
      </c>
      <c r="F1358" s="202"/>
      <c r="G1358" s="202"/>
    </row>
    <row r="1359" spans="1:7" ht="15.75" hidden="1" customHeight="1">
      <c r="A1359" s="195" t="s">
        <v>1621</v>
      </c>
      <c r="B1359" s="198" t="s">
        <v>1622</v>
      </c>
      <c r="C1359" s="201"/>
      <c r="D1359" s="201" t="s">
        <v>1632</v>
      </c>
      <c r="E1359" s="201" t="s">
        <v>56</v>
      </c>
      <c r="F1359" s="201"/>
      <c r="G1359" s="201"/>
    </row>
    <row r="1360" spans="1:7" ht="15.75" hidden="1" customHeight="1">
      <c r="A1360" s="191" t="s">
        <v>1621</v>
      </c>
      <c r="B1360" s="194" t="s">
        <v>1622</v>
      </c>
      <c r="C1360" s="202"/>
      <c r="D1360" s="202" t="s">
        <v>1633</v>
      </c>
      <c r="E1360" s="202" t="s">
        <v>56</v>
      </c>
      <c r="F1360" s="202"/>
      <c r="G1360" s="202"/>
    </row>
    <row r="1361" spans="1:7" ht="15.75" hidden="1" customHeight="1">
      <c r="A1361" s="195" t="s">
        <v>1621</v>
      </c>
      <c r="B1361" s="198" t="s">
        <v>1622</v>
      </c>
      <c r="C1361" s="201"/>
      <c r="D1361" s="201" t="s">
        <v>1634</v>
      </c>
      <c r="E1361" s="201" t="s">
        <v>56</v>
      </c>
      <c r="F1361" s="201"/>
      <c r="G1361" s="201"/>
    </row>
    <row r="1362" spans="1:7" ht="15.75" hidden="1" customHeight="1">
      <c r="A1362" s="191" t="s">
        <v>1621</v>
      </c>
      <c r="B1362" s="194" t="s">
        <v>1622</v>
      </c>
      <c r="C1362" s="202"/>
      <c r="D1362" s="202" t="s">
        <v>1635</v>
      </c>
      <c r="E1362" s="202" t="s">
        <v>56</v>
      </c>
      <c r="F1362" s="202"/>
      <c r="G1362" s="202"/>
    </row>
    <row r="1363" spans="1:7" ht="15.75" hidden="1" customHeight="1">
      <c r="A1363" s="195" t="s">
        <v>1621</v>
      </c>
      <c r="B1363" s="198" t="s">
        <v>1622</v>
      </c>
      <c r="C1363" s="201"/>
      <c r="D1363" s="201" t="s">
        <v>1636</v>
      </c>
      <c r="E1363" s="201" t="s">
        <v>56</v>
      </c>
      <c r="F1363" s="201"/>
      <c r="G1363" s="201"/>
    </row>
    <row r="1364" spans="1:7" ht="15.75" hidden="1" customHeight="1">
      <c r="A1364" s="191" t="s">
        <v>1621</v>
      </c>
      <c r="B1364" s="194" t="s">
        <v>1622</v>
      </c>
      <c r="C1364" s="202"/>
      <c r="D1364" s="202" t="s">
        <v>1637</v>
      </c>
      <c r="E1364" s="202" t="s">
        <v>56</v>
      </c>
      <c r="F1364" s="202"/>
      <c r="G1364" s="202"/>
    </row>
    <row r="1365" spans="1:7" ht="15.75" hidden="1" customHeight="1">
      <c r="A1365" s="195" t="s">
        <v>1621</v>
      </c>
      <c r="B1365" s="198" t="s">
        <v>1622</v>
      </c>
      <c r="C1365" s="201"/>
      <c r="D1365" s="201" t="s">
        <v>1638</v>
      </c>
      <c r="E1365" s="201" t="s">
        <v>56</v>
      </c>
      <c r="F1365" s="201"/>
      <c r="G1365" s="201"/>
    </row>
    <row r="1366" spans="1:7" ht="15.75" hidden="1" customHeight="1">
      <c r="A1366" s="191" t="s">
        <v>1621</v>
      </c>
      <c r="B1366" s="194" t="s">
        <v>1622</v>
      </c>
      <c r="C1366" s="202"/>
      <c r="D1366" s="202" t="s">
        <v>1639</v>
      </c>
      <c r="E1366" s="202" t="s">
        <v>56</v>
      </c>
      <c r="F1366" s="202"/>
      <c r="G1366" s="202"/>
    </row>
    <row r="1367" spans="1:7" ht="15.75" hidden="1" customHeight="1">
      <c r="A1367" s="195" t="s">
        <v>1621</v>
      </c>
      <c r="B1367" s="198" t="s">
        <v>1622</v>
      </c>
      <c r="C1367" s="201"/>
      <c r="D1367" s="201" t="s">
        <v>1640</v>
      </c>
      <c r="E1367" s="201" t="s">
        <v>56</v>
      </c>
      <c r="F1367" s="201"/>
      <c r="G1367" s="201"/>
    </row>
    <row r="1368" spans="1:7" ht="15.75" hidden="1" customHeight="1">
      <c r="A1368" s="191" t="s">
        <v>1621</v>
      </c>
      <c r="B1368" s="194" t="s">
        <v>1622</v>
      </c>
      <c r="C1368" s="202"/>
      <c r="D1368" s="202" t="s">
        <v>1641</v>
      </c>
      <c r="E1368" s="202" t="s">
        <v>56</v>
      </c>
      <c r="F1368" s="202"/>
      <c r="G1368" s="202"/>
    </row>
    <row r="1369" spans="1:7" ht="15.75" hidden="1" customHeight="1">
      <c r="A1369" s="195" t="s">
        <v>1621</v>
      </c>
      <c r="B1369" s="198" t="s">
        <v>1622</v>
      </c>
      <c r="C1369" s="201"/>
      <c r="D1369" s="201" t="s">
        <v>1642</v>
      </c>
      <c r="E1369" s="201" t="s">
        <v>56</v>
      </c>
      <c r="F1369" s="201"/>
      <c r="G1369" s="201"/>
    </row>
    <row r="1370" spans="1:7" ht="15.75" hidden="1" customHeight="1">
      <c r="A1370" s="191" t="s">
        <v>1621</v>
      </c>
      <c r="B1370" s="194" t="s">
        <v>1622</v>
      </c>
      <c r="C1370" s="202"/>
      <c r="D1370" s="202" t="s">
        <v>1643</v>
      </c>
      <c r="E1370" s="202" t="s">
        <v>56</v>
      </c>
      <c r="F1370" s="202"/>
      <c r="G1370" s="202"/>
    </row>
    <row r="1371" spans="1:7" ht="15.75" hidden="1" customHeight="1">
      <c r="A1371" s="195" t="s">
        <v>1621</v>
      </c>
      <c r="B1371" s="198" t="s">
        <v>1622</v>
      </c>
      <c r="C1371" s="201"/>
      <c r="D1371" s="201" t="s">
        <v>1644</v>
      </c>
      <c r="E1371" s="201" t="s">
        <v>56</v>
      </c>
      <c r="F1371" s="201"/>
      <c r="G1371" s="201"/>
    </row>
    <row r="1372" spans="1:7" ht="15.75" hidden="1" customHeight="1">
      <c r="A1372" s="191" t="s">
        <v>1621</v>
      </c>
      <c r="B1372" s="194" t="s">
        <v>1622</v>
      </c>
      <c r="C1372" s="202"/>
      <c r="D1372" s="202" t="s">
        <v>1645</v>
      </c>
      <c r="E1372" s="202" t="s">
        <v>56</v>
      </c>
      <c r="F1372" s="202"/>
      <c r="G1372" s="202"/>
    </row>
    <row r="1373" spans="1:7" ht="15.75" hidden="1" customHeight="1">
      <c r="A1373" s="195" t="s">
        <v>1621</v>
      </c>
      <c r="B1373" s="198" t="s">
        <v>1646</v>
      </c>
      <c r="C1373" s="201"/>
      <c r="D1373" s="201" t="s">
        <v>1647</v>
      </c>
      <c r="E1373" s="201" t="s">
        <v>56</v>
      </c>
      <c r="F1373" s="201"/>
      <c r="G1373" s="201"/>
    </row>
    <row r="1374" spans="1:7" ht="15.75" hidden="1" customHeight="1">
      <c r="A1374" s="191" t="s">
        <v>1621</v>
      </c>
      <c r="B1374" s="194" t="s">
        <v>1646</v>
      </c>
      <c r="C1374" s="202"/>
      <c r="D1374" s="202" t="s">
        <v>1648</v>
      </c>
      <c r="E1374" s="202" t="s">
        <v>56</v>
      </c>
      <c r="F1374" s="202"/>
      <c r="G1374" s="202"/>
    </row>
    <row r="1375" spans="1:7" ht="15.75" hidden="1" customHeight="1">
      <c r="A1375" s="195" t="s">
        <v>1621</v>
      </c>
      <c r="B1375" s="198" t="s">
        <v>1646</v>
      </c>
      <c r="C1375" s="201"/>
      <c r="D1375" s="201" t="s">
        <v>1649</v>
      </c>
      <c r="E1375" s="201" t="s">
        <v>56</v>
      </c>
      <c r="F1375" s="201"/>
      <c r="G1375" s="201"/>
    </row>
    <row r="1376" spans="1:7" ht="15.75" hidden="1" customHeight="1">
      <c r="A1376" s="191" t="s">
        <v>1621</v>
      </c>
      <c r="B1376" s="194" t="s">
        <v>1646</v>
      </c>
      <c r="C1376" s="202"/>
      <c r="D1376" s="202" t="s">
        <v>1650</v>
      </c>
      <c r="E1376" s="202" t="s">
        <v>56</v>
      </c>
      <c r="F1376" s="202"/>
      <c r="G1376" s="202"/>
    </row>
    <row r="1377" spans="1:7" ht="15.75" hidden="1" customHeight="1">
      <c r="A1377" s="195" t="s">
        <v>1621</v>
      </c>
      <c r="B1377" s="198" t="s">
        <v>1646</v>
      </c>
      <c r="C1377" s="201"/>
      <c r="D1377" s="201"/>
      <c r="E1377" s="201"/>
      <c r="F1377" s="201"/>
      <c r="G1377" s="201"/>
    </row>
    <row r="1378" spans="1:7" ht="15.75" hidden="1" customHeight="1">
      <c r="A1378" s="191" t="s">
        <v>1621</v>
      </c>
      <c r="B1378" s="194" t="s">
        <v>1646</v>
      </c>
      <c r="C1378" s="202"/>
      <c r="D1378" s="202" t="s">
        <v>1651</v>
      </c>
      <c r="E1378" s="202" t="s">
        <v>56</v>
      </c>
      <c r="F1378" s="202"/>
      <c r="G1378" s="202"/>
    </row>
    <row r="1379" spans="1:7" ht="15.75" hidden="1" customHeight="1">
      <c r="A1379" s="195" t="s">
        <v>1621</v>
      </c>
      <c r="B1379" s="198" t="s">
        <v>1646</v>
      </c>
      <c r="C1379" s="201"/>
      <c r="D1379" s="201" t="s">
        <v>1652</v>
      </c>
      <c r="E1379" s="201" t="s">
        <v>56</v>
      </c>
      <c r="F1379" s="201"/>
      <c r="G1379" s="201"/>
    </row>
    <row r="1380" spans="1:7" ht="15.75" hidden="1" customHeight="1">
      <c r="A1380" s="191" t="s">
        <v>1621</v>
      </c>
      <c r="B1380" s="194" t="s">
        <v>1646</v>
      </c>
      <c r="C1380" s="202"/>
      <c r="D1380" s="202" t="s">
        <v>1653</v>
      </c>
      <c r="E1380" s="202" t="s">
        <v>56</v>
      </c>
      <c r="F1380" s="202"/>
      <c r="G1380" s="202"/>
    </row>
    <row r="1381" spans="1:7" ht="15.75" hidden="1" customHeight="1">
      <c r="A1381" s="195" t="s">
        <v>1621</v>
      </c>
      <c r="B1381" s="198" t="s">
        <v>1646</v>
      </c>
      <c r="C1381" s="201"/>
      <c r="D1381" s="201" t="s">
        <v>1654</v>
      </c>
      <c r="E1381" s="201" t="s">
        <v>56</v>
      </c>
      <c r="F1381" s="201"/>
      <c r="G1381" s="201"/>
    </row>
    <row r="1382" spans="1:7" ht="15.75" hidden="1" customHeight="1">
      <c r="A1382" s="191" t="s">
        <v>1621</v>
      </c>
      <c r="B1382" s="194" t="s">
        <v>1646</v>
      </c>
      <c r="C1382" s="202"/>
      <c r="D1382" s="202" t="s">
        <v>1655</v>
      </c>
      <c r="E1382" s="202" t="s">
        <v>56</v>
      </c>
      <c r="F1382" s="202"/>
      <c r="G1382" s="202"/>
    </row>
    <row r="1383" spans="1:7" ht="15.75" hidden="1" customHeight="1">
      <c r="A1383" s="195" t="s">
        <v>1656</v>
      </c>
      <c r="B1383" s="198" t="s">
        <v>1657</v>
      </c>
      <c r="C1383" s="201"/>
      <c r="D1383" s="201" t="s">
        <v>1658</v>
      </c>
      <c r="E1383" s="201" t="s">
        <v>56</v>
      </c>
      <c r="F1383" s="201"/>
      <c r="G1383" s="201"/>
    </row>
    <row r="1384" spans="1:7" ht="15.75" hidden="1" customHeight="1">
      <c r="A1384" s="191" t="s">
        <v>1656</v>
      </c>
      <c r="B1384" s="194" t="s">
        <v>1657</v>
      </c>
      <c r="C1384" s="202"/>
      <c r="D1384" s="202" t="s">
        <v>1659</v>
      </c>
      <c r="E1384" s="202" t="s">
        <v>56</v>
      </c>
      <c r="F1384" s="202"/>
      <c r="G1384" s="202"/>
    </row>
    <row r="1385" spans="1:7" ht="15.75" hidden="1" customHeight="1">
      <c r="A1385" s="195" t="s">
        <v>1656</v>
      </c>
      <c r="B1385" s="198" t="s">
        <v>1657</v>
      </c>
      <c r="C1385" s="201"/>
      <c r="D1385" s="201" t="s">
        <v>1660</v>
      </c>
      <c r="E1385" s="201" t="s">
        <v>56</v>
      </c>
      <c r="F1385" s="201"/>
      <c r="G1385" s="201"/>
    </row>
    <row r="1386" spans="1:7" ht="15.75" hidden="1" customHeight="1">
      <c r="A1386" s="191" t="s">
        <v>1656</v>
      </c>
      <c r="B1386" s="194" t="s">
        <v>1657</v>
      </c>
      <c r="C1386" s="202"/>
      <c r="D1386" s="202" t="s">
        <v>1661</v>
      </c>
      <c r="E1386" s="202" t="s">
        <v>56</v>
      </c>
      <c r="F1386" s="202"/>
      <c r="G1386" s="202"/>
    </row>
    <row r="1387" spans="1:7" ht="15.75" hidden="1" customHeight="1">
      <c r="A1387" s="195" t="s">
        <v>1656</v>
      </c>
      <c r="B1387" s="198" t="s">
        <v>1657</v>
      </c>
      <c r="C1387" s="201"/>
      <c r="D1387" s="201" t="s">
        <v>1662</v>
      </c>
      <c r="E1387" s="201" t="s">
        <v>56</v>
      </c>
      <c r="F1387" s="201"/>
      <c r="G1387" s="201"/>
    </row>
    <row r="1388" spans="1:7" ht="15.75" hidden="1" customHeight="1">
      <c r="A1388" s="191" t="s">
        <v>1656</v>
      </c>
      <c r="B1388" s="194" t="s">
        <v>1657</v>
      </c>
      <c r="C1388" s="202"/>
      <c r="D1388" s="202" t="s">
        <v>1663</v>
      </c>
      <c r="E1388" s="202" t="s">
        <v>56</v>
      </c>
      <c r="F1388" s="202"/>
      <c r="G1388" s="202"/>
    </row>
    <row r="1389" spans="1:7" ht="15.75" hidden="1" customHeight="1">
      <c r="A1389" s="195" t="s">
        <v>1656</v>
      </c>
      <c r="B1389" s="198" t="s">
        <v>1657</v>
      </c>
      <c r="C1389" s="201"/>
      <c r="D1389" s="201" t="s">
        <v>1664</v>
      </c>
      <c r="E1389" s="201" t="s">
        <v>56</v>
      </c>
      <c r="F1389" s="201"/>
      <c r="G1389" s="201"/>
    </row>
    <row r="1390" spans="1:7" ht="15.75" hidden="1" customHeight="1">
      <c r="A1390" s="191" t="s">
        <v>1656</v>
      </c>
      <c r="B1390" s="194" t="s">
        <v>1657</v>
      </c>
      <c r="C1390" s="202"/>
      <c r="D1390" s="202" t="s">
        <v>1665</v>
      </c>
      <c r="E1390" s="202" t="s">
        <v>56</v>
      </c>
      <c r="F1390" s="202"/>
      <c r="G1390" s="202"/>
    </row>
    <row r="1391" spans="1:7" ht="15.75" hidden="1" customHeight="1">
      <c r="A1391" s="195" t="s">
        <v>1656</v>
      </c>
      <c r="B1391" s="198" t="s">
        <v>1657</v>
      </c>
      <c r="C1391" s="201"/>
      <c r="D1391" s="201" t="s">
        <v>1666</v>
      </c>
      <c r="E1391" s="201" t="s">
        <v>56</v>
      </c>
      <c r="F1391" s="201"/>
      <c r="G1391" s="201"/>
    </row>
    <row r="1392" spans="1:7" ht="15.75" hidden="1" customHeight="1">
      <c r="A1392" s="191" t="s">
        <v>1656</v>
      </c>
      <c r="B1392" s="194" t="s">
        <v>1657</v>
      </c>
      <c r="C1392" s="202"/>
      <c r="D1392" s="202" t="s">
        <v>1667</v>
      </c>
      <c r="E1392" s="202" t="s">
        <v>56</v>
      </c>
      <c r="F1392" s="202"/>
      <c r="G1392" s="202"/>
    </row>
    <row r="1393" spans="1:7" ht="15.75" hidden="1" customHeight="1">
      <c r="A1393" s="195" t="s">
        <v>1656</v>
      </c>
      <c r="B1393" s="198" t="s">
        <v>1657</v>
      </c>
      <c r="C1393" s="201"/>
      <c r="D1393" s="201" t="s">
        <v>1668</v>
      </c>
      <c r="E1393" s="201" t="s">
        <v>56</v>
      </c>
      <c r="F1393" s="201"/>
      <c r="G1393" s="201"/>
    </row>
    <row r="1394" spans="1:7" ht="15.75" hidden="1" customHeight="1">
      <c r="A1394" s="191" t="s">
        <v>1656</v>
      </c>
      <c r="B1394" s="194" t="s">
        <v>1657</v>
      </c>
      <c r="C1394" s="202"/>
      <c r="D1394" s="202" t="s">
        <v>1669</v>
      </c>
      <c r="E1394" s="202" t="s">
        <v>56</v>
      </c>
      <c r="F1394" s="202"/>
      <c r="G1394" s="202"/>
    </row>
    <row r="1395" spans="1:7" ht="15.75" hidden="1" customHeight="1">
      <c r="A1395" s="195" t="s">
        <v>1656</v>
      </c>
      <c r="B1395" s="198" t="s">
        <v>1657</v>
      </c>
      <c r="C1395" s="201"/>
      <c r="D1395" s="201" t="s">
        <v>1670</v>
      </c>
      <c r="E1395" s="201" t="s">
        <v>56</v>
      </c>
      <c r="F1395" s="201"/>
      <c r="G1395" s="201"/>
    </row>
    <row r="1396" spans="1:7" ht="15.75" hidden="1" customHeight="1">
      <c r="A1396" s="191" t="s">
        <v>1656</v>
      </c>
      <c r="B1396" s="194" t="s">
        <v>1657</v>
      </c>
      <c r="C1396" s="202"/>
      <c r="D1396" s="202" t="s">
        <v>1671</v>
      </c>
      <c r="E1396" s="202" t="s">
        <v>56</v>
      </c>
      <c r="F1396" s="202"/>
      <c r="G1396" s="202"/>
    </row>
    <row r="1397" spans="1:7" ht="15.75" hidden="1" customHeight="1">
      <c r="A1397" s="195" t="s">
        <v>1656</v>
      </c>
      <c r="B1397" s="198" t="s">
        <v>1672</v>
      </c>
      <c r="C1397" s="201"/>
      <c r="D1397" s="201" t="s">
        <v>1673</v>
      </c>
      <c r="E1397" s="201" t="s">
        <v>56</v>
      </c>
      <c r="F1397" s="201"/>
      <c r="G1397" s="201"/>
    </row>
    <row r="1398" spans="1:7" ht="15.75" hidden="1" customHeight="1">
      <c r="A1398" s="191" t="s">
        <v>1656</v>
      </c>
      <c r="B1398" s="194" t="s">
        <v>1657</v>
      </c>
      <c r="C1398" s="202"/>
      <c r="D1398" s="202" t="s">
        <v>1674</v>
      </c>
      <c r="E1398" s="202" t="s">
        <v>56</v>
      </c>
      <c r="F1398" s="202"/>
      <c r="G1398" s="202"/>
    </row>
    <row r="1399" spans="1:7" ht="15.75" hidden="1" customHeight="1">
      <c r="A1399" s="195" t="s">
        <v>1656</v>
      </c>
      <c r="B1399" s="198" t="s">
        <v>1657</v>
      </c>
      <c r="C1399" s="201"/>
      <c r="D1399" s="201" t="s">
        <v>1675</v>
      </c>
      <c r="E1399" s="201" t="s">
        <v>56</v>
      </c>
      <c r="F1399" s="201"/>
      <c r="G1399" s="201"/>
    </row>
    <row r="1400" spans="1:7" ht="15.75" hidden="1" customHeight="1">
      <c r="A1400" s="191" t="s">
        <v>1656</v>
      </c>
      <c r="B1400" s="194" t="s">
        <v>1657</v>
      </c>
      <c r="C1400" s="202"/>
      <c r="D1400" s="202" t="s">
        <v>1676</v>
      </c>
      <c r="E1400" s="202" t="s">
        <v>56</v>
      </c>
      <c r="F1400" s="202"/>
      <c r="G1400" s="202"/>
    </row>
    <row r="1401" spans="1:7" ht="15.75" hidden="1" customHeight="1">
      <c r="A1401" s="195" t="s">
        <v>1656</v>
      </c>
      <c r="B1401" s="198" t="s">
        <v>1657</v>
      </c>
      <c r="C1401" s="201"/>
      <c r="D1401" s="201" t="s">
        <v>1677</v>
      </c>
      <c r="E1401" s="201" t="s">
        <v>56</v>
      </c>
      <c r="F1401" s="201"/>
      <c r="G1401" s="201"/>
    </row>
    <row r="1402" spans="1:7" ht="15.75" hidden="1" customHeight="1">
      <c r="A1402" s="191" t="s">
        <v>1656</v>
      </c>
      <c r="B1402" s="194" t="s">
        <v>1672</v>
      </c>
      <c r="C1402" s="202"/>
      <c r="D1402" s="202" t="s">
        <v>1678</v>
      </c>
      <c r="E1402" s="202" t="s">
        <v>56</v>
      </c>
      <c r="F1402" s="202"/>
      <c r="G1402" s="202"/>
    </row>
    <row r="1403" spans="1:7" ht="15.75" hidden="1" customHeight="1">
      <c r="A1403" s="195" t="s">
        <v>1656</v>
      </c>
      <c r="B1403" s="198" t="s">
        <v>1657</v>
      </c>
      <c r="C1403" s="201"/>
      <c r="D1403" s="201" t="s">
        <v>1679</v>
      </c>
      <c r="E1403" s="201" t="s">
        <v>56</v>
      </c>
      <c r="F1403" s="201"/>
      <c r="G1403" s="201"/>
    </row>
    <row r="1404" spans="1:7" ht="15.75" hidden="1" customHeight="1">
      <c r="A1404" s="191" t="s">
        <v>1656</v>
      </c>
      <c r="B1404" s="194" t="s">
        <v>1672</v>
      </c>
      <c r="C1404" s="202"/>
      <c r="D1404" s="202" t="s">
        <v>1680</v>
      </c>
      <c r="E1404" s="202" t="s">
        <v>56</v>
      </c>
      <c r="F1404" s="202"/>
      <c r="G1404" s="202"/>
    </row>
    <row r="1405" spans="1:7" ht="15.75" hidden="1" customHeight="1">
      <c r="A1405" s="195" t="s">
        <v>1681</v>
      </c>
      <c r="B1405" s="198" t="s">
        <v>1682</v>
      </c>
      <c r="C1405" s="201"/>
      <c r="D1405" s="201" t="s">
        <v>1683</v>
      </c>
      <c r="E1405" s="201" t="s">
        <v>56</v>
      </c>
      <c r="F1405" s="201"/>
      <c r="G1405" s="201"/>
    </row>
    <row r="1406" spans="1:7" ht="15.75" hidden="1" customHeight="1">
      <c r="A1406" s="191" t="s">
        <v>1681</v>
      </c>
      <c r="B1406" s="194" t="s">
        <v>1682</v>
      </c>
      <c r="C1406" s="202"/>
      <c r="D1406" s="202" t="s">
        <v>1684</v>
      </c>
      <c r="E1406" s="202" t="s">
        <v>56</v>
      </c>
      <c r="F1406" s="202"/>
      <c r="G1406" s="202"/>
    </row>
    <row r="1407" spans="1:7" ht="15.75" hidden="1" customHeight="1">
      <c r="A1407" s="195" t="s">
        <v>1681</v>
      </c>
      <c r="B1407" s="198" t="s">
        <v>1682</v>
      </c>
      <c r="C1407" s="201"/>
      <c r="D1407" s="201" t="s">
        <v>1685</v>
      </c>
      <c r="E1407" s="201" t="s">
        <v>56</v>
      </c>
      <c r="F1407" s="201"/>
      <c r="G1407" s="201"/>
    </row>
    <row r="1408" spans="1:7" ht="15.75" hidden="1" customHeight="1">
      <c r="A1408" s="191" t="s">
        <v>1681</v>
      </c>
      <c r="B1408" s="194" t="s">
        <v>1682</v>
      </c>
      <c r="C1408" s="202"/>
      <c r="D1408" s="202" t="s">
        <v>1686</v>
      </c>
      <c r="E1408" s="202" t="s">
        <v>56</v>
      </c>
      <c r="F1408" s="202"/>
      <c r="G1408" s="202"/>
    </row>
    <row r="1409" spans="1:7" ht="15.75" hidden="1" customHeight="1">
      <c r="A1409" s="195" t="s">
        <v>1681</v>
      </c>
      <c r="B1409" s="198" t="s">
        <v>1682</v>
      </c>
      <c r="C1409" s="201"/>
      <c r="D1409" s="201" t="s">
        <v>1687</v>
      </c>
      <c r="E1409" s="201" t="s">
        <v>56</v>
      </c>
      <c r="F1409" s="201"/>
      <c r="G1409" s="201"/>
    </row>
    <row r="1410" spans="1:7" ht="15.75" hidden="1" customHeight="1">
      <c r="A1410" s="191" t="s">
        <v>1681</v>
      </c>
      <c r="B1410" s="194" t="s">
        <v>1682</v>
      </c>
      <c r="C1410" s="202"/>
      <c r="D1410" s="202" t="s">
        <v>1688</v>
      </c>
      <c r="E1410" s="202" t="s">
        <v>56</v>
      </c>
      <c r="F1410" s="202"/>
      <c r="G1410" s="202"/>
    </row>
    <row r="1411" spans="1:7" ht="15.75" hidden="1" customHeight="1">
      <c r="A1411" s="195" t="s">
        <v>1681</v>
      </c>
      <c r="B1411" s="198" t="s">
        <v>1682</v>
      </c>
      <c r="C1411" s="201"/>
      <c r="D1411" s="201" t="s">
        <v>1689</v>
      </c>
      <c r="E1411" s="201" t="s">
        <v>56</v>
      </c>
      <c r="F1411" s="201"/>
      <c r="G1411" s="201"/>
    </row>
    <row r="1412" spans="1:7" ht="15.75" hidden="1" customHeight="1">
      <c r="A1412" s="191" t="s">
        <v>1681</v>
      </c>
      <c r="B1412" s="194" t="s">
        <v>1682</v>
      </c>
      <c r="C1412" s="202"/>
      <c r="D1412" s="202" t="s">
        <v>1690</v>
      </c>
      <c r="E1412" s="202" t="s">
        <v>56</v>
      </c>
      <c r="F1412" s="202"/>
      <c r="G1412" s="202"/>
    </row>
    <row r="1413" spans="1:7" ht="15.75" hidden="1" customHeight="1">
      <c r="A1413" s="195" t="s">
        <v>1681</v>
      </c>
      <c r="B1413" s="198" t="s">
        <v>1682</v>
      </c>
      <c r="C1413" s="201"/>
      <c r="D1413" s="201" t="s">
        <v>1691</v>
      </c>
      <c r="E1413" s="201" t="s">
        <v>56</v>
      </c>
      <c r="F1413" s="201"/>
      <c r="G1413" s="201"/>
    </row>
    <row r="1414" spans="1:7" ht="15.75" hidden="1" customHeight="1">
      <c r="A1414" s="191" t="s">
        <v>1692</v>
      </c>
      <c r="B1414" s="191" t="s">
        <v>1692</v>
      </c>
      <c r="C1414" s="202" t="s">
        <v>1693</v>
      </c>
      <c r="D1414" s="202" t="s">
        <v>1694</v>
      </c>
      <c r="E1414" s="202" t="s">
        <v>56</v>
      </c>
      <c r="F1414" s="202"/>
      <c r="G1414" s="202"/>
    </row>
    <row r="1415" spans="1:7" ht="15.75" hidden="1" customHeight="1">
      <c r="A1415" s="195" t="s">
        <v>1692</v>
      </c>
      <c r="B1415" s="195" t="s">
        <v>1692</v>
      </c>
      <c r="C1415" s="207" t="s">
        <v>1695</v>
      </c>
      <c r="D1415" s="201" t="s">
        <v>1696</v>
      </c>
      <c r="E1415" s="201" t="s">
        <v>56</v>
      </c>
      <c r="F1415" s="201"/>
      <c r="G1415" s="201"/>
    </row>
    <row r="1416" spans="1:7" ht="15.75" hidden="1" customHeight="1">
      <c r="A1416" s="191" t="s">
        <v>1692</v>
      </c>
      <c r="B1416" s="191" t="s">
        <v>1692</v>
      </c>
      <c r="C1416" s="202" t="s">
        <v>1697</v>
      </c>
      <c r="D1416" s="202" t="s">
        <v>1698</v>
      </c>
      <c r="E1416" s="202" t="s">
        <v>56</v>
      </c>
      <c r="F1416" s="202"/>
      <c r="G1416" s="202"/>
    </row>
    <row r="1417" spans="1:7" ht="15.75" hidden="1" customHeight="1">
      <c r="A1417" s="195" t="s">
        <v>1692</v>
      </c>
      <c r="B1417" s="195" t="s">
        <v>1692</v>
      </c>
      <c r="C1417" s="201" t="s">
        <v>1699</v>
      </c>
      <c r="D1417" s="201" t="s">
        <v>1700</v>
      </c>
      <c r="E1417" s="201" t="s">
        <v>56</v>
      </c>
      <c r="F1417" s="201"/>
      <c r="G1417" s="201"/>
    </row>
    <row r="1418" spans="1:7" ht="15.75" hidden="1" customHeight="1">
      <c r="A1418" s="191" t="s">
        <v>1692</v>
      </c>
      <c r="B1418" s="191" t="s">
        <v>1692</v>
      </c>
      <c r="C1418" s="202" t="s">
        <v>1701</v>
      </c>
      <c r="D1418" s="202" t="s">
        <v>1702</v>
      </c>
      <c r="E1418" s="202" t="s">
        <v>56</v>
      </c>
      <c r="F1418" s="202"/>
      <c r="G1418" s="202"/>
    </row>
    <row r="1419" spans="1:7" ht="15.75" hidden="1" customHeight="1">
      <c r="A1419" s="195" t="s">
        <v>1692</v>
      </c>
      <c r="B1419" s="195" t="s">
        <v>1692</v>
      </c>
      <c r="C1419" s="201" t="s">
        <v>1703</v>
      </c>
      <c r="D1419" s="201" t="s">
        <v>1704</v>
      </c>
      <c r="E1419" s="201" t="s">
        <v>56</v>
      </c>
      <c r="F1419" s="201"/>
      <c r="G1419" s="201"/>
    </row>
    <row r="1420" spans="1:7" ht="15.75" hidden="1" customHeight="1">
      <c r="A1420" s="191" t="s">
        <v>1692</v>
      </c>
      <c r="B1420" s="191" t="s">
        <v>1692</v>
      </c>
      <c r="C1420" s="202" t="s">
        <v>1705</v>
      </c>
      <c r="D1420" s="202" t="s">
        <v>1706</v>
      </c>
      <c r="E1420" s="202" t="s">
        <v>56</v>
      </c>
      <c r="F1420" s="202"/>
      <c r="G1420" s="202"/>
    </row>
    <row r="1421" spans="1:7" ht="15.75" hidden="1" customHeight="1">
      <c r="A1421" s="195" t="s">
        <v>1692</v>
      </c>
      <c r="B1421" s="195" t="s">
        <v>1692</v>
      </c>
      <c r="C1421" s="201" t="s">
        <v>1707</v>
      </c>
      <c r="D1421" s="201" t="s">
        <v>1708</v>
      </c>
      <c r="E1421" s="201" t="s">
        <v>56</v>
      </c>
      <c r="F1421" s="201"/>
      <c r="G1421" s="201"/>
    </row>
    <row r="1422" spans="1:7" ht="15.75" hidden="1" customHeight="1">
      <c r="A1422" s="191" t="s">
        <v>1692</v>
      </c>
      <c r="B1422" s="191" t="s">
        <v>1692</v>
      </c>
      <c r="C1422" s="202" t="s">
        <v>1709</v>
      </c>
      <c r="D1422" s="202" t="s">
        <v>1710</v>
      </c>
      <c r="E1422" s="202" t="s">
        <v>56</v>
      </c>
      <c r="F1422" s="202"/>
      <c r="G1422" s="202"/>
    </row>
    <row r="1423" spans="1:7" ht="15.75" hidden="1" customHeight="1">
      <c r="A1423" s="195" t="s">
        <v>1692</v>
      </c>
      <c r="B1423" s="195" t="s">
        <v>1692</v>
      </c>
      <c r="C1423" s="201" t="s">
        <v>1711</v>
      </c>
      <c r="D1423" s="201" t="s">
        <v>1712</v>
      </c>
      <c r="E1423" s="201" t="s">
        <v>56</v>
      </c>
      <c r="F1423" s="201"/>
      <c r="G1423" s="201"/>
    </row>
    <row r="1424" spans="1:7" ht="15.75" hidden="1" customHeight="1">
      <c r="A1424" s="191" t="s">
        <v>1692</v>
      </c>
      <c r="B1424" s="191" t="s">
        <v>1692</v>
      </c>
      <c r="C1424" s="202" t="s">
        <v>1713</v>
      </c>
      <c r="D1424" s="202" t="s">
        <v>1714</v>
      </c>
      <c r="E1424" s="202" t="s">
        <v>56</v>
      </c>
      <c r="F1424" s="202"/>
      <c r="G1424" s="202"/>
    </row>
    <row r="1425" spans="1:7" ht="15.75" hidden="1" customHeight="1">
      <c r="A1425" s="195" t="s">
        <v>1692</v>
      </c>
      <c r="B1425" s="195" t="s">
        <v>1692</v>
      </c>
      <c r="C1425" s="225" t="s">
        <v>1715</v>
      </c>
      <c r="D1425" s="201" t="s">
        <v>1716</v>
      </c>
      <c r="E1425" s="201" t="s">
        <v>56</v>
      </c>
      <c r="F1425" s="201"/>
      <c r="G1425" s="201"/>
    </row>
    <row r="1426" spans="1:7" ht="15.75" hidden="1" customHeight="1">
      <c r="A1426" s="191" t="s">
        <v>1692</v>
      </c>
      <c r="B1426" s="191" t="s">
        <v>1692</v>
      </c>
      <c r="C1426" s="202" t="s">
        <v>1717</v>
      </c>
      <c r="D1426" s="202" t="s">
        <v>1718</v>
      </c>
      <c r="E1426" s="202" t="s">
        <v>56</v>
      </c>
      <c r="F1426" s="202"/>
      <c r="G1426" s="202"/>
    </row>
    <row r="1427" spans="1:7" ht="15.75" hidden="1" customHeight="1">
      <c r="A1427" s="195" t="s">
        <v>1692</v>
      </c>
      <c r="B1427" s="195" t="s">
        <v>1692</v>
      </c>
      <c r="C1427" s="201" t="s">
        <v>1719</v>
      </c>
      <c r="D1427" s="201" t="s">
        <v>1720</v>
      </c>
      <c r="E1427" s="201" t="s">
        <v>56</v>
      </c>
      <c r="F1427" s="201"/>
      <c r="G1427" s="201"/>
    </row>
    <row r="1428" spans="1:7" ht="15.75" hidden="1" customHeight="1">
      <c r="A1428" s="191" t="s">
        <v>1692</v>
      </c>
      <c r="B1428" s="191" t="s">
        <v>1692</v>
      </c>
      <c r="C1428" s="202" t="s">
        <v>1721</v>
      </c>
      <c r="D1428" s="202" t="s">
        <v>1722</v>
      </c>
      <c r="E1428" s="202" t="s">
        <v>56</v>
      </c>
      <c r="F1428" s="202"/>
      <c r="G1428" s="202"/>
    </row>
    <row r="1429" spans="1:7" ht="15.75" hidden="1" customHeight="1">
      <c r="A1429" s="195" t="s">
        <v>1692</v>
      </c>
      <c r="B1429" s="195" t="s">
        <v>1692</v>
      </c>
      <c r="C1429" s="201" t="s">
        <v>1723</v>
      </c>
      <c r="D1429" s="201" t="s">
        <v>1724</v>
      </c>
      <c r="E1429" s="201" t="s">
        <v>56</v>
      </c>
      <c r="F1429" s="201"/>
      <c r="G1429" s="201"/>
    </row>
    <row r="1430" spans="1:7" ht="15.75" hidden="1" customHeight="1">
      <c r="A1430" s="191" t="s">
        <v>1692</v>
      </c>
      <c r="B1430" s="191" t="s">
        <v>1692</v>
      </c>
      <c r="C1430" s="202" t="s">
        <v>1725</v>
      </c>
      <c r="D1430" s="202" t="s">
        <v>1726</v>
      </c>
      <c r="E1430" s="202" t="s">
        <v>56</v>
      </c>
      <c r="F1430" s="202"/>
      <c r="G1430" s="202"/>
    </row>
    <row r="1431" spans="1:7" ht="15.75" hidden="1" customHeight="1">
      <c r="A1431" s="195" t="s">
        <v>1692</v>
      </c>
      <c r="B1431" s="195" t="s">
        <v>1692</v>
      </c>
      <c r="C1431" s="236" t="s">
        <v>1727</v>
      </c>
      <c r="D1431" s="201" t="s">
        <v>1728</v>
      </c>
      <c r="E1431" s="201" t="s">
        <v>56</v>
      </c>
      <c r="F1431" s="201"/>
      <c r="G1431" s="201"/>
    </row>
    <row r="1432" spans="1:7" ht="15.75" hidden="1" customHeight="1">
      <c r="A1432" s="191" t="s">
        <v>1692</v>
      </c>
      <c r="B1432" s="191" t="s">
        <v>1692</v>
      </c>
      <c r="C1432" s="236" t="s">
        <v>1729</v>
      </c>
      <c r="D1432" s="202" t="s">
        <v>1730</v>
      </c>
      <c r="E1432" s="202" t="s">
        <v>56</v>
      </c>
      <c r="F1432" s="202"/>
      <c r="G1432" s="202"/>
    </row>
    <row r="1433" spans="1:7" ht="15.75" hidden="1" customHeight="1">
      <c r="A1433" s="195" t="s">
        <v>1692</v>
      </c>
      <c r="B1433" s="195" t="s">
        <v>1692</v>
      </c>
      <c r="C1433" s="201" t="s">
        <v>1731</v>
      </c>
      <c r="D1433" s="201" t="s">
        <v>1732</v>
      </c>
      <c r="E1433" s="201" t="s">
        <v>56</v>
      </c>
      <c r="F1433" s="201"/>
      <c r="G1433" s="201"/>
    </row>
    <row r="1434" spans="1:7" ht="15.75" hidden="1" customHeight="1">
      <c r="A1434" s="191" t="s">
        <v>1692</v>
      </c>
      <c r="B1434" s="191" t="s">
        <v>1692</v>
      </c>
      <c r="C1434" s="202" t="s">
        <v>1733</v>
      </c>
      <c r="D1434" s="202" t="s">
        <v>1734</v>
      </c>
      <c r="E1434" s="202" t="s">
        <v>56</v>
      </c>
      <c r="F1434" s="202"/>
      <c r="G1434" s="202"/>
    </row>
    <row r="1435" spans="1:7" ht="15.75" hidden="1" customHeight="1">
      <c r="A1435" s="195" t="s">
        <v>1692</v>
      </c>
      <c r="B1435" s="195" t="s">
        <v>1692</v>
      </c>
      <c r="C1435" s="201" t="s">
        <v>1735</v>
      </c>
      <c r="D1435" s="201" t="s">
        <v>1736</v>
      </c>
      <c r="E1435" s="201" t="s">
        <v>56</v>
      </c>
      <c r="F1435" s="201"/>
      <c r="G1435" s="201"/>
    </row>
    <row r="1436" spans="1:7" ht="15.75" hidden="1" customHeight="1">
      <c r="A1436" s="191" t="s">
        <v>1692</v>
      </c>
      <c r="B1436" s="191" t="s">
        <v>1692</v>
      </c>
      <c r="C1436" s="202" t="s">
        <v>1737</v>
      </c>
      <c r="D1436" s="202" t="s">
        <v>1738</v>
      </c>
      <c r="E1436" s="202" t="s">
        <v>56</v>
      </c>
      <c r="F1436" s="202"/>
      <c r="G1436" s="202"/>
    </row>
    <row r="1437" spans="1:7" ht="15.75" hidden="1" customHeight="1">
      <c r="A1437" s="195" t="s">
        <v>1739</v>
      </c>
      <c r="B1437" s="198" t="s">
        <v>1740</v>
      </c>
      <c r="C1437" s="201" t="s">
        <v>1741</v>
      </c>
      <c r="D1437" s="201"/>
      <c r="E1437" s="201" t="s">
        <v>56</v>
      </c>
      <c r="F1437" s="201" t="s">
        <v>402</v>
      </c>
      <c r="G1437" s="201" t="s">
        <v>1742</v>
      </c>
    </row>
    <row r="1438" spans="1:7" ht="15.75" hidden="1" customHeight="1">
      <c r="A1438" s="191"/>
      <c r="B1438" s="194"/>
      <c r="C1438" s="202"/>
      <c r="D1438" s="202"/>
      <c r="E1438" s="202"/>
      <c r="F1438" s="202"/>
      <c r="G1438" s="202"/>
    </row>
    <row r="1439" spans="1:7" ht="15.75" hidden="1" customHeight="1">
      <c r="A1439" s="195" t="s">
        <v>1739</v>
      </c>
      <c r="B1439" s="198" t="s">
        <v>1740</v>
      </c>
      <c r="C1439" s="201" t="s">
        <v>1743</v>
      </c>
      <c r="D1439" s="201"/>
      <c r="E1439" s="201" t="s">
        <v>56</v>
      </c>
      <c r="F1439" s="201" t="s">
        <v>402</v>
      </c>
      <c r="G1439" s="201" t="s">
        <v>820</v>
      </c>
    </row>
    <row r="1440" spans="1:7" ht="15.75" hidden="1" customHeight="1">
      <c r="A1440" s="191" t="s">
        <v>1739</v>
      </c>
      <c r="B1440" s="194" t="s">
        <v>1740</v>
      </c>
      <c r="C1440" s="202" t="s">
        <v>1744</v>
      </c>
      <c r="D1440" s="202"/>
      <c r="E1440" s="202" t="s">
        <v>56</v>
      </c>
      <c r="F1440" s="202" t="s">
        <v>402</v>
      </c>
      <c r="G1440" s="202" t="s">
        <v>820</v>
      </c>
    </row>
    <row r="1441" spans="1:7" ht="15.75" hidden="1" customHeight="1">
      <c r="A1441" s="195" t="s">
        <v>1739</v>
      </c>
      <c r="B1441" s="198" t="s">
        <v>1740</v>
      </c>
      <c r="C1441" s="201" t="s">
        <v>1745</v>
      </c>
      <c r="D1441" s="201"/>
      <c r="E1441" s="201" t="s">
        <v>56</v>
      </c>
      <c r="F1441" s="201" t="s">
        <v>402</v>
      </c>
      <c r="G1441" s="201" t="s">
        <v>1746</v>
      </c>
    </row>
    <row r="1442" spans="1:7" ht="15.75" hidden="1" customHeight="1">
      <c r="A1442" s="191" t="s">
        <v>1739</v>
      </c>
      <c r="B1442" s="194" t="s">
        <v>1740</v>
      </c>
      <c r="C1442" s="202" t="s">
        <v>1747</v>
      </c>
      <c r="D1442" s="202"/>
      <c r="E1442" s="202" t="s">
        <v>56</v>
      </c>
      <c r="F1442" s="202" t="s">
        <v>402</v>
      </c>
      <c r="G1442" s="202" t="s">
        <v>1748</v>
      </c>
    </row>
    <row r="1443" spans="1:7" ht="15.75" hidden="1" customHeight="1">
      <c r="A1443" s="195" t="s">
        <v>1739</v>
      </c>
      <c r="B1443" s="198" t="s">
        <v>1740</v>
      </c>
      <c r="C1443" s="201" t="s">
        <v>1749</v>
      </c>
      <c r="D1443" s="201"/>
      <c r="E1443" s="201" t="s">
        <v>56</v>
      </c>
      <c r="F1443" s="201" t="s">
        <v>402</v>
      </c>
      <c r="G1443" s="201" t="s">
        <v>761</v>
      </c>
    </row>
    <row r="1444" spans="1:7" ht="15.75" hidden="1" customHeight="1">
      <c r="A1444" s="191" t="s">
        <v>1739</v>
      </c>
      <c r="B1444" s="194" t="s">
        <v>1740</v>
      </c>
      <c r="C1444" s="202" t="s">
        <v>1750</v>
      </c>
      <c r="D1444" s="202"/>
      <c r="E1444" s="202" t="s">
        <v>56</v>
      </c>
      <c r="F1444" s="202" t="s">
        <v>402</v>
      </c>
      <c r="G1444" s="202" t="s">
        <v>1751</v>
      </c>
    </row>
    <row r="1445" spans="1:7" ht="15.75" hidden="1" customHeight="1">
      <c r="A1445" s="195" t="s">
        <v>1752</v>
      </c>
      <c r="B1445" s="198" t="s">
        <v>1753</v>
      </c>
      <c r="C1445" s="201"/>
      <c r="D1445" s="201" t="s">
        <v>1754</v>
      </c>
      <c r="E1445" s="201" t="s">
        <v>56</v>
      </c>
      <c r="F1445" s="201"/>
      <c r="G1445" s="201"/>
    </row>
    <row r="1446" spans="1:7" ht="15.75" hidden="1" customHeight="1">
      <c r="A1446" s="191" t="s">
        <v>1752</v>
      </c>
      <c r="B1446" s="194" t="s">
        <v>1753</v>
      </c>
      <c r="C1446" s="202"/>
      <c r="D1446" s="202" t="s">
        <v>1755</v>
      </c>
      <c r="E1446" s="202" t="s">
        <v>56</v>
      </c>
      <c r="F1446" s="202"/>
      <c r="G1446" s="202"/>
    </row>
    <row r="1447" spans="1:7" ht="15.75" hidden="1" customHeight="1">
      <c r="A1447" s="195" t="s">
        <v>1752</v>
      </c>
      <c r="B1447" s="198" t="s">
        <v>1753</v>
      </c>
      <c r="C1447" s="201"/>
      <c r="D1447" s="201" t="s">
        <v>1756</v>
      </c>
      <c r="E1447" s="201" t="s">
        <v>56</v>
      </c>
      <c r="F1447" s="201"/>
      <c r="G1447" s="201"/>
    </row>
    <row r="1448" spans="1:7" ht="15.75" hidden="1" customHeight="1">
      <c r="A1448" s="191" t="s">
        <v>1752</v>
      </c>
      <c r="B1448" s="194" t="s">
        <v>1753</v>
      </c>
      <c r="C1448" s="202"/>
      <c r="D1448" s="202" t="s">
        <v>1757</v>
      </c>
      <c r="E1448" s="202" t="s">
        <v>56</v>
      </c>
      <c r="F1448" s="202"/>
      <c r="G1448" s="202"/>
    </row>
    <row r="1449" spans="1:7" ht="15.75" hidden="1" customHeight="1">
      <c r="A1449" s="195" t="s">
        <v>1752</v>
      </c>
      <c r="B1449" s="198" t="s">
        <v>1753</v>
      </c>
      <c r="C1449" s="201"/>
      <c r="D1449" s="201" t="s">
        <v>1758</v>
      </c>
      <c r="E1449" s="201" t="s">
        <v>56</v>
      </c>
      <c r="F1449" s="201"/>
      <c r="G1449" s="201"/>
    </row>
    <row r="1450" spans="1:7" ht="15.75" hidden="1" customHeight="1">
      <c r="A1450" s="191" t="s">
        <v>1752</v>
      </c>
      <c r="B1450" s="194" t="s">
        <v>1753</v>
      </c>
      <c r="C1450" s="202"/>
      <c r="D1450" s="202" t="s">
        <v>1759</v>
      </c>
      <c r="E1450" s="202" t="s">
        <v>56</v>
      </c>
      <c r="F1450" s="202"/>
      <c r="G1450" s="202"/>
    </row>
    <row r="1451" spans="1:7" ht="15.75" hidden="1" customHeight="1">
      <c r="A1451" s="195" t="s">
        <v>1752</v>
      </c>
      <c r="B1451" s="198" t="s">
        <v>1753</v>
      </c>
      <c r="C1451" s="201"/>
      <c r="D1451" s="201" t="s">
        <v>1760</v>
      </c>
      <c r="E1451" s="201" t="s">
        <v>56</v>
      </c>
      <c r="F1451" s="201"/>
      <c r="G1451" s="201"/>
    </row>
    <row r="1452" spans="1:7" ht="15.75" hidden="1" customHeight="1">
      <c r="A1452" s="191" t="s">
        <v>1752</v>
      </c>
      <c r="B1452" s="194" t="s">
        <v>1753</v>
      </c>
      <c r="C1452" s="202"/>
      <c r="D1452" s="202" t="s">
        <v>1761</v>
      </c>
      <c r="E1452" s="202" t="s">
        <v>56</v>
      </c>
      <c r="F1452" s="202"/>
      <c r="G1452" s="202"/>
    </row>
    <row r="1453" spans="1:7" ht="15.75" hidden="1" customHeight="1">
      <c r="A1453" s="195" t="s">
        <v>1752</v>
      </c>
      <c r="B1453" s="198" t="s">
        <v>1753</v>
      </c>
      <c r="C1453" s="201"/>
      <c r="D1453" s="201" t="s">
        <v>1762</v>
      </c>
      <c r="E1453" s="201" t="s">
        <v>56</v>
      </c>
      <c r="F1453" s="201"/>
      <c r="G1453" s="201"/>
    </row>
    <row r="1454" spans="1:7" ht="15.75" hidden="1" customHeight="1">
      <c r="A1454" s="191" t="s">
        <v>1752</v>
      </c>
      <c r="B1454" s="194" t="s">
        <v>1753</v>
      </c>
      <c r="C1454" s="202"/>
      <c r="D1454" s="202" t="s">
        <v>1763</v>
      </c>
      <c r="E1454" s="202" t="s">
        <v>56</v>
      </c>
      <c r="F1454" s="202"/>
      <c r="G1454" s="202"/>
    </row>
    <row r="1455" spans="1:7" ht="15.75" hidden="1" customHeight="1">
      <c r="A1455" s="195" t="s">
        <v>1752</v>
      </c>
      <c r="B1455" s="198" t="s">
        <v>1753</v>
      </c>
      <c r="C1455" s="201"/>
      <c r="D1455" s="201" t="s">
        <v>1764</v>
      </c>
      <c r="E1455" s="201" t="s">
        <v>56</v>
      </c>
      <c r="F1455" s="201"/>
      <c r="G1455" s="201"/>
    </row>
    <row r="1456" spans="1:7" ht="15.75" hidden="1" customHeight="1">
      <c r="A1456" s="191" t="s">
        <v>1752</v>
      </c>
      <c r="B1456" s="194" t="s">
        <v>1753</v>
      </c>
      <c r="C1456" s="202"/>
      <c r="D1456" s="202" t="s">
        <v>1765</v>
      </c>
      <c r="E1456" s="202" t="s">
        <v>56</v>
      </c>
      <c r="F1456" s="202"/>
      <c r="G1456" s="202"/>
    </row>
    <row r="1457" spans="1:7" ht="15.75" hidden="1" customHeight="1">
      <c r="A1457" s="195" t="s">
        <v>1752</v>
      </c>
      <c r="B1457" s="198" t="s">
        <v>1753</v>
      </c>
      <c r="C1457" s="201"/>
      <c r="D1457" s="201" t="s">
        <v>1766</v>
      </c>
      <c r="E1457" s="201" t="s">
        <v>56</v>
      </c>
      <c r="F1457" s="201"/>
      <c r="G1457" s="201"/>
    </row>
    <row r="1458" spans="1:7" ht="15.75" hidden="1" customHeight="1">
      <c r="A1458" s="191" t="s">
        <v>1752</v>
      </c>
      <c r="B1458" s="194" t="s">
        <v>1753</v>
      </c>
      <c r="C1458" s="202"/>
      <c r="D1458" s="202" t="s">
        <v>1767</v>
      </c>
      <c r="E1458" s="202" t="s">
        <v>56</v>
      </c>
      <c r="F1458" s="202"/>
      <c r="G1458" s="202"/>
    </row>
    <row r="1459" spans="1:7" ht="15.75" hidden="1" customHeight="1">
      <c r="A1459" s="195" t="s">
        <v>1752</v>
      </c>
      <c r="B1459" s="198" t="s">
        <v>1753</v>
      </c>
      <c r="C1459" s="201"/>
      <c r="D1459" s="201" t="s">
        <v>1768</v>
      </c>
      <c r="E1459" s="201" t="s">
        <v>56</v>
      </c>
      <c r="F1459" s="201"/>
      <c r="G1459" s="201"/>
    </row>
    <row r="1460" spans="1:7" ht="15.75" hidden="1" customHeight="1">
      <c r="A1460" s="191" t="s">
        <v>1752</v>
      </c>
      <c r="B1460" s="194" t="s">
        <v>1753</v>
      </c>
      <c r="C1460" s="202"/>
      <c r="D1460" s="202" t="s">
        <v>1769</v>
      </c>
      <c r="E1460" s="202" t="s">
        <v>56</v>
      </c>
      <c r="F1460" s="202"/>
      <c r="G1460" s="202"/>
    </row>
    <row r="1461" spans="1:7" ht="15.75" hidden="1" customHeight="1">
      <c r="A1461" s="195" t="s">
        <v>1752</v>
      </c>
      <c r="B1461" s="198" t="s">
        <v>1753</v>
      </c>
      <c r="C1461" s="201"/>
      <c r="D1461" s="201" t="s">
        <v>1770</v>
      </c>
      <c r="E1461" s="201" t="s">
        <v>56</v>
      </c>
      <c r="F1461" s="201"/>
      <c r="G1461" s="201"/>
    </row>
    <row r="1462" spans="1:7" ht="15.75" hidden="1" customHeight="1">
      <c r="A1462" s="191" t="s">
        <v>1752</v>
      </c>
      <c r="B1462" s="194" t="s">
        <v>1753</v>
      </c>
      <c r="C1462" s="202"/>
      <c r="D1462" s="202" t="s">
        <v>1771</v>
      </c>
      <c r="E1462" s="202" t="s">
        <v>56</v>
      </c>
      <c r="F1462" s="202"/>
      <c r="G1462" s="202"/>
    </row>
    <row r="1463" spans="1:7" ht="15.75" hidden="1" customHeight="1">
      <c r="A1463" s="195" t="s">
        <v>1752</v>
      </c>
      <c r="B1463" s="198" t="s">
        <v>210</v>
      </c>
      <c r="C1463" s="201"/>
      <c r="D1463" s="201" t="s">
        <v>1772</v>
      </c>
      <c r="E1463" s="201" t="s">
        <v>56</v>
      </c>
      <c r="F1463" s="201"/>
      <c r="G1463" s="201"/>
    </row>
    <row r="1464" spans="1:7" ht="15.75" hidden="1" customHeight="1">
      <c r="A1464" s="191" t="s">
        <v>1752</v>
      </c>
      <c r="B1464" s="194" t="s">
        <v>210</v>
      </c>
      <c r="C1464" s="202"/>
      <c r="D1464" s="202" t="s">
        <v>1773</v>
      </c>
      <c r="E1464" s="202" t="s">
        <v>56</v>
      </c>
      <c r="F1464" s="202"/>
      <c r="G1464" s="202"/>
    </row>
    <row r="1465" spans="1:7" ht="15.75" hidden="1" customHeight="1">
      <c r="A1465" s="195" t="s">
        <v>1752</v>
      </c>
      <c r="B1465" s="198" t="s">
        <v>1774</v>
      </c>
      <c r="C1465" s="201"/>
      <c r="D1465" s="201" t="s">
        <v>1775</v>
      </c>
      <c r="E1465" s="201" t="s">
        <v>56</v>
      </c>
      <c r="F1465" s="201"/>
      <c r="G1465" s="201"/>
    </row>
    <row r="1466" spans="1:7" ht="15.75" hidden="1" customHeight="1">
      <c r="A1466" s="191" t="s">
        <v>1752</v>
      </c>
      <c r="B1466" s="194" t="s">
        <v>1774</v>
      </c>
      <c r="C1466" s="202"/>
      <c r="D1466" s="202" t="s">
        <v>1776</v>
      </c>
      <c r="E1466" s="202" t="s">
        <v>56</v>
      </c>
      <c r="F1466" s="202"/>
      <c r="G1466" s="202"/>
    </row>
    <row r="1467" spans="1:7" ht="15.75" hidden="1" customHeight="1">
      <c r="A1467" s="195" t="s">
        <v>1752</v>
      </c>
      <c r="B1467" s="198" t="s">
        <v>1777</v>
      </c>
      <c r="C1467" s="201"/>
      <c r="D1467" s="201" t="s">
        <v>1778</v>
      </c>
      <c r="E1467" s="201" t="s">
        <v>56</v>
      </c>
      <c r="F1467" s="201"/>
      <c r="G1467" s="201"/>
    </row>
    <row r="1468" spans="1:7" ht="15.75" hidden="1" customHeight="1">
      <c r="A1468" s="191" t="s">
        <v>1752</v>
      </c>
      <c r="B1468" s="194" t="s">
        <v>1779</v>
      </c>
      <c r="C1468" s="202"/>
      <c r="D1468" s="202" t="s">
        <v>1780</v>
      </c>
      <c r="E1468" s="202" t="s">
        <v>56</v>
      </c>
      <c r="F1468" s="202"/>
      <c r="G1468" s="202"/>
    </row>
    <row r="1469" spans="1:7" ht="15.75" hidden="1" customHeight="1">
      <c r="A1469" s="195" t="s">
        <v>1752</v>
      </c>
      <c r="B1469" s="198" t="s">
        <v>1781</v>
      </c>
      <c r="C1469" s="201"/>
      <c r="D1469" s="201" t="s">
        <v>1782</v>
      </c>
      <c r="E1469" s="201" t="s">
        <v>56</v>
      </c>
      <c r="F1469" s="201"/>
      <c r="G1469" s="201"/>
    </row>
    <row r="1470" spans="1:7" ht="15.75" hidden="1" customHeight="1">
      <c r="A1470" s="191" t="s">
        <v>1752</v>
      </c>
      <c r="B1470" s="194" t="s">
        <v>1774</v>
      </c>
      <c r="C1470" s="202"/>
      <c r="D1470" s="202" t="s">
        <v>1783</v>
      </c>
      <c r="E1470" s="202" t="s">
        <v>56</v>
      </c>
      <c r="F1470" s="202"/>
      <c r="G1470" s="202"/>
    </row>
    <row r="1471" spans="1:7" ht="15.75" hidden="1" customHeight="1">
      <c r="A1471" s="195" t="s">
        <v>1752</v>
      </c>
      <c r="B1471" s="198" t="s">
        <v>1774</v>
      </c>
      <c r="C1471" s="201"/>
      <c r="D1471" s="201" t="s">
        <v>1784</v>
      </c>
      <c r="E1471" s="201" t="s">
        <v>56</v>
      </c>
      <c r="F1471" s="201"/>
      <c r="G1471" s="201"/>
    </row>
    <row r="1472" spans="1:7" ht="15.75" hidden="1" customHeight="1">
      <c r="A1472" s="191" t="s">
        <v>1752</v>
      </c>
      <c r="B1472" s="194" t="s">
        <v>1753</v>
      </c>
      <c r="C1472" s="202"/>
      <c r="D1472" s="202" t="s">
        <v>1785</v>
      </c>
      <c r="E1472" s="202" t="s">
        <v>56</v>
      </c>
      <c r="F1472" s="202"/>
      <c r="G1472" s="202"/>
    </row>
    <row r="1473" spans="1:7" ht="15.75" hidden="1" customHeight="1">
      <c r="A1473" s="195" t="s">
        <v>1752</v>
      </c>
      <c r="B1473" s="198" t="s">
        <v>1781</v>
      </c>
      <c r="C1473" s="201"/>
      <c r="D1473" s="201" t="s">
        <v>1786</v>
      </c>
      <c r="E1473" s="201" t="s">
        <v>56</v>
      </c>
      <c r="F1473" s="201"/>
      <c r="G1473" s="201"/>
    </row>
    <row r="1474" spans="1:7" ht="15.75" hidden="1" customHeight="1">
      <c r="A1474" s="191" t="s">
        <v>1752</v>
      </c>
      <c r="B1474" s="194" t="s">
        <v>1781</v>
      </c>
      <c r="C1474" s="202"/>
      <c r="D1474" s="202" t="s">
        <v>1787</v>
      </c>
      <c r="E1474" s="202" t="s">
        <v>56</v>
      </c>
      <c r="F1474" s="202"/>
      <c r="G1474" s="202"/>
    </row>
    <row r="1475" spans="1:7" ht="15.75" hidden="1" customHeight="1">
      <c r="A1475" s="195" t="s">
        <v>1752</v>
      </c>
      <c r="B1475" s="198" t="s">
        <v>1779</v>
      </c>
      <c r="C1475" s="201"/>
      <c r="D1475" s="201" t="s">
        <v>1788</v>
      </c>
      <c r="E1475" s="201" t="s">
        <v>56</v>
      </c>
      <c r="F1475" s="201"/>
      <c r="G1475" s="201"/>
    </row>
    <row r="1476" spans="1:7" ht="15.75" hidden="1" customHeight="1">
      <c r="A1476" s="191" t="s">
        <v>1752</v>
      </c>
      <c r="B1476" s="194" t="s">
        <v>1779</v>
      </c>
      <c r="C1476" s="202"/>
      <c r="D1476" s="202" t="s">
        <v>1789</v>
      </c>
      <c r="E1476" s="202" t="s">
        <v>56</v>
      </c>
      <c r="F1476" s="202"/>
      <c r="G1476" s="202"/>
    </row>
    <row r="1477" spans="1:7" ht="15.75" hidden="1" customHeight="1">
      <c r="A1477" s="195" t="s">
        <v>1752</v>
      </c>
      <c r="B1477" s="198" t="s">
        <v>1777</v>
      </c>
      <c r="C1477" s="201"/>
      <c r="D1477" s="201" t="s">
        <v>1790</v>
      </c>
      <c r="E1477" s="201" t="s">
        <v>56</v>
      </c>
      <c r="F1477" s="201"/>
      <c r="G1477" s="201"/>
    </row>
    <row r="1478" spans="1:7" ht="15.75" hidden="1" customHeight="1">
      <c r="A1478" s="191" t="s">
        <v>1752</v>
      </c>
      <c r="B1478" s="194" t="s">
        <v>1777</v>
      </c>
      <c r="C1478" s="202"/>
      <c r="D1478" s="202" t="s">
        <v>1791</v>
      </c>
      <c r="E1478" s="202" t="s">
        <v>56</v>
      </c>
      <c r="F1478" s="202"/>
      <c r="G1478" s="202"/>
    </row>
    <row r="1479" spans="1:7" ht="15.75" hidden="1" customHeight="1">
      <c r="A1479" s="195" t="s">
        <v>1752</v>
      </c>
      <c r="B1479" s="198" t="s">
        <v>1781</v>
      </c>
      <c r="C1479" s="201"/>
      <c r="D1479" s="201" t="s">
        <v>1792</v>
      </c>
      <c r="E1479" s="201" t="s">
        <v>56</v>
      </c>
      <c r="F1479" s="201"/>
      <c r="G1479" s="201"/>
    </row>
    <row r="1480" spans="1:7" ht="15.75" hidden="1" customHeight="1">
      <c r="A1480" s="191" t="s">
        <v>1752</v>
      </c>
      <c r="B1480" s="194" t="s">
        <v>1779</v>
      </c>
      <c r="C1480" s="202"/>
      <c r="D1480" s="202" t="s">
        <v>1793</v>
      </c>
      <c r="E1480" s="202" t="s">
        <v>56</v>
      </c>
      <c r="F1480" s="202"/>
      <c r="G1480" s="202"/>
    </row>
    <row r="1481" spans="1:7" ht="15.75" hidden="1" customHeight="1">
      <c r="A1481" s="195" t="s">
        <v>1752</v>
      </c>
      <c r="B1481" s="198" t="s">
        <v>1753</v>
      </c>
      <c r="C1481" s="201"/>
      <c r="D1481" s="201" t="s">
        <v>1794</v>
      </c>
      <c r="E1481" s="201" t="s">
        <v>56</v>
      </c>
      <c r="F1481" s="201"/>
      <c r="G1481" s="201"/>
    </row>
    <row r="1482" spans="1:7" ht="15.75" hidden="1" customHeight="1">
      <c r="A1482" s="191" t="s">
        <v>1752</v>
      </c>
      <c r="B1482" s="194" t="s">
        <v>1753</v>
      </c>
      <c r="C1482" s="202"/>
      <c r="D1482" s="202" t="s">
        <v>1795</v>
      </c>
      <c r="E1482" s="202" t="s">
        <v>56</v>
      </c>
      <c r="F1482" s="202"/>
      <c r="G1482" s="202"/>
    </row>
    <row r="1483" spans="1:7" ht="15.75" hidden="1" customHeight="1">
      <c r="A1483" s="195" t="s">
        <v>1752</v>
      </c>
      <c r="B1483" s="198" t="s">
        <v>1753</v>
      </c>
      <c r="C1483" s="201"/>
      <c r="D1483" s="201" t="s">
        <v>1796</v>
      </c>
      <c r="E1483" s="201" t="s">
        <v>56</v>
      </c>
      <c r="F1483" s="201"/>
      <c r="G1483" s="201"/>
    </row>
    <row r="1484" spans="1:7" ht="15.75" hidden="1" customHeight="1">
      <c r="A1484" s="191" t="s">
        <v>1752</v>
      </c>
      <c r="B1484" s="194" t="s">
        <v>1753</v>
      </c>
      <c r="C1484" s="202"/>
      <c r="D1484" s="202" t="s">
        <v>1797</v>
      </c>
      <c r="E1484" s="202" t="s">
        <v>56</v>
      </c>
      <c r="F1484" s="202"/>
      <c r="G1484" s="202"/>
    </row>
    <row r="1485" spans="1:7" ht="15.75" hidden="1" customHeight="1">
      <c r="A1485" s="195" t="s">
        <v>1752</v>
      </c>
      <c r="B1485" s="198" t="s">
        <v>1753</v>
      </c>
      <c r="C1485" s="201"/>
      <c r="D1485" s="201" t="s">
        <v>1798</v>
      </c>
      <c r="E1485" s="201" t="s">
        <v>56</v>
      </c>
      <c r="F1485" s="201"/>
      <c r="G1485" s="201"/>
    </row>
    <row r="1486" spans="1:7" ht="15.75" hidden="1" customHeight="1">
      <c r="A1486" s="191" t="s">
        <v>1752</v>
      </c>
      <c r="B1486" s="194" t="s">
        <v>1777</v>
      </c>
      <c r="C1486" s="202"/>
      <c r="D1486" s="202" t="s">
        <v>1799</v>
      </c>
      <c r="E1486" s="202" t="s">
        <v>56</v>
      </c>
      <c r="F1486" s="202"/>
      <c r="G1486" s="202"/>
    </row>
    <row r="1487" spans="1:7" ht="15.75" hidden="1" customHeight="1">
      <c r="A1487" s="195" t="s">
        <v>1752</v>
      </c>
      <c r="B1487" s="198" t="s">
        <v>1777</v>
      </c>
      <c r="C1487" s="201"/>
      <c r="D1487" s="201" t="s">
        <v>1800</v>
      </c>
      <c r="E1487" s="201" t="s">
        <v>56</v>
      </c>
      <c r="F1487" s="201"/>
      <c r="G1487" s="201"/>
    </row>
    <row r="1488" spans="1:7" ht="15.75" hidden="1" customHeight="1">
      <c r="A1488" s="191" t="s">
        <v>1752</v>
      </c>
      <c r="B1488" s="194" t="s">
        <v>1779</v>
      </c>
      <c r="C1488" s="202"/>
      <c r="D1488" s="202" t="s">
        <v>1801</v>
      </c>
      <c r="E1488" s="202" t="s">
        <v>56</v>
      </c>
      <c r="F1488" s="202"/>
      <c r="G1488" s="202"/>
    </row>
    <row r="1489" spans="1:7" ht="15.75" hidden="1" customHeight="1">
      <c r="A1489" s="195" t="s">
        <v>1752</v>
      </c>
      <c r="B1489" s="198" t="s">
        <v>1779</v>
      </c>
      <c r="C1489" s="201"/>
      <c r="D1489" s="201" t="s">
        <v>1802</v>
      </c>
      <c r="E1489" s="201" t="s">
        <v>56</v>
      </c>
      <c r="F1489" s="201"/>
      <c r="G1489" s="201"/>
    </row>
    <row r="1490" spans="1:7" ht="15.75" hidden="1" customHeight="1">
      <c r="A1490" s="191" t="s">
        <v>1752</v>
      </c>
      <c r="B1490" s="194" t="s">
        <v>1781</v>
      </c>
      <c r="C1490" s="202"/>
      <c r="D1490" s="202" t="s">
        <v>1803</v>
      </c>
      <c r="E1490" s="202" t="s">
        <v>56</v>
      </c>
      <c r="F1490" s="202"/>
      <c r="G1490" s="202"/>
    </row>
    <row r="1491" spans="1:7" ht="15.75" hidden="1" customHeight="1">
      <c r="A1491" s="195" t="s">
        <v>1752</v>
      </c>
      <c r="B1491" s="198" t="s">
        <v>1777</v>
      </c>
      <c r="C1491" s="201"/>
      <c r="D1491" s="201" t="s">
        <v>1804</v>
      </c>
      <c r="E1491" s="201" t="s">
        <v>56</v>
      </c>
      <c r="F1491" s="201"/>
      <c r="G1491" s="201"/>
    </row>
    <row r="1492" spans="1:7" ht="15.75" hidden="1" customHeight="1">
      <c r="A1492" s="191" t="s">
        <v>1752</v>
      </c>
      <c r="B1492" s="194" t="s">
        <v>1777</v>
      </c>
      <c r="C1492" s="202"/>
      <c r="D1492" s="202" t="s">
        <v>1805</v>
      </c>
      <c r="E1492" s="202" t="s">
        <v>56</v>
      </c>
      <c r="F1492" s="202"/>
      <c r="G1492" s="202"/>
    </row>
    <row r="1493" spans="1:7" ht="15.75" hidden="1" customHeight="1">
      <c r="A1493" s="195" t="s">
        <v>1752</v>
      </c>
      <c r="B1493" s="198" t="s">
        <v>1777</v>
      </c>
      <c r="C1493" s="201"/>
      <c r="D1493" s="201" t="s">
        <v>1806</v>
      </c>
      <c r="E1493" s="201" t="s">
        <v>56</v>
      </c>
      <c r="F1493" s="201"/>
      <c r="G1493" s="201"/>
    </row>
    <row r="1494" spans="1:7" ht="15.75" hidden="1" customHeight="1">
      <c r="A1494" s="191" t="s">
        <v>1752</v>
      </c>
      <c r="B1494" s="194" t="s">
        <v>1779</v>
      </c>
      <c r="C1494" s="202"/>
      <c r="D1494" s="202" t="s">
        <v>1807</v>
      </c>
      <c r="E1494" s="202" t="s">
        <v>56</v>
      </c>
      <c r="F1494" s="202"/>
      <c r="G1494" s="202"/>
    </row>
    <row r="1495" spans="1:7" ht="15.75" hidden="1" customHeight="1">
      <c r="A1495" s="195" t="s">
        <v>1752</v>
      </c>
      <c r="B1495" s="198" t="s">
        <v>1779</v>
      </c>
      <c r="C1495" s="201"/>
      <c r="D1495" s="201" t="s">
        <v>1808</v>
      </c>
      <c r="E1495" s="201" t="s">
        <v>56</v>
      </c>
      <c r="F1495" s="201"/>
      <c r="G1495" s="201"/>
    </row>
    <row r="1496" spans="1:7" ht="15.75" hidden="1" customHeight="1">
      <c r="A1496" s="191" t="s">
        <v>1752</v>
      </c>
      <c r="B1496" s="194" t="s">
        <v>1781</v>
      </c>
      <c r="C1496" s="202"/>
      <c r="D1496" s="202" t="s">
        <v>1809</v>
      </c>
      <c r="E1496" s="202" t="s">
        <v>56</v>
      </c>
      <c r="F1496" s="202"/>
      <c r="G1496" s="202"/>
    </row>
    <row r="1497" spans="1:7" ht="15.75" hidden="1" customHeight="1">
      <c r="A1497" s="195" t="s">
        <v>1752</v>
      </c>
      <c r="B1497" s="198" t="s">
        <v>1777</v>
      </c>
      <c r="C1497" s="201"/>
      <c r="D1497" s="201" t="s">
        <v>1810</v>
      </c>
      <c r="E1497" s="201" t="s">
        <v>56</v>
      </c>
      <c r="F1497" s="201"/>
      <c r="G1497" s="201"/>
    </row>
    <row r="1498" spans="1:7" ht="15.75" hidden="1" customHeight="1">
      <c r="A1498" s="191" t="s">
        <v>1752</v>
      </c>
      <c r="B1498" s="194" t="s">
        <v>1779</v>
      </c>
      <c r="C1498" s="202"/>
      <c r="D1498" s="202" t="s">
        <v>1811</v>
      </c>
      <c r="E1498" s="202" t="s">
        <v>56</v>
      </c>
      <c r="F1498" s="202"/>
      <c r="G1498" s="202"/>
    </row>
    <row r="1499" spans="1:7" ht="15.75" hidden="1" customHeight="1">
      <c r="A1499" s="195" t="s">
        <v>1752</v>
      </c>
      <c r="B1499" s="198" t="s">
        <v>1781</v>
      </c>
      <c r="C1499" s="201"/>
      <c r="D1499" s="201" t="s">
        <v>1812</v>
      </c>
      <c r="E1499" s="201" t="s">
        <v>56</v>
      </c>
      <c r="F1499" s="201"/>
      <c r="G1499" s="201"/>
    </row>
    <row r="1500" spans="1:7" ht="15.75" hidden="1" customHeight="1">
      <c r="A1500" s="191" t="s">
        <v>1752</v>
      </c>
      <c r="B1500" s="194" t="s">
        <v>1813</v>
      </c>
      <c r="C1500" s="202"/>
      <c r="D1500" s="202" t="s">
        <v>648</v>
      </c>
      <c r="E1500" s="202" t="s">
        <v>56</v>
      </c>
      <c r="F1500" s="202"/>
      <c r="G1500" s="202"/>
    </row>
    <row r="1501" spans="1:7" ht="15.75" hidden="1" customHeight="1">
      <c r="A1501" s="195" t="s">
        <v>1752</v>
      </c>
      <c r="B1501" s="198" t="s">
        <v>1813</v>
      </c>
      <c r="C1501" s="201"/>
      <c r="D1501" s="201" t="s">
        <v>1814</v>
      </c>
      <c r="E1501" s="201" t="s">
        <v>56</v>
      </c>
      <c r="F1501" s="201"/>
      <c r="G1501" s="201"/>
    </row>
    <row r="1502" spans="1:7" ht="15.75" hidden="1" customHeight="1">
      <c r="A1502" s="191" t="s">
        <v>1752</v>
      </c>
      <c r="B1502" s="194" t="s">
        <v>1813</v>
      </c>
      <c r="C1502" s="202"/>
      <c r="D1502" s="202" t="s">
        <v>1815</v>
      </c>
      <c r="E1502" s="202" t="s">
        <v>56</v>
      </c>
      <c r="F1502" s="202"/>
      <c r="G1502" s="202"/>
    </row>
    <row r="1503" spans="1:7" ht="15.75" hidden="1" customHeight="1">
      <c r="A1503" s="195" t="s">
        <v>1752</v>
      </c>
      <c r="B1503" s="198" t="s">
        <v>1813</v>
      </c>
      <c r="C1503" s="201"/>
      <c r="D1503" s="201" t="s">
        <v>1816</v>
      </c>
      <c r="E1503" s="201" t="s">
        <v>56</v>
      </c>
      <c r="F1503" s="201"/>
      <c r="G1503" s="201"/>
    </row>
    <row r="1504" spans="1:7" ht="15.75" hidden="1" customHeight="1">
      <c r="A1504" s="191" t="s">
        <v>1817</v>
      </c>
      <c r="B1504" s="194" t="s">
        <v>210</v>
      </c>
      <c r="C1504" s="202"/>
      <c r="D1504" s="202" t="s">
        <v>1818</v>
      </c>
      <c r="E1504" s="202" t="s">
        <v>56</v>
      </c>
      <c r="F1504" s="202"/>
      <c r="G1504" s="202"/>
    </row>
    <row r="1505" spans="1:7" ht="15.75" hidden="1" customHeight="1">
      <c r="A1505" s="195" t="s">
        <v>1817</v>
      </c>
      <c r="B1505" s="198" t="s">
        <v>210</v>
      </c>
      <c r="C1505" s="201"/>
      <c r="D1505" s="201" t="s">
        <v>1819</v>
      </c>
      <c r="E1505" s="201" t="s">
        <v>56</v>
      </c>
      <c r="F1505" s="201"/>
      <c r="G1505" s="201"/>
    </row>
    <row r="1506" spans="1:7" ht="15.75" hidden="1" customHeight="1">
      <c r="A1506" s="191" t="s">
        <v>1817</v>
      </c>
      <c r="B1506" s="194" t="s">
        <v>210</v>
      </c>
      <c r="C1506" s="202"/>
      <c r="D1506" s="202" t="s">
        <v>1820</v>
      </c>
      <c r="E1506" s="202" t="s">
        <v>56</v>
      </c>
      <c r="F1506" s="202"/>
      <c r="G1506" s="202"/>
    </row>
    <row r="1507" spans="1:7" ht="15.75" hidden="1" customHeight="1">
      <c r="A1507" s="195" t="s">
        <v>1817</v>
      </c>
      <c r="B1507" s="198" t="s">
        <v>1821</v>
      </c>
      <c r="C1507" s="201"/>
      <c r="D1507" s="201" t="s">
        <v>1822</v>
      </c>
      <c r="E1507" s="201" t="s">
        <v>56</v>
      </c>
      <c r="F1507" s="201"/>
      <c r="G1507" s="201"/>
    </row>
    <row r="1508" spans="1:7" ht="15.75" hidden="1" customHeight="1">
      <c r="A1508" s="191" t="s">
        <v>1817</v>
      </c>
      <c r="B1508" s="194" t="s">
        <v>1821</v>
      </c>
      <c r="C1508" s="202"/>
      <c r="D1508" s="202" t="s">
        <v>1823</v>
      </c>
      <c r="E1508" s="202" t="s">
        <v>56</v>
      </c>
      <c r="F1508" s="202"/>
      <c r="G1508" s="202"/>
    </row>
    <row r="1509" spans="1:7" ht="15.75" hidden="1" customHeight="1">
      <c r="A1509" s="195" t="s">
        <v>1817</v>
      </c>
      <c r="B1509" s="198" t="s">
        <v>1824</v>
      </c>
      <c r="C1509" s="201"/>
      <c r="D1509" s="201" t="s">
        <v>1825</v>
      </c>
      <c r="E1509" s="201" t="s">
        <v>56</v>
      </c>
      <c r="F1509" s="201"/>
      <c r="G1509" s="201"/>
    </row>
    <row r="1510" spans="1:7" ht="15.75" hidden="1" customHeight="1">
      <c r="A1510" s="191" t="s">
        <v>1817</v>
      </c>
      <c r="B1510" s="194" t="s">
        <v>1821</v>
      </c>
      <c r="C1510" s="202"/>
      <c r="D1510" s="202" t="s">
        <v>1826</v>
      </c>
      <c r="E1510" s="202" t="s">
        <v>56</v>
      </c>
      <c r="F1510" s="202"/>
      <c r="G1510" s="202"/>
    </row>
    <row r="1511" spans="1:7" ht="15.75" hidden="1" customHeight="1">
      <c r="A1511" s="195" t="s">
        <v>1817</v>
      </c>
      <c r="B1511" s="198" t="s">
        <v>1821</v>
      </c>
      <c r="C1511" s="201"/>
      <c r="D1511" s="201" t="s">
        <v>1827</v>
      </c>
      <c r="E1511" s="201" t="s">
        <v>56</v>
      </c>
      <c r="F1511" s="201"/>
      <c r="G1511" s="201"/>
    </row>
    <row r="1512" spans="1:7" ht="15.75" hidden="1" customHeight="1">
      <c r="A1512" s="191" t="s">
        <v>1817</v>
      </c>
      <c r="B1512" s="194" t="s">
        <v>1824</v>
      </c>
      <c r="C1512" s="202"/>
      <c r="D1512" s="202" t="s">
        <v>1828</v>
      </c>
      <c r="E1512" s="202" t="s">
        <v>56</v>
      </c>
      <c r="F1512" s="202"/>
      <c r="G1512" s="202"/>
    </row>
    <row r="1513" spans="1:7" ht="15.75" hidden="1" customHeight="1">
      <c r="A1513" s="195" t="s">
        <v>1817</v>
      </c>
      <c r="B1513" s="198" t="s">
        <v>1824</v>
      </c>
      <c r="C1513" s="201"/>
      <c r="D1513" s="201" t="s">
        <v>1829</v>
      </c>
      <c r="E1513" s="201" t="s">
        <v>56</v>
      </c>
      <c r="F1513" s="201"/>
      <c r="G1513" s="201"/>
    </row>
    <row r="1514" spans="1:7" ht="15.75" hidden="1" customHeight="1">
      <c r="A1514" s="191" t="s">
        <v>1817</v>
      </c>
      <c r="B1514" s="194" t="s">
        <v>1824</v>
      </c>
      <c r="C1514" s="202"/>
      <c r="D1514" s="202" t="s">
        <v>1830</v>
      </c>
      <c r="E1514" s="202" t="s">
        <v>56</v>
      </c>
      <c r="F1514" s="202"/>
      <c r="G1514" s="202"/>
    </row>
    <row r="1515" spans="1:7" ht="15.75" hidden="1" customHeight="1">
      <c r="A1515" s="195" t="s">
        <v>1817</v>
      </c>
      <c r="B1515" s="198" t="s">
        <v>1821</v>
      </c>
      <c r="C1515" s="201"/>
      <c r="D1515" s="201" t="s">
        <v>1831</v>
      </c>
      <c r="E1515" s="201" t="s">
        <v>56</v>
      </c>
      <c r="F1515" s="201"/>
      <c r="G1515" s="201"/>
    </row>
    <row r="1516" spans="1:7" ht="15.75" hidden="1" customHeight="1">
      <c r="A1516" s="191" t="s">
        <v>1817</v>
      </c>
      <c r="B1516" s="194" t="s">
        <v>1821</v>
      </c>
      <c r="C1516" s="202"/>
      <c r="D1516" s="202" t="s">
        <v>1832</v>
      </c>
      <c r="E1516" s="202" t="s">
        <v>56</v>
      </c>
      <c r="F1516" s="202"/>
      <c r="G1516" s="202"/>
    </row>
    <row r="1517" spans="1:7" ht="15.75" hidden="1" customHeight="1">
      <c r="A1517" s="195" t="s">
        <v>1817</v>
      </c>
      <c r="B1517" s="198" t="s">
        <v>1824</v>
      </c>
      <c r="C1517" s="201"/>
      <c r="D1517" s="201" t="s">
        <v>1833</v>
      </c>
      <c r="E1517" s="201" t="s">
        <v>56</v>
      </c>
      <c r="F1517" s="201"/>
      <c r="G1517" s="201"/>
    </row>
    <row r="1518" spans="1:7" ht="15.75" hidden="1" customHeight="1">
      <c r="A1518" s="191" t="s">
        <v>1817</v>
      </c>
      <c r="B1518" s="194" t="s">
        <v>210</v>
      </c>
      <c r="C1518" s="202"/>
      <c r="D1518" s="202" t="s">
        <v>1834</v>
      </c>
      <c r="E1518" s="202" t="s">
        <v>56</v>
      </c>
      <c r="F1518" s="202"/>
      <c r="G1518" s="202"/>
    </row>
    <row r="1519" spans="1:7" ht="15.75" hidden="1" customHeight="1">
      <c r="A1519" s="195" t="s">
        <v>1817</v>
      </c>
      <c r="B1519" s="198" t="s">
        <v>1821</v>
      </c>
      <c r="C1519" s="201"/>
      <c r="D1519" s="201" t="s">
        <v>1835</v>
      </c>
      <c r="E1519" s="201" t="s">
        <v>56</v>
      </c>
      <c r="F1519" s="201"/>
      <c r="G1519" s="201"/>
    </row>
    <row r="1520" spans="1:7" ht="15.75" hidden="1" customHeight="1">
      <c r="A1520" s="191" t="s">
        <v>1817</v>
      </c>
      <c r="B1520" s="194" t="s">
        <v>1824</v>
      </c>
      <c r="C1520" s="202"/>
      <c r="D1520" s="208" t="s">
        <v>1836</v>
      </c>
      <c r="E1520" s="202" t="s">
        <v>56</v>
      </c>
      <c r="F1520" s="202"/>
      <c r="G1520" s="202"/>
    </row>
    <row r="1521" spans="1:7" ht="15.75" hidden="1" customHeight="1">
      <c r="A1521" s="195" t="s">
        <v>1817</v>
      </c>
      <c r="B1521" s="198" t="s">
        <v>1824</v>
      </c>
      <c r="C1521" s="201"/>
      <c r="D1521" s="201" t="s">
        <v>1837</v>
      </c>
      <c r="E1521" s="201" t="s">
        <v>56</v>
      </c>
      <c r="F1521" s="201"/>
      <c r="G1521" s="201"/>
    </row>
    <row r="1522" spans="1:7" ht="15.75" hidden="1" customHeight="1">
      <c r="A1522" s="191" t="s">
        <v>1817</v>
      </c>
      <c r="B1522" s="194" t="s">
        <v>1824</v>
      </c>
      <c r="C1522" s="202"/>
      <c r="D1522" s="202" t="s">
        <v>1838</v>
      </c>
      <c r="E1522" s="202" t="s">
        <v>56</v>
      </c>
      <c r="F1522" s="202"/>
      <c r="G1522" s="202"/>
    </row>
    <row r="1523" spans="1:7" ht="15.75" hidden="1" customHeight="1">
      <c r="A1523" s="195" t="s">
        <v>1817</v>
      </c>
      <c r="B1523" s="198" t="s">
        <v>1821</v>
      </c>
      <c r="C1523" s="201"/>
      <c r="D1523" s="201" t="s">
        <v>1839</v>
      </c>
      <c r="E1523" s="201" t="s">
        <v>56</v>
      </c>
      <c r="F1523" s="201"/>
      <c r="G1523" s="201"/>
    </row>
    <row r="1524" spans="1:7" ht="15.75" hidden="1" customHeight="1">
      <c r="A1524" s="191" t="s">
        <v>1817</v>
      </c>
      <c r="B1524" s="194" t="s">
        <v>1824</v>
      </c>
      <c r="C1524" s="202"/>
      <c r="D1524" s="202" t="s">
        <v>1840</v>
      </c>
      <c r="E1524" s="202" t="s">
        <v>56</v>
      </c>
      <c r="F1524" s="202"/>
      <c r="G1524" s="202"/>
    </row>
    <row r="1525" spans="1:7" ht="15.75" hidden="1" customHeight="1">
      <c r="A1525" s="195" t="s">
        <v>1817</v>
      </c>
      <c r="B1525" s="198" t="s">
        <v>1824</v>
      </c>
      <c r="C1525" s="201"/>
      <c r="D1525" s="201" t="s">
        <v>1841</v>
      </c>
      <c r="E1525" s="201" t="s">
        <v>56</v>
      </c>
      <c r="F1525" s="201"/>
      <c r="G1525" s="201"/>
    </row>
    <row r="1526" spans="1:7" ht="15.75" hidden="1" customHeight="1">
      <c r="A1526" s="191" t="s">
        <v>1817</v>
      </c>
      <c r="B1526" s="194" t="s">
        <v>1824</v>
      </c>
      <c r="C1526" s="202"/>
      <c r="D1526" s="202" t="s">
        <v>1842</v>
      </c>
      <c r="E1526" s="202" t="s">
        <v>56</v>
      </c>
      <c r="F1526" s="202"/>
      <c r="G1526" s="202"/>
    </row>
    <row r="1527" spans="1:7" ht="15.75" hidden="1" customHeight="1">
      <c r="A1527" s="195" t="s">
        <v>1817</v>
      </c>
      <c r="B1527" s="198" t="s">
        <v>1821</v>
      </c>
      <c r="C1527" s="201"/>
      <c r="D1527" s="201" t="s">
        <v>1843</v>
      </c>
      <c r="E1527" s="201" t="s">
        <v>56</v>
      </c>
      <c r="F1527" s="201"/>
      <c r="G1527" s="201"/>
    </row>
    <row r="1528" spans="1:7" ht="15.75" hidden="1" customHeight="1">
      <c r="A1528" s="191" t="s">
        <v>1817</v>
      </c>
      <c r="B1528" s="194" t="s">
        <v>1824</v>
      </c>
      <c r="C1528" s="202"/>
      <c r="D1528" s="202" t="s">
        <v>1844</v>
      </c>
      <c r="E1528" s="202" t="s">
        <v>56</v>
      </c>
      <c r="F1528" s="202"/>
      <c r="G1528" s="202"/>
    </row>
    <row r="1529" spans="1:7" ht="15.75" hidden="1" customHeight="1">
      <c r="A1529" s="195" t="s">
        <v>1845</v>
      </c>
      <c r="B1529" s="198" t="s">
        <v>1846</v>
      </c>
      <c r="C1529" s="201"/>
      <c r="D1529" s="201" t="s">
        <v>1847</v>
      </c>
      <c r="E1529" s="201" t="s">
        <v>56</v>
      </c>
      <c r="F1529" s="201"/>
      <c r="G1529" s="201"/>
    </row>
    <row r="1530" spans="1:7" ht="15.75" hidden="1" customHeight="1">
      <c r="A1530" s="191" t="s">
        <v>1845</v>
      </c>
      <c r="B1530" s="194" t="s">
        <v>1846</v>
      </c>
      <c r="C1530" s="202"/>
      <c r="D1530" s="202" t="s">
        <v>1848</v>
      </c>
      <c r="E1530" s="202" t="s">
        <v>56</v>
      </c>
      <c r="F1530" s="202"/>
      <c r="G1530" s="202"/>
    </row>
    <row r="1531" spans="1:7" ht="15.75" hidden="1" customHeight="1">
      <c r="A1531" s="195" t="s">
        <v>1845</v>
      </c>
      <c r="B1531" s="198" t="s">
        <v>1846</v>
      </c>
      <c r="C1531" s="201"/>
      <c r="D1531" s="201" t="s">
        <v>1849</v>
      </c>
      <c r="E1531" s="201" t="s">
        <v>56</v>
      </c>
      <c r="F1531" s="201"/>
      <c r="G1531" s="201"/>
    </row>
    <row r="1532" spans="1:7" ht="15.75" hidden="1" customHeight="1">
      <c r="A1532" s="191" t="s">
        <v>1845</v>
      </c>
      <c r="B1532" s="194" t="s">
        <v>1846</v>
      </c>
      <c r="C1532" s="202"/>
      <c r="D1532" s="202" t="s">
        <v>1850</v>
      </c>
      <c r="E1532" s="202" t="s">
        <v>56</v>
      </c>
      <c r="F1532" s="202"/>
      <c r="G1532" s="202"/>
    </row>
    <row r="1533" spans="1:7" ht="15.75" hidden="1" customHeight="1">
      <c r="A1533" s="195" t="s">
        <v>1851</v>
      </c>
      <c r="B1533" s="198" t="s">
        <v>1852</v>
      </c>
      <c r="C1533" s="201"/>
      <c r="D1533" s="201" t="s">
        <v>1853</v>
      </c>
      <c r="E1533" s="201" t="s">
        <v>56</v>
      </c>
      <c r="F1533" s="201"/>
      <c r="G1533" s="201"/>
    </row>
    <row r="1534" spans="1:7" ht="15.75" hidden="1" customHeight="1">
      <c r="A1534" s="191" t="s">
        <v>1851</v>
      </c>
      <c r="B1534" s="194" t="s">
        <v>1852</v>
      </c>
      <c r="C1534" s="202"/>
      <c r="D1534" s="202" t="s">
        <v>1854</v>
      </c>
      <c r="E1534" s="202" t="s">
        <v>56</v>
      </c>
      <c r="F1534" s="202"/>
      <c r="G1534" s="202"/>
    </row>
    <row r="1535" spans="1:7" ht="15.75" hidden="1" customHeight="1">
      <c r="A1535" s="195" t="s">
        <v>1851</v>
      </c>
      <c r="B1535" s="198" t="s">
        <v>1852</v>
      </c>
      <c r="C1535" s="201"/>
      <c r="D1535" s="201" t="s">
        <v>1855</v>
      </c>
      <c r="E1535" s="201" t="s">
        <v>56</v>
      </c>
      <c r="F1535" s="201"/>
      <c r="G1535" s="201"/>
    </row>
    <row r="1536" spans="1:7" ht="15.75" hidden="1" customHeight="1">
      <c r="A1536" s="191" t="s">
        <v>1851</v>
      </c>
      <c r="B1536" s="194" t="s">
        <v>1852</v>
      </c>
      <c r="C1536" s="202"/>
      <c r="D1536" s="202" t="s">
        <v>1856</v>
      </c>
      <c r="E1536" s="202" t="s">
        <v>56</v>
      </c>
      <c r="F1536" s="202"/>
      <c r="G1536" s="202"/>
    </row>
    <row r="1537" spans="1:7" ht="15.75" hidden="1" customHeight="1">
      <c r="A1537" s="195" t="s">
        <v>1851</v>
      </c>
      <c r="B1537" s="198" t="s">
        <v>1852</v>
      </c>
      <c r="C1537" s="201" t="s">
        <v>1857</v>
      </c>
      <c r="D1537" s="201" t="s">
        <v>1858</v>
      </c>
      <c r="E1537" s="201" t="s">
        <v>56</v>
      </c>
      <c r="F1537" s="201"/>
      <c r="G1537" s="201"/>
    </row>
    <row r="1538" spans="1:7" ht="15.75" hidden="1" customHeight="1">
      <c r="A1538" s="191" t="s">
        <v>1851</v>
      </c>
      <c r="B1538" s="194" t="s">
        <v>1852</v>
      </c>
      <c r="C1538" s="202" t="s">
        <v>1859</v>
      </c>
      <c r="D1538" s="202" t="s">
        <v>1860</v>
      </c>
      <c r="E1538" s="202" t="s">
        <v>56</v>
      </c>
      <c r="F1538" s="202"/>
      <c r="G1538" s="202"/>
    </row>
    <row r="1539" spans="1:7" ht="15.75" hidden="1" customHeight="1">
      <c r="A1539" s="195" t="s">
        <v>1851</v>
      </c>
      <c r="B1539" s="198" t="s">
        <v>1852</v>
      </c>
      <c r="C1539" s="201" t="s">
        <v>1861</v>
      </c>
      <c r="D1539" s="201" t="s">
        <v>1862</v>
      </c>
      <c r="E1539" s="201" t="s">
        <v>56</v>
      </c>
      <c r="F1539" s="201"/>
      <c r="G1539" s="201"/>
    </row>
    <row r="1540" spans="1:7" ht="15.75" hidden="1" customHeight="1">
      <c r="A1540" s="191" t="s">
        <v>1851</v>
      </c>
      <c r="B1540" s="194" t="s">
        <v>1852</v>
      </c>
      <c r="C1540" s="202" t="s">
        <v>1863</v>
      </c>
      <c r="D1540" s="202" t="s">
        <v>1864</v>
      </c>
      <c r="E1540" s="202" t="s">
        <v>56</v>
      </c>
      <c r="F1540" s="202"/>
      <c r="G1540" s="202"/>
    </row>
    <row r="1541" spans="1:7" ht="15.75" hidden="1" customHeight="1">
      <c r="A1541" s="195" t="s">
        <v>1851</v>
      </c>
      <c r="B1541" s="198" t="s">
        <v>1852</v>
      </c>
      <c r="C1541" s="201" t="s">
        <v>1865</v>
      </c>
      <c r="D1541" s="201" t="s">
        <v>1866</v>
      </c>
      <c r="E1541" s="201" t="s">
        <v>56</v>
      </c>
      <c r="F1541" s="201"/>
      <c r="G1541" s="201"/>
    </row>
    <row r="1542" spans="1:7" ht="15.75" hidden="1" customHeight="1">
      <c r="A1542" s="191" t="s">
        <v>1851</v>
      </c>
      <c r="B1542" s="194" t="s">
        <v>1852</v>
      </c>
      <c r="C1542" s="202" t="s">
        <v>1867</v>
      </c>
      <c r="D1542" s="202" t="s">
        <v>1868</v>
      </c>
      <c r="E1542" s="202" t="s">
        <v>56</v>
      </c>
      <c r="F1542" s="202"/>
      <c r="G1542" s="202"/>
    </row>
    <row r="1543" spans="1:7" ht="15.75" hidden="1" customHeight="1">
      <c r="A1543" s="195" t="s">
        <v>1851</v>
      </c>
      <c r="B1543" s="198" t="s">
        <v>1869</v>
      </c>
      <c r="C1543" s="201" t="s">
        <v>1870</v>
      </c>
      <c r="D1543" s="201" t="s">
        <v>1871</v>
      </c>
      <c r="E1543" s="201" t="s">
        <v>56</v>
      </c>
      <c r="F1543" s="201"/>
      <c r="G1543" s="201"/>
    </row>
    <row r="1544" spans="1:7" ht="15.75" hidden="1" customHeight="1">
      <c r="A1544" s="191" t="s">
        <v>1851</v>
      </c>
      <c r="B1544" s="194" t="s">
        <v>1869</v>
      </c>
      <c r="C1544" s="202"/>
      <c r="D1544" s="202" t="s">
        <v>1872</v>
      </c>
      <c r="E1544" s="202" t="s">
        <v>56</v>
      </c>
      <c r="F1544" s="202"/>
      <c r="G1544" s="202"/>
    </row>
    <row r="1545" spans="1:7" ht="15.75" hidden="1" customHeight="1">
      <c r="A1545" s="195" t="s">
        <v>1851</v>
      </c>
      <c r="B1545" s="198" t="s">
        <v>1869</v>
      </c>
      <c r="C1545" s="201"/>
      <c r="D1545" s="201" t="s">
        <v>1873</v>
      </c>
      <c r="E1545" s="201" t="s">
        <v>56</v>
      </c>
      <c r="F1545" s="201"/>
      <c r="G1545" s="201"/>
    </row>
    <row r="1546" spans="1:7" ht="15.75" hidden="1" customHeight="1">
      <c r="A1546" s="191" t="s">
        <v>1851</v>
      </c>
      <c r="B1546" s="194" t="s">
        <v>1869</v>
      </c>
      <c r="C1546" s="202"/>
      <c r="D1546" s="202" t="s">
        <v>1874</v>
      </c>
      <c r="E1546" s="202" t="s">
        <v>56</v>
      </c>
      <c r="F1546" s="202"/>
      <c r="G1546" s="202"/>
    </row>
    <row r="1547" spans="1:7" ht="15.75" hidden="1" customHeight="1">
      <c r="A1547" s="195" t="s">
        <v>1851</v>
      </c>
      <c r="B1547" s="198" t="s">
        <v>1875</v>
      </c>
      <c r="C1547" s="201"/>
      <c r="D1547" s="201" t="s">
        <v>1876</v>
      </c>
      <c r="E1547" s="201" t="s">
        <v>56</v>
      </c>
      <c r="F1547" s="201"/>
      <c r="G1547" s="201"/>
    </row>
    <row r="1548" spans="1:7" ht="15.75" hidden="1" customHeight="1">
      <c r="A1548" s="191" t="s">
        <v>1851</v>
      </c>
      <c r="B1548" s="194" t="s">
        <v>1530</v>
      </c>
      <c r="C1548" s="202"/>
      <c r="D1548" s="202" t="s">
        <v>1877</v>
      </c>
      <c r="E1548" s="202" t="s">
        <v>56</v>
      </c>
      <c r="F1548" s="202"/>
      <c r="G1548" s="202"/>
    </row>
    <row r="1549" spans="1:7" ht="15.75" hidden="1" customHeight="1">
      <c r="A1549" s="195" t="s">
        <v>1851</v>
      </c>
      <c r="B1549" s="198" t="s">
        <v>1875</v>
      </c>
      <c r="C1549" s="201"/>
      <c r="D1549" s="201" t="s">
        <v>1878</v>
      </c>
      <c r="E1549" s="201" t="s">
        <v>56</v>
      </c>
      <c r="F1549" s="201"/>
      <c r="G1549" s="201"/>
    </row>
    <row r="1550" spans="1:7" ht="15.75" hidden="1" customHeight="1">
      <c r="A1550" s="191" t="s">
        <v>1851</v>
      </c>
      <c r="B1550" s="194" t="s">
        <v>1875</v>
      </c>
      <c r="C1550" s="202"/>
      <c r="D1550" s="202" t="s">
        <v>1879</v>
      </c>
      <c r="E1550" s="202" t="s">
        <v>56</v>
      </c>
      <c r="F1550" s="202"/>
      <c r="G1550" s="202"/>
    </row>
    <row r="1551" spans="1:7" ht="15.75" hidden="1" customHeight="1">
      <c r="A1551" s="195" t="s">
        <v>1851</v>
      </c>
      <c r="B1551" s="198" t="s">
        <v>1875</v>
      </c>
      <c r="C1551" s="201" t="s">
        <v>1880</v>
      </c>
      <c r="D1551" s="201" t="s">
        <v>1881</v>
      </c>
      <c r="E1551" s="201" t="s">
        <v>56</v>
      </c>
      <c r="F1551" s="201"/>
      <c r="G1551" s="201"/>
    </row>
    <row r="1552" spans="1:7" ht="15.75" hidden="1" customHeight="1">
      <c r="A1552" s="191" t="s">
        <v>1851</v>
      </c>
      <c r="B1552" s="194" t="s">
        <v>1882</v>
      </c>
      <c r="C1552" s="202" t="s">
        <v>1883</v>
      </c>
      <c r="D1552" s="202" t="s">
        <v>1884</v>
      </c>
      <c r="E1552" s="202" t="s">
        <v>56</v>
      </c>
      <c r="F1552" s="202"/>
      <c r="G1552" s="202"/>
    </row>
    <row r="1553" spans="1:7" ht="15.75" hidden="1" customHeight="1">
      <c r="A1553" s="195" t="s">
        <v>1851</v>
      </c>
      <c r="B1553" s="198" t="s">
        <v>1882</v>
      </c>
      <c r="C1553" s="201" t="s">
        <v>1885</v>
      </c>
      <c r="D1553" s="201" t="s">
        <v>1886</v>
      </c>
      <c r="E1553" s="201" t="s">
        <v>56</v>
      </c>
      <c r="F1553" s="201"/>
      <c r="G1553" s="201"/>
    </row>
    <row r="1554" spans="1:7" ht="15.75" hidden="1" customHeight="1">
      <c r="A1554" s="191" t="s">
        <v>1851</v>
      </c>
      <c r="B1554" s="194" t="s">
        <v>1882</v>
      </c>
      <c r="C1554" s="202" t="s">
        <v>1887</v>
      </c>
      <c r="D1554" s="202" t="s">
        <v>1888</v>
      </c>
      <c r="E1554" s="202" t="s">
        <v>56</v>
      </c>
      <c r="F1554" s="202"/>
      <c r="G1554" s="202"/>
    </row>
    <row r="1555" spans="1:7" ht="15.75" hidden="1" customHeight="1">
      <c r="A1555" s="195" t="s">
        <v>1851</v>
      </c>
      <c r="B1555" s="198" t="s">
        <v>1875</v>
      </c>
      <c r="C1555" s="201"/>
      <c r="D1555" s="201" t="s">
        <v>1889</v>
      </c>
      <c r="E1555" s="201" t="s">
        <v>56</v>
      </c>
      <c r="F1555" s="201"/>
      <c r="G1555" s="201"/>
    </row>
    <row r="1556" spans="1:7" ht="15.75" hidden="1" customHeight="1">
      <c r="A1556" s="191" t="s">
        <v>1851</v>
      </c>
      <c r="B1556" s="194" t="s">
        <v>1875</v>
      </c>
      <c r="C1556" s="202" t="s">
        <v>1890</v>
      </c>
      <c r="D1556" s="202" t="s">
        <v>1891</v>
      </c>
      <c r="E1556" s="202" t="s">
        <v>56</v>
      </c>
      <c r="F1556" s="202"/>
      <c r="G1556" s="202"/>
    </row>
    <row r="1557" spans="1:7" ht="15.75" hidden="1" customHeight="1">
      <c r="A1557" s="195" t="s">
        <v>1851</v>
      </c>
      <c r="B1557" s="198" t="s">
        <v>1882</v>
      </c>
      <c r="C1557" s="201" t="s">
        <v>1892</v>
      </c>
      <c r="D1557" s="201" t="s">
        <v>1893</v>
      </c>
      <c r="E1557" s="201" t="s">
        <v>56</v>
      </c>
      <c r="F1557" s="201"/>
      <c r="G1557" s="201"/>
    </row>
    <row r="1558" spans="1:7" ht="15.75" hidden="1" customHeight="1">
      <c r="A1558" s="191" t="s">
        <v>1851</v>
      </c>
      <c r="B1558" s="194" t="s">
        <v>1882</v>
      </c>
      <c r="C1558" s="202" t="s">
        <v>1894</v>
      </c>
      <c r="D1558" s="202" t="s">
        <v>1895</v>
      </c>
      <c r="E1558" s="202" t="s">
        <v>56</v>
      </c>
      <c r="F1558" s="202"/>
      <c r="G1558" s="202"/>
    </row>
    <row r="1559" spans="1:7" ht="15.75" hidden="1" customHeight="1">
      <c r="A1559" s="195" t="s">
        <v>1851</v>
      </c>
      <c r="B1559" s="198" t="s">
        <v>1882</v>
      </c>
      <c r="C1559" s="201" t="s">
        <v>1896</v>
      </c>
      <c r="D1559" s="201" t="s">
        <v>1897</v>
      </c>
      <c r="E1559" s="201" t="s">
        <v>56</v>
      </c>
      <c r="F1559" s="201"/>
      <c r="G1559" s="201"/>
    </row>
    <row r="1560" spans="1:7" ht="15.75" hidden="1" customHeight="1">
      <c r="A1560" s="191" t="s">
        <v>1851</v>
      </c>
      <c r="B1560" s="194" t="s">
        <v>1882</v>
      </c>
      <c r="C1560" s="202" t="s">
        <v>1898</v>
      </c>
      <c r="D1560" s="202" t="s">
        <v>1899</v>
      </c>
      <c r="E1560" s="202" t="s">
        <v>56</v>
      </c>
      <c r="F1560" s="202"/>
      <c r="G1560" s="202"/>
    </row>
    <row r="1561" spans="1:7" ht="15.75" hidden="1" customHeight="1">
      <c r="A1561" s="195" t="s">
        <v>1851</v>
      </c>
      <c r="B1561" s="198" t="s">
        <v>1882</v>
      </c>
      <c r="C1561" s="201" t="s">
        <v>1900</v>
      </c>
      <c r="D1561" s="201" t="s">
        <v>1901</v>
      </c>
      <c r="E1561" s="201" t="s">
        <v>56</v>
      </c>
      <c r="F1561" s="201"/>
      <c r="G1561" s="201"/>
    </row>
    <row r="1562" spans="1:7" ht="15.75" hidden="1" customHeight="1">
      <c r="A1562" s="191" t="s">
        <v>1851</v>
      </c>
      <c r="B1562" s="194" t="s">
        <v>1882</v>
      </c>
      <c r="C1562" s="202" t="s">
        <v>1902</v>
      </c>
      <c r="D1562" s="202" t="s">
        <v>1903</v>
      </c>
      <c r="E1562" s="202" t="s">
        <v>56</v>
      </c>
      <c r="F1562" s="202"/>
      <c r="G1562" s="202"/>
    </row>
    <row r="1563" spans="1:7" ht="15.75" hidden="1" customHeight="1">
      <c r="A1563" s="195" t="s">
        <v>1851</v>
      </c>
      <c r="B1563" s="198" t="s">
        <v>1882</v>
      </c>
      <c r="C1563" s="201" t="s">
        <v>1904</v>
      </c>
      <c r="D1563" s="201" t="s">
        <v>1905</v>
      </c>
      <c r="E1563" s="201" t="s">
        <v>56</v>
      </c>
      <c r="F1563" s="201"/>
      <c r="G1563" s="201"/>
    </row>
    <row r="1564" spans="1:7" ht="15.75" hidden="1" customHeight="1">
      <c r="A1564" s="191" t="s">
        <v>1851</v>
      </c>
      <c r="B1564" s="194" t="s">
        <v>1882</v>
      </c>
      <c r="C1564" s="202" t="s">
        <v>1906</v>
      </c>
      <c r="D1564" s="202" t="s">
        <v>1907</v>
      </c>
      <c r="E1564" s="202" t="s">
        <v>56</v>
      </c>
      <c r="F1564" s="202"/>
      <c r="G1564" s="202"/>
    </row>
    <row r="1565" spans="1:7" ht="15.75" hidden="1" customHeight="1">
      <c r="A1565" s="195" t="s">
        <v>1851</v>
      </c>
      <c r="B1565" s="198" t="s">
        <v>1882</v>
      </c>
      <c r="C1565" s="201" t="s">
        <v>1908</v>
      </c>
      <c r="D1565" s="201" t="s">
        <v>1909</v>
      </c>
      <c r="E1565" s="201" t="s">
        <v>56</v>
      </c>
      <c r="F1565" s="201"/>
      <c r="G1565" s="201"/>
    </row>
    <row r="1566" spans="1:7" ht="15.75" hidden="1" customHeight="1">
      <c r="A1566" s="191" t="s">
        <v>1851</v>
      </c>
      <c r="B1566" s="194" t="s">
        <v>1882</v>
      </c>
      <c r="C1566" s="202"/>
      <c r="D1566" s="202" t="s">
        <v>1910</v>
      </c>
      <c r="E1566" s="202" t="s">
        <v>56</v>
      </c>
      <c r="F1566" s="202"/>
      <c r="G1566" s="202"/>
    </row>
    <row r="1567" spans="1:7" ht="15.75" hidden="1" customHeight="1">
      <c r="A1567" s="195" t="s">
        <v>1851</v>
      </c>
      <c r="B1567" s="198" t="s">
        <v>1882</v>
      </c>
      <c r="C1567" s="201"/>
      <c r="D1567" s="201" t="s">
        <v>1911</v>
      </c>
      <c r="E1567" s="201" t="s">
        <v>56</v>
      </c>
      <c r="F1567" s="201"/>
      <c r="G1567" s="201"/>
    </row>
    <row r="1568" spans="1:7" ht="15.75" hidden="1" customHeight="1">
      <c r="A1568" s="191" t="s">
        <v>1851</v>
      </c>
      <c r="B1568" s="194" t="s">
        <v>1882</v>
      </c>
      <c r="C1568" s="202" t="s">
        <v>1912</v>
      </c>
      <c r="D1568" s="202" t="s">
        <v>1913</v>
      </c>
      <c r="E1568" s="202" t="s">
        <v>56</v>
      </c>
      <c r="F1568" s="202"/>
      <c r="G1568" s="202"/>
    </row>
    <row r="1569" spans="1:7" ht="15.75" hidden="1" customHeight="1">
      <c r="A1569" s="195" t="s">
        <v>1851</v>
      </c>
      <c r="B1569" s="198" t="s">
        <v>1882</v>
      </c>
      <c r="C1569" s="201" t="s">
        <v>1914</v>
      </c>
      <c r="D1569" s="201" t="s">
        <v>1915</v>
      </c>
      <c r="E1569" s="201" t="s">
        <v>56</v>
      </c>
      <c r="F1569" s="201"/>
      <c r="G1569" s="201"/>
    </row>
    <row r="1570" spans="1:7" ht="15.75" hidden="1" customHeight="1">
      <c r="A1570" s="191" t="s">
        <v>1851</v>
      </c>
      <c r="B1570" s="194" t="s">
        <v>1875</v>
      </c>
      <c r="C1570" s="202"/>
      <c r="D1570" s="202" t="s">
        <v>1916</v>
      </c>
      <c r="E1570" s="202" t="s">
        <v>56</v>
      </c>
      <c r="F1570" s="202"/>
      <c r="G1570" s="202"/>
    </row>
    <row r="1571" spans="1:7" ht="15.75" hidden="1" customHeight="1">
      <c r="A1571" s="195" t="s">
        <v>1851</v>
      </c>
      <c r="B1571" s="198" t="s">
        <v>1875</v>
      </c>
      <c r="C1571" s="201"/>
      <c r="D1571" s="201" t="s">
        <v>1917</v>
      </c>
      <c r="E1571" s="201" t="s">
        <v>56</v>
      </c>
      <c r="F1571" s="201"/>
      <c r="G1571" s="201"/>
    </row>
    <row r="1572" spans="1:7" ht="15.75" hidden="1" customHeight="1">
      <c r="A1572" s="191" t="s">
        <v>1851</v>
      </c>
      <c r="B1572" s="194" t="s">
        <v>1882</v>
      </c>
      <c r="C1572" s="202"/>
      <c r="D1572" s="202" t="s">
        <v>1918</v>
      </c>
      <c r="E1572" s="202" t="s">
        <v>56</v>
      </c>
      <c r="F1572" s="202"/>
      <c r="G1572" s="202"/>
    </row>
    <row r="1573" spans="1:7" ht="15.75" hidden="1" customHeight="1">
      <c r="A1573" s="195" t="s">
        <v>1851</v>
      </c>
      <c r="B1573" s="198" t="s">
        <v>1875</v>
      </c>
      <c r="C1573" s="201"/>
      <c r="D1573" s="201" t="s">
        <v>1919</v>
      </c>
      <c r="E1573" s="201" t="s">
        <v>56</v>
      </c>
      <c r="F1573" s="201"/>
      <c r="G1573" s="201"/>
    </row>
    <row r="1574" spans="1:7" ht="15.75" hidden="1" customHeight="1">
      <c r="A1574" s="191" t="s">
        <v>1851</v>
      </c>
      <c r="B1574" s="194" t="s">
        <v>1920</v>
      </c>
      <c r="C1574" s="202"/>
      <c r="D1574" s="202" t="s">
        <v>1921</v>
      </c>
      <c r="E1574" s="202" t="s">
        <v>56</v>
      </c>
      <c r="F1574" s="202"/>
      <c r="G1574" s="202"/>
    </row>
    <row r="1575" spans="1:7" ht="15.75" hidden="1" customHeight="1">
      <c r="A1575" s="195" t="s">
        <v>1851</v>
      </c>
      <c r="B1575" s="198" t="s">
        <v>1920</v>
      </c>
      <c r="C1575" s="201"/>
      <c r="D1575" s="201" t="s">
        <v>1922</v>
      </c>
      <c r="E1575" s="201" t="s">
        <v>56</v>
      </c>
      <c r="F1575" s="201"/>
      <c r="G1575" s="201"/>
    </row>
    <row r="1576" spans="1:7" ht="15.75" hidden="1" customHeight="1">
      <c r="A1576" s="191" t="s">
        <v>1851</v>
      </c>
      <c r="B1576" s="194" t="s">
        <v>1920</v>
      </c>
      <c r="C1576" s="202"/>
      <c r="D1576" s="202" t="s">
        <v>1923</v>
      </c>
      <c r="E1576" s="202" t="s">
        <v>56</v>
      </c>
      <c r="F1576" s="202"/>
      <c r="G1576" s="202"/>
    </row>
    <row r="1577" spans="1:7" ht="15.75" hidden="1" customHeight="1">
      <c r="A1577" s="195" t="s">
        <v>1851</v>
      </c>
      <c r="B1577" s="198" t="s">
        <v>1924</v>
      </c>
      <c r="C1577" s="201"/>
      <c r="D1577" s="201" t="s">
        <v>1925</v>
      </c>
      <c r="E1577" s="201" t="s">
        <v>56</v>
      </c>
      <c r="F1577" s="201"/>
      <c r="G1577" s="201"/>
    </row>
    <row r="1578" spans="1:7" ht="15.75" hidden="1" customHeight="1">
      <c r="A1578" s="191" t="s">
        <v>1851</v>
      </c>
      <c r="B1578" s="194" t="s">
        <v>1924</v>
      </c>
      <c r="C1578" s="202"/>
      <c r="D1578" s="202" t="s">
        <v>1926</v>
      </c>
      <c r="E1578" s="202" t="s">
        <v>56</v>
      </c>
      <c r="F1578" s="202"/>
      <c r="G1578" s="202"/>
    </row>
    <row r="1579" spans="1:7" ht="15.75" hidden="1" customHeight="1">
      <c r="A1579" s="195" t="s">
        <v>1851</v>
      </c>
      <c r="B1579" s="198" t="s">
        <v>1920</v>
      </c>
      <c r="C1579" s="201"/>
      <c r="D1579" s="201" t="s">
        <v>1927</v>
      </c>
      <c r="E1579" s="201" t="s">
        <v>56</v>
      </c>
      <c r="F1579" s="201"/>
      <c r="G1579" s="201"/>
    </row>
    <row r="1580" spans="1:7" ht="15.75" hidden="1" customHeight="1">
      <c r="A1580" s="191" t="s">
        <v>1851</v>
      </c>
      <c r="B1580" s="194" t="s">
        <v>1924</v>
      </c>
      <c r="C1580" s="202"/>
      <c r="D1580" s="202" t="s">
        <v>1928</v>
      </c>
      <c r="E1580" s="202" t="s">
        <v>56</v>
      </c>
      <c r="F1580" s="202"/>
      <c r="G1580" s="202"/>
    </row>
    <row r="1581" spans="1:7" ht="15.75" hidden="1" customHeight="1">
      <c r="A1581" s="195" t="s">
        <v>1851</v>
      </c>
      <c r="B1581" s="198" t="s">
        <v>1920</v>
      </c>
      <c r="C1581" s="201"/>
      <c r="D1581" s="201" t="s">
        <v>1929</v>
      </c>
      <c r="E1581" s="201" t="s">
        <v>56</v>
      </c>
      <c r="F1581" s="201"/>
      <c r="G1581" s="201"/>
    </row>
    <row r="1582" spans="1:7" ht="15.75" hidden="1" customHeight="1">
      <c r="A1582" s="191" t="s">
        <v>1851</v>
      </c>
      <c r="B1582" s="194" t="s">
        <v>1924</v>
      </c>
      <c r="C1582" s="202"/>
      <c r="D1582" s="202" t="s">
        <v>1930</v>
      </c>
      <c r="E1582" s="202" t="s">
        <v>56</v>
      </c>
      <c r="F1582" s="202"/>
      <c r="G1582" s="202"/>
    </row>
    <row r="1583" spans="1:7" ht="15.75" hidden="1" customHeight="1">
      <c r="A1583" s="195" t="s">
        <v>1931</v>
      </c>
      <c r="B1583" s="198" t="s">
        <v>1932</v>
      </c>
      <c r="C1583" s="201"/>
      <c r="D1583" s="201" t="s">
        <v>1933</v>
      </c>
      <c r="E1583" s="201" t="s">
        <v>56</v>
      </c>
      <c r="F1583" s="201"/>
      <c r="G1583" s="201"/>
    </row>
    <row r="1584" spans="1:7" ht="15.75" hidden="1" customHeight="1">
      <c r="A1584" s="191" t="s">
        <v>1931</v>
      </c>
      <c r="B1584" s="194" t="s">
        <v>1932</v>
      </c>
      <c r="C1584" s="202"/>
      <c r="D1584" s="202" t="s">
        <v>1934</v>
      </c>
      <c r="E1584" s="202" t="s">
        <v>56</v>
      </c>
      <c r="F1584" s="202"/>
      <c r="G1584" s="202"/>
    </row>
    <row r="1585" spans="1:7" ht="15.75" hidden="1" customHeight="1">
      <c r="A1585" s="195" t="s">
        <v>1931</v>
      </c>
      <c r="B1585" s="198" t="s">
        <v>1932</v>
      </c>
      <c r="C1585" s="201"/>
      <c r="D1585" s="201" t="s">
        <v>1935</v>
      </c>
      <c r="E1585" s="201" t="s">
        <v>56</v>
      </c>
      <c r="F1585" s="201"/>
      <c r="G1585" s="201"/>
    </row>
    <row r="1586" spans="1:7" ht="15.75" hidden="1" customHeight="1">
      <c r="A1586" s="191" t="s">
        <v>1931</v>
      </c>
      <c r="B1586" s="194" t="s">
        <v>1932</v>
      </c>
      <c r="C1586" s="202"/>
      <c r="D1586" s="202" t="s">
        <v>1936</v>
      </c>
      <c r="E1586" s="202" t="s">
        <v>56</v>
      </c>
      <c r="F1586" s="202"/>
      <c r="G1586" s="202"/>
    </row>
    <row r="1587" spans="1:7" ht="15.75" hidden="1" customHeight="1">
      <c r="A1587" s="195" t="s">
        <v>1931</v>
      </c>
      <c r="B1587" s="198" t="s">
        <v>1932</v>
      </c>
      <c r="C1587" s="201"/>
      <c r="D1587" s="201" t="s">
        <v>1937</v>
      </c>
      <c r="E1587" s="201" t="s">
        <v>56</v>
      </c>
      <c r="F1587" s="201"/>
      <c r="G1587" s="201"/>
    </row>
    <row r="1588" spans="1:7" ht="15.75" hidden="1" customHeight="1">
      <c r="A1588" s="191" t="s">
        <v>1931</v>
      </c>
      <c r="B1588" s="194" t="s">
        <v>1932</v>
      </c>
      <c r="C1588" s="202"/>
      <c r="D1588" s="202" t="s">
        <v>1938</v>
      </c>
      <c r="E1588" s="202" t="s">
        <v>56</v>
      </c>
      <c r="F1588" s="202"/>
      <c r="G1588" s="202"/>
    </row>
    <row r="1589" spans="1:7" ht="15.75" hidden="1" customHeight="1">
      <c r="A1589" s="195" t="s">
        <v>1931</v>
      </c>
      <c r="B1589" s="198" t="s">
        <v>1932</v>
      </c>
      <c r="C1589" s="201"/>
      <c r="D1589" s="201" t="s">
        <v>1939</v>
      </c>
      <c r="E1589" s="201" t="s">
        <v>56</v>
      </c>
      <c r="F1589" s="201"/>
      <c r="G1589" s="201"/>
    </row>
    <row r="1590" spans="1:7" ht="15.75" hidden="1" customHeight="1">
      <c r="A1590" s="191" t="s">
        <v>1931</v>
      </c>
      <c r="B1590" s="194" t="s">
        <v>1932</v>
      </c>
      <c r="C1590" s="202"/>
      <c r="D1590" s="202" t="s">
        <v>1940</v>
      </c>
      <c r="E1590" s="202" t="s">
        <v>56</v>
      </c>
      <c r="F1590" s="202"/>
      <c r="G1590" s="202"/>
    </row>
    <row r="1591" spans="1:7" ht="15.75" hidden="1" customHeight="1">
      <c r="A1591" s="195" t="s">
        <v>1931</v>
      </c>
      <c r="B1591" s="198" t="s">
        <v>1932</v>
      </c>
      <c r="C1591" s="201"/>
      <c r="D1591" s="201" t="s">
        <v>1941</v>
      </c>
      <c r="E1591" s="201" t="s">
        <v>56</v>
      </c>
      <c r="F1591" s="201"/>
      <c r="G1591" s="201"/>
    </row>
    <row r="1592" spans="1:7" ht="15.75" hidden="1" customHeight="1">
      <c r="A1592" s="191" t="s">
        <v>1931</v>
      </c>
      <c r="B1592" s="194" t="s">
        <v>1932</v>
      </c>
      <c r="C1592" s="202"/>
      <c r="D1592" s="202" t="s">
        <v>1942</v>
      </c>
      <c r="E1592" s="202" t="s">
        <v>56</v>
      </c>
      <c r="F1592" s="202"/>
      <c r="G1592" s="202"/>
    </row>
    <row r="1593" spans="1:7" ht="15.75" hidden="1" customHeight="1">
      <c r="A1593" s="195" t="s">
        <v>1931</v>
      </c>
      <c r="B1593" s="198" t="s">
        <v>1932</v>
      </c>
      <c r="C1593" s="201"/>
      <c r="D1593" s="201" t="s">
        <v>1943</v>
      </c>
      <c r="E1593" s="201" t="s">
        <v>56</v>
      </c>
      <c r="F1593" s="201"/>
      <c r="G1593" s="201"/>
    </row>
    <row r="1594" spans="1:7" ht="15.75" hidden="1" customHeight="1">
      <c r="A1594" s="191" t="s">
        <v>1931</v>
      </c>
      <c r="B1594" s="194" t="s">
        <v>1932</v>
      </c>
      <c r="C1594" s="202"/>
      <c r="D1594" s="202" t="s">
        <v>1944</v>
      </c>
      <c r="E1594" s="202" t="s">
        <v>56</v>
      </c>
      <c r="F1594" s="202"/>
      <c r="G1594" s="202"/>
    </row>
    <row r="1595" spans="1:7" ht="15.75" hidden="1" customHeight="1">
      <c r="A1595" s="195" t="s">
        <v>1931</v>
      </c>
      <c r="B1595" s="198" t="s">
        <v>1932</v>
      </c>
      <c r="C1595" s="201"/>
      <c r="D1595" s="201" t="s">
        <v>1945</v>
      </c>
      <c r="E1595" s="201" t="s">
        <v>56</v>
      </c>
      <c r="F1595" s="201"/>
      <c r="G1595" s="201"/>
    </row>
    <row r="1596" spans="1:7" ht="15.75" hidden="1" customHeight="1">
      <c r="A1596" s="191" t="s">
        <v>1946</v>
      </c>
      <c r="B1596" s="191" t="s">
        <v>1947</v>
      </c>
      <c r="C1596" s="202" t="s">
        <v>1948</v>
      </c>
      <c r="D1596" s="202" t="s">
        <v>1949</v>
      </c>
      <c r="E1596" s="202" t="s">
        <v>56</v>
      </c>
      <c r="F1596" s="202"/>
      <c r="G1596" s="202"/>
    </row>
    <row r="1597" spans="1:7" ht="15.75" hidden="1" customHeight="1">
      <c r="A1597" s="195" t="s">
        <v>1946</v>
      </c>
      <c r="B1597" s="198" t="s">
        <v>1950</v>
      </c>
      <c r="C1597" s="201" t="s">
        <v>1951</v>
      </c>
      <c r="D1597" s="201" t="s">
        <v>1952</v>
      </c>
      <c r="E1597" s="201" t="s">
        <v>56</v>
      </c>
      <c r="F1597" s="201"/>
      <c r="G1597" s="201"/>
    </row>
    <row r="1598" spans="1:7" ht="15.75" hidden="1" customHeight="1">
      <c r="A1598" s="191" t="s">
        <v>1946</v>
      </c>
      <c r="B1598" s="194" t="s">
        <v>1950</v>
      </c>
      <c r="C1598" s="202" t="s">
        <v>1953</v>
      </c>
      <c r="D1598" s="202" t="s">
        <v>1954</v>
      </c>
      <c r="E1598" s="202" t="s">
        <v>56</v>
      </c>
      <c r="F1598" s="202"/>
      <c r="G1598" s="202"/>
    </row>
    <row r="1599" spans="1:7" ht="15.75" hidden="1" customHeight="1">
      <c r="A1599" s="195" t="s">
        <v>1946</v>
      </c>
      <c r="B1599" s="198" t="s">
        <v>1950</v>
      </c>
      <c r="C1599" s="201" t="s">
        <v>1955</v>
      </c>
      <c r="D1599" s="201" t="s">
        <v>1956</v>
      </c>
      <c r="E1599" s="201" t="s">
        <v>56</v>
      </c>
      <c r="F1599" s="201"/>
      <c r="G1599" s="201"/>
    </row>
    <row r="1600" spans="1:7" ht="15.75" hidden="1" customHeight="1">
      <c r="A1600" s="191" t="s">
        <v>1946</v>
      </c>
      <c r="B1600" s="191" t="s">
        <v>1947</v>
      </c>
      <c r="C1600" s="202" t="s">
        <v>1957</v>
      </c>
      <c r="D1600" s="202" t="s">
        <v>1958</v>
      </c>
      <c r="E1600" s="202" t="s">
        <v>56</v>
      </c>
      <c r="F1600" s="202"/>
      <c r="G1600" s="202"/>
    </row>
    <row r="1601" spans="1:7" ht="15.75" hidden="1" customHeight="1">
      <c r="A1601" s="195" t="s">
        <v>1946</v>
      </c>
      <c r="B1601" s="198" t="s">
        <v>84</v>
      </c>
      <c r="C1601" s="201" t="s">
        <v>1959</v>
      </c>
      <c r="D1601" s="201" t="s">
        <v>1960</v>
      </c>
      <c r="E1601" s="201" t="s">
        <v>56</v>
      </c>
      <c r="F1601" s="201"/>
      <c r="G1601" s="201"/>
    </row>
    <row r="1602" spans="1:7" ht="15.75" hidden="1" customHeight="1">
      <c r="A1602" s="191" t="s">
        <v>1946</v>
      </c>
      <c r="B1602" s="194" t="s">
        <v>1950</v>
      </c>
      <c r="C1602" s="202" t="s">
        <v>1961</v>
      </c>
      <c r="D1602" s="202" t="s">
        <v>1962</v>
      </c>
      <c r="E1602" s="202" t="s">
        <v>56</v>
      </c>
      <c r="F1602" s="202"/>
      <c r="G1602" s="202"/>
    </row>
    <row r="1603" spans="1:7" ht="15.75" hidden="1" customHeight="1">
      <c r="A1603" s="195" t="s">
        <v>1946</v>
      </c>
      <c r="B1603" s="198" t="s">
        <v>1950</v>
      </c>
      <c r="C1603" s="201" t="s">
        <v>1963</v>
      </c>
      <c r="D1603" s="201" t="s">
        <v>1964</v>
      </c>
      <c r="E1603" s="201" t="s">
        <v>56</v>
      </c>
      <c r="F1603" s="201"/>
      <c r="G1603" s="201"/>
    </row>
    <row r="1604" spans="1:7" ht="15.75" hidden="1" customHeight="1">
      <c r="A1604" s="191" t="s">
        <v>1946</v>
      </c>
      <c r="B1604" s="191" t="s">
        <v>77</v>
      </c>
      <c r="C1604" s="202" t="s">
        <v>1965</v>
      </c>
      <c r="D1604" s="202" t="s">
        <v>1966</v>
      </c>
      <c r="E1604" s="202" t="s">
        <v>56</v>
      </c>
      <c r="F1604" s="202"/>
      <c r="G1604" s="202"/>
    </row>
    <row r="1605" spans="1:7" ht="15.75" hidden="1" customHeight="1">
      <c r="A1605" s="195" t="s">
        <v>1946</v>
      </c>
      <c r="B1605" s="195" t="s">
        <v>1947</v>
      </c>
      <c r="C1605" s="201" t="s">
        <v>1967</v>
      </c>
      <c r="D1605" s="201" t="s">
        <v>1968</v>
      </c>
      <c r="E1605" s="201" t="s">
        <v>56</v>
      </c>
      <c r="F1605" s="201"/>
      <c r="G1605" s="201"/>
    </row>
    <row r="1606" spans="1:7" ht="15.75" hidden="1" customHeight="1">
      <c r="A1606" s="191" t="s">
        <v>1946</v>
      </c>
      <c r="B1606" s="191" t="s">
        <v>77</v>
      </c>
      <c r="C1606" s="202" t="s">
        <v>1969</v>
      </c>
      <c r="D1606" s="202" t="s">
        <v>1970</v>
      </c>
      <c r="E1606" s="202" t="s">
        <v>56</v>
      </c>
      <c r="F1606" s="202"/>
      <c r="G1606" s="202"/>
    </row>
    <row r="1607" spans="1:7" ht="15.75" hidden="1" customHeight="1">
      <c r="A1607" s="195" t="s">
        <v>1946</v>
      </c>
      <c r="B1607" s="195" t="s">
        <v>1947</v>
      </c>
      <c r="C1607" s="201" t="s">
        <v>1971</v>
      </c>
      <c r="D1607" s="201" t="s">
        <v>1972</v>
      </c>
      <c r="E1607" s="201" t="s">
        <v>56</v>
      </c>
      <c r="F1607" s="201"/>
      <c r="G1607" s="201"/>
    </row>
    <row r="1608" spans="1:7" ht="15.75" hidden="1" customHeight="1">
      <c r="A1608" s="191" t="s">
        <v>1946</v>
      </c>
      <c r="B1608" s="191" t="s">
        <v>1947</v>
      </c>
      <c r="C1608" s="202" t="s">
        <v>1973</v>
      </c>
      <c r="D1608" s="202" t="s">
        <v>1974</v>
      </c>
      <c r="E1608" s="202" t="s">
        <v>56</v>
      </c>
      <c r="F1608" s="202"/>
      <c r="G1608" s="202"/>
    </row>
    <row r="1609" spans="1:7" ht="15.75" hidden="1" customHeight="1">
      <c r="A1609" s="195" t="s">
        <v>1946</v>
      </c>
      <c r="B1609" s="195" t="s">
        <v>82</v>
      </c>
      <c r="C1609" s="201" t="s">
        <v>1975</v>
      </c>
      <c r="D1609" s="201" t="s">
        <v>1976</v>
      </c>
      <c r="E1609" s="201" t="s">
        <v>56</v>
      </c>
      <c r="F1609" s="201"/>
      <c r="G1609" s="201"/>
    </row>
    <row r="1610" spans="1:7" ht="15.75" hidden="1" customHeight="1">
      <c r="A1610" s="191" t="s">
        <v>1977</v>
      </c>
      <c r="B1610" s="194" t="s">
        <v>1978</v>
      </c>
      <c r="C1610" s="202"/>
      <c r="D1610" s="202" t="s">
        <v>1979</v>
      </c>
      <c r="E1610" s="202" t="s">
        <v>56</v>
      </c>
      <c r="F1610" s="202"/>
      <c r="G1610" s="202"/>
    </row>
    <row r="1611" spans="1:7" ht="15.75" hidden="1" customHeight="1">
      <c r="A1611" s="195" t="s">
        <v>1977</v>
      </c>
      <c r="B1611" s="198" t="s">
        <v>1978</v>
      </c>
      <c r="C1611" s="201"/>
      <c r="D1611" s="201" t="s">
        <v>1980</v>
      </c>
      <c r="E1611" s="201" t="s">
        <v>56</v>
      </c>
      <c r="F1611" s="201"/>
      <c r="G1611" s="201"/>
    </row>
    <row r="1612" spans="1:7" ht="15.75" hidden="1" customHeight="1">
      <c r="A1612" s="191" t="s">
        <v>1977</v>
      </c>
      <c r="B1612" s="194" t="s">
        <v>1978</v>
      </c>
      <c r="C1612" s="202"/>
      <c r="D1612" s="202" t="s">
        <v>1981</v>
      </c>
      <c r="E1612" s="202" t="s">
        <v>56</v>
      </c>
      <c r="F1612" s="202"/>
      <c r="G1612" s="202"/>
    </row>
    <row r="1613" spans="1:7" ht="15.75" hidden="1" customHeight="1">
      <c r="A1613" s="195" t="s">
        <v>1977</v>
      </c>
      <c r="B1613" s="198" t="s">
        <v>1978</v>
      </c>
      <c r="C1613" s="201"/>
      <c r="D1613" s="201" t="s">
        <v>1982</v>
      </c>
      <c r="E1613" s="201" t="s">
        <v>56</v>
      </c>
      <c r="F1613" s="201"/>
      <c r="G1613" s="201"/>
    </row>
    <row r="1614" spans="1:7" ht="15.75" hidden="1" customHeight="1">
      <c r="A1614" s="191" t="s">
        <v>1977</v>
      </c>
      <c r="B1614" s="194" t="s">
        <v>1978</v>
      </c>
      <c r="C1614" s="202"/>
      <c r="D1614" s="202" t="s">
        <v>1983</v>
      </c>
      <c r="E1614" s="202" t="s">
        <v>56</v>
      </c>
      <c r="F1614" s="202"/>
      <c r="G1614" s="202"/>
    </row>
    <row r="1615" spans="1:7" ht="15.75" hidden="1" customHeight="1">
      <c r="A1615" s="195" t="s">
        <v>1977</v>
      </c>
      <c r="B1615" s="198" t="s">
        <v>1978</v>
      </c>
      <c r="C1615" s="201"/>
      <c r="D1615" s="201" t="s">
        <v>1984</v>
      </c>
      <c r="E1615" s="201" t="s">
        <v>56</v>
      </c>
      <c r="F1615" s="201"/>
      <c r="G1615" s="201"/>
    </row>
    <row r="1616" spans="1:7" ht="15.75" hidden="1" customHeight="1">
      <c r="A1616" s="191" t="s">
        <v>1977</v>
      </c>
      <c r="B1616" s="194" t="s">
        <v>1978</v>
      </c>
      <c r="C1616" s="202"/>
      <c r="D1616" s="202" t="s">
        <v>1985</v>
      </c>
      <c r="E1616" s="202" t="s">
        <v>56</v>
      </c>
      <c r="F1616" s="202"/>
      <c r="G1616" s="202"/>
    </row>
    <row r="1617" spans="1:7" ht="15.75" hidden="1" customHeight="1">
      <c r="A1617" s="195" t="s">
        <v>1977</v>
      </c>
      <c r="B1617" s="198" t="s">
        <v>1978</v>
      </c>
      <c r="C1617" s="201"/>
      <c r="D1617" s="201" t="s">
        <v>1986</v>
      </c>
      <c r="E1617" s="201" t="s">
        <v>56</v>
      </c>
      <c r="F1617" s="201"/>
      <c r="G1617" s="201"/>
    </row>
    <row r="1618" spans="1:7" ht="15.75" hidden="1" customHeight="1">
      <c r="A1618" s="191" t="s">
        <v>1977</v>
      </c>
      <c r="B1618" s="194" t="s">
        <v>1978</v>
      </c>
      <c r="C1618" s="202"/>
      <c r="D1618" s="202" t="s">
        <v>1987</v>
      </c>
      <c r="E1618" s="202" t="s">
        <v>56</v>
      </c>
      <c r="F1618" s="202"/>
      <c r="G1618" s="202"/>
    </row>
    <row r="1619" spans="1:7" ht="15.75" hidden="1" customHeight="1">
      <c r="A1619" s="195" t="s">
        <v>1977</v>
      </c>
      <c r="B1619" s="198" t="s">
        <v>1988</v>
      </c>
      <c r="C1619" s="201"/>
      <c r="D1619" s="201" t="s">
        <v>1989</v>
      </c>
      <c r="E1619" s="201" t="s">
        <v>56</v>
      </c>
      <c r="F1619" s="201"/>
      <c r="G1619" s="201"/>
    </row>
    <row r="1620" spans="1:7" ht="15.75" hidden="1" customHeight="1">
      <c r="A1620" s="191" t="s">
        <v>1977</v>
      </c>
      <c r="B1620" s="194" t="s">
        <v>1988</v>
      </c>
      <c r="C1620" s="202"/>
      <c r="D1620" s="202" t="s">
        <v>1990</v>
      </c>
      <c r="E1620" s="202" t="s">
        <v>56</v>
      </c>
      <c r="F1620" s="202"/>
      <c r="G1620" s="202"/>
    </row>
    <row r="1621" spans="1:7" ht="15.75" hidden="1" customHeight="1">
      <c r="A1621" s="195" t="s">
        <v>1977</v>
      </c>
      <c r="B1621" s="198" t="s">
        <v>1988</v>
      </c>
      <c r="C1621" s="201"/>
      <c r="D1621" s="201" t="s">
        <v>1991</v>
      </c>
      <c r="E1621" s="201" t="s">
        <v>56</v>
      </c>
      <c r="F1621" s="201"/>
      <c r="G1621" s="201"/>
    </row>
    <row r="1622" spans="1:7" ht="15.75" hidden="1" customHeight="1">
      <c r="A1622" s="191" t="s">
        <v>1977</v>
      </c>
      <c r="B1622" s="194" t="s">
        <v>1988</v>
      </c>
      <c r="C1622" s="202"/>
      <c r="D1622" s="202" t="s">
        <v>1992</v>
      </c>
      <c r="E1622" s="202" t="s">
        <v>56</v>
      </c>
      <c r="F1622" s="202"/>
      <c r="G1622" s="202"/>
    </row>
    <row r="1623" spans="1:7" ht="15.75" hidden="1" customHeight="1">
      <c r="A1623" s="195" t="s">
        <v>1977</v>
      </c>
      <c r="B1623" s="198" t="s">
        <v>1988</v>
      </c>
      <c r="C1623" s="201"/>
      <c r="D1623" s="201" t="s">
        <v>1993</v>
      </c>
      <c r="E1623" s="201" t="s">
        <v>56</v>
      </c>
      <c r="F1623" s="201"/>
      <c r="G1623" s="201"/>
    </row>
    <row r="1624" spans="1:7" ht="15.75" hidden="1" customHeight="1">
      <c r="A1624" s="191" t="s">
        <v>1977</v>
      </c>
      <c r="B1624" s="194" t="s">
        <v>1988</v>
      </c>
      <c r="C1624" s="202"/>
      <c r="D1624" s="202" t="s">
        <v>1994</v>
      </c>
      <c r="E1624" s="202" t="s">
        <v>56</v>
      </c>
      <c r="F1624" s="202"/>
      <c r="G1624" s="202"/>
    </row>
    <row r="1625" spans="1:7" ht="15.75" hidden="1" customHeight="1">
      <c r="A1625" s="195" t="s">
        <v>1995</v>
      </c>
      <c r="B1625" s="198" t="s">
        <v>1996</v>
      </c>
      <c r="C1625" s="201"/>
      <c r="D1625" s="201" t="s">
        <v>1997</v>
      </c>
      <c r="E1625" s="201" t="s">
        <v>56</v>
      </c>
      <c r="F1625" s="201"/>
      <c r="G1625" s="201"/>
    </row>
    <row r="1626" spans="1:7" ht="15.75" hidden="1" customHeight="1">
      <c r="A1626" s="191" t="s">
        <v>1995</v>
      </c>
      <c r="B1626" s="194" t="s">
        <v>1996</v>
      </c>
      <c r="C1626" s="202"/>
      <c r="D1626" s="202" t="s">
        <v>1998</v>
      </c>
      <c r="E1626" s="202" t="s">
        <v>56</v>
      </c>
      <c r="F1626" s="202"/>
      <c r="G1626" s="202"/>
    </row>
    <row r="1627" spans="1:7" ht="15.75" hidden="1" customHeight="1">
      <c r="A1627" s="195" t="s">
        <v>1995</v>
      </c>
      <c r="B1627" s="198" t="s">
        <v>1996</v>
      </c>
      <c r="C1627" s="201"/>
      <c r="D1627" s="201" t="s">
        <v>1999</v>
      </c>
      <c r="E1627" s="201" t="s">
        <v>56</v>
      </c>
      <c r="F1627" s="201"/>
      <c r="G1627" s="201"/>
    </row>
    <row r="1628" spans="1:7" ht="15.75" hidden="1" customHeight="1">
      <c r="A1628" s="191" t="s">
        <v>1995</v>
      </c>
      <c r="B1628" s="194" t="s">
        <v>1996</v>
      </c>
      <c r="C1628" s="202"/>
      <c r="D1628" s="202" t="s">
        <v>2000</v>
      </c>
      <c r="E1628" s="202" t="s">
        <v>56</v>
      </c>
      <c r="F1628" s="202"/>
      <c r="G1628" s="202"/>
    </row>
    <row r="1629" spans="1:7" ht="15.75" hidden="1" customHeight="1">
      <c r="A1629" s="195" t="s">
        <v>1995</v>
      </c>
      <c r="B1629" s="198" t="s">
        <v>1996</v>
      </c>
      <c r="C1629" s="201"/>
      <c r="D1629" s="201" t="s">
        <v>2001</v>
      </c>
      <c r="E1629" s="201" t="s">
        <v>56</v>
      </c>
      <c r="F1629" s="201"/>
      <c r="G1629" s="201"/>
    </row>
    <row r="1630" spans="1:7" ht="15.75" hidden="1" customHeight="1">
      <c r="A1630" s="191" t="s">
        <v>1995</v>
      </c>
      <c r="B1630" s="194" t="s">
        <v>1996</v>
      </c>
      <c r="C1630" s="202"/>
      <c r="D1630" s="202" t="s">
        <v>2002</v>
      </c>
      <c r="E1630" s="202" t="s">
        <v>56</v>
      </c>
      <c r="F1630" s="202"/>
      <c r="G1630" s="202"/>
    </row>
    <row r="1631" spans="1:7" ht="15.75" hidden="1" customHeight="1">
      <c r="A1631" s="195" t="s">
        <v>1995</v>
      </c>
      <c r="B1631" s="198" t="s">
        <v>1996</v>
      </c>
      <c r="C1631" s="201"/>
      <c r="D1631" s="201" t="s">
        <v>2003</v>
      </c>
      <c r="E1631" s="201" t="s">
        <v>56</v>
      </c>
      <c r="F1631" s="201"/>
      <c r="G1631" s="201"/>
    </row>
    <row r="1632" spans="1:7" ht="15.75" hidden="1" customHeight="1">
      <c r="A1632" s="191" t="s">
        <v>1995</v>
      </c>
      <c r="B1632" s="194" t="s">
        <v>1996</v>
      </c>
      <c r="C1632" s="202"/>
      <c r="D1632" s="202" t="s">
        <v>2004</v>
      </c>
      <c r="E1632" s="202" t="s">
        <v>56</v>
      </c>
      <c r="F1632" s="202"/>
      <c r="G1632" s="202"/>
    </row>
    <row r="1633" spans="1:7" ht="15.75" hidden="1" customHeight="1">
      <c r="A1633" s="195" t="s">
        <v>1995</v>
      </c>
      <c r="B1633" s="198" t="s">
        <v>1996</v>
      </c>
      <c r="C1633" s="201"/>
      <c r="D1633" s="201" t="s">
        <v>2005</v>
      </c>
      <c r="E1633" s="201" t="s">
        <v>56</v>
      </c>
      <c r="F1633" s="201"/>
      <c r="G1633" s="201"/>
    </row>
    <row r="1634" spans="1:7" ht="15.75" hidden="1" customHeight="1">
      <c r="A1634" s="191" t="s">
        <v>1995</v>
      </c>
      <c r="B1634" s="194" t="s">
        <v>1500</v>
      </c>
      <c r="C1634" s="202"/>
      <c r="D1634" s="202" t="s">
        <v>2006</v>
      </c>
      <c r="E1634" s="202" t="s">
        <v>56</v>
      </c>
      <c r="F1634" s="202"/>
      <c r="G1634" s="202"/>
    </row>
    <row r="1635" spans="1:7" ht="15.75" hidden="1" customHeight="1">
      <c r="A1635" s="195" t="s">
        <v>1995</v>
      </c>
      <c r="B1635" s="198" t="s">
        <v>1996</v>
      </c>
      <c r="C1635" s="201"/>
      <c r="D1635" s="201" t="s">
        <v>2007</v>
      </c>
      <c r="E1635" s="201" t="s">
        <v>56</v>
      </c>
      <c r="F1635" s="201"/>
      <c r="G1635" s="201"/>
    </row>
    <row r="1636" spans="1:7" ht="15.75" hidden="1" customHeight="1">
      <c r="A1636" s="191" t="s">
        <v>1995</v>
      </c>
      <c r="B1636" s="194" t="s">
        <v>1996</v>
      </c>
      <c r="C1636" s="202"/>
      <c r="D1636" s="202" t="s">
        <v>2008</v>
      </c>
      <c r="E1636" s="202" t="s">
        <v>56</v>
      </c>
      <c r="F1636" s="202"/>
      <c r="G1636" s="202"/>
    </row>
    <row r="1637" spans="1:7" ht="15.75" hidden="1" customHeight="1">
      <c r="A1637" s="195" t="s">
        <v>1995</v>
      </c>
      <c r="B1637" s="198" t="s">
        <v>1996</v>
      </c>
      <c r="C1637" s="201"/>
      <c r="D1637" s="201" t="s">
        <v>2009</v>
      </c>
      <c r="E1637" s="201" t="s">
        <v>56</v>
      </c>
      <c r="F1637" s="201"/>
      <c r="G1637" s="201"/>
    </row>
    <row r="1638" spans="1:7" ht="15.75" hidden="1" customHeight="1">
      <c r="A1638" s="191" t="s">
        <v>1995</v>
      </c>
      <c r="B1638" s="194" t="s">
        <v>1996</v>
      </c>
      <c r="C1638" s="202"/>
      <c r="D1638" s="202" t="s">
        <v>2010</v>
      </c>
      <c r="E1638" s="202" t="s">
        <v>56</v>
      </c>
      <c r="F1638" s="202"/>
      <c r="G1638" s="202"/>
    </row>
    <row r="1639" spans="1:7" ht="15.75" hidden="1" customHeight="1">
      <c r="A1639" s="195" t="s">
        <v>1995</v>
      </c>
      <c r="B1639" s="198" t="s">
        <v>1996</v>
      </c>
      <c r="C1639" s="201"/>
      <c r="D1639" s="201" t="s">
        <v>2011</v>
      </c>
      <c r="E1639" s="201" t="s">
        <v>56</v>
      </c>
      <c r="F1639" s="201"/>
      <c r="G1639" s="201"/>
    </row>
    <row r="1640" spans="1:7" ht="15.75" hidden="1" customHeight="1">
      <c r="A1640" s="191" t="s">
        <v>1995</v>
      </c>
      <c r="B1640" s="194" t="s">
        <v>1996</v>
      </c>
      <c r="C1640" s="202"/>
      <c r="D1640" s="202" t="s">
        <v>2012</v>
      </c>
      <c r="E1640" s="202" t="s">
        <v>56</v>
      </c>
      <c r="F1640" s="202"/>
      <c r="G1640" s="202"/>
    </row>
    <row r="1641" spans="1:7" ht="15.75" hidden="1" customHeight="1">
      <c r="A1641" s="195" t="s">
        <v>1995</v>
      </c>
      <c r="B1641" s="198" t="s">
        <v>1996</v>
      </c>
      <c r="C1641" s="201"/>
      <c r="D1641" s="201" t="s">
        <v>2013</v>
      </c>
      <c r="E1641" s="201" t="s">
        <v>56</v>
      </c>
      <c r="F1641" s="201"/>
      <c r="G1641" s="201"/>
    </row>
    <row r="1642" spans="1:7" ht="15.75" hidden="1" customHeight="1">
      <c r="A1642" s="191" t="s">
        <v>1995</v>
      </c>
      <c r="B1642" s="194" t="s">
        <v>1996</v>
      </c>
      <c r="C1642" s="202"/>
      <c r="D1642" s="202" t="s">
        <v>2014</v>
      </c>
      <c r="E1642" s="202" t="s">
        <v>56</v>
      </c>
      <c r="F1642" s="202"/>
      <c r="G1642" s="202"/>
    </row>
    <row r="1643" spans="1:7" ht="15.75" hidden="1" customHeight="1">
      <c r="A1643" s="195" t="s">
        <v>1995</v>
      </c>
      <c r="B1643" s="198" t="s">
        <v>1996</v>
      </c>
      <c r="C1643" s="201"/>
      <c r="D1643" s="201" t="s">
        <v>2015</v>
      </c>
      <c r="E1643" s="201" t="s">
        <v>56</v>
      </c>
      <c r="F1643" s="201"/>
      <c r="G1643" s="201"/>
    </row>
    <row r="1644" spans="1:7" ht="15.75" hidden="1" customHeight="1">
      <c r="A1644" s="191" t="s">
        <v>1995</v>
      </c>
      <c r="B1644" s="194" t="s">
        <v>1996</v>
      </c>
      <c r="C1644" s="202"/>
      <c r="D1644" s="202" t="s">
        <v>2016</v>
      </c>
      <c r="E1644" s="202" t="s">
        <v>56</v>
      </c>
      <c r="F1644" s="202"/>
      <c r="G1644" s="202"/>
    </row>
    <row r="1645" spans="1:7" ht="15.75" hidden="1" customHeight="1">
      <c r="A1645" s="195" t="s">
        <v>1995</v>
      </c>
      <c r="B1645" s="198" t="s">
        <v>1996</v>
      </c>
      <c r="C1645" s="201"/>
      <c r="D1645" s="201" t="s">
        <v>2017</v>
      </c>
      <c r="E1645" s="201" t="s">
        <v>56</v>
      </c>
      <c r="F1645" s="201"/>
      <c r="G1645" s="201"/>
    </row>
    <row r="1646" spans="1:7" ht="15.75" hidden="1" customHeight="1">
      <c r="A1646" s="191" t="s">
        <v>1995</v>
      </c>
      <c r="B1646" s="194" t="s">
        <v>1996</v>
      </c>
      <c r="C1646" s="202"/>
      <c r="D1646" s="202" t="s">
        <v>2018</v>
      </c>
      <c r="E1646" s="202" t="s">
        <v>56</v>
      </c>
      <c r="F1646" s="202"/>
      <c r="G1646" s="202"/>
    </row>
    <row r="1647" spans="1:7" ht="15.75" hidden="1" customHeight="1">
      <c r="A1647" s="195" t="s">
        <v>1995</v>
      </c>
      <c r="B1647" s="198" t="s">
        <v>1996</v>
      </c>
      <c r="C1647" s="201"/>
      <c r="D1647" s="201" t="s">
        <v>2019</v>
      </c>
      <c r="E1647" s="201" t="s">
        <v>56</v>
      </c>
      <c r="F1647" s="201"/>
      <c r="G1647" s="201"/>
    </row>
    <row r="1648" spans="1:7" ht="15.75" hidden="1" customHeight="1">
      <c r="A1648" s="191" t="s">
        <v>1995</v>
      </c>
      <c r="B1648" s="194" t="s">
        <v>1996</v>
      </c>
      <c r="C1648" s="202"/>
      <c r="D1648" s="202" t="s">
        <v>2020</v>
      </c>
      <c r="E1648" s="202" t="s">
        <v>56</v>
      </c>
      <c r="F1648" s="202"/>
      <c r="G1648" s="202"/>
    </row>
    <row r="1649" spans="1:7" ht="15.75" hidden="1" customHeight="1">
      <c r="A1649" s="195" t="s">
        <v>1995</v>
      </c>
      <c r="B1649" s="198" t="s">
        <v>1996</v>
      </c>
      <c r="C1649" s="201"/>
      <c r="D1649" s="201" t="s">
        <v>2021</v>
      </c>
      <c r="E1649" s="201" t="s">
        <v>56</v>
      </c>
      <c r="F1649" s="201"/>
      <c r="G1649" s="201"/>
    </row>
    <row r="1650" spans="1:7" ht="15.75" hidden="1" customHeight="1">
      <c r="A1650" s="191" t="s">
        <v>1995</v>
      </c>
      <c r="B1650" s="194" t="s">
        <v>1996</v>
      </c>
      <c r="C1650" s="202"/>
      <c r="D1650" s="202" t="s">
        <v>2022</v>
      </c>
      <c r="E1650" s="202" t="s">
        <v>56</v>
      </c>
      <c r="F1650" s="202"/>
      <c r="G1650" s="202"/>
    </row>
    <row r="1651" spans="1:7" ht="15.75" hidden="1" customHeight="1">
      <c r="A1651" s="195" t="s">
        <v>1995</v>
      </c>
      <c r="B1651" s="198" t="s">
        <v>1996</v>
      </c>
      <c r="C1651" s="201"/>
      <c r="D1651" s="201" t="s">
        <v>2023</v>
      </c>
      <c r="E1651" s="201" t="s">
        <v>56</v>
      </c>
      <c r="F1651" s="201"/>
      <c r="G1651" s="201"/>
    </row>
    <row r="1652" spans="1:7" ht="15.75" hidden="1" customHeight="1">
      <c r="A1652" s="191" t="s">
        <v>1995</v>
      </c>
      <c r="B1652" s="194" t="s">
        <v>1996</v>
      </c>
      <c r="C1652" s="202"/>
      <c r="D1652" s="202" t="s">
        <v>2024</v>
      </c>
      <c r="E1652" s="202" t="s">
        <v>56</v>
      </c>
      <c r="F1652" s="202"/>
      <c r="G1652" s="202"/>
    </row>
    <row r="1653" spans="1:7" ht="15.75" hidden="1" customHeight="1">
      <c r="A1653" s="195" t="s">
        <v>1995</v>
      </c>
      <c r="B1653" s="198" t="s">
        <v>1996</v>
      </c>
      <c r="C1653" s="201"/>
      <c r="D1653" s="201" t="s">
        <v>2025</v>
      </c>
      <c r="E1653" s="201" t="s">
        <v>56</v>
      </c>
      <c r="F1653" s="201"/>
      <c r="G1653" s="201"/>
    </row>
    <row r="1654" spans="1:7" ht="15.75" hidden="1" customHeight="1">
      <c r="A1654" s="191" t="s">
        <v>1995</v>
      </c>
      <c r="B1654" s="194" t="s">
        <v>1996</v>
      </c>
      <c r="C1654" s="202"/>
      <c r="D1654" s="202" t="s">
        <v>2026</v>
      </c>
      <c r="E1654" s="202" t="s">
        <v>56</v>
      </c>
      <c r="F1654" s="202"/>
      <c r="G1654" s="202"/>
    </row>
    <row r="1655" spans="1:7" ht="15.75" hidden="1" customHeight="1">
      <c r="A1655" s="195" t="s">
        <v>1995</v>
      </c>
      <c r="B1655" s="198" t="s">
        <v>1996</v>
      </c>
      <c r="C1655" s="201"/>
      <c r="D1655" s="201" t="s">
        <v>2027</v>
      </c>
      <c r="E1655" s="201" t="s">
        <v>56</v>
      </c>
      <c r="F1655" s="201"/>
      <c r="G1655" s="201"/>
    </row>
    <row r="1656" spans="1:7" ht="15.75" hidden="1" customHeight="1">
      <c r="A1656" s="191" t="s">
        <v>1995</v>
      </c>
      <c r="B1656" s="194" t="s">
        <v>1996</v>
      </c>
      <c r="C1656" s="202"/>
      <c r="D1656" s="202" t="s">
        <v>2028</v>
      </c>
      <c r="E1656" s="202" t="s">
        <v>56</v>
      </c>
      <c r="F1656" s="202"/>
      <c r="G1656" s="202"/>
    </row>
    <row r="1657" spans="1:7" ht="15.75" hidden="1" customHeight="1">
      <c r="A1657" s="195" t="s">
        <v>1995</v>
      </c>
      <c r="B1657" s="198" t="s">
        <v>1996</v>
      </c>
      <c r="C1657" s="201"/>
      <c r="D1657" s="201" t="s">
        <v>2029</v>
      </c>
      <c r="E1657" s="201" t="s">
        <v>56</v>
      </c>
      <c r="F1657" s="201"/>
      <c r="G1657" s="201"/>
    </row>
    <row r="1658" spans="1:7" ht="15.75" hidden="1" customHeight="1">
      <c r="A1658" s="191" t="s">
        <v>1995</v>
      </c>
      <c r="B1658" s="194" t="s">
        <v>1996</v>
      </c>
      <c r="C1658" s="202"/>
      <c r="D1658" s="202" t="s">
        <v>2030</v>
      </c>
      <c r="E1658" s="202" t="s">
        <v>56</v>
      </c>
      <c r="F1658" s="202"/>
      <c r="G1658" s="202"/>
    </row>
    <row r="1659" spans="1:7" ht="15.75" hidden="1" customHeight="1">
      <c r="A1659" s="195" t="s">
        <v>1995</v>
      </c>
      <c r="B1659" s="198" t="s">
        <v>1996</v>
      </c>
      <c r="C1659" s="201"/>
      <c r="D1659" s="201" t="s">
        <v>2031</v>
      </c>
      <c r="E1659" s="201" t="s">
        <v>56</v>
      </c>
      <c r="F1659" s="201"/>
      <c r="G1659" s="201"/>
    </row>
    <row r="1660" spans="1:7" ht="15.75" hidden="1" customHeight="1">
      <c r="A1660" s="191" t="s">
        <v>1995</v>
      </c>
      <c r="B1660" s="194" t="s">
        <v>1996</v>
      </c>
      <c r="C1660" s="202"/>
      <c r="D1660" s="202" t="s">
        <v>2032</v>
      </c>
      <c r="E1660" s="202" t="s">
        <v>56</v>
      </c>
      <c r="F1660" s="202"/>
      <c r="G1660" s="202"/>
    </row>
    <row r="1661" spans="1:7" ht="15.75" hidden="1" customHeight="1">
      <c r="A1661" s="195" t="s">
        <v>1995</v>
      </c>
      <c r="B1661" s="198" t="s">
        <v>1996</v>
      </c>
      <c r="C1661" s="201"/>
      <c r="D1661" s="201" t="s">
        <v>2033</v>
      </c>
      <c r="E1661" s="201" t="s">
        <v>56</v>
      </c>
      <c r="F1661" s="201"/>
      <c r="G1661" s="201"/>
    </row>
    <row r="1662" spans="1:7" ht="15.75" hidden="1" customHeight="1">
      <c r="A1662" s="191" t="s">
        <v>1995</v>
      </c>
      <c r="B1662" s="194" t="s">
        <v>1996</v>
      </c>
      <c r="C1662" s="202"/>
      <c r="D1662" s="202" t="s">
        <v>2034</v>
      </c>
      <c r="E1662" s="202" t="s">
        <v>56</v>
      </c>
      <c r="F1662" s="202"/>
      <c r="G1662" s="202"/>
    </row>
    <row r="1663" spans="1:7" ht="15.75" hidden="1" customHeight="1">
      <c r="A1663" s="195" t="s">
        <v>1995</v>
      </c>
      <c r="B1663" s="198" t="s">
        <v>1996</v>
      </c>
      <c r="C1663" s="201"/>
      <c r="D1663" s="201" t="s">
        <v>2035</v>
      </c>
      <c r="E1663" s="201" t="s">
        <v>56</v>
      </c>
      <c r="F1663" s="201"/>
      <c r="G1663" s="201"/>
    </row>
    <row r="1664" spans="1:7" ht="15.75" hidden="1" customHeight="1">
      <c r="A1664" s="191" t="s">
        <v>1995</v>
      </c>
      <c r="B1664" s="194" t="s">
        <v>1996</v>
      </c>
      <c r="C1664" s="202"/>
      <c r="D1664" s="202" t="s">
        <v>2036</v>
      </c>
      <c r="E1664" s="202" t="s">
        <v>56</v>
      </c>
      <c r="F1664" s="202"/>
      <c r="G1664" s="202"/>
    </row>
    <row r="1665" spans="1:7" ht="15.75" hidden="1" customHeight="1">
      <c r="A1665" s="195" t="s">
        <v>1995</v>
      </c>
      <c r="B1665" s="198" t="s">
        <v>1996</v>
      </c>
      <c r="C1665" s="201"/>
      <c r="D1665" s="201" t="s">
        <v>2037</v>
      </c>
      <c r="E1665" s="201" t="s">
        <v>56</v>
      </c>
      <c r="F1665" s="201"/>
      <c r="G1665" s="201"/>
    </row>
    <row r="1666" spans="1:7" ht="15.75" hidden="1" customHeight="1">
      <c r="A1666" s="191" t="s">
        <v>1995</v>
      </c>
      <c r="B1666" s="194" t="s">
        <v>1996</v>
      </c>
      <c r="C1666" s="202"/>
      <c r="D1666" s="202" t="s">
        <v>2038</v>
      </c>
      <c r="E1666" s="202" t="s">
        <v>56</v>
      </c>
      <c r="F1666" s="202"/>
      <c r="G1666" s="202"/>
    </row>
    <row r="1667" spans="1:7" ht="15.75" hidden="1" customHeight="1">
      <c r="A1667" s="195" t="s">
        <v>1995</v>
      </c>
      <c r="B1667" s="198" t="s">
        <v>1996</v>
      </c>
      <c r="C1667" s="201"/>
      <c r="D1667" s="201" t="s">
        <v>2039</v>
      </c>
      <c r="E1667" s="201" t="s">
        <v>56</v>
      </c>
      <c r="F1667" s="201"/>
      <c r="G1667" s="201"/>
    </row>
    <row r="1668" spans="1:7" ht="15.75" hidden="1" customHeight="1">
      <c r="A1668" s="191" t="s">
        <v>1995</v>
      </c>
      <c r="B1668" s="194" t="s">
        <v>1996</v>
      </c>
      <c r="C1668" s="202"/>
      <c r="D1668" s="202" t="s">
        <v>2040</v>
      </c>
      <c r="E1668" s="202" t="s">
        <v>56</v>
      </c>
      <c r="F1668" s="202"/>
      <c r="G1668" s="202"/>
    </row>
    <row r="1669" spans="1:7" ht="15.75" hidden="1" customHeight="1">
      <c r="A1669" s="195" t="s">
        <v>1995</v>
      </c>
      <c r="B1669" s="198" t="s">
        <v>1996</v>
      </c>
      <c r="C1669" s="201"/>
      <c r="D1669" s="201" t="s">
        <v>2041</v>
      </c>
      <c r="E1669" s="201" t="s">
        <v>56</v>
      </c>
      <c r="F1669" s="201"/>
      <c r="G1669" s="201"/>
    </row>
    <row r="1670" spans="1:7" ht="15.75" hidden="1" customHeight="1">
      <c r="A1670" s="191" t="s">
        <v>1995</v>
      </c>
      <c r="B1670" s="194" t="s">
        <v>1996</v>
      </c>
      <c r="C1670" s="202"/>
      <c r="D1670" s="202" t="s">
        <v>2042</v>
      </c>
      <c r="E1670" s="202" t="s">
        <v>56</v>
      </c>
      <c r="F1670" s="202"/>
      <c r="G1670" s="202"/>
    </row>
    <row r="1671" spans="1:7" ht="15.75" hidden="1" customHeight="1">
      <c r="A1671" s="195" t="s">
        <v>1995</v>
      </c>
      <c r="B1671" s="198" t="s">
        <v>1996</v>
      </c>
      <c r="C1671" s="201"/>
      <c r="D1671" s="201" t="s">
        <v>2043</v>
      </c>
      <c r="E1671" s="201" t="s">
        <v>56</v>
      </c>
      <c r="F1671" s="201"/>
      <c r="G1671" s="201"/>
    </row>
    <row r="1672" spans="1:7" ht="15.75" hidden="1" customHeight="1">
      <c r="A1672" s="191" t="s">
        <v>1995</v>
      </c>
      <c r="B1672" s="194" t="s">
        <v>1996</v>
      </c>
      <c r="C1672" s="202"/>
      <c r="D1672" s="202" t="s">
        <v>2044</v>
      </c>
      <c r="E1672" s="202" t="s">
        <v>56</v>
      </c>
      <c r="F1672" s="202"/>
      <c r="G1672" s="202"/>
    </row>
    <row r="1673" spans="1:7" ht="15.75" hidden="1" customHeight="1">
      <c r="A1673" s="195" t="s">
        <v>1995</v>
      </c>
      <c r="B1673" s="198" t="s">
        <v>1996</v>
      </c>
      <c r="C1673" s="201"/>
      <c r="D1673" s="201" t="s">
        <v>2045</v>
      </c>
      <c r="E1673" s="201" t="s">
        <v>56</v>
      </c>
      <c r="F1673" s="201"/>
      <c r="G1673" s="201"/>
    </row>
    <row r="1674" spans="1:7" ht="15.75" hidden="1" customHeight="1">
      <c r="A1674" s="191" t="s">
        <v>1995</v>
      </c>
      <c r="B1674" s="194" t="s">
        <v>1996</v>
      </c>
      <c r="C1674" s="202"/>
      <c r="D1674" s="202" t="s">
        <v>2046</v>
      </c>
      <c r="E1674" s="202" t="s">
        <v>56</v>
      </c>
      <c r="F1674" s="202"/>
      <c r="G1674" s="202"/>
    </row>
    <row r="1675" spans="1:7" ht="15.75" hidden="1" customHeight="1">
      <c r="A1675" s="195" t="s">
        <v>1995</v>
      </c>
      <c r="B1675" s="198" t="s">
        <v>1996</v>
      </c>
      <c r="C1675" s="201"/>
      <c r="D1675" s="201" t="s">
        <v>2047</v>
      </c>
      <c r="E1675" s="201" t="s">
        <v>56</v>
      </c>
      <c r="F1675" s="201"/>
      <c r="G1675" s="201"/>
    </row>
    <row r="1676" spans="1:7" ht="15.75" hidden="1" customHeight="1">
      <c r="A1676" s="191" t="s">
        <v>1995</v>
      </c>
      <c r="B1676" s="194" t="s">
        <v>1996</v>
      </c>
      <c r="C1676" s="202"/>
      <c r="D1676" s="202" t="s">
        <v>2048</v>
      </c>
      <c r="E1676" s="202" t="s">
        <v>56</v>
      </c>
      <c r="F1676" s="202"/>
      <c r="G1676" s="202"/>
    </row>
    <row r="1677" spans="1:7" ht="15.75" hidden="1" customHeight="1">
      <c r="A1677" s="195" t="s">
        <v>1995</v>
      </c>
      <c r="B1677" s="198" t="s">
        <v>1996</v>
      </c>
      <c r="C1677" s="201"/>
      <c r="D1677" s="201" t="s">
        <v>2049</v>
      </c>
      <c r="E1677" s="201" t="s">
        <v>56</v>
      </c>
      <c r="F1677" s="201"/>
      <c r="G1677" s="201"/>
    </row>
    <row r="1678" spans="1:7" ht="15.75" hidden="1" customHeight="1">
      <c r="A1678" s="191" t="s">
        <v>1995</v>
      </c>
      <c r="B1678" s="194" t="s">
        <v>1996</v>
      </c>
      <c r="C1678" s="202"/>
      <c r="D1678" s="202" t="s">
        <v>2050</v>
      </c>
      <c r="E1678" s="202" t="s">
        <v>56</v>
      </c>
      <c r="F1678" s="202"/>
      <c r="G1678" s="202"/>
    </row>
    <row r="1679" spans="1:7" ht="15.75" hidden="1" customHeight="1">
      <c r="A1679" s="195" t="s">
        <v>1995</v>
      </c>
      <c r="B1679" s="198" t="s">
        <v>1996</v>
      </c>
      <c r="C1679" s="201"/>
      <c r="D1679" s="201" t="s">
        <v>2051</v>
      </c>
      <c r="E1679" s="201" t="s">
        <v>56</v>
      </c>
      <c r="F1679" s="201"/>
      <c r="G1679" s="201"/>
    </row>
    <row r="1680" spans="1:7" ht="15.75" hidden="1" customHeight="1">
      <c r="A1680" s="191" t="s">
        <v>1995</v>
      </c>
      <c r="B1680" s="194" t="s">
        <v>1996</v>
      </c>
      <c r="C1680" s="202"/>
      <c r="D1680" s="202" t="s">
        <v>2052</v>
      </c>
      <c r="E1680" s="202" t="s">
        <v>56</v>
      </c>
      <c r="F1680" s="202"/>
      <c r="G1680" s="202"/>
    </row>
    <row r="1681" spans="1:7" ht="15.75" hidden="1" customHeight="1">
      <c r="A1681" s="195" t="s">
        <v>1995</v>
      </c>
      <c r="B1681" s="198" t="s">
        <v>1996</v>
      </c>
      <c r="C1681" s="201"/>
      <c r="D1681" s="201" t="s">
        <v>2053</v>
      </c>
      <c r="E1681" s="201" t="s">
        <v>56</v>
      </c>
      <c r="F1681" s="201"/>
      <c r="G1681" s="201"/>
    </row>
    <row r="1682" spans="1:7" ht="15.75" hidden="1" customHeight="1">
      <c r="A1682" s="191" t="s">
        <v>1995</v>
      </c>
      <c r="B1682" s="194" t="s">
        <v>1996</v>
      </c>
      <c r="C1682" s="202"/>
      <c r="D1682" s="202" t="s">
        <v>2054</v>
      </c>
      <c r="E1682" s="202" t="s">
        <v>56</v>
      </c>
      <c r="F1682" s="202"/>
      <c r="G1682" s="202"/>
    </row>
    <row r="1683" spans="1:7" ht="15.75" hidden="1" customHeight="1">
      <c r="A1683" s="195" t="s">
        <v>1995</v>
      </c>
      <c r="B1683" s="198" t="s">
        <v>1996</v>
      </c>
      <c r="C1683" s="201"/>
      <c r="D1683" s="201" t="s">
        <v>2055</v>
      </c>
      <c r="E1683" s="201" t="s">
        <v>56</v>
      </c>
      <c r="F1683" s="201"/>
      <c r="G1683" s="201"/>
    </row>
    <row r="1684" spans="1:7" ht="15.75" hidden="1" customHeight="1">
      <c r="A1684" s="191" t="s">
        <v>1995</v>
      </c>
      <c r="B1684" s="194" t="s">
        <v>1996</v>
      </c>
      <c r="C1684" s="202"/>
      <c r="D1684" s="202" t="s">
        <v>2056</v>
      </c>
      <c r="E1684" s="202" t="s">
        <v>56</v>
      </c>
      <c r="F1684" s="202"/>
      <c r="G1684" s="202"/>
    </row>
    <row r="1685" spans="1:7" ht="15.75" hidden="1" customHeight="1">
      <c r="A1685" s="195" t="s">
        <v>1995</v>
      </c>
      <c r="B1685" s="198" t="s">
        <v>1996</v>
      </c>
      <c r="C1685" s="201"/>
      <c r="D1685" s="201" t="s">
        <v>2057</v>
      </c>
      <c r="E1685" s="201" t="s">
        <v>56</v>
      </c>
      <c r="F1685" s="201"/>
      <c r="G1685" s="201"/>
    </row>
    <row r="1686" spans="1:7" ht="15.75" hidden="1" customHeight="1">
      <c r="A1686" s="191" t="s">
        <v>1995</v>
      </c>
      <c r="B1686" s="194" t="s">
        <v>2058</v>
      </c>
      <c r="C1686" s="202"/>
      <c r="D1686" s="202" t="s">
        <v>2059</v>
      </c>
      <c r="E1686" s="202" t="s">
        <v>56</v>
      </c>
      <c r="F1686" s="202"/>
      <c r="G1686" s="202"/>
    </row>
    <row r="1687" spans="1:7" ht="15.75" hidden="1" customHeight="1">
      <c r="A1687" s="195" t="s">
        <v>1995</v>
      </c>
      <c r="B1687" s="198" t="s">
        <v>2058</v>
      </c>
      <c r="C1687" s="201"/>
      <c r="D1687" s="201" t="s">
        <v>2060</v>
      </c>
      <c r="E1687" s="201" t="s">
        <v>56</v>
      </c>
      <c r="F1687" s="201"/>
      <c r="G1687" s="201"/>
    </row>
    <row r="1688" spans="1:7" ht="15.75" hidden="1" customHeight="1">
      <c r="A1688" s="191" t="s">
        <v>1995</v>
      </c>
      <c r="B1688" s="194" t="s">
        <v>2061</v>
      </c>
      <c r="C1688" s="202"/>
      <c r="D1688" s="202" t="s">
        <v>2062</v>
      </c>
      <c r="E1688" s="202" t="s">
        <v>56</v>
      </c>
      <c r="F1688" s="202"/>
      <c r="G1688" s="202"/>
    </row>
    <row r="1689" spans="1:7" ht="15.75" hidden="1" customHeight="1">
      <c r="A1689" s="195" t="s">
        <v>2063</v>
      </c>
      <c r="B1689" s="198"/>
      <c r="C1689" s="201"/>
      <c r="D1689" s="201" t="s">
        <v>2064</v>
      </c>
      <c r="E1689" s="201" t="s">
        <v>56</v>
      </c>
      <c r="F1689" s="201"/>
      <c r="G1689" s="201"/>
    </row>
    <row r="1690" spans="1:7" ht="15.75" hidden="1" customHeight="1">
      <c r="A1690" s="191" t="s">
        <v>2065</v>
      </c>
      <c r="B1690" s="194" t="s">
        <v>2066</v>
      </c>
      <c r="C1690" s="202"/>
      <c r="D1690" s="202" t="s">
        <v>2067</v>
      </c>
      <c r="E1690" s="202" t="s">
        <v>56</v>
      </c>
      <c r="F1690" s="202"/>
      <c r="G1690" s="202"/>
    </row>
    <row r="1691" spans="1:7" ht="15.75" hidden="1" customHeight="1">
      <c r="A1691" s="195" t="s">
        <v>2065</v>
      </c>
      <c r="B1691" s="198" t="s">
        <v>2066</v>
      </c>
      <c r="C1691" s="201"/>
      <c r="D1691" s="201" t="s">
        <v>2068</v>
      </c>
      <c r="E1691" s="201" t="s">
        <v>56</v>
      </c>
      <c r="F1691" s="201"/>
      <c r="G1691" s="201"/>
    </row>
    <row r="1692" spans="1:7" ht="15.75" hidden="1" customHeight="1">
      <c r="A1692" s="191" t="s">
        <v>2065</v>
      </c>
      <c r="B1692" s="194" t="s">
        <v>2066</v>
      </c>
      <c r="C1692" s="202"/>
      <c r="D1692" s="202" t="s">
        <v>2069</v>
      </c>
      <c r="E1692" s="202" t="s">
        <v>56</v>
      </c>
      <c r="F1692" s="202"/>
      <c r="G1692" s="202"/>
    </row>
    <row r="1693" spans="1:7" ht="15.75" hidden="1" customHeight="1">
      <c r="A1693" s="195" t="s">
        <v>2065</v>
      </c>
      <c r="B1693" s="198" t="s">
        <v>2066</v>
      </c>
      <c r="C1693" s="201"/>
      <c r="D1693" s="201" t="s">
        <v>2070</v>
      </c>
      <c r="E1693" s="201" t="s">
        <v>56</v>
      </c>
      <c r="F1693" s="201"/>
      <c r="G1693" s="201"/>
    </row>
    <row r="1694" spans="1:7" ht="15.75" hidden="1" customHeight="1">
      <c r="A1694" s="191" t="s">
        <v>2065</v>
      </c>
      <c r="B1694" s="194" t="s">
        <v>2066</v>
      </c>
      <c r="C1694" s="202"/>
      <c r="D1694" s="202" t="s">
        <v>2071</v>
      </c>
      <c r="E1694" s="202" t="s">
        <v>56</v>
      </c>
      <c r="F1694" s="202"/>
      <c r="G1694" s="202"/>
    </row>
    <row r="1695" spans="1:7" ht="15.75" hidden="1" customHeight="1">
      <c r="A1695" s="195" t="s">
        <v>2065</v>
      </c>
      <c r="B1695" s="198" t="s">
        <v>2072</v>
      </c>
      <c r="C1695" s="201"/>
      <c r="D1695" s="201" t="s">
        <v>2073</v>
      </c>
      <c r="E1695" s="201" t="s">
        <v>56</v>
      </c>
      <c r="F1695" s="201"/>
      <c r="G1695" s="201"/>
    </row>
    <row r="1696" spans="1:7" ht="15.75" hidden="1" customHeight="1">
      <c r="A1696" s="191" t="s">
        <v>2065</v>
      </c>
      <c r="B1696" s="194" t="s">
        <v>2072</v>
      </c>
      <c r="C1696" s="202"/>
      <c r="D1696" s="202" t="s">
        <v>2074</v>
      </c>
      <c r="E1696" s="202" t="s">
        <v>56</v>
      </c>
      <c r="F1696" s="202"/>
      <c r="G1696" s="202"/>
    </row>
    <row r="1697" spans="1:7" ht="15.75" hidden="1" customHeight="1">
      <c r="A1697" s="195" t="s">
        <v>2065</v>
      </c>
      <c r="B1697" s="198" t="s">
        <v>2072</v>
      </c>
      <c r="C1697" s="201"/>
      <c r="D1697" s="201" t="s">
        <v>2075</v>
      </c>
      <c r="E1697" s="201" t="s">
        <v>56</v>
      </c>
      <c r="F1697" s="201"/>
      <c r="G1697" s="201"/>
    </row>
    <row r="1698" spans="1:7" ht="15.75" hidden="1" customHeight="1">
      <c r="A1698" s="191" t="s">
        <v>2065</v>
      </c>
      <c r="B1698" s="194" t="s">
        <v>2072</v>
      </c>
      <c r="C1698" s="202"/>
      <c r="D1698" s="202" t="s">
        <v>2076</v>
      </c>
      <c r="E1698" s="202" t="s">
        <v>56</v>
      </c>
      <c r="F1698" s="202"/>
      <c r="G1698" s="202"/>
    </row>
    <row r="1699" spans="1:7" ht="15.75" hidden="1" customHeight="1">
      <c r="A1699" s="195" t="s">
        <v>2065</v>
      </c>
      <c r="B1699" s="198" t="s">
        <v>2072</v>
      </c>
      <c r="C1699" s="201"/>
      <c r="D1699" s="201" t="s">
        <v>2077</v>
      </c>
      <c r="E1699" s="201" t="s">
        <v>56</v>
      </c>
      <c r="F1699" s="201"/>
      <c r="G1699" s="201"/>
    </row>
    <row r="1700" spans="1:7" ht="15.75" hidden="1" customHeight="1">
      <c r="A1700" s="191" t="s">
        <v>2065</v>
      </c>
      <c r="B1700" s="194" t="s">
        <v>2072</v>
      </c>
      <c r="C1700" s="202"/>
      <c r="D1700" s="202" t="s">
        <v>2078</v>
      </c>
      <c r="E1700" s="202" t="s">
        <v>56</v>
      </c>
      <c r="F1700" s="202"/>
      <c r="G1700" s="202"/>
    </row>
    <row r="1701" spans="1:7" ht="15.75" hidden="1" customHeight="1">
      <c r="A1701" s="195" t="s">
        <v>2065</v>
      </c>
      <c r="B1701" s="198" t="s">
        <v>2072</v>
      </c>
      <c r="C1701" s="201"/>
      <c r="D1701" s="201" t="s">
        <v>2079</v>
      </c>
      <c r="E1701" s="201" t="s">
        <v>56</v>
      </c>
      <c r="F1701" s="201"/>
      <c r="G1701" s="201"/>
    </row>
    <row r="1702" spans="1:7" ht="15.75" hidden="1" customHeight="1">
      <c r="A1702" s="191" t="s">
        <v>2065</v>
      </c>
      <c r="B1702" s="194" t="s">
        <v>2072</v>
      </c>
      <c r="C1702" s="202"/>
      <c r="D1702" s="202" t="s">
        <v>2080</v>
      </c>
      <c r="E1702" s="202" t="s">
        <v>56</v>
      </c>
      <c r="F1702" s="202"/>
      <c r="G1702" s="202"/>
    </row>
    <row r="1703" spans="1:7" ht="15.75" hidden="1" customHeight="1">
      <c r="A1703" s="195" t="s">
        <v>2065</v>
      </c>
      <c r="B1703" s="198" t="s">
        <v>2072</v>
      </c>
      <c r="C1703" s="201"/>
      <c r="D1703" s="201" t="s">
        <v>2081</v>
      </c>
      <c r="E1703" s="201" t="s">
        <v>56</v>
      </c>
      <c r="F1703" s="201"/>
      <c r="G1703" s="201"/>
    </row>
    <row r="1704" spans="1:7" ht="15.75" hidden="1" customHeight="1">
      <c r="A1704" s="191" t="s">
        <v>2065</v>
      </c>
      <c r="B1704" s="194" t="s">
        <v>2072</v>
      </c>
      <c r="C1704" s="202"/>
      <c r="D1704" s="202" t="s">
        <v>2082</v>
      </c>
      <c r="E1704" s="202" t="s">
        <v>56</v>
      </c>
      <c r="F1704" s="202"/>
      <c r="G1704" s="202"/>
    </row>
    <row r="1705" spans="1:7" ht="15.75" hidden="1" customHeight="1">
      <c r="A1705" s="195" t="s">
        <v>2065</v>
      </c>
      <c r="B1705" s="198" t="s">
        <v>2072</v>
      </c>
      <c r="C1705" s="201"/>
      <c r="D1705" s="201" t="s">
        <v>2083</v>
      </c>
      <c r="E1705" s="201" t="s">
        <v>56</v>
      </c>
      <c r="F1705" s="201"/>
      <c r="G1705" s="201"/>
    </row>
    <row r="1706" spans="1:7" ht="15.75" hidden="1" customHeight="1">
      <c r="A1706" s="191" t="s">
        <v>2065</v>
      </c>
      <c r="B1706" s="194" t="s">
        <v>2072</v>
      </c>
      <c r="C1706" s="202"/>
      <c r="D1706" s="202" t="s">
        <v>2084</v>
      </c>
      <c r="E1706" s="202" t="s">
        <v>56</v>
      </c>
      <c r="F1706" s="202"/>
      <c r="G1706" s="202"/>
    </row>
    <row r="1707" spans="1:7" ht="15.75" hidden="1" customHeight="1">
      <c r="A1707" s="195" t="s">
        <v>2065</v>
      </c>
      <c r="B1707" s="198" t="s">
        <v>2072</v>
      </c>
      <c r="C1707" s="201"/>
      <c r="D1707" s="201" t="s">
        <v>2085</v>
      </c>
      <c r="E1707" s="201" t="s">
        <v>56</v>
      </c>
      <c r="F1707" s="201"/>
      <c r="G1707" s="201"/>
    </row>
    <row r="1708" spans="1:7" ht="15.75" hidden="1" customHeight="1">
      <c r="A1708" s="191" t="s">
        <v>2065</v>
      </c>
      <c r="B1708" s="194" t="s">
        <v>2072</v>
      </c>
      <c r="C1708" s="202"/>
      <c r="D1708" s="202" t="s">
        <v>2086</v>
      </c>
      <c r="E1708" s="202" t="s">
        <v>56</v>
      </c>
      <c r="F1708" s="202"/>
      <c r="G1708" s="202"/>
    </row>
    <row r="1709" spans="1:7" ht="15.75" hidden="1" customHeight="1">
      <c r="A1709" s="195" t="s">
        <v>2065</v>
      </c>
      <c r="B1709" s="198" t="s">
        <v>2072</v>
      </c>
      <c r="C1709" s="201"/>
      <c r="D1709" s="201" t="s">
        <v>2087</v>
      </c>
      <c r="E1709" s="201" t="s">
        <v>56</v>
      </c>
      <c r="F1709" s="201"/>
      <c r="G1709" s="201"/>
    </row>
    <row r="1710" spans="1:7" ht="15.75" hidden="1" customHeight="1">
      <c r="A1710" s="191" t="s">
        <v>2065</v>
      </c>
      <c r="B1710" s="194" t="s">
        <v>2072</v>
      </c>
      <c r="C1710" s="202"/>
      <c r="D1710" s="202" t="s">
        <v>2088</v>
      </c>
      <c r="E1710" s="202" t="s">
        <v>56</v>
      </c>
      <c r="F1710" s="202"/>
      <c r="G1710" s="202"/>
    </row>
    <row r="1711" spans="1:7" ht="15.75" hidden="1" customHeight="1">
      <c r="A1711" s="195" t="s">
        <v>2065</v>
      </c>
      <c r="B1711" s="198" t="s">
        <v>2072</v>
      </c>
      <c r="C1711" s="201"/>
      <c r="D1711" s="201" t="s">
        <v>2089</v>
      </c>
      <c r="E1711" s="201" t="s">
        <v>56</v>
      </c>
      <c r="F1711" s="201"/>
      <c r="G1711" s="201"/>
    </row>
    <row r="1712" spans="1:7" ht="15.75" hidden="1" customHeight="1">
      <c r="A1712" s="191" t="s">
        <v>2065</v>
      </c>
      <c r="B1712" s="194" t="s">
        <v>2072</v>
      </c>
      <c r="C1712" s="202"/>
      <c r="D1712" s="202" t="s">
        <v>2090</v>
      </c>
      <c r="E1712" s="202" t="s">
        <v>56</v>
      </c>
      <c r="F1712" s="202"/>
      <c r="G1712" s="202"/>
    </row>
    <row r="1713" spans="1:7" ht="15.75" hidden="1" customHeight="1">
      <c r="A1713" s="195" t="s">
        <v>2065</v>
      </c>
      <c r="B1713" s="198" t="s">
        <v>2072</v>
      </c>
      <c r="C1713" s="201"/>
      <c r="D1713" s="201" t="s">
        <v>2091</v>
      </c>
      <c r="E1713" s="201" t="s">
        <v>56</v>
      </c>
      <c r="F1713" s="201"/>
      <c r="G1713" s="201"/>
    </row>
    <row r="1714" spans="1:7" ht="15.75" hidden="1" customHeight="1">
      <c r="A1714" s="191" t="s">
        <v>2065</v>
      </c>
      <c r="B1714" s="194" t="s">
        <v>2072</v>
      </c>
      <c r="C1714" s="202"/>
      <c r="D1714" s="202" t="s">
        <v>2092</v>
      </c>
      <c r="E1714" s="202" t="s">
        <v>56</v>
      </c>
      <c r="F1714" s="202"/>
      <c r="G1714" s="202"/>
    </row>
    <row r="1715" spans="1:7" ht="15.75" hidden="1" customHeight="1">
      <c r="A1715" s="195" t="s">
        <v>2065</v>
      </c>
      <c r="B1715" s="198" t="s">
        <v>2066</v>
      </c>
      <c r="C1715" s="201"/>
      <c r="D1715" s="201" t="s">
        <v>2093</v>
      </c>
      <c r="E1715" s="201" t="s">
        <v>56</v>
      </c>
      <c r="F1715" s="201"/>
      <c r="G1715" s="201"/>
    </row>
    <row r="1716" spans="1:7" ht="15.75" hidden="1" customHeight="1">
      <c r="A1716" s="191" t="s">
        <v>2065</v>
      </c>
      <c r="B1716" s="194" t="s">
        <v>2066</v>
      </c>
      <c r="C1716" s="202"/>
      <c r="D1716" s="202" t="s">
        <v>2094</v>
      </c>
      <c r="E1716" s="202" t="s">
        <v>56</v>
      </c>
      <c r="F1716" s="202"/>
      <c r="G1716" s="202"/>
    </row>
    <row r="1717" spans="1:7" ht="15.75" hidden="1" customHeight="1">
      <c r="A1717" s="195" t="s">
        <v>2065</v>
      </c>
      <c r="B1717" s="198" t="s">
        <v>2066</v>
      </c>
      <c r="C1717" s="201"/>
      <c r="D1717" s="201" t="s">
        <v>2095</v>
      </c>
      <c r="E1717" s="201" t="s">
        <v>56</v>
      </c>
      <c r="F1717" s="201"/>
      <c r="G1717" s="201"/>
    </row>
    <row r="1718" spans="1:7" ht="15.75" hidden="1" customHeight="1">
      <c r="A1718" s="191" t="s">
        <v>2065</v>
      </c>
      <c r="B1718" s="194" t="s">
        <v>2066</v>
      </c>
      <c r="C1718" s="202"/>
      <c r="D1718" s="202" t="s">
        <v>2096</v>
      </c>
      <c r="E1718" s="202" t="s">
        <v>56</v>
      </c>
      <c r="F1718" s="202"/>
      <c r="G1718" s="202"/>
    </row>
    <row r="1719" spans="1:7" ht="15.75" hidden="1" customHeight="1">
      <c r="A1719" s="195" t="s">
        <v>2065</v>
      </c>
      <c r="B1719" s="198" t="s">
        <v>2066</v>
      </c>
      <c r="C1719" s="201"/>
      <c r="D1719" s="201" t="s">
        <v>2097</v>
      </c>
      <c r="E1719" s="201" t="s">
        <v>56</v>
      </c>
      <c r="F1719" s="201"/>
      <c r="G1719" s="201"/>
    </row>
    <row r="1720" spans="1:7" ht="15.75" hidden="1" customHeight="1">
      <c r="A1720" s="191" t="s">
        <v>2065</v>
      </c>
      <c r="B1720" s="194" t="s">
        <v>2066</v>
      </c>
      <c r="C1720" s="202"/>
      <c r="D1720" s="202" t="s">
        <v>2098</v>
      </c>
      <c r="E1720" s="202" t="s">
        <v>56</v>
      </c>
      <c r="F1720" s="202"/>
      <c r="G1720" s="202"/>
    </row>
    <row r="1721" spans="1:7" ht="15.75" hidden="1" customHeight="1">
      <c r="A1721" s="195" t="s">
        <v>2065</v>
      </c>
      <c r="B1721" s="198" t="s">
        <v>2066</v>
      </c>
      <c r="C1721" s="201"/>
      <c r="D1721" s="201" t="s">
        <v>2099</v>
      </c>
      <c r="E1721" s="201" t="s">
        <v>56</v>
      </c>
      <c r="F1721" s="201"/>
      <c r="G1721" s="201"/>
    </row>
    <row r="1722" spans="1:7" ht="15.75" hidden="1" customHeight="1">
      <c r="A1722" s="191" t="s">
        <v>2065</v>
      </c>
      <c r="B1722" s="194" t="s">
        <v>2072</v>
      </c>
      <c r="C1722" s="202"/>
      <c r="D1722" s="202" t="s">
        <v>2100</v>
      </c>
      <c r="E1722" s="202" t="s">
        <v>56</v>
      </c>
      <c r="F1722" s="202"/>
      <c r="G1722" s="202"/>
    </row>
    <row r="1723" spans="1:7" ht="15.75" hidden="1" customHeight="1">
      <c r="A1723" s="195" t="s">
        <v>2065</v>
      </c>
      <c r="B1723" s="198" t="s">
        <v>2072</v>
      </c>
      <c r="C1723" s="201"/>
      <c r="D1723" s="201" t="s">
        <v>2101</v>
      </c>
      <c r="E1723" s="201" t="s">
        <v>56</v>
      </c>
      <c r="F1723" s="201"/>
      <c r="G1723" s="201"/>
    </row>
    <row r="1724" spans="1:7" ht="15.75" hidden="1" customHeight="1">
      <c r="A1724" s="191" t="s">
        <v>2065</v>
      </c>
      <c r="B1724" s="194" t="s">
        <v>2072</v>
      </c>
      <c r="C1724" s="202"/>
      <c r="D1724" s="202" t="s">
        <v>2102</v>
      </c>
      <c r="E1724" s="202" t="s">
        <v>56</v>
      </c>
      <c r="F1724" s="202"/>
      <c r="G1724" s="202"/>
    </row>
    <row r="1725" spans="1:7" ht="15.75" hidden="1" customHeight="1">
      <c r="A1725" s="195" t="s">
        <v>2065</v>
      </c>
      <c r="B1725" s="198" t="s">
        <v>2072</v>
      </c>
      <c r="C1725" s="201"/>
      <c r="D1725" s="201" t="s">
        <v>2103</v>
      </c>
      <c r="E1725" s="201" t="s">
        <v>56</v>
      </c>
      <c r="F1725" s="201"/>
      <c r="G1725" s="201"/>
    </row>
    <row r="1726" spans="1:7" ht="15.75" hidden="1" customHeight="1">
      <c r="A1726" s="191" t="s">
        <v>2065</v>
      </c>
      <c r="B1726" s="194" t="s">
        <v>2072</v>
      </c>
      <c r="C1726" s="202"/>
      <c r="D1726" s="202" t="s">
        <v>2104</v>
      </c>
      <c r="E1726" s="202" t="s">
        <v>56</v>
      </c>
      <c r="F1726" s="202"/>
      <c r="G1726" s="202"/>
    </row>
    <row r="1727" spans="1:7" ht="15.75" hidden="1" customHeight="1">
      <c r="A1727" s="195" t="s">
        <v>2065</v>
      </c>
      <c r="B1727" s="198" t="s">
        <v>2072</v>
      </c>
      <c r="C1727" s="201"/>
      <c r="D1727" s="201" t="s">
        <v>2105</v>
      </c>
      <c r="E1727" s="201" t="s">
        <v>56</v>
      </c>
      <c r="F1727" s="201"/>
      <c r="G1727" s="201"/>
    </row>
    <row r="1728" spans="1:7" ht="15.75" hidden="1" customHeight="1">
      <c r="A1728" s="191" t="s">
        <v>2065</v>
      </c>
      <c r="B1728" s="194" t="s">
        <v>2072</v>
      </c>
      <c r="C1728" s="202"/>
      <c r="D1728" s="202" t="s">
        <v>2106</v>
      </c>
      <c r="E1728" s="202" t="s">
        <v>56</v>
      </c>
      <c r="F1728" s="202"/>
      <c r="G1728" s="202"/>
    </row>
    <row r="1729" spans="1:7" ht="15.75" hidden="1" customHeight="1">
      <c r="A1729" s="195" t="s">
        <v>2065</v>
      </c>
      <c r="B1729" s="198" t="s">
        <v>2072</v>
      </c>
      <c r="C1729" s="201"/>
      <c r="D1729" s="201" t="s">
        <v>2107</v>
      </c>
      <c r="E1729" s="201" t="s">
        <v>56</v>
      </c>
      <c r="F1729" s="201"/>
      <c r="G1729" s="201"/>
    </row>
    <row r="1730" spans="1:7" ht="15.75" hidden="1" customHeight="1">
      <c r="A1730" s="191" t="s">
        <v>2065</v>
      </c>
      <c r="B1730" s="194" t="s">
        <v>2072</v>
      </c>
      <c r="C1730" s="202"/>
      <c r="D1730" s="202" t="s">
        <v>2108</v>
      </c>
      <c r="E1730" s="202" t="s">
        <v>56</v>
      </c>
      <c r="F1730" s="202"/>
      <c r="G1730" s="202"/>
    </row>
    <row r="1731" spans="1:7" ht="15.75" hidden="1" customHeight="1">
      <c r="A1731" s="195" t="s">
        <v>2065</v>
      </c>
      <c r="B1731" s="198" t="s">
        <v>2072</v>
      </c>
      <c r="C1731" s="201"/>
      <c r="D1731" s="201" t="s">
        <v>2109</v>
      </c>
      <c r="E1731" s="201" t="s">
        <v>56</v>
      </c>
      <c r="F1731" s="201"/>
      <c r="G1731" s="201"/>
    </row>
    <row r="1732" spans="1:7" ht="15.75" hidden="1" customHeight="1">
      <c r="A1732" s="191" t="s">
        <v>2065</v>
      </c>
      <c r="B1732" s="194" t="s">
        <v>2072</v>
      </c>
      <c r="C1732" s="202"/>
      <c r="D1732" s="202" t="s">
        <v>2110</v>
      </c>
      <c r="E1732" s="202" t="s">
        <v>56</v>
      </c>
      <c r="F1732" s="202"/>
      <c r="G1732" s="202"/>
    </row>
    <row r="1733" spans="1:7" ht="15.75" hidden="1" customHeight="1">
      <c r="A1733" s="195" t="s">
        <v>2065</v>
      </c>
      <c r="B1733" s="198" t="s">
        <v>2072</v>
      </c>
      <c r="C1733" s="201"/>
      <c r="D1733" s="201" t="s">
        <v>2111</v>
      </c>
      <c r="E1733" s="201" t="s">
        <v>56</v>
      </c>
      <c r="F1733" s="201"/>
      <c r="G1733" s="201"/>
    </row>
    <row r="1734" spans="1:7" ht="15.75" hidden="1" customHeight="1">
      <c r="A1734" s="191" t="s">
        <v>2065</v>
      </c>
      <c r="B1734" s="194" t="s">
        <v>2072</v>
      </c>
      <c r="C1734" s="202"/>
      <c r="D1734" s="202" t="s">
        <v>2112</v>
      </c>
      <c r="E1734" s="202" t="s">
        <v>56</v>
      </c>
      <c r="F1734" s="202"/>
      <c r="G1734" s="202"/>
    </row>
    <row r="1735" spans="1:7" ht="15.75" hidden="1" customHeight="1">
      <c r="A1735" s="195" t="s">
        <v>2065</v>
      </c>
      <c r="B1735" s="198" t="s">
        <v>2072</v>
      </c>
      <c r="C1735" s="201"/>
      <c r="D1735" s="201" t="s">
        <v>2113</v>
      </c>
      <c r="E1735" s="201" t="s">
        <v>56</v>
      </c>
      <c r="F1735" s="201"/>
      <c r="G1735" s="201"/>
    </row>
    <row r="1736" spans="1:7" ht="15.75" hidden="1" customHeight="1">
      <c r="A1736" s="191" t="s">
        <v>2065</v>
      </c>
      <c r="B1736" s="194" t="s">
        <v>2072</v>
      </c>
      <c r="C1736" s="202"/>
      <c r="D1736" s="202" t="s">
        <v>2114</v>
      </c>
      <c r="E1736" s="202" t="s">
        <v>56</v>
      </c>
      <c r="F1736" s="202"/>
      <c r="G1736" s="202"/>
    </row>
    <row r="1737" spans="1:7" ht="15.75" hidden="1" customHeight="1">
      <c r="A1737" s="195" t="s">
        <v>2065</v>
      </c>
      <c r="B1737" s="198" t="s">
        <v>2072</v>
      </c>
      <c r="C1737" s="201"/>
      <c r="D1737" s="201" t="s">
        <v>2115</v>
      </c>
      <c r="E1737" s="201" t="s">
        <v>56</v>
      </c>
      <c r="F1737" s="201"/>
      <c r="G1737" s="201"/>
    </row>
    <row r="1738" spans="1:7" ht="15.75" hidden="1" customHeight="1">
      <c r="A1738" s="191" t="s">
        <v>2065</v>
      </c>
      <c r="B1738" s="194" t="s">
        <v>2072</v>
      </c>
      <c r="C1738" s="202"/>
      <c r="D1738" s="202" t="s">
        <v>2116</v>
      </c>
      <c r="E1738" s="202" t="s">
        <v>56</v>
      </c>
      <c r="F1738" s="202"/>
      <c r="G1738" s="202"/>
    </row>
    <row r="1739" spans="1:7" ht="15.75" hidden="1" customHeight="1">
      <c r="A1739" s="195" t="s">
        <v>2065</v>
      </c>
      <c r="B1739" s="198" t="s">
        <v>2072</v>
      </c>
      <c r="C1739" s="201"/>
      <c r="D1739" s="201" t="s">
        <v>2117</v>
      </c>
      <c r="E1739" s="201" t="s">
        <v>56</v>
      </c>
      <c r="F1739" s="201"/>
      <c r="G1739" s="201"/>
    </row>
    <row r="1740" spans="1:7" ht="15.75" hidden="1" customHeight="1">
      <c r="A1740" s="191" t="s">
        <v>2065</v>
      </c>
      <c r="B1740" s="194" t="s">
        <v>2072</v>
      </c>
      <c r="C1740" s="202"/>
      <c r="D1740" s="202" t="s">
        <v>2118</v>
      </c>
      <c r="E1740" s="202" t="s">
        <v>56</v>
      </c>
      <c r="F1740" s="202"/>
      <c r="G1740" s="202"/>
    </row>
    <row r="1741" spans="1:7" ht="15.75" hidden="1" customHeight="1">
      <c r="A1741" s="195" t="s">
        <v>2065</v>
      </c>
      <c r="B1741" s="198" t="s">
        <v>2072</v>
      </c>
      <c r="C1741" s="201"/>
      <c r="D1741" s="201" t="s">
        <v>2119</v>
      </c>
      <c r="E1741" s="201" t="s">
        <v>56</v>
      </c>
      <c r="F1741" s="201"/>
      <c r="G1741" s="201"/>
    </row>
    <row r="1742" spans="1:7" ht="15.75" hidden="1" customHeight="1">
      <c r="A1742" s="191" t="s">
        <v>2065</v>
      </c>
      <c r="B1742" s="194" t="s">
        <v>2072</v>
      </c>
      <c r="C1742" s="202"/>
      <c r="D1742" s="202" t="s">
        <v>2120</v>
      </c>
      <c r="E1742" s="202" t="s">
        <v>56</v>
      </c>
      <c r="F1742" s="202"/>
      <c r="G1742" s="202"/>
    </row>
    <row r="1743" spans="1:7" ht="15.75" hidden="1" customHeight="1">
      <c r="A1743" s="195" t="s">
        <v>2065</v>
      </c>
      <c r="B1743" s="198" t="s">
        <v>2072</v>
      </c>
      <c r="C1743" s="201"/>
      <c r="D1743" s="201" t="s">
        <v>2121</v>
      </c>
      <c r="E1743" s="201" t="s">
        <v>56</v>
      </c>
      <c r="F1743" s="201"/>
      <c r="G1743" s="201"/>
    </row>
    <row r="1744" spans="1:7" ht="15.75" hidden="1" customHeight="1">
      <c r="A1744" s="191" t="s">
        <v>2065</v>
      </c>
      <c r="B1744" s="194" t="s">
        <v>2072</v>
      </c>
      <c r="C1744" s="202"/>
      <c r="D1744" s="202" t="s">
        <v>2122</v>
      </c>
      <c r="E1744" s="202" t="s">
        <v>56</v>
      </c>
      <c r="F1744" s="202"/>
      <c r="G1744" s="202"/>
    </row>
    <row r="1745" spans="1:7" ht="15.75" hidden="1" customHeight="1">
      <c r="A1745" s="195" t="s">
        <v>2065</v>
      </c>
      <c r="B1745" s="198" t="s">
        <v>2072</v>
      </c>
      <c r="C1745" s="201"/>
      <c r="D1745" s="201" t="s">
        <v>2123</v>
      </c>
      <c r="E1745" s="201" t="s">
        <v>56</v>
      </c>
      <c r="F1745" s="201"/>
      <c r="G1745" s="201"/>
    </row>
    <row r="1746" spans="1:7" ht="15.75" hidden="1" customHeight="1">
      <c r="A1746" s="191" t="s">
        <v>2065</v>
      </c>
      <c r="B1746" s="194" t="s">
        <v>2072</v>
      </c>
      <c r="C1746" s="202"/>
      <c r="D1746" s="202" t="s">
        <v>2124</v>
      </c>
      <c r="E1746" s="202" t="s">
        <v>56</v>
      </c>
      <c r="F1746" s="202"/>
      <c r="G1746" s="202"/>
    </row>
    <row r="1747" spans="1:7" ht="15.75" hidden="1" customHeight="1">
      <c r="A1747" s="195" t="s">
        <v>2065</v>
      </c>
      <c r="B1747" s="198" t="s">
        <v>2072</v>
      </c>
      <c r="C1747" s="201"/>
      <c r="D1747" s="201" t="s">
        <v>2125</v>
      </c>
      <c r="E1747" s="201" t="s">
        <v>56</v>
      </c>
      <c r="F1747" s="201"/>
      <c r="G1747" s="201"/>
    </row>
    <row r="1748" spans="1:7" ht="15.75" hidden="1" customHeight="1">
      <c r="A1748" s="191" t="s">
        <v>2065</v>
      </c>
      <c r="B1748" s="194" t="s">
        <v>2072</v>
      </c>
      <c r="C1748" s="202"/>
      <c r="D1748" s="202" t="s">
        <v>2126</v>
      </c>
      <c r="E1748" s="202" t="s">
        <v>56</v>
      </c>
      <c r="F1748" s="202"/>
      <c r="G1748" s="202"/>
    </row>
    <row r="1749" spans="1:7" ht="15.75" hidden="1" customHeight="1">
      <c r="A1749" s="195" t="s">
        <v>2065</v>
      </c>
      <c r="B1749" s="198" t="s">
        <v>2127</v>
      </c>
      <c r="C1749" s="201"/>
      <c r="D1749" s="201" t="s">
        <v>2128</v>
      </c>
      <c r="E1749" s="201" t="s">
        <v>56</v>
      </c>
      <c r="F1749" s="201"/>
      <c r="G1749" s="201"/>
    </row>
    <row r="1750" spans="1:7" ht="15.75" hidden="1" customHeight="1">
      <c r="A1750" s="191" t="s">
        <v>2065</v>
      </c>
      <c r="B1750" s="194" t="s">
        <v>2127</v>
      </c>
      <c r="C1750" s="202"/>
      <c r="D1750" s="202" t="s">
        <v>2129</v>
      </c>
      <c r="E1750" s="202" t="s">
        <v>56</v>
      </c>
      <c r="F1750" s="202"/>
      <c r="G1750" s="202"/>
    </row>
    <row r="1751" spans="1:7" ht="15.75" hidden="1" customHeight="1">
      <c r="A1751" s="195" t="s">
        <v>2065</v>
      </c>
      <c r="B1751" s="198" t="s">
        <v>2127</v>
      </c>
      <c r="C1751" s="201"/>
      <c r="D1751" s="201" t="s">
        <v>2130</v>
      </c>
      <c r="E1751" s="201" t="s">
        <v>56</v>
      </c>
      <c r="F1751" s="201"/>
      <c r="G1751" s="201"/>
    </row>
    <row r="1752" spans="1:7" ht="15.75" hidden="1" customHeight="1">
      <c r="A1752" s="191" t="s">
        <v>2065</v>
      </c>
      <c r="B1752" s="194" t="s">
        <v>2127</v>
      </c>
      <c r="C1752" s="202"/>
      <c r="D1752" s="202" t="s">
        <v>2131</v>
      </c>
      <c r="E1752" s="202" t="s">
        <v>56</v>
      </c>
      <c r="F1752" s="202"/>
      <c r="G1752" s="202"/>
    </row>
    <row r="1753" spans="1:7" ht="15.75" hidden="1" customHeight="1">
      <c r="A1753" s="195" t="s">
        <v>2065</v>
      </c>
      <c r="B1753" s="198" t="s">
        <v>2127</v>
      </c>
      <c r="C1753" s="201"/>
      <c r="D1753" s="201" t="s">
        <v>2132</v>
      </c>
      <c r="E1753" s="201" t="s">
        <v>56</v>
      </c>
      <c r="F1753" s="201"/>
      <c r="G1753" s="201"/>
    </row>
    <row r="1754" spans="1:7" ht="15.75" hidden="1" customHeight="1">
      <c r="A1754" s="191" t="s">
        <v>2065</v>
      </c>
      <c r="B1754" s="194" t="s">
        <v>2127</v>
      </c>
      <c r="C1754" s="202"/>
      <c r="D1754" s="202" t="s">
        <v>2133</v>
      </c>
      <c r="E1754" s="202" t="s">
        <v>56</v>
      </c>
      <c r="F1754" s="202"/>
      <c r="G1754" s="202"/>
    </row>
    <row r="1755" spans="1:7" ht="15.75" hidden="1" customHeight="1">
      <c r="A1755" s="195" t="s">
        <v>2065</v>
      </c>
      <c r="B1755" s="198" t="s">
        <v>2127</v>
      </c>
      <c r="C1755" s="201"/>
      <c r="D1755" s="201" t="s">
        <v>2134</v>
      </c>
      <c r="E1755" s="201" t="s">
        <v>56</v>
      </c>
      <c r="F1755" s="201"/>
      <c r="G1755" s="201"/>
    </row>
    <row r="1756" spans="1:7" ht="15.75" hidden="1" customHeight="1">
      <c r="A1756" s="191" t="s">
        <v>2065</v>
      </c>
      <c r="B1756" s="194" t="s">
        <v>2127</v>
      </c>
      <c r="C1756" s="202"/>
      <c r="D1756" s="202" t="s">
        <v>2135</v>
      </c>
      <c r="E1756" s="202" t="s">
        <v>56</v>
      </c>
      <c r="F1756" s="202"/>
      <c r="G1756" s="202"/>
    </row>
    <row r="1757" spans="1:7" ht="15.75" hidden="1" customHeight="1">
      <c r="A1757" s="195" t="s">
        <v>2065</v>
      </c>
      <c r="B1757" s="198" t="s">
        <v>2127</v>
      </c>
      <c r="C1757" s="201"/>
      <c r="D1757" s="201" t="s">
        <v>2136</v>
      </c>
      <c r="E1757" s="201" t="s">
        <v>56</v>
      </c>
      <c r="F1757" s="201"/>
      <c r="G1757" s="201"/>
    </row>
    <row r="1758" spans="1:7" ht="15.75" hidden="1" customHeight="1">
      <c r="A1758" s="191" t="s">
        <v>2065</v>
      </c>
      <c r="B1758" s="194" t="s">
        <v>2066</v>
      </c>
      <c r="C1758" s="202"/>
      <c r="D1758" s="202" t="s">
        <v>2137</v>
      </c>
      <c r="E1758" s="202" t="s">
        <v>56</v>
      </c>
      <c r="F1758" s="202"/>
      <c r="G1758" s="202"/>
    </row>
    <row r="1759" spans="1:7" ht="15.75" hidden="1" customHeight="1">
      <c r="A1759" s="195" t="s">
        <v>2065</v>
      </c>
      <c r="B1759" s="198" t="s">
        <v>2066</v>
      </c>
      <c r="C1759" s="201"/>
      <c r="D1759" s="201" t="s">
        <v>2138</v>
      </c>
      <c r="E1759" s="201" t="s">
        <v>56</v>
      </c>
      <c r="F1759" s="201"/>
      <c r="G1759" s="201"/>
    </row>
    <row r="1760" spans="1:7" ht="15.75" hidden="1" customHeight="1">
      <c r="A1760" s="191" t="s">
        <v>2065</v>
      </c>
      <c r="B1760" s="194" t="s">
        <v>2066</v>
      </c>
      <c r="C1760" s="202"/>
      <c r="D1760" s="202" t="s">
        <v>2139</v>
      </c>
      <c r="E1760" s="202" t="s">
        <v>56</v>
      </c>
      <c r="F1760" s="202"/>
      <c r="G1760" s="202"/>
    </row>
    <row r="1761" spans="1:7" ht="15.75" hidden="1" customHeight="1">
      <c r="A1761" s="195" t="s">
        <v>2065</v>
      </c>
      <c r="B1761" s="198" t="s">
        <v>2066</v>
      </c>
      <c r="C1761" s="201"/>
      <c r="D1761" s="201" t="s">
        <v>2140</v>
      </c>
      <c r="E1761" s="201" t="s">
        <v>56</v>
      </c>
      <c r="F1761" s="201"/>
      <c r="G1761" s="201"/>
    </row>
    <row r="1762" spans="1:7" ht="15.75" hidden="1" customHeight="1">
      <c r="A1762" s="191" t="s">
        <v>2065</v>
      </c>
      <c r="B1762" s="194" t="s">
        <v>2127</v>
      </c>
      <c r="C1762" s="202"/>
      <c r="D1762" s="202" t="s">
        <v>2141</v>
      </c>
      <c r="E1762" s="202" t="s">
        <v>56</v>
      </c>
      <c r="F1762" s="202"/>
      <c r="G1762" s="202"/>
    </row>
    <row r="1763" spans="1:7" ht="15.75" hidden="1" customHeight="1">
      <c r="A1763" s="195" t="s">
        <v>2065</v>
      </c>
      <c r="B1763" s="198" t="s">
        <v>2127</v>
      </c>
      <c r="C1763" s="201"/>
      <c r="D1763" s="201" t="s">
        <v>2142</v>
      </c>
      <c r="E1763" s="201" t="s">
        <v>56</v>
      </c>
      <c r="F1763" s="201"/>
      <c r="G1763" s="201"/>
    </row>
    <row r="1764" spans="1:7" ht="15.75" hidden="1" customHeight="1">
      <c r="A1764" s="191" t="s">
        <v>2065</v>
      </c>
      <c r="B1764" s="194" t="s">
        <v>2127</v>
      </c>
      <c r="C1764" s="202"/>
      <c r="D1764" s="202" t="s">
        <v>2143</v>
      </c>
      <c r="E1764" s="202" t="s">
        <v>56</v>
      </c>
      <c r="F1764" s="202"/>
      <c r="G1764" s="202"/>
    </row>
    <row r="1765" spans="1:7" ht="15.75" hidden="1" customHeight="1">
      <c r="A1765" s="195" t="s">
        <v>2065</v>
      </c>
      <c r="B1765" s="198" t="s">
        <v>2127</v>
      </c>
      <c r="C1765" s="201"/>
      <c r="D1765" s="201" t="s">
        <v>2144</v>
      </c>
      <c r="E1765" s="201" t="s">
        <v>56</v>
      </c>
      <c r="F1765" s="201"/>
      <c r="G1765" s="201"/>
    </row>
    <row r="1766" spans="1:7" ht="15.75" hidden="1" customHeight="1">
      <c r="A1766" s="191" t="s">
        <v>2065</v>
      </c>
      <c r="B1766" s="194" t="s">
        <v>2127</v>
      </c>
      <c r="C1766" s="202"/>
      <c r="D1766" s="202" t="s">
        <v>2145</v>
      </c>
      <c r="E1766" s="202" t="s">
        <v>56</v>
      </c>
      <c r="F1766" s="202"/>
      <c r="G1766" s="202"/>
    </row>
    <row r="1767" spans="1:7" ht="15.75" hidden="1" customHeight="1">
      <c r="A1767" s="195" t="s">
        <v>2065</v>
      </c>
      <c r="B1767" s="198" t="s">
        <v>2127</v>
      </c>
      <c r="C1767" s="201"/>
      <c r="D1767" s="201" t="s">
        <v>2146</v>
      </c>
      <c r="E1767" s="201" t="s">
        <v>56</v>
      </c>
      <c r="F1767" s="201"/>
      <c r="G1767" s="201"/>
    </row>
    <row r="1768" spans="1:7" ht="15.75" hidden="1" customHeight="1">
      <c r="A1768" s="191" t="s">
        <v>2065</v>
      </c>
      <c r="B1768" s="194" t="s">
        <v>2127</v>
      </c>
      <c r="C1768" s="202"/>
      <c r="D1768" s="202" t="s">
        <v>2147</v>
      </c>
      <c r="E1768" s="202" t="s">
        <v>56</v>
      </c>
      <c r="F1768" s="202"/>
      <c r="G1768" s="202"/>
    </row>
    <row r="1769" spans="1:7" ht="15.75" hidden="1" customHeight="1">
      <c r="A1769" s="195" t="s">
        <v>2065</v>
      </c>
      <c r="B1769" s="198" t="s">
        <v>2127</v>
      </c>
      <c r="C1769" s="201"/>
      <c r="D1769" s="201" t="s">
        <v>2148</v>
      </c>
      <c r="E1769" s="201" t="s">
        <v>56</v>
      </c>
      <c r="F1769" s="201"/>
      <c r="G1769" s="201"/>
    </row>
    <row r="1770" spans="1:7" ht="15.75" hidden="1" customHeight="1">
      <c r="A1770" s="191" t="s">
        <v>2149</v>
      </c>
      <c r="B1770" s="194" t="s">
        <v>989</v>
      </c>
      <c r="C1770" s="202"/>
      <c r="D1770" s="202" t="s">
        <v>2150</v>
      </c>
      <c r="E1770" s="202" t="s">
        <v>56</v>
      </c>
      <c r="F1770" s="202"/>
      <c r="G1770" s="202"/>
    </row>
    <row r="1771" spans="1:7" ht="15.75" hidden="1" customHeight="1">
      <c r="A1771" s="195" t="s">
        <v>2149</v>
      </c>
      <c r="B1771" s="198" t="s">
        <v>989</v>
      </c>
      <c r="C1771" s="201"/>
      <c r="D1771" s="201" t="s">
        <v>2151</v>
      </c>
      <c r="E1771" s="201" t="s">
        <v>56</v>
      </c>
      <c r="F1771" s="201"/>
      <c r="G1771" s="201"/>
    </row>
    <row r="1772" spans="1:7" ht="15.75" hidden="1" customHeight="1">
      <c r="A1772" s="191" t="s">
        <v>2149</v>
      </c>
      <c r="B1772" s="194" t="s">
        <v>351</v>
      </c>
      <c r="C1772" s="202"/>
      <c r="D1772" s="202" t="s">
        <v>2152</v>
      </c>
      <c r="E1772" s="202" t="s">
        <v>56</v>
      </c>
      <c r="F1772" s="202"/>
      <c r="G1772" s="202"/>
    </row>
    <row r="1773" spans="1:7" ht="15.75" hidden="1" customHeight="1">
      <c r="A1773" s="195" t="s">
        <v>2149</v>
      </c>
      <c r="B1773" s="198" t="s">
        <v>989</v>
      </c>
      <c r="C1773" s="201"/>
      <c r="D1773" s="201" t="s">
        <v>2153</v>
      </c>
      <c r="E1773" s="201" t="s">
        <v>56</v>
      </c>
      <c r="F1773" s="201"/>
      <c r="G1773" s="201"/>
    </row>
    <row r="1774" spans="1:7" ht="15.75" hidden="1" customHeight="1">
      <c r="A1774" s="191" t="s">
        <v>2149</v>
      </c>
      <c r="B1774" s="194" t="s">
        <v>989</v>
      </c>
      <c r="C1774" s="202"/>
      <c r="D1774" s="202" t="s">
        <v>2154</v>
      </c>
      <c r="E1774" s="202" t="s">
        <v>56</v>
      </c>
      <c r="F1774" s="202"/>
      <c r="G1774" s="202"/>
    </row>
    <row r="1775" spans="1:7" ht="15.75" hidden="1" customHeight="1">
      <c r="A1775" s="195" t="s">
        <v>2149</v>
      </c>
      <c r="B1775" s="198" t="s">
        <v>2155</v>
      </c>
      <c r="C1775" s="201"/>
      <c r="D1775" s="201" t="s">
        <v>2156</v>
      </c>
      <c r="E1775" s="201" t="s">
        <v>56</v>
      </c>
      <c r="F1775" s="201"/>
      <c r="G1775" s="201"/>
    </row>
    <row r="1776" spans="1:7" ht="15.75" hidden="1" customHeight="1">
      <c r="A1776" s="191" t="s">
        <v>2149</v>
      </c>
      <c r="B1776" s="194" t="s">
        <v>989</v>
      </c>
      <c r="C1776" s="202"/>
      <c r="D1776" s="202" t="s">
        <v>2157</v>
      </c>
      <c r="E1776" s="202" t="s">
        <v>56</v>
      </c>
      <c r="F1776" s="202"/>
      <c r="G1776" s="202"/>
    </row>
    <row r="1777" spans="1:7" ht="15.75" hidden="1" customHeight="1">
      <c r="A1777" s="195" t="s">
        <v>2149</v>
      </c>
      <c r="B1777" s="198" t="s">
        <v>989</v>
      </c>
      <c r="C1777" s="201"/>
      <c r="D1777" s="201" t="s">
        <v>2158</v>
      </c>
      <c r="E1777" s="201" t="s">
        <v>56</v>
      </c>
      <c r="F1777" s="201"/>
      <c r="G1777" s="201"/>
    </row>
    <row r="1778" spans="1:7" ht="15.75" hidden="1" customHeight="1">
      <c r="A1778" s="191" t="s">
        <v>2149</v>
      </c>
      <c r="B1778" s="194" t="s">
        <v>2155</v>
      </c>
      <c r="C1778" s="202"/>
      <c r="D1778" s="202" t="s">
        <v>2159</v>
      </c>
      <c r="E1778" s="202" t="s">
        <v>56</v>
      </c>
      <c r="F1778" s="202"/>
      <c r="G1778" s="202"/>
    </row>
    <row r="1779" spans="1:7" ht="15.75" hidden="1" customHeight="1">
      <c r="A1779" s="195" t="s">
        <v>2149</v>
      </c>
      <c r="B1779" s="198" t="s">
        <v>2155</v>
      </c>
      <c r="C1779" s="201"/>
      <c r="D1779" s="201" t="s">
        <v>2160</v>
      </c>
      <c r="E1779" s="201" t="s">
        <v>56</v>
      </c>
      <c r="F1779" s="201"/>
      <c r="G1779" s="201"/>
    </row>
    <row r="1780" spans="1:7" ht="15.75" hidden="1" customHeight="1">
      <c r="A1780" s="191" t="s">
        <v>2149</v>
      </c>
      <c r="B1780" s="194" t="s">
        <v>2155</v>
      </c>
      <c r="C1780" s="202"/>
      <c r="D1780" s="202" t="s">
        <v>2161</v>
      </c>
      <c r="E1780" s="202" t="s">
        <v>56</v>
      </c>
      <c r="F1780" s="202"/>
      <c r="G1780" s="202"/>
    </row>
    <row r="1781" spans="1:7" ht="15.75" hidden="1" customHeight="1">
      <c r="A1781" s="195" t="s">
        <v>2149</v>
      </c>
      <c r="B1781" s="198" t="s">
        <v>2155</v>
      </c>
      <c r="C1781" s="201"/>
      <c r="D1781" s="201" t="s">
        <v>2162</v>
      </c>
      <c r="E1781" s="201" t="s">
        <v>56</v>
      </c>
      <c r="F1781" s="201"/>
      <c r="G1781" s="201"/>
    </row>
    <row r="1782" spans="1:7" ht="15.75" hidden="1" customHeight="1">
      <c r="A1782" s="191" t="s">
        <v>2149</v>
      </c>
      <c r="B1782" s="194" t="s">
        <v>2155</v>
      </c>
      <c r="C1782" s="202"/>
      <c r="D1782" s="202" t="s">
        <v>2163</v>
      </c>
      <c r="E1782" s="202" t="s">
        <v>56</v>
      </c>
      <c r="F1782" s="202"/>
      <c r="G1782" s="202"/>
    </row>
    <row r="1783" spans="1:7" ht="15.75" hidden="1" customHeight="1">
      <c r="A1783" s="195" t="s">
        <v>2149</v>
      </c>
      <c r="B1783" s="198" t="s">
        <v>2155</v>
      </c>
      <c r="C1783" s="201"/>
      <c r="D1783" s="201" t="s">
        <v>2164</v>
      </c>
      <c r="E1783" s="201" t="s">
        <v>56</v>
      </c>
      <c r="F1783" s="201"/>
      <c r="G1783" s="201"/>
    </row>
    <row r="1784" spans="1:7" ht="15.75" hidden="1" customHeight="1">
      <c r="A1784" s="191" t="s">
        <v>2165</v>
      </c>
      <c r="B1784" s="191" t="s">
        <v>2166</v>
      </c>
      <c r="C1784" s="202" t="s">
        <v>2167</v>
      </c>
      <c r="D1784" s="202" t="s">
        <v>2168</v>
      </c>
      <c r="E1784" s="202" t="s">
        <v>56</v>
      </c>
      <c r="F1784" s="202"/>
      <c r="G1784" s="202"/>
    </row>
    <row r="1785" spans="1:7" ht="15.75" hidden="1" customHeight="1">
      <c r="A1785" s="195" t="s">
        <v>2165</v>
      </c>
      <c r="B1785" s="195" t="s">
        <v>93</v>
      </c>
      <c r="C1785" s="201" t="s">
        <v>2169</v>
      </c>
      <c r="D1785" s="201" t="s">
        <v>2170</v>
      </c>
      <c r="E1785" s="201" t="s">
        <v>56</v>
      </c>
      <c r="F1785" s="201"/>
      <c r="G1785" s="201"/>
    </row>
    <row r="1786" spans="1:7" ht="15.75" hidden="1" customHeight="1">
      <c r="A1786" s="191" t="s">
        <v>2165</v>
      </c>
      <c r="B1786" s="191" t="s">
        <v>100</v>
      </c>
      <c r="C1786" s="202" t="s">
        <v>2171</v>
      </c>
      <c r="D1786" s="202" t="s">
        <v>2172</v>
      </c>
      <c r="E1786" s="202" t="s">
        <v>56</v>
      </c>
      <c r="F1786" s="202"/>
      <c r="G1786" s="202"/>
    </row>
    <row r="1787" spans="1:7" ht="15.75" hidden="1" customHeight="1">
      <c r="A1787" s="195" t="s">
        <v>2165</v>
      </c>
      <c r="B1787" s="195" t="s">
        <v>100</v>
      </c>
      <c r="C1787" s="201" t="s">
        <v>2173</v>
      </c>
      <c r="D1787" s="201" t="s">
        <v>2174</v>
      </c>
      <c r="E1787" s="201" t="s">
        <v>56</v>
      </c>
      <c r="F1787" s="201"/>
      <c r="G1787" s="201"/>
    </row>
    <row r="1788" spans="1:7" ht="15.75" hidden="1" customHeight="1">
      <c r="A1788" s="191" t="s">
        <v>2165</v>
      </c>
      <c r="B1788" s="191" t="s">
        <v>93</v>
      </c>
      <c r="C1788" s="202" t="s">
        <v>2175</v>
      </c>
      <c r="D1788" s="202" t="s">
        <v>2176</v>
      </c>
      <c r="E1788" s="202" t="s">
        <v>56</v>
      </c>
      <c r="F1788" s="202"/>
      <c r="G1788" s="202"/>
    </row>
    <row r="1789" spans="1:7" ht="15.75" hidden="1" customHeight="1">
      <c r="A1789" s="195" t="s">
        <v>2165</v>
      </c>
      <c r="B1789" s="195" t="s">
        <v>93</v>
      </c>
      <c r="C1789" s="201" t="s">
        <v>2177</v>
      </c>
      <c r="D1789" s="201" t="s">
        <v>2178</v>
      </c>
      <c r="E1789" s="201" t="s">
        <v>56</v>
      </c>
      <c r="F1789" s="201"/>
      <c r="G1789" s="201"/>
    </row>
    <row r="1790" spans="1:7" ht="15.75" hidden="1" customHeight="1">
      <c r="A1790" s="191" t="s">
        <v>2165</v>
      </c>
      <c r="B1790" s="191" t="s">
        <v>57</v>
      </c>
      <c r="C1790" s="202" t="s">
        <v>2179</v>
      </c>
      <c r="D1790" s="202" t="s">
        <v>2180</v>
      </c>
      <c r="E1790" s="202" t="s">
        <v>56</v>
      </c>
      <c r="F1790" s="202"/>
      <c r="G1790" s="202"/>
    </row>
    <row r="1791" spans="1:7" ht="15.75" hidden="1" customHeight="1">
      <c r="A1791" s="195" t="s">
        <v>2165</v>
      </c>
      <c r="B1791" s="195" t="s">
        <v>93</v>
      </c>
      <c r="C1791" s="201" t="s">
        <v>2181</v>
      </c>
      <c r="D1791" s="201" t="s">
        <v>2182</v>
      </c>
      <c r="E1791" s="201" t="s">
        <v>56</v>
      </c>
      <c r="F1791" s="201"/>
      <c r="G1791" s="201"/>
    </row>
    <row r="1792" spans="1:7" ht="15.75" hidden="1" customHeight="1">
      <c r="A1792" s="191" t="s">
        <v>2165</v>
      </c>
      <c r="B1792" s="191" t="s">
        <v>57</v>
      </c>
      <c r="C1792" s="202" t="s">
        <v>2183</v>
      </c>
      <c r="D1792" s="202" t="s">
        <v>2184</v>
      </c>
      <c r="E1792" s="202" t="s">
        <v>56</v>
      </c>
      <c r="F1792" s="202"/>
      <c r="G1792" s="202"/>
    </row>
    <row r="1793" spans="1:7" ht="15.75" hidden="1" customHeight="1">
      <c r="A1793" s="195" t="s">
        <v>2165</v>
      </c>
      <c r="B1793" s="195" t="s">
        <v>93</v>
      </c>
      <c r="C1793" s="201" t="s">
        <v>2185</v>
      </c>
      <c r="D1793" s="201" t="s">
        <v>2186</v>
      </c>
      <c r="E1793" s="201" t="s">
        <v>56</v>
      </c>
      <c r="F1793" s="201"/>
      <c r="G1793" s="201"/>
    </row>
    <row r="1794" spans="1:7" ht="15.75" hidden="1" customHeight="1">
      <c r="A1794" s="191" t="s">
        <v>2165</v>
      </c>
      <c r="B1794" s="191" t="s">
        <v>57</v>
      </c>
      <c r="C1794" s="202" t="s">
        <v>2187</v>
      </c>
      <c r="D1794" s="202" t="s">
        <v>2188</v>
      </c>
      <c r="E1794" s="202" t="s">
        <v>56</v>
      </c>
      <c r="F1794" s="202"/>
      <c r="G1794" s="202"/>
    </row>
    <row r="1795" spans="1:7" ht="15.75" hidden="1" customHeight="1">
      <c r="A1795" s="195" t="s">
        <v>2189</v>
      </c>
      <c r="B1795" s="198" t="s">
        <v>2190</v>
      </c>
      <c r="C1795" s="201"/>
      <c r="D1795" s="201" t="s">
        <v>2191</v>
      </c>
      <c r="E1795" s="201" t="s">
        <v>56</v>
      </c>
      <c r="F1795" s="201"/>
      <c r="G1795" s="201"/>
    </row>
    <row r="1796" spans="1:7" ht="15.75" hidden="1" customHeight="1">
      <c r="A1796" s="191" t="s">
        <v>2189</v>
      </c>
      <c r="B1796" s="194" t="s">
        <v>2190</v>
      </c>
      <c r="C1796" s="202"/>
      <c r="D1796" s="202" t="s">
        <v>2192</v>
      </c>
      <c r="E1796" s="202" t="s">
        <v>56</v>
      </c>
      <c r="F1796" s="202"/>
      <c r="G1796" s="202"/>
    </row>
    <row r="1797" spans="1:7" ht="15.75" hidden="1" customHeight="1">
      <c r="A1797" s="195" t="s">
        <v>2189</v>
      </c>
      <c r="B1797" s="198" t="s">
        <v>2193</v>
      </c>
      <c r="C1797" s="201"/>
      <c r="D1797" s="201" t="s">
        <v>2194</v>
      </c>
      <c r="E1797" s="201" t="s">
        <v>56</v>
      </c>
      <c r="F1797" s="201"/>
      <c r="G1797" s="201"/>
    </row>
    <row r="1798" spans="1:7" ht="15.75" hidden="1" customHeight="1">
      <c r="A1798" s="191" t="s">
        <v>2189</v>
      </c>
      <c r="B1798" s="194" t="s">
        <v>2193</v>
      </c>
      <c r="C1798" s="202"/>
      <c r="D1798" s="202" t="s">
        <v>2195</v>
      </c>
      <c r="E1798" s="202" t="s">
        <v>56</v>
      </c>
      <c r="F1798" s="202"/>
      <c r="G1798" s="202"/>
    </row>
    <row r="1799" spans="1:7" ht="15.75" hidden="1" customHeight="1">
      <c r="A1799" s="195" t="s">
        <v>2189</v>
      </c>
      <c r="B1799" s="198" t="s">
        <v>2190</v>
      </c>
      <c r="C1799" s="201"/>
      <c r="D1799" s="201" t="s">
        <v>2196</v>
      </c>
      <c r="E1799" s="201" t="s">
        <v>56</v>
      </c>
      <c r="F1799" s="201"/>
      <c r="G1799" s="201"/>
    </row>
    <row r="1800" spans="1:7" ht="15.75" hidden="1" customHeight="1">
      <c r="A1800" s="191" t="s">
        <v>2189</v>
      </c>
      <c r="B1800" s="194" t="s">
        <v>2190</v>
      </c>
      <c r="C1800" s="202"/>
      <c r="D1800" s="202" t="s">
        <v>2197</v>
      </c>
      <c r="E1800" s="202" t="s">
        <v>56</v>
      </c>
      <c r="F1800" s="202"/>
      <c r="G1800" s="202"/>
    </row>
    <row r="1801" spans="1:7" ht="15.75" hidden="1" customHeight="1">
      <c r="A1801" s="195" t="s">
        <v>2189</v>
      </c>
      <c r="B1801" s="198" t="s">
        <v>2193</v>
      </c>
      <c r="C1801" s="201"/>
      <c r="D1801" s="201" t="s">
        <v>2198</v>
      </c>
      <c r="E1801" s="201" t="s">
        <v>56</v>
      </c>
      <c r="F1801" s="201"/>
      <c r="G1801" s="201"/>
    </row>
    <row r="1802" spans="1:7" ht="15.75" hidden="1" customHeight="1">
      <c r="A1802" s="191" t="s">
        <v>2189</v>
      </c>
      <c r="B1802" s="194" t="s">
        <v>2190</v>
      </c>
      <c r="C1802" s="202"/>
      <c r="D1802" s="202" t="s">
        <v>2199</v>
      </c>
      <c r="E1802" s="202" t="s">
        <v>56</v>
      </c>
      <c r="F1802" s="202"/>
      <c r="G1802" s="202"/>
    </row>
    <row r="1803" spans="1:7" ht="15.75" hidden="1" customHeight="1">
      <c r="A1803" s="195" t="s">
        <v>2189</v>
      </c>
      <c r="B1803" s="198" t="s">
        <v>2193</v>
      </c>
      <c r="C1803" s="201"/>
      <c r="D1803" s="201" t="s">
        <v>2200</v>
      </c>
      <c r="E1803" s="201" t="s">
        <v>56</v>
      </c>
      <c r="F1803" s="201"/>
      <c r="G1803" s="201"/>
    </row>
    <row r="1804" spans="1:7" ht="15.75" hidden="1" customHeight="1">
      <c r="A1804" s="191" t="s">
        <v>2189</v>
      </c>
      <c r="B1804" s="194" t="s">
        <v>2190</v>
      </c>
      <c r="C1804" s="202"/>
      <c r="D1804" s="202" t="s">
        <v>2201</v>
      </c>
      <c r="E1804" s="202" t="s">
        <v>56</v>
      </c>
      <c r="F1804" s="202"/>
      <c r="G1804" s="202"/>
    </row>
    <row r="1805" spans="1:7" ht="15.75" hidden="1" customHeight="1">
      <c r="A1805" s="195" t="s">
        <v>2189</v>
      </c>
      <c r="B1805" s="198" t="s">
        <v>2193</v>
      </c>
      <c r="C1805" s="201"/>
      <c r="D1805" s="201" t="s">
        <v>2202</v>
      </c>
      <c r="E1805" s="201" t="s">
        <v>56</v>
      </c>
      <c r="F1805" s="201"/>
      <c r="G1805" s="201"/>
    </row>
    <row r="1806" spans="1:7" ht="15.75" hidden="1" customHeight="1">
      <c r="A1806" s="191" t="s">
        <v>2189</v>
      </c>
      <c r="B1806" s="194" t="s">
        <v>2190</v>
      </c>
      <c r="C1806" s="202"/>
      <c r="D1806" s="202" t="s">
        <v>2203</v>
      </c>
      <c r="E1806" s="202" t="s">
        <v>56</v>
      </c>
      <c r="F1806" s="202"/>
      <c r="G1806" s="202"/>
    </row>
    <row r="1807" spans="1:7" ht="15.75" hidden="1" customHeight="1">
      <c r="A1807" s="195" t="s">
        <v>2189</v>
      </c>
      <c r="B1807" s="198" t="s">
        <v>2193</v>
      </c>
      <c r="C1807" s="201"/>
      <c r="D1807" s="201" t="s">
        <v>2204</v>
      </c>
      <c r="E1807" s="201" t="s">
        <v>56</v>
      </c>
      <c r="F1807" s="201"/>
      <c r="G1807" s="201"/>
    </row>
    <row r="1808" spans="1:7" ht="15.75" hidden="1" customHeight="1">
      <c r="A1808" s="191" t="s">
        <v>2189</v>
      </c>
      <c r="B1808" s="194" t="s">
        <v>2193</v>
      </c>
      <c r="C1808" s="202"/>
      <c r="D1808" s="202" t="s">
        <v>2205</v>
      </c>
      <c r="E1808" s="202" t="s">
        <v>56</v>
      </c>
      <c r="F1808" s="202"/>
      <c r="G1808" s="202"/>
    </row>
    <row r="1809" spans="1:7" ht="15.75" hidden="1" customHeight="1">
      <c r="A1809" s="195" t="s">
        <v>2189</v>
      </c>
      <c r="B1809" s="198" t="s">
        <v>2190</v>
      </c>
      <c r="C1809" s="201"/>
      <c r="D1809" s="201" t="s">
        <v>2206</v>
      </c>
      <c r="E1809" s="201" t="s">
        <v>56</v>
      </c>
      <c r="F1809" s="201"/>
      <c r="G1809" s="201"/>
    </row>
    <row r="1810" spans="1:7" ht="15.75" hidden="1" customHeight="1">
      <c r="A1810" s="191" t="s">
        <v>2189</v>
      </c>
      <c r="B1810" s="194" t="s">
        <v>2193</v>
      </c>
      <c r="C1810" s="202"/>
      <c r="D1810" s="202" t="s">
        <v>2207</v>
      </c>
      <c r="E1810" s="202" t="s">
        <v>56</v>
      </c>
      <c r="F1810" s="202"/>
      <c r="G1810" s="202"/>
    </row>
    <row r="1811" spans="1:7" ht="15.75" hidden="1" customHeight="1">
      <c r="A1811" s="195" t="s">
        <v>2189</v>
      </c>
      <c r="B1811" s="198" t="s">
        <v>2190</v>
      </c>
      <c r="C1811" s="201"/>
      <c r="D1811" s="201" t="s">
        <v>2208</v>
      </c>
      <c r="E1811" s="201" t="s">
        <v>56</v>
      </c>
      <c r="F1811" s="201"/>
      <c r="G1811" s="201"/>
    </row>
    <row r="1812" spans="1:7" ht="15.75" hidden="1" customHeight="1">
      <c r="A1812" s="191" t="s">
        <v>2189</v>
      </c>
      <c r="B1812" s="194" t="s">
        <v>2209</v>
      </c>
      <c r="C1812" s="202"/>
      <c r="D1812" s="202" t="s">
        <v>2210</v>
      </c>
      <c r="E1812" s="202" t="s">
        <v>56</v>
      </c>
      <c r="F1812" s="202"/>
      <c r="G1812" s="202"/>
    </row>
    <row r="1813" spans="1:7" ht="15.75" hidden="1" customHeight="1">
      <c r="A1813" s="195" t="s">
        <v>2211</v>
      </c>
      <c r="B1813" s="198" t="s">
        <v>2212</v>
      </c>
      <c r="C1813" s="201"/>
      <c r="D1813" s="201" t="s">
        <v>2213</v>
      </c>
      <c r="E1813" s="201" t="s">
        <v>56</v>
      </c>
      <c r="F1813" s="201"/>
      <c r="G1813" s="201"/>
    </row>
    <row r="1814" spans="1:7" ht="15.75" hidden="1" customHeight="1">
      <c r="A1814" s="191" t="s">
        <v>2211</v>
      </c>
      <c r="B1814" s="194" t="s">
        <v>2212</v>
      </c>
      <c r="C1814" s="202"/>
      <c r="D1814" s="202" t="s">
        <v>2214</v>
      </c>
      <c r="E1814" s="202" t="s">
        <v>56</v>
      </c>
      <c r="F1814" s="202"/>
      <c r="G1814" s="202"/>
    </row>
    <row r="1815" spans="1:7" ht="15.75" hidden="1" customHeight="1">
      <c r="A1815" s="195" t="s">
        <v>2211</v>
      </c>
      <c r="B1815" s="198" t="s">
        <v>2215</v>
      </c>
      <c r="C1815" s="201"/>
      <c r="D1815" s="201" t="s">
        <v>2216</v>
      </c>
      <c r="E1815" s="201" t="s">
        <v>56</v>
      </c>
      <c r="F1815" s="201"/>
      <c r="G1815" s="201"/>
    </row>
    <row r="1816" spans="1:7" ht="15.75" hidden="1" customHeight="1">
      <c r="A1816" s="191" t="s">
        <v>2211</v>
      </c>
      <c r="B1816" s="194" t="s">
        <v>2215</v>
      </c>
      <c r="C1816" s="202"/>
      <c r="D1816" s="202" t="s">
        <v>2217</v>
      </c>
      <c r="E1816" s="202" t="s">
        <v>56</v>
      </c>
      <c r="F1816" s="202"/>
      <c r="G1816" s="202"/>
    </row>
    <row r="1817" spans="1:7" ht="15.75" hidden="1" customHeight="1">
      <c r="A1817" s="195" t="s">
        <v>2211</v>
      </c>
      <c r="B1817" s="198" t="s">
        <v>2215</v>
      </c>
      <c r="C1817" s="201"/>
      <c r="D1817" s="201" t="s">
        <v>2218</v>
      </c>
      <c r="E1817" s="201" t="s">
        <v>56</v>
      </c>
      <c r="F1817" s="201"/>
      <c r="G1817" s="201"/>
    </row>
    <row r="1818" spans="1:7" ht="15.75" hidden="1" customHeight="1">
      <c r="A1818" s="191" t="s">
        <v>2211</v>
      </c>
      <c r="B1818" s="194" t="s">
        <v>2219</v>
      </c>
      <c r="C1818" s="202"/>
      <c r="D1818" s="202" t="s">
        <v>2220</v>
      </c>
      <c r="E1818" s="202" t="s">
        <v>56</v>
      </c>
      <c r="F1818" s="202"/>
      <c r="G1818" s="202"/>
    </row>
    <row r="1819" spans="1:7" ht="15.75" hidden="1" customHeight="1">
      <c r="A1819" s="195" t="s">
        <v>2211</v>
      </c>
      <c r="B1819" s="198" t="s">
        <v>2219</v>
      </c>
      <c r="C1819" s="201"/>
      <c r="D1819" s="201" t="s">
        <v>2221</v>
      </c>
      <c r="E1819" s="201" t="s">
        <v>56</v>
      </c>
      <c r="F1819" s="201"/>
      <c r="G1819" s="201"/>
    </row>
    <row r="1820" spans="1:7" ht="15.75" hidden="1" customHeight="1">
      <c r="A1820" s="191" t="s">
        <v>2211</v>
      </c>
      <c r="B1820" s="194" t="s">
        <v>2215</v>
      </c>
      <c r="C1820" s="202"/>
      <c r="D1820" s="202" t="s">
        <v>2222</v>
      </c>
      <c r="E1820" s="202" t="s">
        <v>56</v>
      </c>
      <c r="F1820" s="202"/>
      <c r="G1820" s="202"/>
    </row>
    <row r="1821" spans="1:7" ht="15.75" hidden="1" customHeight="1">
      <c r="A1821" s="195" t="s">
        <v>2211</v>
      </c>
      <c r="B1821" s="198" t="s">
        <v>2215</v>
      </c>
      <c r="C1821" s="201"/>
      <c r="D1821" s="201" t="s">
        <v>2223</v>
      </c>
      <c r="E1821" s="201" t="s">
        <v>56</v>
      </c>
      <c r="F1821" s="201"/>
      <c r="G1821" s="201"/>
    </row>
    <row r="1822" spans="1:7" ht="15.75" hidden="1" customHeight="1">
      <c r="A1822" s="191" t="s">
        <v>2211</v>
      </c>
      <c r="B1822" s="194" t="s">
        <v>2219</v>
      </c>
      <c r="C1822" s="202"/>
      <c r="D1822" s="202" t="s">
        <v>2224</v>
      </c>
      <c r="E1822" s="202" t="s">
        <v>56</v>
      </c>
      <c r="F1822" s="202"/>
      <c r="G1822" s="202"/>
    </row>
    <row r="1823" spans="1:7" ht="15.75" hidden="1" customHeight="1">
      <c r="A1823" s="195" t="s">
        <v>2211</v>
      </c>
      <c r="B1823" s="198" t="s">
        <v>2215</v>
      </c>
      <c r="C1823" s="201"/>
      <c r="D1823" s="201" t="s">
        <v>2225</v>
      </c>
      <c r="E1823" s="201" t="s">
        <v>56</v>
      </c>
      <c r="F1823" s="201"/>
      <c r="G1823" s="201"/>
    </row>
    <row r="1824" spans="1:7" ht="15.75" hidden="1" customHeight="1">
      <c r="A1824" s="191" t="s">
        <v>2211</v>
      </c>
      <c r="B1824" s="194" t="s">
        <v>2219</v>
      </c>
      <c r="C1824" s="202"/>
      <c r="D1824" s="202" t="s">
        <v>2226</v>
      </c>
      <c r="E1824" s="202" t="s">
        <v>56</v>
      </c>
      <c r="F1824" s="202"/>
      <c r="G1824" s="202"/>
    </row>
    <row r="1825" spans="1:7" ht="15.75" hidden="1" customHeight="1">
      <c r="A1825" s="195" t="s">
        <v>2227</v>
      </c>
      <c r="B1825" s="198" t="s">
        <v>2228</v>
      </c>
      <c r="C1825" s="201" t="s">
        <v>2229</v>
      </c>
      <c r="D1825" s="201" t="s">
        <v>2230</v>
      </c>
      <c r="E1825" s="201" t="s">
        <v>56</v>
      </c>
      <c r="F1825" s="201"/>
      <c r="G1825" s="201"/>
    </row>
    <row r="1826" spans="1:7" ht="15.75" hidden="1" customHeight="1">
      <c r="A1826" s="191" t="s">
        <v>2227</v>
      </c>
      <c r="B1826" s="194" t="s">
        <v>2228</v>
      </c>
      <c r="C1826" s="202" t="s">
        <v>2231</v>
      </c>
      <c r="D1826" s="202" t="s">
        <v>2232</v>
      </c>
      <c r="E1826" s="202" t="s">
        <v>56</v>
      </c>
      <c r="F1826" s="202"/>
      <c r="G1826" s="202"/>
    </row>
    <row r="1827" spans="1:7" ht="15.75" hidden="1" customHeight="1">
      <c r="A1827" s="195" t="s">
        <v>2227</v>
      </c>
      <c r="B1827" s="198" t="s">
        <v>2228</v>
      </c>
      <c r="C1827" s="201" t="s">
        <v>2233</v>
      </c>
      <c r="D1827" s="201" t="s">
        <v>2234</v>
      </c>
      <c r="E1827" s="201" t="s">
        <v>56</v>
      </c>
      <c r="F1827" s="201"/>
      <c r="G1827" s="201"/>
    </row>
    <row r="1828" spans="1:7" ht="15.75" hidden="1" customHeight="1">
      <c r="A1828" s="191" t="s">
        <v>2227</v>
      </c>
      <c r="B1828" s="194" t="s">
        <v>908</v>
      </c>
      <c r="C1828" s="202" t="s">
        <v>2235</v>
      </c>
      <c r="D1828" s="202" t="s">
        <v>2236</v>
      </c>
      <c r="E1828" s="202" t="s">
        <v>56</v>
      </c>
      <c r="F1828" s="202"/>
      <c r="G1828" s="202"/>
    </row>
    <row r="1829" spans="1:7" ht="15.75" hidden="1" customHeight="1">
      <c r="A1829" s="195" t="s">
        <v>2227</v>
      </c>
      <c r="B1829" s="198" t="s">
        <v>908</v>
      </c>
      <c r="C1829" s="201" t="s">
        <v>2237</v>
      </c>
      <c r="D1829" s="201" t="s">
        <v>2238</v>
      </c>
      <c r="E1829" s="201" t="s">
        <v>56</v>
      </c>
      <c r="F1829" s="201"/>
      <c r="G1829" s="201"/>
    </row>
    <row r="1830" spans="1:7" ht="15.75" hidden="1" customHeight="1">
      <c r="A1830" s="191" t="s">
        <v>2227</v>
      </c>
      <c r="B1830" s="194" t="s">
        <v>2228</v>
      </c>
      <c r="C1830" s="202" t="s">
        <v>2239</v>
      </c>
      <c r="D1830" s="202" t="s">
        <v>2240</v>
      </c>
      <c r="E1830" s="202" t="s">
        <v>56</v>
      </c>
      <c r="F1830" s="202"/>
      <c r="G1830" s="202"/>
    </row>
    <row r="1831" spans="1:7" ht="15.75" hidden="1" customHeight="1">
      <c r="A1831" s="195" t="s">
        <v>2227</v>
      </c>
      <c r="B1831" s="198" t="s">
        <v>2228</v>
      </c>
      <c r="C1831" s="201" t="s">
        <v>921</v>
      </c>
      <c r="D1831" s="201" t="s">
        <v>2241</v>
      </c>
      <c r="E1831" s="201" t="s">
        <v>56</v>
      </c>
      <c r="F1831" s="201"/>
      <c r="G1831" s="201"/>
    </row>
    <row r="1832" spans="1:7" ht="15.75" hidden="1" customHeight="1">
      <c r="A1832" s="191" t="s">
        <v>2227</v>
      </c>
      <c r="B1832" s="194" t="s">
        <v>2228</v>
      </c>
      <c r="C1832" s="202" t="s">
        <v>2242</v>
      </c>
      <c r="D1832" s="202" t="s">
        <v>2243</v>
      </c>
      <c r="E1832" s="202" t="s">
        <v>56</v>
      </c>
      <c r="F1832" s="202"/>
      <c r="G1832" s="202"/>
    </row>
    <row r="1833" spans="1:7" ht="15.75" hidden="1" customHeight="1">
      <c r="A1833" s="195" t="s">
        <v>2227</v>
      </c>
      <c r="B1833" s="198" t="s">
        <v>908</v>
      </c>
      <c r="C1833" s="201" t="s">
        <v>2244</v>
      </c>
      <c r="D1833" s="201" t="s">
        <v>2245</v>
      </c>
      <c r="E1833" s="201" t="s">
        <v>56</v>
      </c>
      <c r="F1833" s="201"/>
      <c r="G1833" s="201"/>
    </row>
    <row r="1834" spans="1:7" ht="15.75" hidden="1" customHeight="1">
      <c r="A1834" s="191" t="s">
        <v>2227</v>
      </c>
      <c r="B1834" s="194" t="s">
        <v>2228</v>
      </c>
      <c r="C1834" s="202" t="s">
        <v>2246</v>
      </c>
      <c r="D1834" s="202" t="s">
        <v>2247</v>
      </c>
      <c r="E1834" s="202" t="s">
        <v>56</v>
      </c>
      <c r="F1834" s="202"/>
      <c r="G1834" s="202"/>
    </row>
    <row r="1835" spans="1:7" ht="15.75" hidden="1" customHeight="1">
      <c r="A1835" s="195" t="s">
        <v>2227</v>
      </c>
      <c r="B1835" s="198" t="s">
        <v>908</v>
      </c>
      <c r="C1835" s="201" t="s">
        <v>2248</v>
      </c>
      <c r="D1835" s="201" t="s">
        <v>2249</v>
      </c>
      <c r="E1835" s="201" t="s">
        <v>56</v>
      </c>
      <c r="F1835" s="201"/>
      <c r="G1835" s="201"/>
    </row>
    <row r="1836" spans="1:7" ht="15.75" hidden="1" customHeight="1">
      <c r="A1836" s="191" t="s">
        <v>2227</v>
      </c>
      <c r="B1836" s="194" t="s">
        <v>908</v>
      </c>
      <c r="C1836" s="202" t="s">
        <v>2250</v>
      </c>
      <c r="D1836" s="202" t="s">
        <v>2251</v>
      </c>
      <c r="E1836" s="202" t="s">
        <v>56</v>
      </c>
      <c r="F1836" s="202"/>
      <c r="G1836" s="202"/>
    </row>
    <row r="1837" spans="1:7" ht="15.75" hidden="1" customHeight="1">
      <c r="A1837" s="195" t="s">
        <v>2227</v>
      </c>
      <c r="B1837" s="198" t="s">
        <v>2228</v>
      </c>
      <c r="C1837" s="201" t="s">
        <v>2252</v>
      </c>
      <c r="D1837" s="201" t="s">
        <v>2253</v>
      </c>
      <c r="E1837" s="201" t="s">
        <v>56</v>
      </c>
      <c r="F1837" s="201"/>
      <c r="G1837" s="201"/>
    </row>
    <row r="1838" spans="1:7" ht="15.75" hidden="1" customHeight="1">
      <c r="A1838" s="191" t="s">
        <v>2254</v>
      </c>
      <c r="B1838" s="194" t="s">
        <v>2255</v>
      </c>
      <c r="C1838" s="202"/>
      <c r="D1838" s="202" t="s">
        <v>2256</v>
      </c>
      <c r="E1838" s="202" t="s">
        <v>56</v>
      </c>
      <c r="F1838" s="202"/>
      <c r="G1838" s="202"/>
    </row>
    <row r="1839" spans="1:7" ht="15.75" hidden="1" customHeight="1">
      <c r="A1839" s="195" t="s">
        <v>2254</v>
      </c>
      <c r="B1839" s="198" t="s">
        <v>2255</v>
      </c>
      <c r="C1839" s="201"/>
      <c r="D1839" s="201" t="s">
        <v>2257</v>
      </c>
      <c r="E1839" s="201" t="s">
        <v>56</v>
      </c>
      <c r="F1839" s="201"/>
      <c r="G1839" s="201"/>
    </row>
    <row r="1840" spans="1:7" ht="15.75" hidden="1" customHeight="1">
      <c r="A1840" s="191" t="s">
        <v>2254</v>
      </c>
      <c r="B1840" s="194" t="s">
        <v>2255</v>
      </c>
      <c r="C1840" s="202"/>
      <c r="D1840" s="202" t="s">
        <v>2258</v>
      </c>
      <c r="E1840" s="202" t="s">
        <v>56</v>
      </c>
      <c r="F1840" s="202"/>
      <c r="G1840" s="202"/>
    </row>
    <row r="1841" spans="1:7" ht="15.75" hidden="1" customHeight="1">
      <c r="A1841" s="195" t="s">
        <v>2254</v>
      </c>
      <c r="B1841" s="198" t="s">
        <v>2255</v>
      </c>
      <c r="C1841" s="201"/>
      <c r="D1841" s="201" t="s">
        <v>2259</v>
      </c>
      <c r="E1841" s="201" t="s">
        <v>56</v>
      </c>
      <c r="F1841" s="201"/>
      <c r="G1841" s="201"/>
    </row>
    <row r="1842" spans="1:7" ht="15.75" hidden="1" customHeight="1">
      <c r="A1842" s="191" t="s">
        <v>2254</v>
      </c>
      <c r="B1842" s="194" t="s">
        <v>2260</v>
      </c>
      <c r="C1842" s="202"/>
      <c r="D1842" s="202" t="s">
        <v>2261</v>
      </c>
      <c r="E1842" s="202" t="s">
        <v>56</v>
      </c>
      <c r="F1842" s="202"/>
      <c r="G1842" s="202"/>
    </row>
    <row r="1843" spans="1:7" ht="15.75" hidden="1" customHeight="1">
      <c r="A1843" s="195" t="s">
        <v>2254</v>
      </c>
      <c r="B1843" s="198" t="s">
        <v>2260</v>
      </c>
      <c r="C1843" s="201"/>
      <c r="D1843" s="201" t="s">
        <v>2262</v>
      </c>
      <c r="E1843" s="201" t="s">
        <v>56</v>
      </c>
      <c r="F1843" s="201"/>
      <c r="G1843" s="201"/>
    </row>
    <row r="1844" spans="1:7" ht="15.75" hidden="1" customHeight="1">
      <c r="A1844" s="191" t="s">
        <v>2254</v>
      </c>
      <c r="B1844" s="194" t="s">
        <v>2260</v>
      </c>
      <c r="C1844" s="202"/>
      <c r="D1844" s="202" t="s">
        <v>2263</v>
      </c>
      <c r="E1844" s="202" t="s">
        <v>56</v>
      </c>
      <c r="F1844" s="202"/>
      <c r="G1844" s="202"/>
    </row>
    <row r="1845" spans="1:7" ht="15.75" hidden="1" customHeight="1">
      <c r="A1845" s="195" t="s">
        <v>2254</v>
      </c>
      <c r="B1845" s="198" t="s">
        <v>2264</v>
      </c>
      <c r="C1845" s="201"/>
      <c r="D1845" s="201" t="s">
        <v>2265</v>
      </c>
      <c r="E1845" s="201" t="s">
        <v>56</v>
      </c>
      <c r="F1845" s="201"/>
      <c r="G1845" s="201"/>
    </row>
    <row r="1846" spans="1:7" ht="15.75" hidden="1" customHeight="1">
      <c r="A1846" s="191" t="s">
        <v>2254</v>
      </c>
      <c r="B1846" s="194" t="s">
        <v>2264</v>
      </c>
      <c r="C1846" s="202"/>
      <c r="D1846" s="202" t="s">
        <v>2266</v>
      </c>
      <c r="E1846" s="202" t="s">
        <v>56</v>
      </c>
      <c r="F1846" s="202"/>
      <c r="G1846" s="202"/>
    </row>
    <row r="1847" spans="1:7" ht="15.75" hidden="1" customHeight="1">
      <c r="A1847" s="195" t="s">
        <v>2254</v>
      </c>
      <c r="B1847" s="198" t="s">
        <v>2264</v>
      </c>
      <c r="C1847" s="201"/>
      <c r="D1847" s="201" t="s">
        <v>2267</v>
      </c>
      <c r="E1847" s="201" t="s">
        <v>56</v>
      </c>
      <c r="F1847" s="201"/>
      <c r="G1847" s="201"/>
    </row>
    <row r="1848" spans="1:7" ht="15.75" hidden="1" customHeight="1">
      <c r="A1848" s="191" t="s">
        <v>2254</v>
      </c>
      <c r="B1848" s="194" t="s">
        <v>2260</v>
      </c>
      <c r="C1848" s="202"/>
      <c r="D1848" s="202" t="s">
        <v>2268</v>
      </c>
      <c r="E1848" s="202" t="s">
        <v>56</v>
      </c>
      <c r="F1848" s="202"/>
      <c r="G1848" s="202"/>
    </row>
    <row r="1849" spans="1:7" ht="15.75" hidden="1" customHeight="1">
      <c r="A1849" s="195" t="s">
        <v>2254</v>
      </c>
      <c r="B1849" s="198" t="s">
        <v>2260</v>
      </c>
      <c r="C1849" s="201"/>
      <c r="D1849" s="201" t="s">
        <v>2269</v>
      </c>
      <c r="E1849" s="201" t="s">
        <v>56</v>
      </c>
      <c r="F1849" s="201"/>
      <c r="G1849" s="201"/>
    </row>
    <row r="1850" spans="1:7" ht="15.75" hidden="1" customHeight="1">
      <c r="A1850" s="191" t="s">
        <v>2254</v>
      </c>
      <c r="B1850" s="194" t="s">
        <v>2260</v>
      </c>
      <c r="C1850" s="202"/>
      <c r="D1850" s="202" t="s">
        <v>2270</v>
      </c>
      <c r="E1850" s="202" t="s">
        <v>56</v>
      </c>
      <c r="F1850" s="202"/>
      <c r="G1850" s="202"/>
    </row>
    <row r="1851" spans="1:7" ht="15.75" hidden="1" customHeight="1">
      <c r="A1851" s="195" t="s">
        <v>2254</v>
      </c>
      <c r="B1851" s="198" t="s">
        <v>2260</v>
      </c>
      <c r="C1851" s="201"/>
      <c r="D1851" s="201" t="s">
        <v>2271</v>
      </c>
      <c r="E1851" s="201" t="s">
        <v>56</v>
      </c>
      <c r="F1851" s="201"/>
      <c r="G1851" s="201"/>
    </row>
    <row r="1852" spans="1:7" ht="15.75" hidden="1" customHeight="1">
      <c r="A1852" s="191" t="s">
        <v>2254</v>
      </c>
      <c r="B1852" s="194" t="s">
        <v>2264</v>
      </c>
      <c r="C1852" s="202"/>
      <c r="D1852" s="202" t="s">
        <v>2272</v>
      </c>
      <c r="E1852" s="202" t="s">
        <v>56</v>
      </c>
      <c r="F1852" s="202"/>
      <c r="G1852" s="202"/>
    </row>
    <row r="1853" spans="1:7" ht="15.75" hidden="1" customHeight="1">
      <c r="A1853" s="195" t="s">
        <v>2254</v>
      </c>
      <c r="B1853" s="198" t="s">
        <v>2264</v>
      </c>
      <c r="C1853" s="201"/>
      <c r="D1853" s="201" t="s">
        <v>2273</v>
      </c>
      <c r="E1853" s="201" t="s">
        <v>56</v>
      </c>
      <c r="F1853" s="201"/>
      <c r="G1853" s="201"/>
    </row>
    <row r="1854" spans="1:7" ht="15.75" hidden="1" customHeight="1">
      <c r="A1854" s="191" t="s">
        <v>2254</v>
      </c>
      <c r="B1854" s="194" t="s">
        <v>2264</v>
      </c>
      <c r="C1854" s="202"/>
      <c r="D1854" s="202" t="s">
        <v>2274</v>
      </c>
      <c r="E1854" s="202" t="s">
        <v>56</v>
      </c>
      <c r="F1854" s="202"/>
      <c r="G1854" s="202"/>
    </row>
    <row r="1855" spans="1:7" ht="15.75" hidden="1" customHeight="1">
      <c r="A1855" s="195" t="s">
        <v>2254</v>
      </c>
      <c r="B1855" s="198" t="s">
        <v>2264</v>
      </c>
      <c r="C1855" s="201"/>
      <c r="D1855" s="201" t="s">
        <v>2275</v>
      </c>
      <c r="E1855" s="201" t="s">
        <v>56</v>
      </c>
      <c r="F1855" s="201"/>
      <c r="G1855" s="201"/>
    </row>
    <row r="1856" spans="1:7" ht="15.75" hidden="1" customHeight="1">
      <c r="A1856" s="191" t="s">
        <v>2254</v>
      </c>
      <c r="B1856" s="194" t="s">
        <v>2260</v>
      </c>
      <c r="C1856" s="202"/>
      <c r="D1856" s="202" t="s">
        <v>2276</v>
      </c>
      <c r="E1856" s="202" t="s">
        <v>56</v>
      </c>
      <c r="F1856" s="202"/>
      <c r="G1856" s="202"/>
    </row>
    <row r="1857" spans="1:7" ht="15.75" hidden="1" customHeight="1">
      <c r="A1857" s="195" t="s">
        <v>2254</v>
      </c>
      <c r="B1857" s="198" t="s">
        <v>2255</v>
      </c>
      <c r="C1857" s="201"/>
      <c r="D1857" s="201" t="s">
        <v>2277</v>
      </c>
      <c r="E1857" s="201" t="s">
        <v>56</v>
      </c>
      <c r="F1857" s="201"/>
      <c r="G1857" s="201"/>
    </row>
    <row r="1858" spans="1:7" ht="15.75" hidden="1" customHeight="1">
      <c r="A1858" s="191" t="s">
        <v>2254</v>
      </c>
      <c r="B1858" s="194" t="s">
        <v>2264</v>
      </c>
      <c r="C1858" s="202"/>
      <c r="D1858" s="202" t="s">
        <v>2278</v>
      </c>
      <c r="E1858" s="202" t="s">
        <v>56</v>
      </c>
      <c r="F1858" s="202"/>
      <c r="G1858" s="202"/>
    </row>
    <row r="1859" spans="1:7" ht="15.75" hidden="1" customHeight="1">
      <c r="A1859" s="195" t="s">
        <v>2254</v>
      </c>
      <c r="B1859" s="198" t="s">
        <v>2260</v>
      </c>
      <c r="C1859" s="201"/>
      <c r="D1859" s="201" t="s">
        <v>2279</v>
      </c>
      <c r="E1859" s="201" t="s">
        <v>56</v>
      </c>
      <c r="F1859" s="201"/>
      <c r="G1859" s="201"/>
    </row>
    <row r="1860" spans="1:7" ht="15.75" hidden="1" customHeight="1">
      <c r="A1860" s="191" t="s">
        <v>2254</v>
      </c>
      <c r="B1860" s="194" t="s">
        <v>2260</v>
      </c>
      <c r="C1860" s="202"/>
      <c r="D1860" s="202" t="s">
        <v>2280</v>
      </c>
      <c r="E1860" s="202" t="s">
        <v>56</v>
      </c>
      <c r="F1860" s="202"/>
      <c r="G1860" s="202"/>
    </row>
    <row r="1861" spans="1:7" ht="15.75" hidden="1" customHeight="1">
      <c r="A1861" s="195" t="s">
        <v>2254</v>
      </c>
      <c r="B1861" s="198" t="s">
        <v>2264</v>
      </c>
      <c r="C1861" s="201"/>
      <c r="D1861" s="201" t="s">
        <v>2281</v>
      </c>
      <c r="E1861" s="201" t="s">
        <v>56</v>
      </c>
      <c r="F1861" s="201"/>
      <c r="G1861" s="201"/>
    </row>
    <row r="1862" spans="1:7" ht="15.75" hidden="1" customHeight="1">
      <c r="A1862" s="191" t="s">
        <v>2254</v>
      </c>
      <c r="B1862" s="194" t="s">
        <v>2260</v>
      </c>
      <c r="C1862" s="202"/>
      <c r="D1862" s="202" t="s">
        <v>2282</v>
      </c>
      <c r="E1862" s="202" t="s">
        <v>56</v>
      </c>
      <c r="F1862" s="202"/>
      <c r="G1862" s="202"/>
    </row>
    <row r="1863" spans="1:7" ht="15.75" hidden="1" customHeight="1">
      <c r="A1863" s="195" t="s">
        <v>2254</v>
      </c>
      <c r="B1863" s="198" t="s">
        <v>2260</v>
      </c>
      <c r="C1863" s="201"/>
      <c r="D1863" s="201" t="s">
        <v>2283</v>
      </c>
      <c r="E1863" s="201" t="s">
        <v>56</v>
      </c>
      <c r="F1863" s="201"/>
      <c r="G1863" s="201"/>
    </row>
    <row r="1864" spans="1:7" ht="15.75" hidden="1" customHeight="1">
      <c r="A1864" s="191" t="s">
        <v>2254</v>
      </c>
      <c r="B1864" s="194" t="s">
        <v>2260</v>
      </c>
      <c r="C1864" s="202"/>
      <c r="D1864" s="202" t="s">
        <v>2284</v>
      </c>
      <c r="E1864" s="202" t="s">
        <v>56</v>
      </c>
      <c r="F1864" s="202"/>
      <c r="G1864" s="202"/>
    </row>
    <row r="1865" spans="1:7" ht="15.75" hidden="1" customHeight="1">
      <c r="A1865" s="195" t="s">
        <v>2254</v>
      </c>
      <c r="B1865" s="198" t="s">
        <v>2260</v>
      </c>
      <c r="C1865" s="201"/>
      <c r="D1865" s="201" t="s">
        <v>2285</v>
      </c>
      <c r="E1865" s="201" t="s">
        <v>56</v>
      </c>
      <c r="F1865" s="201"/>
      <c r="G1865" s="201"/>
    </row>
    <row r="1866" spans="1:7" ht="15.75" hidden="1" customHeight="1">
      <c r="A1866" s="191" t="s">
        <v>2254</v>
      </c>
      <c r="B1866" s="194" t="s">
        <v>2264</v>
      </c>
      <c r="C1866" s="202"/>
      <c r="D1866" s="202" t="s">
        <v>2286</v>
      </c>
      <c r="E1866" s="202" t="s">
        <v>56</v>
      </c>
      <c r="F1866" s="202"/>
      <c r="G1866" s="202"/>
    </row>
    <row r="1867" spans="1:7" ht="15.75" hidden="1" customHeight="1">
      <c r="A1867" s="195" t="s">
        <v>2254</v>
      </c>
      <c r="B1867" s="198" t="s">
        <v>2287</v>
      </c>
      <c r="C1867" s="201"/>
      <c r="D1867" s="201" t="s">
        <v>2288</v>
      </c>
      <c r="E1867" s="201" t="s">
        <v>56</v>
      </c>
      <c r="F1867" s="201"/>
      <c r="G1867" s="201"/>
    </row>
    <row r="1868" spans="1:7" ht="15.75" hidden="1" customHeight="1">
      <c r="A1868" s="191" t="s">
        <v>2254</v>
      </c>
      <c r="B1868" s="194" t="s">
        <v>2260</v>
      </c>
      <c r="C1868" s="202"/>
      <c r="D1868" s="202" t="s">
        <v>2289</v>
      </c>
      <c r="E1868" s="202" t="s">
        <v>56</v>
      </c>
      <c r="F1868" s="202"/>
      <c r="G1868" s="202"/>
    </row>
    <row r="1869" spans="1:7" ht="15.75" hidden="1" customHeight="1">
      <c r="A1869" s="195" t="s">
        <v>2254</v>
      </c>
      <c r="B1869" s="198" t="s">
        <v>2264</v>
      </c>
      <c r="C1869" s="201"/>
      <c r="D1869" s="201" t="s">
        <v>2290</v>
      </c>
      <c r="E1869" s="201" t="s">
        <v>56</v>
      </c>
      <c r="F1869" s="201"/>
      <c r="G1869" s="201"/>
    </row>
    <row r="1870" spans="1:7" ht="15.75" hidden="1" customHeight="1">
      <c r="A1870" s="191" t="s">
        <v>2254</v>
      </c>
      <c r="B1870" s="194" t="s">
        <v>2287</v>
      </c>
      <c r="C1870" s="202"/>
      <c r="D1870" s="202" t="s">
        <v>2291</v>
      </c>
      <c r="E1870" s="202" t="s">
        <v>56</v>
      </c>
      <c r="F1870" s="202"/>
      <c r="G1870" s="202"/>
    </row>
    <row r="1871" spans="1:7" ht="15.75" hidden="1" customHeight="1">
      <c r="A1871" s="195" t="s">
        <v>2254</v>
      </c>
      <c r="B1871" s="198" t="s">
        <v>2292</v>
      </c>
      <c r="C1871" s="201"/>
      <c r="D1871" s="201" t="s">
        <v>2293</v>
      </c>
      <c r="E1871" s="201" t="s">
        <v>56</v>
      </c>
      <c r="F1871" s="201"/>
      <c r="G1871" s="201"/>
    </row>
    <row r="1872" spans="1:7" ht="15.75" hidden="1" customHeight="1">
      <c r="A1872" s="191" t="s">
        <v>2254</v>
      </c>
      <c r="B1872" s="194" t="s">
        <v>2292</v>
      </c>
      <c r="C1872" s="202"/>
      <c r="D1872" s="202" t="s">
        <v>2294</v>
      </c>
      <c r="E1872" s="202" t="s">
        <v>56</v>
      </c>
      <c r="F1872" s="202"/>
      <c r="G1872" s="202"/>
    </row>
    <row r="1873" spans="1:7" ht="15.75" hidden="1" customHeight="1">
      <c r="A1873" s="195" t="s">
        <v>2254</v>
      </c>
      <c r="B1873" s="198" t="s">
        <v>2292</v>
      </c>
      <c r="C1873" s="201"/>
      <c r="D1873" s="201" t="s">
        <v>2295</v>
      </c>
      <c r="E1873" s="201" t="s">
        <v>56</v>
      </c>
      <c r="F1873" s="201"/>
      <c r="G1873" s="201"/>
    </row>
    <row r="1874" spans="1:7" ht="15.75" hidden="1" customHeight="1">
      <c r="A1874" s="191" t="s">
        <v>2254</v>
      </c>
      <c r="B1874" s="194" t="s">
        <v>2296</v>
      </c>
      <c r="C1874" s="202"/>
      <c r="D1874" s="202" t="s">
        <v>2297</v>
      </c>
      <c r="E1874" s="202" t="s">
        <v>56</v>
      </c>
      <c r="F1874" s="202"/>
      <c r="G1874" s="202"/>
    </row>
    <row r="1875" spans="1:7" ht="15.75" hidden="1" customHeight="1">
      <c r="A1875" s="195" t="s">
        <v>2298</v>
      </c>
      <c r="B1875" s="198" t="s">
        <v>2299</v>
      </c>
      <c r="C1875" s="201"/>
      <c r="D1875" s="201" t="s">
        <v>2300</v>
      </c>
      <c r="E1875" s="201" t="s">
        <v>56</v>
      </c>
      <c r="F1875" s="201"/>
      <c r="G1875" s="201"/>
    </row>
    <row r="1876" spans="1:7" ht="15.75" hidden="1" customHeight="1">
      <c r="A1876" s="191" t="s">
        <v>2298</v>
      </c>
      <c r="B1876" s="194" t="s">
        <v>2299</v>
      </c>
      <c r="C1876" s="202"/>
      <c r="D1876" s="202" t="s">
        <v>2301</v>
      </c>
      <c r="E1876" s="202" t="s">
        <v>56</v>
      </c>
      <c r="F1876" s="202"/>
      <c r="G1876" s="202"/>
    </row>
    <row r="1877" spans="1:7" ht="15.75" hidden="1" customHeight="1">
      <c r="A1877" s="195" t="s">
        <v>2298</v>
      </c>
      <c r="B1877" s="198" t="s">
        <v>2299</v>
      </c>
      <c r="C1877" s="201"/>
      <c r="D1877" s="201" t="s">
        <v>2302</v>
      </c>
      <c r="E1877" s="201" t="s">
        <v>56</v>
      </c>
      <c r="F1877" s="201"/>
      <c r="G1877" s="201"/>
    </row>
    <row r="1878" spans="1:7" ht="15.75" hidden="1" customHeight="1">
      <c r="A1878" s="191" t="s">
        <v>2298</v>
      </c>
      <c r="B1878" s="194" t="s">
        <v>2299</v>
      </c>
      <c r="C1878" s="202"/>
      <c r="D1878" s="202" t="s">
        <v>2303</v>
      </c>
      <c r="E1878" s="202" t="s">
        <v>56</v>
      </c>
      <c r="F1878" s="202"/>
      <c r="G1878" s="202"/>
    </row>
    <row r="1879" spans="1:7" ht="15.75" hidden="1" customHeight="1">
      <c r="A1879" s="195" t="s">
        <v>2298</v>
      </c>
      <c r="B1879" s="198" t="s">
        <v>2299</v>
      </c>
      <c r="C1879" s="201"/>
      <c r="D1879" s="201" t="s">
        <v>2304</v>
      </c>
      <c r="E1879" s="201" t="s">
        <v>56</v>
      </c>
      <c r="F1879" s="201"/>
      <c r="G1879" s="201"/>
    </row>
    <row r="1880" spans="1:7" ht="15.75" hidden="1" customHeight="1">
      <c r="A1880" s="191" t="s">
        <v>2298</v>
      </c>
      <c r="B1880" s="194" t="s">
        <v>2299</v>
      </c>
      <c r="C1880" s="202"/>
      <c r="D1880" s="202" t="s">
        <v>2305</v>
      </c>
      <c r="E1880" s="202" t="s">
        <v>56</v>
      </c>
      <c r="F1880" s="202"/>
      <c r="G1880" s="202"/>
    </row>
    <row r="1881" spans="1:7" ht="15.75" hidden="1" customHeight="1">
      <c r="A1881" s="195" t="s">
        <v>2298</v>
      </c>
      <c r="B1881" s="198" t="s">
        <v>2299</v>
      </c>
      <c r="C1881" s="201"/>
      <c r="D1881" s="201" t="s">
        <v>2306</v>
      </c>
      <c r="E1881" s="201" t="s">
        <v>56</v>
      </c>
      <c r="F1881" s="201"/>
      <c r="G1881" s="201"/>
    </row>
    <row r="1882" spans="1:7" ht="15.75" hidden="1" customHeight="1">
      <c r="A1882" s="191" t="s">
        <v>2298</v>
      </c>
      <c r="B1882" s="194" t="s">
        <v>2299</v>
      </c>
      <c r="C1882" s="202"/>
      <c r="D1882" s="202" t="s">
        <v>2307</v>
      </c>
      <c r="E1882" s="202" t="s">
        <v>56</v>
      </c>
      <c r="F1882" s="202"/>
      <c r="G1882" s="202"/>
    </row>
    <row r="1883" spans="1:7" ht="15.75" hidden="1" customHeight="1">
      <c r="A1883" s="195" t="s">
        <v>2308</v>
      </c>
      <c r="B1883" s="198" t="s">
        <v>2309</v>
      </c>
      <c r="C1883" s="201"/>
      <c r="D1883" s="201" t="s">
        <v>2310</v>
      </c>
      <c r="E1883" s="201" t="s">
        <v>56</v>
      </c>
      <c r="F1883" s="201"/>
      <c r="G1883" s="201"/>
    </row>
    <row r="1884" spans="1:7" ht="15.75" hidden="1" customHeight="1">
      <c r="A1884" s="191" t="s">
        <v>2308</v>
      </c>
      <c r="B1884" s="194" t="s">
        <v>2309</v>
      </c>
      <c r="C1884" s="202"/>
      <c r="D1884" s="202" t="s">
        <v>2311</v>
      </c>
      <c r="E1884" s="202" t="s">
        <v>56</v>
      </c>
      <c r="F1884" s="202"/>
      <c r="G1884" s="202"/>
    </row>
    <row r="1885" spans="1:7" ht="15.75" hidden="1" customHeight="1">
      <c r="A1885" s="195" t="s">
        <v>2308</v>
      </c>
      <c r="B1885" s="198" t="s">
        <v>2309</v>
      </c>
      <c r="C1885" s="201"/>
      <c r="D1885" s="201" t="s">
        <v>2312</v>
      </c>
      <c r="E1885" s="201" t="s">
        <v>56</v>
      </c>
      <c r="F1885" s="201"/>
      <c r="G1885" s="201"/>
    </row>
    <row r="1886" spans="1:7" ht="15.75" hidden="1" customHeight="1">
      <c r="A1886" s="191" t="s">
        <v>2308</v>
      </c>
      <c r="B1886" s="194" t="s">
        <v>2309</v>
      </c>
      <c r="C1886" s="202"/>
      <c r="D1886" s="202" t="s">
        <v>2313</v>
      </c>
      <c r="E1886" s="202" t="s">
        <v>56</v>
      </c>
      <c r="F1886" s="202"/>
      <c r="G1886" s="202"/>
    </row>
    <row r="1887" spans="1:7" ht="15.75" hidden="1" customHeight="1">
      <c r="A1887" s="195" t="s">
        <v>2308</v>
      </c>
      <c r="B1887" s="198" t="s">
        <v>2309</v>
      </c>
      <c r="C1887" s="201"/>
      <c r="D1887" s="201" t="s">
        <v>2314</v>
      </c>
      <c r="E1887" s="201" t="s">
        <v>56</v>
      </c>
      <c r="F1887" s="201"/>
      <c r="G1887" s="201"/>
    </row>
    <row r="1888" spans="1:7" ht="15.75" hidden="1" customHeight="1">
      <c r="A1888" s="191" t="s">
        <v>2308</v>
      </c>
      <c r="B1888" s="194" t="s">
        <v>2309</v>
      </c>
      <c r="C1888" s="202"/>
      <c r="D1888" s="202" t="s">
        <v>2315</v>
      </c>
      <c r="E1888" s="202" t="s">
        <v>56</v>
      </c>
      <c r="F1888" s="202"/>
      <c r="G1888" s="202"/>
    </row>
    <row r="1889" spans="1:7" ht="15.75" hidden="1" customHeight="1">
      <c r="A1889" s="195" t="s">
        <v>2308</v>
      </c>
      <c r="B1889" s="198" t="s">
        <v>2309</v>
      </c>
      <c r="C1889" s="201"/>
      <c r="D1889" s="201" t="s">
        <v>2316</v>
      </c>
      <c r="E1889" s="201" t="s">
        <v>56</v>
      </c>
      <c r="F1889" s="201"/>
      <c r="G1889" s="201"/>
    </row>
    <row r="1890" spans="1:7" ht="15.75" hidden="1" customHeight="1">
      <c r="A1890" s="191" t="s">
        <v>2308</v>
      </c>
      <c r="B1890" s="194" t="s">
        <v>2309</v>
      </c>
      <c r="C1890" s="202"/>
      <c r="D1890" s="202" t="s">
        <v>2317</v>
      </c>
      <c r="E1890" s="202" t="s">
        <v>56</v>
      </c>
      <c r="F1890" s="202"/>
      <c r="G1890" s="202"/>
    </row>
    <row r="1891" spans="1:7" ht="15.75" hidden="1" customHeight="1">
      <c r="A1891" s="195" t="s">
        <v>2308</v>
      </c>
      <c r="B1891" s="198" t="s">
        <v>2309</v>
      </c>
      <c r="C1891" s="201"/>
      <c r="D1891" s="201" t="s">
        <v>2318</v>
      </c>
      <c r="E1891" s="201" t="s">
        <v>56</v>
      </c>
      <c r="F1891" s="201"/>
      <c r="G1891" s="201"/>
    </row>
    <row r="1892" spans="1:7" ht="15.75" hidden="1" customHeight="1">
      <c r="A1892" s="191" t="s">
        <v>2308</v>
      </c>
      <c r="B1892" s="194" t="s">
        <v>2309</v>
      </c>
      <c r="C1892" s="202"/>
      <c r="D1892" s="202" t="s">
        <v>2319</v>
      </c>
      <c r="E1892" s="202" t="s">
        <v>56</v>
      </c>
      <c r="F1892" s="202"/>
      <c r="G1892" s="202"/>
    </row>
    <row r="1893" spans="1:7" ht="15.75" hidden="1" customHeight="1">
      <c r="A1893" s="195" t="s">
        <v>2308</v>
      </c>
      <c r="B1893" s="198" t="s">
        <v>2309</v>
      </c>
      <c r="C1893" s="201"/>
      <c r="D1893" s="201" t="s">
        <v>2320</v>
      </c>
      <c r="E1893" s="201" t="s">
        <v>56</v>
      </c>
      <c r="F1893" s="201"/>
      <c r="G1893" s="201"/>
    </row>
    <row r="1894" spans="1:7" ht="15.75" hidden="1" customHeight="1">
      <c r="A1894" s="191" t="s">
        <v>2308</v>
      </c>
      <c r="B1894" s="194" t="s">
        <v>2309</v>
      </c>
      <c r="C1894" s="202"/>
      <c r="D1894" s="202" t="s">
        <v>2321</v>
      </c>
      <c r="E1894" s="202" t="s">
        <v>56</v>
      </c>
      <c r="F1894" s="202"/>
      <c r="G1894" s="202"/>
    </row>
    <row r="1895" spans="1:7" ht="15.75" hidden="1" customHeight="1">
      <c r="A1895" s="195" t="s">
        <v>2308</v>
      </c>
      <c r="B1895" s="198" t="s">
        <v>2309</v>
      </c>
      <c r="C1895" s="201"/>
      <c r="D1895" s="201" t="s">
        <v>2322</v>
      </c>
      <c r="E1895" s="201" t="s">
        <v>56</v>
      </c>
      <c r="F1895" s="201"/>
      <c r="G1895" s="201"/>
    </row>
    <row r="1896" spans="1:7" ht="15.75" hidden="1" customHeight="1">
      <c r="A1896" s="191" t="s">
        <v>2308</v>
      </c>
      <c r="B1896" s="194" t="s">
        <v>2309</v>
      </c>
      <c r="C1896" s="202"/>
      <c r="D1896" s="202" t="s">
        <v>2323</v>
      </c>
      <c r="E1896" s="202" t="s">
        <v>56</v>
      </c>
      <c r="F1896" s="202"/>
      <c r="G1896" s="202"/>
    </row>
    <row r="1897" spans="1:7" ht="15.75" hidden="1" customHeight="1">
      <c r="A1897" s="195" t="s">
        <v>2308</v>
      </c>
      <c r="B1897" s="198" t="s">
        <v>2309</v>
      </c>
      <c r="C1897" s="201"/>
      <c r="D1897" s="201" t="s">
        <v>2324</v>
      </c>
      <c r="E1897" s="201" t="s">
        <v>56</v>
      </c>
      <c r="F1897" s="201"/>
      <c r="G1897" s="201"/>
    </row>
    <row r="1898" spans="1:7" ht="15.75" hidden="1" customHeight="1">
      <c r="A1898" s="191" t="s">
        <v>2308</v>
      </c>
      <c r="B1898" s="194" t="s">
        <v>2309</v>
      </c>
      <c r="C1898" s="202"/>
      <c r="D1898" s="202" t="s">
        <v>2325</v>
      </c>
      <c r="E1898" s="202" t="s">
        <v>56</v>
      </c>
      <c r="F1898" s="202"/>
      <c r="G1898" s="202"/>
    </row>
    <row r="1899" spans="1:7" ht="15.75" hidden="1" customHeight="1">
      <c r="A1899" s="195" t="s">
        <v>2308</v>
      </c>
      <c r="B1899" s="198" t="s">
        <v>2309</v>
      </c>
      <c r="C1899" s="201"/>
      <c r="D1899" s="201" t="s">
        <v>2326</v>
      </c>
      <c r="E1899" s="201" t="s">
        <v>56</v>
      </c>
      <c r="F1899" s="201"/>
      <c r="G1899" s="201"/>
    </row>
    <row r="1900" spans="1:7" ht="15.75" hidden="1" customHeight="1">
      <c r="A1900" s="191" t="s">
        <v>2308</v>
      </c>
      <c r="B1900" s="194" t="s">
        <v>2309</v>
      </c>
      <c r="C1900" s="202"/>
      <c r="D1900" s="202" t="s">
        <v>2327</v>
      </c>
      <c r="E1900" s="202" t="s">
        <v>56</v>
      </c>
      <c r="F1900" s="202"/>
      <c r="G1900" s="202"/>
    </row>
    <row r="1901" spans="1:7" ht="15.75" hidden="1" customHeight="1">
      <c r="A1901" s="195" t="s">
        <v>2308</v>
      </c>
      <c r="B1901" s="198" t="s">
        <v>2309</v>
      </c>
      <c r="C1901" s="201"/>
      <c r="D1901" s="201" t="s">
        <v>2328</v>
      </c>
      <c r="E1901" s="201" t="s">
        <v>56</v>
      </c>
      <c r="F1901" s="201"/>
      <c r="G1901" s="201"/>
    </row>
    <row r="1902" spans="1:7" ht="15.75" hidden="1" customHeight="1">
      <c r="A1902" s="191" t="s">
        <v>2308</v>
      </c>
      <c r="B1902" s="194" t="s">
        <v>2309</v>
      </c>
      <c r="C1902" s="202"/>
      <c r="D1902" s="202" t="s">
        <v>2329</v>
      </c>
      <c r="E1902" s="202" t="s">
        <v>56</v>
      </c>
      <c r="F1902" s="202"/>
      <c r="G1902" s="202"/>
    </row>
    <row r="1903" spans="1:7" ht="15.75" hidden="1" customHeight="1">
      <c r="A1903" s="195" t="s">
        <v>2308</v>
      </c>
      <c r="B1903" s="198" t="s">
        <v>2330</v>
      </c>
      <c r="C1903" s="201"/>
      <c r="D1903" s="201" t="s">
        <v>2331</v>
      </c>
      <c r="E1903" s="201" t="s">
        <v>56</v>
      </c>
      <c r="F1903" s="201"/>
      <c r="G1903" s="201"/>
    </row>
    <row r="1904" spans="1:7" ht="15.75" hidden="1" customHeight="1">
      <c r="A1904" s="191" t="s">
        <v>2308</v>
      </c>
      <c r="B1904" s="194" t="s">
        <v>2330</v>
      </c>
      <c r="C1904" s="202"/>
      <c r="D1904" s="202" t="s">
        <v>2332</v>
      </c>
      <c r="E1904" s="202" t="s">
        <v>56</v>
      </c>
      <c r="F1904" s="202"/>
      <c r="G1904" s="202"/>
    </row>
    <row r="1905" spans="1:7" ht="15.75" hidden="1" customHeight="1">
      <c r="A1905" s="195" t="s">
        <v>2308</v>
      </c>
      <c r="B1905" s="198" t="s">
        <v>2330</v>
      </c>
      <c r="C1905" s="201"/>
      <c r="D1905" s="201" t="s">
        <v>2333</v>
      </c>
      <c r="E1905" s="201" t="s">
        <v>56</v>
      </c>
      <c r="F1905" s="201"/>
      <c r="G1905" s="201"/>
    </row>
    <row r="1906" spans="1:7" ht="15.75" hidden="1" customHeight="1">
      <c r="A1906" s="191" t="s">
        <v>2308</v>
      </c>
      <c r="B1906" s="194" t="s">
        <v>2330</v>
      </c>
      <c r="C1906" s="202"/>
      <c r="D1906" s="202" t="s">
        <v>2334</v>
      </c>
      <c r="E1906" s="202" t="s">
        <v>56</v>
      </c>
      <c r="F1906" s="202"/>
      <c r="G1906" s="202"/>
    </row>
    <row r="1907" spans="1:7" ht="15.75" hidden="1" customHeight="1">
      <c r="A1907" s="195" t="s">
        <v>2308</v>
      </c>
      <c r="B1907" s="198" t="s">
        <v>2330</v>
      </c>
      <c r="C1907" s="201"/>
      <c r="D1907" s="201" t="s">
        <v>2335</v>
      </c>
      <c r="E1907" s="201" t="s">
        <v>56</v>
      </c>
      <c r="F1907" s="201"/>
      <c r="G1907" s="201"/>
    </row>
    <row r="1908" spans="1:7" ht="15.75" hidden="1" customHeight="1">
      <c r="A1908" s="191" t="s">
        <v>2308</v>
      </c>
      <c r="B1908" s="194" t="s">
        <v>2330</v>
      </c>
      <c r="C1908" s="202"/>
      <c r="D1908" s="202" t="s">
        <v>2336</v>
      </c>
      <c r="E1908" s="202" t="s">
        <v>56</v>
      </c>
      <c r="F1908" s="202"/>
      <c r="G1908" s="202"/>
    </row>
    <row r="1909" spans="1:7" ht="15.75" hidden="1" customHeight="1">
      <c r="A1909" s="195" t="s">
        <v>2308</v>
      </c>
      <c r="B1909" s="198" t="s">
        <v>2337</v>
      </c>
      <c r="C1909" s="201"/>
      <c r="D1909" s="201" t="s">
        <v>2338</v>
      </c>
      <c r="E1909" s="201" t="s">
        <v>56</v>
      </c>
      <c r="F1909" s="201"/>
      <c r="G1909" s="201"/>
    </row>
    <row r="1910" spans="1:7" ht="15.75" hidden="1" customHeight="1">
      <c r="A1910" s="191" t="s">
        <v>2308</v>
      </c>
      <c r="B1910" s="194" t="s">
        <v>2337</v>
      </c>
      <c r="C1910" s="202"/>
      <c r="D1910" s="202" t="s">
        <v>2339</v>
      </c>
      <c r="E1910" s="202" t="s">
        <v>56</v>
      </c>
      <c r="F1910" s="202"/>
      <c r="G1910" s="202"/>
    </row>
    <row r="1911" spans="1:7" ht="15.75" hidden="1" customHeight="1">
      <c r="A1911" s="195" t="s">
        <v>2308</v>
      </c>
      <c r="B1911" s="198" t="s">
        <v>2330</v>
      </c>
      <c r="C1911" s="201"/>
      <c r="D1911" s="201" t="s">
        <v>2340</v>
      </c>
      <c r="E1911" s="201" t="s">
        <v>56</v>
      </c>
      <c r="F1911" s="201"/>
      <c r="G1911" s="201"/>
    </row>
    <row r="1912" spans="1:7" ht="15.75" hidden="1" customHeight="1">
      <c r="A1912" s="191" t="s">
        <v>2308</v>
      </c>
      <c r="B1912" s="194" t="s">
        <v>2337</v>
      </c>
      <c r="C1912" s="202"/>
      <c r="D1912" s="202" t="s">
        <v>2341</v>
      </c>
      <c r="E1912" s="202" t="s">
        <v>56</v>
      </c>
      <c r="F1912" s="202"/>
      <c r="G1912" s="202"/>
    </row>
    <row r="1913" spans="1:7" ht="15.75" hidden="1" customHeight="1">
      <c r="A1913" s="195" t="s">
        <v>2342</v>
      </c>
      <c r="B1913" s="195" t="s">
        <v>150</v>
      </c>
      <c r="C1913" s="201" t="s">
        <v>2343</v>
      </c>
      <c r="D1913" s="201" t="s">
        <v>2344</v>
      </c>
      <c r="E1913" s="201" t="s">
        <v>56</v>
      </c>
      <c r="F1913" s="201"/>
      <c r="G1913" s="201"/>
    </row>
    <row r="1914" spans="1:7" ht="15.75" hidden="1" customHeight="1">
      <c r="A1914" s="191" t="s">
        <v>2342</v>
      </c>
      <c r="B1914" s="191" t="s">
        <v>150</v>
      </c>
      <c r="C1914" s="202" t="s">
        <v>2345</v>
      </c>
      <c r="D1914" s="202" t="s">
        <v>2346</v>
      </c>
      <c r="E1914" s="202" t="s">
        <v>56</v>
      </c>
      <c r="F1914" s="202"/>
      <c r="G1914" s="202"/>
    </row>
    <row r="1915" spans="1:7" ht="15.75" hidden="1" customHeight="1">
      <c r="A1915" s="195" t="s">
        <v>2347</v>
      </c>
      <c r="B1915" s="198" t="s">
        <v>2348</v>
      </c>
      <c r="C1915" s="201"/>
      <c r="D1915" s="201" t="s">
        <v>2349</v>
      </c>
      <c r="E1915" s="201" t="s">
        <v>56</v>
      </c>
      <c r="F1915" s="201"/>
      <c r="G1915" s="201"/>
    </row>
    <row r="1916" spans="1:7" ht="15.75" hidden="1" customHeight="1">
      <c r="A1916" s="191" t="s">
        <v>2347</v>
      </c>
      <c r="B1916" s="194" t="s">
        <v>2348</v>
      </c>
      <c r="C1916" s="202"/>
      <c r="D1916" s="202" t="s">
        <v>2350</v>
      </c>
      <c r="E1916" s="202" t="s">
        <v>56</v>
      </c>
      <c r="F1916" s="202"/>
      <c r="G1916" s="202"/>
    </row>
    <row r="1917" spans="1:7" ht="15.75" hidden="1" customHeight="1">
      <c r="A1917" s="195" t="s">
        <v>2347</v>
      </c>
      <c r="B1917" s="198" t="s">
        <v>2348</v>
      </c>
      <c r="C1917" s="201"/>
      <c r="D1917" s="201" t="s">
        <v>2351</v>
      </c>
      <c r="E1917" s="201" t="s">
        <v>56</v>
      </c>
      <c r="F1917" s="201"/>
      <c r="G1917" s="201"/>
    </row>
    <row r="1918" spans="1:7" ht="15.75" hidden="1" customHeight="1">
      <c r="A1918" s="191" t="s">
        <v>2347</v>
      </c>
      <c r="B1918" s="194" t="s">
        <v>2348</v>
      </c>
      <c r="C1918" s="202"/>
      <c r="D1918" s="202" t="s">
        <v>2352</v>
      </c>
      <c r="E1918" s="202" t="s">
        <v>56</v>
      </c>
      <c r="F1918" s="202"/>
      <c r="G1918" s="202"/>
    </row>
    <row r="1919" spans="1:7" ht="15.75" hidden="1" customHeight="1">
      <c r="A1919" s="195" t="s">
        <v>2347</v>
      </c>
      <c r="B1919" s="198" t="s">
        <v>2348</v>
      </c>
      <c r="C1919" s="201"/>
      <c r="D1919" s="201" t="s">
        <v>2353</v>
      </c>
      <c r="E1919" s="201" t="s">
        <v>56</v>
      </c>
      <c r="F1919" s="201"/>
      <c r="G1919" s="201"/>
    </row>
    <row r="1920" spans="1:7" ht="15.75" hidden="1" customHeight="1">
      <c r="A1920" s="191" t="s">
        <v>2347</v>
      </c>
      <c r="B1920" s="194" t="s">
        <v>2348</v>
      </c>
      <c r="C1920" s="202"/>
      <c r="D1920" s="202" t="s">
        <v>2354</v>
      </c>
      <c r="E1920" s="202" t="s">
        <v>56</v>
      </c>
      <c r="F1920" s="202"/>
      <c r="G1920" s="202"/>
    </row>
    <row r="1921" spans="1:7" ht="15.75" hidden="1" customHeight="1">
      <c r="A1921" s="195" t="s">
        <v>2347</v>
      </c>
      <c r="B1921" s="198" t="s">
        <v>2348</v>
      </c>
      <c r="C1921" s="201"/>
      <c r="D1921" s="201" t="s">
        <v>2355</v>
      </c>
      <c r="E1921" s="201" t="s">
        <v>56</v>
      </c>
      <c r="F1921" s="201"/>
      <c r="G1921" s="201"/>
    </row>
    <row r="1922" spans="1:7" ht="15.75" hidden="1" customHeight="1">
      <c r="A1922" s="191" t="s">
        <v>2347</v>
      </c>
      <c r="B1922" s="194" t="s">
        <v>2348</v>
      </c>
      <c r="C1922" s="202"/>
      <c r="D1922" s="202" t="s">
        <v>2356</v>
      </c>
      <c r="E1922" s="202" t="s">
        <v>56</v>
      </c>
      <c r="F1922" s="202"/>
      <c r="G1922" s="202"/>
    </row>
    <row r="1923" spans="1:7" ht="15.75" hidden="1" customHeight="1">
      <c r="A1923" s="195" t="s">
        <v>2347</v>
      </c>
      <c r="B1923" s="198" t="s">
        <v>2357</v>
      </c>
      <c r="C1923" s="201"/>
      <c r="D1923" s="201" t="s">
        <v>2358</v>
      </c>
      <c r="E1923" s="201" t="s">
        <v>56</v>
      </c>
      <c r="F1923" s="201"/>
      <c r="G1923" s="201"/>
    </row>
    <row r="1924" spans="1:7" ht="15.75" hidden="1" customHeight="1">
      <c r="A1924" s="191" t="s">
        <v>2347</v>
      </c>
      <c r="B1924" s="194" t="s">
        <v>2357</v>
      </c>
      <c r="C1924" s="202"/>
      <c r="D1924" s="202" t="s">
        <v>2359</v>
      </c>
      <c r="E1924" s="202" t="s">
        <v>56</v>
      </c>
      <c r="F1924" s="202"/>
      <c r="G1924" s="202"/>
    </row>
    <row r="1925" spans="1:7" ht="15.75" hidden="1" customHeight="1">
      <c r="A1925" s="195" t="s">
        <v>2347</v>
      </c>
      <c r="B1925" s="198" t="s">
        <v>2360</v>
      </c>
      <c r="C1925" s="201"/>
      <c r="D1925" s="201" t="s">
        <v>2361</v>
      </c>
      <c r="E1925" s="201" t="s">
        <v>56</v>
      </c>
      <c r="F1925" s="201"/>
      <c r="G1925" s="201"/>
    </row>
    <row r="1926" spans="1:7" ht="15.75" hidden="1" customHeight="1">
      <c r="A1926" s="191" t="s">
        <v>2347</v>
      </c>
      <c r="B1926" s="194" t="s">
        <v>2360</v>
      </c>
      <c r="C1926" s="202"/>
      <c r="D1926" s="202" t="s">
        <v>2362</v>
      </c>
      <c r="E1926" s="202" t="s">
        <v>56</v>
      </c>
      <c r="F1926" s="202"/>
      <c r="G1926" s="202"/>
    </row>
    <row r="1927" spans="1:7" ht="15.75" hidden="1" customHeight="1">
      <c r="A1927" s="195" t="s">
        <v>2347</v>
      </c>
      <c r="B1927" s="198" t="s">
        <v>2360</v>
      </c>
      <c r="C1927" s="201"/>
      <c r="D1927" s="201" t="s">
        <v>2363</v>
      </c>
      <c r="E1927" s="201" t="s">
        <v>56</v>
      </c>
      <c r="F1927" s="201"/>
      <c r="G1927" s="201"/>
    </row>
    <row r="1928" spans="1:7" ht="15.75" hidden="1" customHeight="1">
      <c r="A1928" s="191" t="s">
        <v>2347</v>
      </c>
      <c r="B1928" s="194" t="s">
        <v>2360</v>
      </c>
      <c r="C1928" s="202"/>
      <c r="D1928" s="202" t="s">
        <v>2364</v>
      </c>
      <c r="E1928" s="202" t="s">
        <v>56</v>
      </c>
      <c r="F1928" s="202"/>
      <c r="G1928" s="202"/>
    </row>
    <row r="1929" spans="1:7" ht="15.75" hidden="1" customHeight="1">
      <c r="A1929" s="195" t="s">
        <v>2347</v>
      </c>
      <c r="B1929" s="198" t="s">
        <v>2360</v>
      </c>
      <c r="C1929" s="201"/>
      <c r="D1929" s="201" t="s">
        <v>2365</v>
      </c>
      <c r="E1929" s="201" t="s">
        <v>56</v>
      </c>
      <c r="F1929" s="201"/>
      <c r="G1929" s="201"/>
    </row>
    <row r="1930" spans="1:7" ht="15.75" hidden="1" customHeight="1">
      <c r="A1930" s="191" t="s">
        <v>2347</v>
      </c>
      <c r="B1930" s="194" t="s">
        <v>2357</v>
      </c>
      <c r="C1930" s="202"/>
      <c r="D1930" s="202" t="s">
        <v>2366</v>
      </c>
      <c r="E1930" s="202" t="s">
        <v>56</v>
      </c>
      <c r="F1930" s="202"/>
      <c r="G1930" s="202"/>
    </row>
    <row r="1931" spans="1:7" ht="15.75" hidden="1" customHeight="1">
      <c r="A1931" s="195" t="s">
        <v>2347</v>
      </c>
      <c r="B1931" s="198" t="s">
        <v>2360</v>
      </c>
      <c r="C1931" s="201"/>
      <c r="D1931" s="201" t="s">
        <v>2367</v>
      </c>
      <c r="E1931" s="201" t="s">
        <v>56</v>
      </c>
      <c r="F1931" s="201"/>
      <c r="G1931" s="201"/>
    </row>
    <row r="1932" spans="1:7" ht="15.75" hidden="1" customHeight="1">
      <c r="A1932" s="191" t="s">
        <v>2347</v>
      </c>
      <c r="B1932" s="194" t="s">
        <v>2360</v>
      </c>
      <c r="C1932" s="202"/>
      <c r="D1932" s="202" t="s">
        <v>2368</v>
      </c>
      <c r="E1932" s="202" t="s">
        <v>56</v>
      </c>
      <c r="F1932" s="202"/>
      <c r="G1932" s="202"/>
    </row>
    <row r="1933" spans="1:7" ht="15.75" hidden="1" customHeight="1">
      <c r="A1933" s="195" t="s">
        <v>2369</v>
      </c>
      <c r="B1933" s="195" t="s">
        <v>171</v>
      </c>
      <c r="C1933" s="201" t="s">
        <v>2370</v>
      </c>
      <c r="D1933" s="201" t="s">
        <v>2371</v>
      </c>
      <c r="E1933" s="201" t="s">
        <v>56</v>
      </c>
      <c r="F1933" s="201"/>
      <c r="G1933" s="201"/>
    </row>
    <row r="1934" spans="1:7" ht="15.75" hidden="1" customHeight="1">
      <c r="A1934" s="191" t="s">
        <v>2369</v>
      </c>
      <c r="B1934" s="191" t="s">
        <v>171</v>
      </c>
      <c r="C1934" s="202" t="s">
        <v>2372</v>
      </c>
      <c r="D1934" s="202" t="s">
        <v>2373</v>
      </c>
      <c r="E1934" s="202" t="s">
        <v>56</v>
      </c>
      <c r="F1934" s="202"/>
      <c r="G1934" s="202"/>
    </row>
    <row r="1935" spans="1:7" ht="15.75" hidden="1" customHeight="1">
      <c r="A1935" s="195" t="s">
        <v>2369</v>
      </c>
      <c r="B1935" s="195" t="s">
        <v>171</v>
      </c>
      <c r="C1935" s="201" t="s">
        <v>2374</v>
      </c>
      <c r="D1935" s="201" t="s">
        <v>2375</v>
      </c>
      <c r="E1935" s="201" t="s">
        <v>56</v>
      </c>
      <c r="F1935" s="201"/>
      <c r="G1935" s="201"/>
    </row>
    <row r="1936" spans="1:7" ht="15.75" hidden="1" customHeight="1">
      <c r="A1936" s="191" t="s">
        <v>2376</v>
      </c>
      <c r="B1936" s="194" t="s">
        <v>2377</v>
      </c>
      <c r="C1936" s="202" t="s">
        <v>2378</v>
      </c>
      <c r="D1936" s="202" t="s">
        <v>2379</v>
      </c>
      <c r="E1936" s="202" t="s">
        <v>56</v>
      </c>
      <c r="F1936" s="202"/>
      <c r="G1936" s="202"/>
    </row>
    <row r="1937" spans="1:7" ht="15.75" hidden="1" customHeight="1">
      <c r="A1937" s="195" t="s">
        <v>2376</v>
      </c>
      <c r="B1937" s="198" t="s">
        <v>2380</v>
      </c>
      <c r="C1937" s="201"/>
      <c r="D1937" s="201" t="s">
        <v>2381</v>
      </c>
      <c r="E1937" s="201" t="s">
        <v>56</v>
      </c>
      <c r="F1937" s="201"/>
      <c r="G1937" s="201"/>
    </row>
    <row r="1938" spans="1:7" ht="15.75" hidden="1" customHeight="1">
      <c r="A1938" s="191" t="s">
        <v>2376</v>
      </c>
      <c r="B1938" s="194" t="s">
        <v>2380</v>
      </c>
      <c r="C1938" s="202"/>
      <c r="D1938" s="202" t="s">
        <v>2382</v>
      </c>
      <c r="E1938" s="202" t="s">
        <v>56</v>
      </c>
      <c r="F1938" s="202"/>
      <c r="G1938" s="202"/>
    </row>
    <row r="1939" spans="1:7" ht="15.75" hidden="1" customHeight="1">
      <c r="A1939" s="195" t="s">
        <v>2376</v>
      </c>
      <c r="B1939" s="198" t="s">
        <v>2380</v>
      </c>
      <c r="C1939" s="201"/>
      <c r="D1939" s="201" t="s">
        <v>2383</v>
      </c>
      <c r="E1939" s="201" t="s">
        <v>56</v>
      </c>
      <c r="F1939" s="201"/>
      <c r="G1939" s="201"/>
    </row>
    <row r="1940" spans="1:7" ht="15.75" hidden="1" customHeight="1">
      <c r="A1940" s="235" t="s">
        <v>2376</v>
      </c>
      <c r="B1940" s="234" t="s">
        <v>2377</v>
      </c>
      <c r="C1940" s="208"/>
      <c r="D1940" s="202" t="s">
        <v>2384</v>
      </c>
      <c r="E1940" s="202" t="s">
        <v>56</v>
      </c>
      <c r="F1940" s="202"/>
      <c r="G1940" s="202"/>
    </row>
    <row r="1941" spans="1:7" ht="15.75" hidden="1" customHeight="1">
      <c r="A1941" s="195" t="s">
        <v>2376</v>
      </c>
      <c r="B1941" s="198" t="s">
        <v>2377</v>
      </c>
      <c r="C1941" s="201" t="s">
        <v>2385</v>
      </c>
      <c r="D1941" s="201" t="s">
        <v>2386</v>
      </c>
      <c r="E1941" s="201" t="s">
        <v>56</v>
      </c>
      <c r="F1941" s="201"/>
      <c r="G1941" s="201"/>
    </row>
    <row r="1942" spans="1:7" ht="15.75" hidden="1" customHeight="1">
      <c r="A1942" s="191" t="s">
        <v>2376</v>
      </c>
      <c r="B1942" s="194" t="s">
        <v>2380</v>
      </c>
      <c r="C1942" s="202" t="s">
        <v>2387</v>
      </c>
      <c r="D1942" s="202" t="s">
        <v>2388</v>
      </c>
      <c r="E1942" s="202" t="s">
        <v>56</v>
      </c>
      <c r="F1942" s="202"/>
      <c r="G1942" s="202"/>
    </row>
    <row r="1943" spans="1:7" ht="15.75" hidden="1" customHeight="1">
      <c r="A1943" s="195" t="s">
        <v>2376</v>
      </c>
      <c r="B1943" s="198" t="s">
        <v>2380</v>
      </c>
      <c r="C1943" s="201"/>
      <c r="D1943" s="201" t="s">
        <v>2389</v>
      </c>
      <c r="E1943" s="201" t="s">
        <v>56</v>
      </c>
      <c r="F1943" s="201"/>
      <c r="G1943" s="201"/>
    </row>
    <row r="1944" spans="1:7" ht="15.75" hidden="1" customHeight="1">
      <c r="A1944" s="191" t="s">
        <v>2376</v>
      </c>
      <c r="B1944" s="194" t="s">
        <v>2380</v>
      </c>
      <c r="C1944" s="202"/>
      <c r="D1944" s="202" t="s">
        <v>2390</v>
      </c>
      <c r="E1944" s="202" t="s">
        <v>56</v>
      </c>
      <c r="F1944" s="202"/>
      <c r="G1944" s="202"/>
    </row>
    <row r="1945" spans="1:7" ht="15.75" hidden="1" customHeight="1">
      <c r="A1945" s="195" t="s">
        <v>2376</v>
      </c>
      <c r="B1945" s="198" t="s">
        <v>2380</v>
      </c>
      <c r="C1945" s="201"/>
      <c r="D1945" s="201" t="s">
        <v>2391</v>
      </c>
      <c r="E1945" s="201" t="s">
        <v>56</v>
      </c>
      <c r="F1945" s="201"/>
      <c r="G1945" s="201"/>
    </row>
    <row r="1946" spans="1:7" ht="15.75" hidden="1" customHeight="1">
      <c r="A1946" s="191" t="s">
        <v>2376</v>
      </c>
      <c r="B1946" s="194" t="s">
        <v>2377</v>
      </c>
      <c r="C1946" s="202" t="s">
        <v>2392</v>
      </c>
      <c r="D1946" s="202" t="s">
        <v>2393</v>
      </c>
      <c r="E1946" s="202" t="s">
        <v>56</v>
      </c>
      <c r="F1946" s="202"/>
      <c r="G1946" s="202"/>
    </row>
    <row r="1947" spans="1:7" ht="15.75" hidden="1" customHeight="1">
      <c r="A1947" s="195" t="s">
        <v>2376</v>
      </c>
      <c r="B1947" s="198" t="s">
        <v>2377</v>
      </c>
      <c r="C1947" s="201" t="s">
        <v>310</v>
      </c>
      <c r="D1947" s="201" t="s">
        <v>2394</v>
      </c>
      <c r="E1947" s="201" t="s">
        <v>56</v>
      </c>
      <c r="F1947" s="201"/>
      <c r="G1947" s="201"/>
    </row>
    <row r="1948" spans="1:7" ht="15.75" hidden="1" customHeight="1">
      <c r="A1948" s="191" t="s">
        <v>2376</v>
      </c>
      <c r="B1948" s="194" t="s">
        <v>2380</v>
      </c>
      <c r="C1948" s="202" t="s">
        <v>310</v>
      </c>
      <c r="D1948" s="202" t="s">
        <v>2395</v>
      </c>
      <c r="E1948" s="202" t="s">
        <v>56</v>
      </c>
      <c r="F1948" s="202"/>
      <c r="G1948" s="202"/>
    </row>
    <row r="1949" spans="1:7" ht="15.75" hidden="1" customHeight="1">
      <c r="A1949" s="195" t="s">
        <v>2376</v>
      </c>
      <c r="B1949" s="198" t="s">
        <v>2377</v>
      </c>
      <c r="C1949" s="201" t="s">
        <v>2396</v>
      </c>
      <c r="D1949" s="201" t="s">
        <v>2397</v>
      </c>
      <c r="E1949" s="201" t="s">
        <v>56</v>
      </c>
      <c r="F1949" s="201"/>
      <c r="G1949" s="201"/>
    </row>
    <row r="1950" spans="1:7" ht="15.75" hidden="1" customHeight="1">
      <c r="A1950" s="191" t="s">
        <v>2376</v>
      </c>
      <c r="B1950" s="194" t="s">
        <v>2377</v>
      </c>
      <c r="C1950" s="202" t="s">
        <v>339</v>
      </c>
      <c r="D1950" s="202" t="s">
        <v>2398</v>
      </c>
      <c r="E1950" s="202" t="s">
        <v>56</v>
      </c>
      <c r="F1950" s="202"/>
      <c r="G1950" s="202"/>
    </row>
    <row r="1951" spans="1:7" ht="15.75" hidden="1" customHeight="1">
      <c r="A1951" s="195" t="s">
        <v>2376</v>
      </c>
      <c r="B1951" s="198" t="s">
        <v>2380</v>
      </c>
      <c r="C1951" s="201" t="s">
        <v>339</v>
      </c>
      <c r="D1951" s="201" t="s">
        <v>2399</v>
      </c>
      <c r="E1951" s="201" t="s">
        <v>56</v>
      </c>
      <c r="F1951" s="201"/>
      <c r="G1951" s="201"/>
    </row>
    <row r="1952" spans="1:7" ht="15.75" hidden="1" customHeight="1">
      <c r="A1952" s="191" t="s">
        <v>2400</v>
      </c>
      <c r="B1952" s="212" t="s">
        <v>1025</v>
      </c>
      <c r="C1952" s="211" t="s">
        <v>2401</v>
      </c>
      <c r="D1952" s="202" t="s">
        <v>2402</v>
      </c>
      <c r="E1952" s="202" t="s">
        <v>56</v>
      </c>
      <c r="F1952" s="202"/>
      <c r="G1952" s="202"/>
    </row>
    <row r="1953" spans="1:7" ht="15.75" hidden="1" customHeight="1">
      <c r="A1953" s="195" t="s">
        <v>2403</v>
      </c>
      <c r="B1953" s="210" t="s">
        <v>1025</v>
      </c>
      <c r="C1953" s="209" t="s">
        <v>2404</v>
      </c>
      <c r="D1953" s="201" t="s">
        <v>2405</v>
      </c>
      <c r="E1953" s="201" t="s">
        <v>56</v>
      </c>
      <c r="F1953" s="201"/>
      <c r="G1953" s="201"/>
    </row>
    <row r="1954" spans="1:7" ht="15.75" hidden="1" customHeight="1">
      <c r="A1954" s="191" t="s">
        <v>2403</v>
      </c>
      <c r="B1954" s="212" t="s">
        <v>1025</v>
      </c>
      <c r="C1954" s="211" t="s">
        <v>2406</v>
      </c>
      <c r="D1954" s="202" t="s">
        <v>2407</v>
      </c>
      <c r="E1954" s="202" t="s">
        <v>56</v>
      </c>
      <c r="F1954" s="202"/>
      <c r="G1954" s="202"/>
    </row>
    <row r="1955" spans="1:7" ht="15.75" hidden="1" customHeight="1">
      <c r="A1955" s="195" t="s">
        <v>2403</v>
      </c>
      <c r="B1955" s="210" t="s">
        <v>1025</v>
      </c>
      <c r="C1955" s="209" t="s">
        <v>2408</v>
      </c>
      <c r="D1955" s="201" t="s">
        <v>2409</v>
      </c>
      <c r="E1955" s="201" t="s">
        <v>56</v>
      </c>
      <c r="F1955" s="201"/>
      <c r="G1955" s="201"/>
    </row>
    <row r="1956" spans="1:7" ht="15.75" hidden="1" customHeight="1">
      <c r="A1956" s="191" t="s">
        <v>2403</v>
      </c>
      <c r="B1956" s="212" t="s">
        <v>1025</v>
      </c>
      <c r="C1956" s="211" t="s">
        <v>2410</v>
      </c>
      <c r="D1956" s="202" t="s">
        <v>2411</v>
      </c>
      <c r="E1956" s="202" t="s">
        <v>56</v>
      </c>
      <c r="F1956" s="202"/>
      <c r="G1956" s="202"/>
    </row>
    <row r="1957" spans="1:7" ht="15.75" hidden="1" customHeight="1">
      <c r="A1957" s="195" t="s">
        <v>2403</v>
      </c>
      <c r="B1957" s="210" t="s">
        <v>1025</v>
      </c>
      <c r="C1957" s="209" t="s">
        <v>2412</v>
      </c>
      <c r="D1957" s="201" t="s">
        <v>2413</v>
      </c>
      <c r="E1957" s="201" t="s">
        <v>56</v>
      </c>
      <c r="F1957" s="201"/>
      <c r="G1957" s="201"/>
    </row>
    <row r="1958" spans="1:7" ht="15.75" hidden="1" customHeight="1">
      <c r="A1958" s="191" t="s">
        <v>2403</v>
      </c>
      <c r="B1958" s="212" t="s">
        <v>1025</v>
      </c>
      <c r="C1958" s="214" t="s">
        <v>2414</v>
      </c>
      <c r="D1958" s="202" t="s">
        <v>2415</v>
      </c>
      <c r="E1958" s="202" t="s">
        <v>56</v>
      </c>
      <c r="F1958" s="202"/>
      <c r="G1958" s="202"/>
    </row>
    <row r="1959" spans="1:7" ht="15.75" hidden="1" customHeight="1">
      <c r="A1959" s="195" t="s">
        <v>2403</v>
      </c>
      <c r="B1959" s="210" t="s">
        <v>1025</v>
      </c>
      <c r="C1959" s="209" t="s">
        <v>2416</v>
      </c>
      <c r="D1959" s="201" t="s">
        <v>2417</v>
      </c>
      <c r="E1959" s="201" t="s">
        <v>56</v>
      </c>
      <c r="F1959" s="201"/>
      <c r="G1959" s="201"/>
    </row>
    <row r="1960" spans="1:7" ht="15.75" hidden="1" customHeight="1">
      <c r="A1960" s="191" t="s">
        <v>2403</v>
      </c>
      <c r="B1960" s="212" t="s">
        <v>1025</v>
      </c>
      <c r="C1960" s="211" t="s">
        <v>2418</v>
      </c>
      <c r="D1960" s="202" t="s">
        <v>2419</v>
      </c>
      <c r="E1960" s="202" t="s">
        <v>56</v>
      </c>
      <c r="F1960" s="202"/>
      <c r="G1960" s="202"/>
    </row>
    <row r="1961" spans="1:7" ht="15.75" hidden="1" customHeight="1">
      <c r="A1961" s="195" t="s">
        <v>2403</v>
      </c>
      <c r="B1961" s="210" t="s">
        <v>1025</v>
      </c>
      <c r="C1961" s="209" t="s">
        <v>2420</v>
      </c>
      <c r="D1961" s="201" t="s">
        <v>1194</v>
      </c>
      <c r="E1961" s="201" t="s">
        <v>56</v>
      </c>
      <c r="F1961" s="201"/>
      <c r="G1961" s="201"/>
    </row>
    <row r="1962" spans="1:7" ht="15.75" hidden="1" customHeight="1">
      <c r="A1962" s="191" t="s">
        <v>2421</v>
      </c>
      <c r="B1962" s="191" t="s">
        <v>2422</v>
      </c>
      <c r="C1962" s="224" t="s">
        <v>2423</v>
      </c>
      <c r="D1962" s="202" t="s">
        <v>2424</v>
      </c>
      <c r="E1962" s="202" t="s">
        <v>56</v>
      </c>
      <c r="F1962" s="202"/>
      <c r="G1962" s="202"/>
    </row>
    <row r="1963" spans="1:7" ht="15.75" hidden="1" customHeight="1">
      <c r="A1963" s="195" t="s">
        <v>2421</v>
      </c>
      <c r="B1963" s="195" t="s">
        <v>2425</v>
      </c>
      <c r="C1963" s="225" t="s">
        <v>2426</v>
      </c>
      <c r="D1963" s="201" t="s">
        <v>2427</v>
      </c>
      <c r="E1963" s="201" t="s">
        <v>56</v>
      </c>
      <c r="F1963" s="201"/>
      <c r="G1963" s="201"/>
    </row>
    <row r="1964" spans="1:7" ht="15.75" hidden="1" customHeight="1">
      <c r="A1964" s="191" t="s">
        <v>2421</v>
      </c>
      <c r="B1964" s="191" t="s">
        <v>2425</v>
      </c>
      <c r="C1964" s="224" t="s">
        <v>2428</v>
      </c>
      <c r="D1964" s="202" t="s">
        <v>2429</v>
      </c>
      <c r="E1964" s="202" t="s">
        <v>56</v>
      </c>
      <c r="F1964" s="202"/>
      <c r="G1964" s="202"/>
    </row>
    <row r="1965" spans="1:7" ht="15.75" hidden="1" customHeight="1">
      <c r="A1965" s="195" t="s">
        <v>2421</v>
      </c>
      <c r="B1965" s="195" t="s">
        <v>2425</v>
      </c>
      <c r="C1965" s="225" t="s">
        <v>2430</v>
      </c>
      <c r="D1965" s="201" t="s">
        <v>2431</v>
      </c>
      <c r="E1965" s="201" t="s">
        <v>56</v>
      </c>
      <c r="F1965" s="201"/>
      <c r="G1965" s="201"/>
    </row>
    <row r="1966" spans="1:7" ht="15.75" hidden="1" customHeight="1">
      <c r="A1966" s="191" t="s">
        <v>2421</v>
      </c>
      <c r="B1966" s="191" t="s">
        <v>1025</v>
      </c>
      <c r="C1966" s="224" t="s">
        <v>2432</v>
      </c>
      <c r="D1966" s="202" t="s">
        <v>2433</v>
      </c>
      <c r="E1966" s="202" t="s">
        <v>56</v>
      </c>
      <c r="F1966" s="202"/>
      <c r="G1966" s="202"/>
    </row>
    <row r="1967" spans="1:7" ht="15.75" hidden="1" customHeight="1">
      <c r="A1967" s="195" t="s">
        <v>2421</v>
      </c>
      <c r="B1967" s="195" t="s">
        <v>1025</v>
      </c>
      <c r="C1967" s="225" t="s">
        <v>2434</v>
      </c>
      <c r="D1967" s="201" t="s">
        <v>2435</v>
      </c>
      <c r="E1967" s="201" t="s">
        <v>56</v>
      </c>
      <c r="F1967" s="201"/>
      <c r="G1967" s="201"/>
    </row>
    <row r="1968" spans="1:7" ht="15.75" hidden="1" customHeight="1">
      <c r="A1968" s="191" t="s">
        <v>2421</v>
      </c>
      <c r="B1968" s="191" t="s">
        <v>2436</v>
      </c>
      <c r="C1968" s="224" t="s">
        <v>2437</v>
      </c>
      <c r="D1968" s="202" t="s">
        <v>2438</v>
      </c>
      <c r="E1968" s="202" t="s">
        <v>56</v>
      </c>
      <c r="F1968" s="202"/>
      <c r="G1968" s="202"/>
    </row>
    <row r="1969" spans="1:7" ht="15.75" hidden="1" customHeight="1">
      <c r="A1969" s="195" t="s">
        <v>2421</v>
      </c>
      <c r="B1969" s="195" t="s">
        <v>2436</v>
      </c>
      <c r="C1969" s="225" t="s">
        <v>2439</v>
      </c>
      <c r="D1969" s="201" t="s">
        <v>2440</v>
      </c>
      <c r="E1969" s="201" t="s">
        <v>56</v>
      </c>
      <c r="F1969" s="201"/>
      <c r="G1969" s="201"/>
    </row>
    <row r="1970" spans="1:7" ht="15.75" hidden="1" customHeight="1">
      <c r="A1970" s="191" t="s">
        <v>2421</v>
      </c>
      <c r="B1970" s="191" t="s">
        <v>2425</v>
      </c>
      <c r="C1970" s="202" t="s">
        <v>2441</v>
      </c>
      <c r="D1970" s="202" t="s">
        <v>2442</v>
      </c>
      <c r="E1970" s="202" t="s">
        <v>56</v>
      </c>
      <c r="F1970" s="202"/>
      <c r="G1970" s="202"/>
    </row>
    <row r="1971" spans="1:7" ht="15.75" hidden="1" customHeight="1">
      <c r="A1971" s="195" t="s">
        <v>2421</v>
      </c>
      <c r="B1971" s="195" t="s">
        <v>2425</v>
      </c>
      <c r="C1971" s="225" t="s">
        <v>2443</v>
      </c>
      <c r="D1971" s="201" t="s">
        <v>2444</v>
      </c>
      <c r="E1971" s="201" t="s">
        <v>56</v>
      </c>
      <c r="F1971" s="201"/>
      <c r="G1971" s="201"/>
    </row>
    <row r="1972" spans="1:7" ht="15.75" hidden="1" customHeight="1">
      <c r="A1972" s="191" t="s">
        <v>2421</v>
      </c>
      <c r="B1972" s="191" t="s">
        <v>2425</v>
      </c>
      <c r="C1972" s="224" t="s">
        <v>2445</v>
      </c>
      <c r="D1972" s="202" t="s">
        <v>2446</v>
      </c>
      <c r="E1972" s="202" t="s">
        <v>56</v>
      </c>
      <c r="F1972" s="202"/>
      <c r="G1972" s="202"/>
    </row>
    <row r="1973" spans="1:7" ht="15.75" hidden="1" customHeight="1">
      <c r="A1973" s="195" t="s">
        <v>2421</v>
      </c>
      <c r="B1973" s="195" t="s">
        <v>2425</v>
      </c>
      <c r="C1973" s="225" t="s">
        <v>2447</v>
      </c>
      <c r="D1973" s="201" t="s">
        <v>2448</v>
      </c>
      <c r="E1973" s="201" t="s">
        <v>56</v>
      </c>
      <c r="F1973" s="201"/>
      <c r="G1973" s="201"/>
    </row>
    <row r="1974" spans="1:7" ht="15.75" hidden="1" customHeight="1">
      <c r="A1974" s="191" t="s">
        <v>2421</v>
      </c>
      <c r="B1974" s="191" t="s">
        <v>2425</v>
      </c>
      <c r="C1974" s="224" t="s">
        <v>2449</v>
      </c>
      <c r="D1974" s="202" t="s">
        <v>2450</v>
      </c>
      <c r="E1974" s="202" t="s">
        <v>56</v>
      </c>
      <c r="F1974" s="202"/>
      <c r="G1974" s="202"/>
    </row>
    <row r="1975" spans="1:7" ht="15.75" hidden="1" customHeight="1">
      <c r="A1975" s="195" t="s">
        <v>2421</v>
      </c>
      <c r="B1975" s="195" t="s">
        <v>2425</v>
      </c>
      <c r="C1975" s="225" t="s">
        <v>2451</v>
      </c>
      <c r="D1975" s="201" t="s">
        <v>2452</v>
      </c>
      <c r="E1975" s="201" t="s">
        <v>56</v>
      </c>
      <c r="F1975" s="201"/>
      <c r="G1975" s="201"/>
    </row>
    <row r="1976" spans="1:7" ht="15.75" hidden="1" customHeight="1">
      <c r="A1976" s="191" t="s">
        <v>2421</v>
      </c>
      <c r="B1976" s="191" t="s">
        <v>2425</v>
      </c>
      <c r="C1976" s="224" t="s">
        <v>2453</v>
      </c>
      <c r="D1976" s="202" t="s">
        <v>2454</v>
      </c>
      <c r="E1976" s="202" t="s">
        <v>56</v>
      </c>
      <c r="F1976" s="202"/>
      <c r="G1976" s="202"/>
    </row>
    <row r="1977" spans="1:7" ht="15.75" hidden="1" customHeight="1">
      <c r="A1977" s="195" t="s">
        <v>2421</v>
      </c>
      <c r="B1977" s="195" t="s">
        <v>2425</v>
      </c>
      <c r="C1977" s="225" t="s">
        <v>2455</v>
      </c>
      <c r="D1977" s="201" t="s">
        <v>2456</v>
      </c>
      <c r="E1977" s="201" t="s">
        <v>56</v>
      </c>
      <c r="F1977" s="201"/>
      <c r="G1977" s="201"/>
    </row>
    <row r="1978" spans="1:7" ht="15.75" hidden="1" customHeight="1">
      <c r="A1978" s="191" t="s">
        <v>2421</v>
      </c>
      <c r="B1978" s="191" t="s">
        <v>2425</v>
      </c>
      <c r="C1978" s="224" t="s">
        <v>2457</v>
      </c>
      <c r="D1978" s="202" t="s">
        <v>2458</v>
      </c>
      <c r="E1978" s="202" t="s">
        <v>56</v>
      </c>
      <c r="F1978" s="202"/>
      <c r="G1978" s="202"/>
    </row>
    <row r="1979" spans="1:7" ht="15.75" hidden="1" customHeight="1">
      <c r="A1979" s="195" t="s">
        <v>2421</v>
      </c>
      <c r="B1979" s="195" t="s">
        <v>2459</v>
      </c>
      <c r="C1979" s="225" t="s">
        <v>2460</v>
      </c>
      <c r="D1979" s="201" t="s">
        <v>2461</v>
      </c>
      <c r="E1979" s="201" t="s">
        <v>56</v>
      </c>
      <c r="F1979" s="201"/>
      <c r="G1979" s="201"/>
    </row>
    <row r="1980" spans="1:7" ht="15.75" hidden="1" customHeight="1">
      <c r="A1980" s="191" t="s">
        <v>2421</v>
      </c>
      <c r="B1980" s="191" t="s">
        <v>2425</v>
      </c>
      <c r="C1980" s="224" t="s">
        <v>2462</v>
      </c>
      <c r="D1980" s="202" t="s">
        <v>2463</v>
      </c>
      <c r="E1980" s="202" t="s">
        <v>56</v>
      </c>
      <c r="F1980" s="202"/>
      <c r="G1980" s="202"/>
    </row>
    <row r="1981" spans="1:7" ht="15.75" hidden="1" customHeight="1">
      <c r="A1981" s="195" t="s">
        <v>2421</v>
      </c>
      <c r="B1981" s="195" t="s">
        <v>2425</v>
      </c>
      <c r="C1981" s="225" t="s">
        <v>2464</v>
      </c>
      <c r="D1981" s="201" t="s">
        <v>2465</v>
      </c>
      <c r="E1981" s="201" t="s">
        <v>56</v>
      </c>
      <c r="F1981" s="201"/>
      <c r="G1981" s="201"/>
    </row>
    <row r="1982" spans="1:7" ht="15.75" hidden="1" customHeight="1">
      <c r="A1982" s="191" t="s">
        <v>2421</v>
      </c>
      <c r="B1982" s="191" t="s">
        <v>2425</v>
      </c>
      <c r="C1982" s="202" t="s">
        <v>2466</v>
      </c>
      <c r="D1982" s="202" t="s">
        <v>2467</v>
      </c>
      <c r="E1982" s="202" t="s">
        <v>56</v>
      </c>
      <c r="F1982" s="202"/>
      <c r="G1982" s="202"/>
    </row>
    <row r="1983" spans="1:7" ht="15.75" hidden="1" customHeight="1">
      <c r="A1983" s="195" t="s">
        <v>2421</v>
      </c>
      <c r="B1983" s="195" t="s">
        <v>2425</v>
      </c>
      <c r="C1983" s="225" t="s">
        <v>2468</v>
      </c>
      <c r="D1983" s="201" t="s">
        <v>2469</v>
      </c>
      <c r="E1983" s="201" t="s">
        <v>56</v>
      </c>
      <c r="F1983" s="201"/>
      <c r="G1983" s="201"/>
    </row>
    <row r="1984" spans="1:7" ht="15.75" hidden="1" customHeight="1">
      <c r="A1984" s="191" t="s">
        <v>2421</v>
      </c>
      <c r="B1984" s="191" t="s">
        <v>2425</v>
      </c>
      <c r="C1984" s="224" t="s">
        <v>2470</v>
      </c>
      <c r="D1984" s="202" t="s">
        <v>2471</v>
      </c>
      <c r="E1984" s="202" t="s">
        <v>56</v>
      </c>
      <c r="F1984" s="202"/>
      <c r="G1984" s="202"/>
    </row>
    <row r="1985" spans="1:7" ht="15.75" hidden="1" customHeight="1">
      <c r="A1985" s="195" t="s">
        <v>2421</v>
      </c>
      <c r="B1985" s="195" t="s">
        <v>2425</v>
      </c>
      <c r="C1985" s="201" t="s">
        <v>2472</v>
      </c>
      <c r="D1985" s="201" t="s">
        <v>2473</v>
      </c>
      <c r="E1985" s="201" t="s">
        <v>56</v>
      </c>
      <c r="F1985" s="201"/>
      <c r="G1985" s="201"/>
    </row>
    <row r="1986" spans="1:7" ht="15.75" hidden="1" customHeight="1">
      <c r="A1986" s="191" t="s">
        <v>2421</v>
      </c>
      <c r="B1986" s="191" t="s">
        <v>2425</v>
      </c>
      <c r="C1986" s="202" t="s">
        <v>2474</v>
      </c>
      <c r="D1986" s="202" t="s">
        <v>2475</v>
      </c>
      <c r="E1986" s="202" t="s">
        <v>56</v>
      </c>
      <c r="F1986" s="202"/>
      <c r="G1986" s="202"/>
    </row>
    <row r="1987" spans="1:7" ht="15.75" hidden="1" customHeight="1">
      <c r="A1987" s="195" t="s">
        <v>2421</v>
      </c>
      <c r="B1987" s="195" t="s">
        <v>2425</v>
      </c>
      <c r="C1987" s="201" t="s">
        <v>2476</v>
      </c>
      <c r="D1987" s="201" t="s">
        <v>2477</v>
      </c>
      <c r="E1987" s="201" t="s">
        <v>56</v>
      </c>
      <c r="F1987" s="201"/>
      <c r="G1987" s="201"/>
    </row>
    <row r="1988" spans="1:7" ht="15.75" hidden="1" customHeight="1">
      <c r="A1988" s="191" t="s">
        <v>2421</v>
      </c>
      <c r="B1988" s="191" t="s">
        <v>2425</v>
      </c>
      <c r="C1988" s="202" t="s">
        <v>2478</v>
      </c>
      <c r="D1988" s="202" t="s">
        <v>2479</v>
      </c>
      <c r="E1988" s="202" t="s">
        <v>56</v>
      </c>
      <c r="F1988" s="202"/>
      <c r="G1988" s="202"/>
    </row>
    <row r="1989" spans="1:7" ht="15.75" hidden="1" customHeight="1">
      <c r="A1989" s="195" t="s">
        <v>2421</v>
      </c>
      <c r="B1989" s="195" t="s">
        <v>1025</v>
      </c>
      <c r="C1989" s="201" t="s">
        <v>2480</v>
      </c>
      <c r="D1989" s="201" t="s">
        <v>2481</v>
      </c>
      <c r="E1989" s="201" t="s">
        <v>56</v>
      </c>
      <c r="F1989" s="201"/>
      <c r="G1989" s="201"/>
    </row>
    <row r="1990" spans="1:7" ht="15.75" hidden="1" customHeight="1">
      <c r="A1990" s="191" t="s">
        <v>2421</v>
      </c>
      <c r="B1990" s="191" t="s">
        <v>1025</v>
      </c>
      <c r="C1990" s="202" t="s">
        <v>2482</v>
      </c>
      <c r="D1990" s="202" t="s">
        <v>2483</v>
      </c>
      <c r="E1990" s="202" t="s">
        <v>56</v>
      </c>
      <c r="F1990" s="202"/>
      <c r="G1990" s="202"/>
    </row>
    <row r="1991" spans="1:7" ht="15.75" hidden="1" customHeight="1">
      <c r="A1991" s="195" t="s">
        <v>2421</v>
      </c>
      <c r="B1991" s="195" t="s">
        <v>2436</v>
      </c>
      <c r="C1991" s="201" t="s">
        <v>2484</v>
      </c>
      <c r="D1991" s="201" t="s">
        <v>2485</v>
      </c>
      <c r="E1991" s="201" t="s">
        <v>56</v>
      </c>
      <c r="F1991" s="201"/>
      <c r="G1991" s="201"/>
    </row>
    <row r="1992" spans="1:7" ht="15.75" hidden="1" customHeight="1">
      <c r="A1992" s="191" t="s">
        <v>2421</v>
      </c>
      <c r="B1992" s="191" t="s">
        <v>2425</v>
      </c>
      <c r="C1992" s="202" t="s">
        <v>2486</v>
      </c>
      <c r="D1992" s="202" t="s">
        <v>2487</v>
      </c>
      <c r="E1992" s="202" t="s">
        <v>56</v>
      </c>
      <c r="F1992" s="202"/>
      <c r="G1992" s="202"/>
    </row>
    <row r="1993" spans="1:7" ht="15.75" hidden="1" customHeight="1">
      <c r="A1993" s="195" t="s">
        <v>2488</v>
      </c>
      <c r="B1993" s="198" t="s">
        <v>2489</v>
      </c>
      <c r="C1993" s="201"/>
      <c r="D1993" s="201" t="s">
        <v>2490</v>
      </c>
      <c r="E1993" s="201" t="s">
        <v>56</v>
      </c>
      <c r="F1993" s="201"/>
      <c r="G1993" s="201"/>
    </row>
    <row r="1994" spans="1:7" ht="15.75" hidden="1" customHeight="1">
      <c r="A1994" s="191" t="s">
        <v>2488</v>
      </c>
      <c r="B1994" s="194" t="s">
        <v>2489</v>
      </c>
      <c r="C1994" s="202"/>
      <c r="D1994" s="202" t="s">
        <v>2491</v>
      </c>
      <c r="E1994" s="202" t="s">
        <v>56</v>
      </c>
      <c r="F1994" s="202"/>
      <c r="G1994" s="202"/>
    </row>
    <row r="1995" spans="1:7" ht="15.75" hidden="1" customHeight="1">
      <c r="A1995" s="195" t="s">
        <v>2492</v>
      </c>
      <c r="B1995" s="198" t="s">
        <v>2493</v>
      </c>
      <c r="C1995" s="201"/>
      <c r="D1995" s="201" t="s">
        <v>2494</v>
      </c>
      <c r="E1995" s="201" t="s">
        <v>56</v>
      </c>
      <c r="F1995" s="201"/>
      <c r="G1995" s="201"/>
    </row>
    <row r="1996" spans="1:7" ht="15.75" hidden="1" customHeight="1">
      <c r="A1996" s="191" t="s">
        <v>2492</v>
      </c>
      <c r="B1996" s="194" t="s">
        <v>2493</v>
      </c>
      <c r="C1996" s="202"/>
      <c r="D1996" s="202" t="s">
        <v>2495</v>
      </c>
      <c r="E1996" s="202" t="s">
        <v>56</v>
      </c>
      <c r="F1996" s="202"/>
      <c r="G1996" s="202"/>
    </row>
    <row r="1997" spans="1:7" ht="15.75" hidden="1" customHeight="1">
      <c r="A1997" s="195" t="s">
        <v>2492</v>
      </c>
      <c r="B1997" s="198" t="s">
        <v>2493</v>
      </c>
      <c r="C1997" s="201"/>
      <c r="D1997" s="201" t="s">
        <v>2496</v>
      </c>
      <c r="E1997" s="201" t="s">
        <v>56</v>
      </c>
      <c r="F1997" s="201"/>
      <c r="G1997" s="201"/>
    </row>
    <row r="1998" spans="1:7" ht="15.75" hidden="1" customHeight="1">
      <c r="A1998" s="191" t="s">
        <v>2492</v>
      </c>
      <c r="B1998" s="194" t="s">
        <v>2493</v>
      </c>
      <c r="C1998" s="202"/>
      <c r="D1998" s="202" t="s">
        <v>2497</v>
      </c>
      <c r="E1998" s="202" t="s">
        <v>56</v>
      </c>
      <c r="F1998" s="202"/>
      <c r="G1998" s="202"/>
    </row>
    <row r="1999" spans="1:7" ht="15.75" hidden="1" customHeight="1">
      <c r="A1999" s="195" t="s">
        <v>2492</v>
      </c>
      <c r="B1999" s="198" t="s">
        <v>2493</v>
      </c>
      <c r="C1999" s="201"/>
      <c r="D1999" s="201" t="s">
        <v>2498</v>
      </c>
      <c r="E1999" s="201" t="s">
        <v>56</v>
      </c>
      <c r="F1999" s="201"/>
      <c r="G1999" s="201"/>
    </row>
    <row r="2000" spans="1:7" ht="15.75" hidden="1" customHeight="1">
      <c r="A2000" s="191" t="s">
        <v>2492</v>
      </c>
      <c r="B2000" s="194" t="s">
        <v>2493</v>
      </c>
      <c r="C2000" s="202"/>
      <c r="D2000" s="202" t="s">
        <v>2499</v>
      </c>
      <c r="E2000" s="202" t="s">
        <v>56</v>
      </c>
      <c r="F2000" s="202"/>
      <c r="G2000" s="202"/>
    </row>
    <row r="2001" spans="1:7" ht="15.75" hidden="1" customHeight="1">
      <c r="A2001" s="195" t="s">
        <v>2492</v>
      </c>
      <c r="B2001" s="198" t="s">
        <v>2493</v>
      </c>
      <c r="C2001" s="201"/>
      <c r="D2001" s="201" t="s">
        <v>2500</v>
      </c>
      <c r="E2001" s="201" t="s">
        <v>56</v>
      </c>
      <c r="F2001" s="201"/>
      <c r="G2001" s="201"/>
    </row>
    <row r="2002" spans="1:7" ht="15.75" hidden="1" customHeight="1">
      <c r="A2002" s="191" t="s">
        <v>2501</v>
      </c>
      <c r="B2002" s="194" t="s">
        <v>2066</v>
      </c>
      <c r="C2002" s="202"/>
      <c r="D2002" s="202" t="s">
        <v>2502</v>
      </c>
      <c r="E2002" s="202" t="s">
        <v>56</v>
      </c>
      <c r="F2002" s="202"/>
      <c r="G2002" s="202"/>
    </row>
    <row r="2003" spans="1:7" ht="15.75" hidden="1" customHeight="1">
      <c r="A2003" s="195" t="s">
        <v>2501</v>
      </c>
      <c r="B2003" s="198" t="s">
        <v>2503</v>
      </c>
      <c r="C2003" s="201"/>
      <c r="D2003" s="201" t="s">
        <v>2504</v>
      </c>
      <c r="E2003" s="201" t="s">
        <v>56</v>
      </c>
      <c r="F2003" s="201"/>
      <c r="G2003" s="201"/>
    </row>
    <row r="2004" spans="1:7" ht="15.75" hidden="1" customHeight="1">
      <c r="A2004" s="191" t="s">
        <v>2501</v>
      </c>
      <c r="B2004" s="194" t="s">
        <v>2503</v>
      </c>
      <c r="C2004" s="202"/>
      <c r="D2004" s="202" t="s">
        <v>2505</v>
      </c>
      <c r="E2004" s="202" t="s">
        <v>56</v>
      </c>
      <c r="F2004" s="202"/>
      <c r="G2004" s="202"/>
    </row>
    <row r="2005" spans="1:7" ht="15.75" hidden="1" customHeight="1">
      <c r="A2005" s="195" t="s">
        <v>2501</v>
      </c>
      <c r="B2005" s="198" t="s">
        <v>2503</v>
      </c>
      <c r="C2005" s="201"/>
      <c r="D2005" s="201" t="s">
        <v>2506</v>
      </c>
      <c r="E2005" s="201" t="s">
        <v>56</v>
      </c>
      <c r="F2005" s="201"/>
      <c r="G2005" s="201"/>
    </row>
    <row r="2006" spans="1:7" ht="15.75" hidden="1" customHeight="1">
      <c r="A2006" s="191" t="s">
        <v>2501</v>
      </c>
      <c r="B2006" s="194" t="s">
        <v>2066</v>
      </c>
      <c r="C2006" s="202"/>
      <c r="D2006" s="208" t="s">
        <v>2507</v>
      </c>
      <c r="E2006" s="202" t="s">
        <v>56</v>
      </c>
      <c r="F2006" s="202"/>
      <c r="G2006" s="202"/>
    </row>
    <row r="2007" spans="1:7" ht="15.75" hidden="1" customHeight="1">
      <c r="A2007" s="195" t="s">
        <v>2501</v>
      </c>
      <c r="B2007" s="198" t="s">
        <v>2066</v>
      </c>
      <c r="C2007" s="201"/>
      <c r="D2007" s="201" t="s">
        <v>2508</v>
      </c>
      <c r="E2007" s="201" t="s">
        <v>56</v>
      </c>
      <c r="F2007" s="201"/>
      <c r="G2007" s="201"/>
    </row>
    <row r="2008" spans="1:7" ht="15.75" hidden="1" customHeight="1">
      <c r="A2008" s="191" t="s">
        <v>2501</v>
      </c>
      <c r="B2008" s="194" t="s">
        <v>2066</v>
      </c>
      <c r="C2008" s="202"/>
      <c r="D2008" s="202" t="s">
        <v>2509</v>
      </c>
      <c r="E2008" s="202" t="s">
        <v>56</v>
      </c>
      <c r="F2008" s="202"/>
      <c r="G2008" s="202"/>
    </row>
    <row r="2009" spans="1:7" ht="15.75" hidden="1" customHeight="1">
      <c r="A2009" s="195" t="s">
        <v>2501</v>
      </c>
      <c r="B2009" s="198" t="s">
        <v>2066</v>
      </c>
      <c r="C2009" s="201"/>
      <c r="D2009" s="201" t="s">
        <v>2510</v>
      </c>
      <c r="E2009" s="201" t="s">
        <v>56</v>
      </c>
      <c r="F2009" s="201"/>
      <c r="G2009" s="201"/>
    </row>
    <row r="2010" spans="1:7" ht="15.75" hidden="1" customHeight="1">
      <c r="A2010" s="191" t="s">
        <v>2501</v>
      </c>
      <c r="B2010" s="194" t="s">
        <v>2503</v>
      </c>
      <c r="C2010" s="202"/>
      <c r="D2010" s="202" t="s">
        <v>2511</v>
      </c>
      <c r="E2010" s="202" t="s">
        <v>56</v>
      </c>
      <c r="F2010" s="202"/>
      <c r="G2010" s="202"/>
    </row>
    <row r="2011" spans="1:7" ht="15.75" hidden="1" customHeight="1">
      <c r="A2011" s="195" t="s">
        <v>2501</v>
      </c>
      <c r="B2011" s="198" t="s">
        <v>2503</v>
      </c>
      <c r="C2011" s="201"/>
      <c r="D2011" s="201" t="s">
        <v>2512</v>
      </c>
      <c r="E2011" s="201" t="s">
        <v>56</v>
      </c>
      <c r="F2011" s="201"/>
      <c r="G2011" s="201"/>
    </row>
    <row r="2012" spans="1:7" ht="15.75" hidden="1" customHeight="1">
      <c r="A2012" s="191" t="s">
        <v>2501</v>
      </c>
      <c r="B2012" s="194" t="s">
        <v>2503</v>
      </c>
      <c r="C2012" s="202"/>
      <c r="D2012" s="202" t="s">
        <v>2513</v>
      </c>
      <c r="E2012" s="202" t="s">
        <v>56</v>
      </c>
      <c r="F2012" s="202"/>
      <c r="G2012" s="202"/>
    </row>
    <row r="2013" spans="1:7" ht="15.75" hidden="1" customHeight="1">
      <c r="A2013" s="195" t="s">
        <v>2501</v>
      </c>
      <c r="B2013" s="198" t="s">
        <v>2066</v>
      </c>
      <c r="C2013" s="201"/>
      <c r="D2013" s="201" t="s">
        <v>2514</v>
      </c>
      <c r="E2013" s="201" t="s">
        <v>56</v>
      </c>
      <c r="F2013" s="201"/>
      <c r="G2013" s="201"/>
    </row>
    <row r="2014" spans="1:7" ht="15.75" hidden="1" customHeight="1">
      <c r="A2014" s="191" t="s">
        <v>2501</v>
      </c>
      <c r="B2014" s="194" t="s">
        <v>2066</v>
      </c>
      <c r="C2014" s="202"/>
      <c r="D2014" s="202" t="s">
        <v>2515</v>
      </c>
      <c r="E2014" s="202" t="s">
        <v>56</v>
      </c>
      <c r="F2014" s="202"/>
      <c r="G2014" s="202"/>
    </row>
    <row r="2015" spans="1:7" ht="15.75" hidden="1" customHeight="1">
      <c r="A2015" s="195" t="s">
        <v>2501</v>
      </c>
      <c r="B2015" s="198" t="s">
        <v>2066</v>
      </c>
      <c r="C2015" s="201"/>
      <c r="D2015" s="201" t="s">
        <v>2516</v>
      </c>
      <c r="E2015" s="201" t="s">
        <v>56</v>
      </c>
      <c r="F2015" s="201"/>
      <c r="G2015" s="201"/>
    </row>
    <row r="2016" spans="1:7" ht="15.75" hidden="1" customHeight="1">
      <c r="A2016" s="191" t="s">
        <v>2501</v>
      </c>
      <c r="B2016" s="194" t="s">
        <v>2503</v>
      </c>
      <c r="C2016" s="202"/>
      <c r="D2016" s="202" t="s">
        <v>2517</v>
      </c>
      <c r="E2016" s="202" t="s">
        <v>56</v>
      </c>
      <c r="F2016" s="202"/>
      <c r="G2016" s="202"/>
    </row>
    <row r="2017" spans="1:7" ht="15.75" hidden="1" customHeight="1">
      <c r="A2017" s="195" t="s">
        <v>2501</v>
      </c>
      <c r="B2017" s="198" t="s">
        <v>2503</v>
      </c>
      <c r="C2017" s="201"/>
      <c r="D2017" s="201" t="s">
        <v>2518</v>
      </c>
      <c r="E2017" s="201" t="s">
        <v>56</v>
      </c>
      <c r="F2017" s="201"/>
      <c r="G2017" s="201"/>
    </row>
    <row r="2018" spans="1:7" ht="15.75" hidden="1" customHeight="1">
      <c r="A2018" s="191" t="s">
        <v>2501</v>
      </c>
      <c r="B2018" s="194" t="s">
        <v>2519</v>
      </c>
      <c r="C2018" s="202"/>
      <c r="D2018" s="202" t="s">
        <v>2520</v>
      </c>
      <c r="E2018" s="202" t="s">
        <v>56</v>
      </c>
      <c r="F2018" s="202"/>
      <c r="G2018" s="202"/>
    </row>
    <row r="2019" spans="1:7" ht="15.75" hidden="1" customHeight="1">
      <c r="A2019" s="195" t="s">
        <v>2501</v>
      </c>
      <c r="B2019" s="198" t="s">
        <v>2519</v>
      </c>
      <c r="C2019" s="201"/>
      <c r="D2019" s="201" t="s">
        <v>2521</v>
      </c>
      <c r="E2019" s="201" t="s">
        <v>56</v>
      </c>
      <c r="F2019" s="201"/>
      <c r="G2019" s="201"/>
    </row>
    <row r="2020" spans="1:7" ht="15.75" hidden="1" customHeight="1">
      <c r="A2020" s="191" t="s">
        <v>2501</v>
      </c>
      <c r="B2020" s="194" t="s">
        <v>2522</v>
      </c>
      <c r="C2020" s="202"/>
      <c r="D2020" s="202" t="s">
        <v>2523</v>
      </c>
      <c r="E2020" s="202" t="s">
        <v>56</v>
      </c>
      <c r="F2020" s="202"/>
      <c r="G2020" s="202"/>
    </row>
    <row r="2021" spans="1:7" ht="15.75" hidden="1" customHeight="1">
      <c r="A2021" s="195" t="s">
        <v>2501</v>
      </c>
      <c r="B2021" s="198" t="s">
        <v>2522</v>
      </c>
      <c r="C2021" s="201"/>
      <c r="D2021" s="201" t="s">
        <v>2524</v>
      </c>
      <c r="E2021" s="201" t="s">
        <v>56</v>
      </c>
      <c r="F2021" s="201"/>
      <c r="G2021" s="201"/>
    </row>
    <row r="2022" spans="1:7" ht="15.75" hidden="1" customHeight="1">
      <c r="A2022" s="191" t="s">
        <v>2501</v>
      </c>
      <c r="B2022" s="194" t="s">
        <v>2519</v>
      </c>
      <c r="C2022" s="202"/>
      <c r="D2022" s="202" t="s">
        <v>2525</v>
      </c>
      <c r="E2022" s="202" t="s">
        <v>56</v>
      </c>
      <c r="F2022" s="202"/>
      <c r="G2022" s="202"/>
    </row>
    <row r="2023" spans="1:7" ht="15.75" hidden="1" customHeight="1">
      <c r="A2023" s="195" t="s">
        <v>2501</v>
      </c>
      <c r="B2023" s="198" t="s">
        <v>2066</v>
      </c>
      <c r="C2023" s="201"/>
      <c r="D2023" s="201" t="s">
        <v>2526</v>
      </c>
      <c r="E2023" s="201" t="s">
        <v>56</v>
      </c>
      <c r="F2023" s="201"/>
      <c r="G2023" s="201"/>
    </row>
    <row r="2024" spans="1:7" ht="15.75" hidden="1" customHeight="1">
      <c r="A2024" s="191" t="s">
        <v>2501</v>
      </c>
      <c r="B2024" s="194" t="s">
        <v>2066</v>
      </c>
      <c r="C2024" s="202"/>
      <c r="D2024" s="202" t="s">
        <v>2527</v>
      </c>
      <c r="E2024" s="202" t="s">
        <v>56</v>
      </c>
      <c r="F2024" s="202"/>
      <c r="G2024" s="202"/>
    </row>
    <row r="2025" spans="1:7" ht="15.75" hidden="1" customHeight="1">
      <c r="A2025" s="195" t="s">
        <v>2501</v>
      </c>
      <c r="B2025" s="198" t="s">
        <v>2066</v>
      </c>
      <c r="C2025" s="201"/>
      <c r="D2025" s="201" t="s">
        <v>2528</v>
      </c>
      <c r="E2025" s="201" t="s">
        <v>56</v>
      </c>
      <c r="F2025" s="201"/>
      <c r="G2025" s="201"/>
    </row>
    <row r="2026" spans="1:7" ht="15.75" hidden="1" customHeight="1">
      <c r="A2026" s="191" t="s">
        <v>2501</v>
      </c>
      <c r="B2026" s="194" t="s">
        <v>2066</v>
      </c>
      <c r="C2026" s="202"/>
      <c r="D2026" s="202" t="s">
        <v>2529</v>
      </c>
      <c r="E2026" s="202" t="s">
        <v>56</v>
      </c>
      <c r="F2026" s="202"/>
      <c r="G2026" s="202"/>
    </row>
    <row r="2027" spans="1:7" ht="15.75" hidden="1" customHeight="1">
      <c r="A2027" s="195" t="s">
        <v>2501</v>
      </c>
      <c r="B2027" s="198" t="s">
        <v>2066</v>
      </c>
      <c r="C2027" s="201"/>
      <c r="D2027" s="201" t="s">
        <v>2530</v>
      </c>
      <c r="E2027" s="201" t="s">
        <v>56</v>
      </c>
      <c r="F2027" s="201"/>
      <c r="G2027" s="201"/>
    </row>
    <row r="2028" spans="1:7" ht="15.75" hidden="1" customHeight="1">
      <c r="A2028" s="191" t="s">
        <v>2501</v>
      </c>
      <c r="B2028" s="194" t="s">
        <v>2066</v>
      </c>
      <c r="C2028" s="202"/>
      <c r="D2028" s="202" t="s">
        <v>2531</v>
      </c>
      <c r="E2028" s="202" t="s">
        <v>56</v>
      </c>
      <c r="F2028" s="202"/>
      <c r="G2028" s="202"/>
    </row>
    <row r="2029" spans="1:7" ht="15.75" hidden="1" customHeight="1">
      <c r="A2029" s="195" t="s">
        <v>2501</v>
      </c>
      <c r="B2029" s="198" t="s">
        <v>2522</v>
      </c>
      <c r="C2029" s="201"/>
      <c r="D2029" s="201" t="s">
        <v>2532</v>
      </c>
      <c r="E2029" s="201" t="s">
        <v>56</v>
      </c>
      <c r="F2029" s="201"/>
      <c r="G2029" s="201"/>
    </row>
    <row r="2030" spans="1:7" ht="15.75" hidden="1" customHeight="1">
      <c r="A2030" s="191" t="s">
        <v>2501</v>
      </c>
      <c r="B2030" s="194" t="s">
        <v>2066</v>
      </c>
      <c r="C2030" s="202"/>
      <c r="D2030" s="202" t="s">
        <v>2533</v>
      </c>
      <c r="E2030" s="202" t="s">
        <v>56</v>
      </c>
      <c r="F2030" s="202"/>
      <c r="G2030" s="202"/>
    </row>
    <row r="2031" spans="1:7" ht="15.75" hidden="1" customHeight="1">
      <c r="A2031" s="195" t="s">
        <v>2501</v>
      </c>
      <c r="B2031" s="198" t="s">
        <v>2066</v>
      </c>
      <c r="C2031" s="201"/>
      <c r="D2031" s="201" t="s">
        <v>2534</v>
      </c>
      <c r="E2031" s="201" t="s">
        <v>56</v>
      </c>
      <c r="F2031" s="201"/>
      <c r="G2031" s="201"/>
    </row>
    <row r="2032" spans="1:7" ht="15.75" hidden="1" customHeight="1">
      <c r="A2032" s="191" t="s">
        <v>2501</v>
      </c>
      <c r="B2032" s="194" t="s">
        <v>2503</v>
      </c>
      <c r="C2032" s="202"/>
      <c r="D2032" s="202" t="s">
        <v>2535</v>
      </c>
      <c r="E2032" s="202" t="s">
        <v>56</v>
      </c>
      <c r="F2032" s="202"/>
      <c r="G2032" s="202"/>
    </row>
    <row r="2033" spans="1:7" ht="15.75" hidden="1" customHeight="1">
      <c r="A2033" s="195" t="s">
        <v>2501</v>
      </c>
      <c r="B2033" s="198" t="s">
        <v>2519</v>
      </c>
      <c r="C2033" s="201"/>
      <c r="D2033" s="201" t="s">
        <v>2536</v>
      </c>
      <c r="E2033" s="201" t="s">
        <v>56</v>
      </c>
      <c r="F2033" s="201"/>
      <c r="G2033" s="201"/>
    </row>
    <row r="2034" spans="1:7" ht="15.75" hidden="1" customHeight="1">
      <c r="A2034" s="191" t="s">
        <v>2501</v>
      </c>
      <c r="B2034" s="194" t="s">
        <v>2066</v>
      </c>
      <c r="C2034" s="202"/>
      <c r="D2034" s="202" t="s">
        <v>2537</v>
      </c>
      <c r="E2034" s="202" t="s">
        <v>56</v>
      </c>
      <c r="F2034" s="202"/>
      <c r="G2034" s="202"/>
    </row>
    <row r="2035" spans="1:7" ht="15.75" hidden="1" customHeight="1">
      <c r="A2035" s="195" t="s">
        <v>2501</v>
      </c>
      <c r="B2035" s="198" t="s">
        <v>2519</v>
      </c>
      <c r="C2035" s="201"/>
      <c r="D2035" s="201" t="s">
        <v>2538</v>
      </c>
      <c r="E2035" s="201" t="s">
        <v>56</v>
      </c>
      <c r="F2035" s="201"/>
      <c r="G2035" s="201"/>
    </row>
    <row r="2036" spans="1:7" ht="15.75" hidden="1" customHeight="1">
      <c r="A2036" s="191" t="s">
        <v>2501</v>
      </c>
      <c r="B2036" s="194" t="s">
        <v>2519</v>
      </c>
      <c r="C2036" s="202"/>
      <c r="D2036" s="202" t="s">
        <v>2539</v>
      </c>
      <c r="E2036" s="202" t="s">
        <v>56</v>
      </c>
      <c r="F2036" s="202"/>
      <c r="G2036" s="202"/>
    </row>
    <row r="2037" spans="1:7" ht="15.75" hidden="1" customHeight="1">
      <c r="A2037" s="195" t="s">
        <v>2501</v>
      </c>
      <c r="B2037" s="198" t="s">
        <v>2522</v>
      </c>
      <c r="C2037" s="201"/>
      <c r="D2037" s="201" t="s">
        <v>2540</v>
      </c>
      <c r="E2037" s="201" t="s">
        <v>56</v>
      </c>
      <c r="F2037" s="201"/>
      <c r="G2037" s="201"/>
    </row>
    <row r="2038" spans="1:7" ht="15.75" hidden="1" customHeight="1">
      <c r="A2038" s="191" t="s">
        <v>2501</v>
      </c>
      <c r="B2038" s="194" t="s">
        <v>2522</v>
      </c>
      <c r="C2038" s="202"/>
      <c r="D2038" s="202" t="s">
        <v>2541</v>
      </c>
      <c r="E2038" s="202" t="s">
        <v>56</v>
      </c>
      <c r="F2038" s="202"/>
      <c r="G2038" s="202"/>
    </row>
    <row r="2039" spans="1:7" ht="15.75" hidden="1" customHeight="1">
      <c r="A2039" s="195" t="s">
        <v>2501</v>
      </c>
      <c r="B2039" s="198" t="s">
        <v>2522</v>
      </c>
      <c r="C2039" s="201"/>
      <c r="D2039" s="201" t="s">
        <v>2542</v>
      </c>
      <c r="E2039" s="201" t="s">
        <v>56</v>
      </c>
      <c r="F2039" s="201"/>
      <c r="G2039" s="201"/>
    </row>
    <row r="2040" spans="1:7" ht="15.75" hidden="1" customHeight="1">
      <c r="A2040" s="191" t="s">
        <v>2501</v>
      </c>
      <c r="B2040" s="194" t="s">
        <v>2519</v>
      </c>
      <c r="C2040" s="202"/>
      <c r="D2040" s="202" t="s">
        <v>2543</v>
      </c>
      <c r="E2040" s="202" t="s">
        <v>56</v>
      </c>
      <c r="F2040" s="202"/>
      <c r="G2040" s="202"/>
    </row>
    <row r="2041" spans="1:7" ht="15.75" hidden="1" customHeight="1">
      <c r="A2041" s="195" t="s">
        <v>2501</v>
      </c>
      <c r="B2041" s="198" t="s">
        <v>2522</v>
      </c>
      <c r="C2041" s="201"/>
      <c r="D2041" s="201" t="s">
        <v>2544</v>
      </c>
      <c r="E2041" s="201" t="s">
        <v>56</v>
      </c>
      <c r="F2041" s="201"/>
      <c r="G2041" s="201"/>
    </row>
    <row r="2042" spans="1:7" ht="15.75" hidden="1" customHeight="1">
      <c r="A2042" s="191" t="s">
        <v>2501</v>
      </c>
      <c r="B2042" s="194" t="s">
        <v>2522</v>
      </c>
      <c r="C2042" s="202"/>
      <c r="D2042" s="202" t="s">
        <v>2545</v>
      </c>
      <c r="E2042" s="202" t="s">
        <v>56</v>
      </c>
      <c r="F2042" s="202"/>
      <c r="G2042" s="202"/>
    </row>
    <row r="2043" spans="1:7" ht="15.75" hidden="1" customHeight="1">
      <c r="A2043" s="195" t="s">
        <v>2501</v>
      </c>
      <c r="B2043" s="198" t="s">
        <v>2519</v>
      </c>
      <c r="C2043" s="201"/>
      <c r="D2043" s="201" t="s">
        <v>2546</v>
      </c>
      <c r="E2043" s="201" t="s">
        <v>56</v>
      </c>
      <c r="F2043" s="201"/>
      <c r="G2043" s="201"/>
    </row>
    <row r="2044" spans="1:7" ht="15.75" hidden="1" customHeight="1">
      <c r="A2044" s="191" t="s">
        <v>2501</v>
      </c>
      <c r="B2044" s="194" t="s">
        <v>2522</v>
      </c>
      <c r="C2044" s="202"/>
      <c r="D2044" s="202" t="s">
        <v>2547</v>
      </c>
      <c r="E2044" s="202" t="s">
        <v>56</v>
      </c>
      <c r="F2044" s="202"/>
      <c r="G2044" s="202"/>
    </row>
    <row r="2045" spans="1:7" ht="15.75" hidden="1" customHeight="1">
      <c r="A2045" s="195" t="s">
        <v>2501</v>
      </c>
      <c r="B2045" s="198" t="s">
        <v>2548</v>
      </c>
      <c r="C2045" s="201"/>
      <c r="D2045" s="201" t="s">
        <v>2549</v>
      </c>
      <c r="E2045" s="201" t="s">
        <v>56</v>
      </c>
      <c r="F2045" s="201"/>
      <c r="G2045" s="201"/>
    </row>
    <row r="2046" spans="1:7" ht="15.75" hidden="1" customHeight="1">
      <c r="A2046" s="191" t="s">
        <v>2501</v>
      </c>
      <c r="B2046" s="194" t="s">
        <v>2548</v>
      </c>
      <c r="C2046" s="202"/>
      <c r="D2046" s="202" t="s">
        <v>2550</v>
      </c>
      <c r="E2046" s="202" t="s">
        <v>56</v>
      </c>
      <c r="F2046" s="202"/>
      <c r="G2046" s="202"/>
    </row>
    <row r="2047" spans="1:7" ht="15.75" hidden="1" customHeight="1">
      <c r="A2047" s="195" t="s">
        <v>2501</v>
      </c>
      <c r="B2047" s="198" t="s">
        <v>2548</v>
      </c>
      <c r="C2047" s="201"/>
      <c r="D2047" s="201" t="s">
        <v>2551</v>
      </c>
      <c r="E2047" s="201" t="s">
        <v>56</v>
      </c>
      <c r="F2047" s="201"/>
      <c r="G2047" s="201"/>
    </row>
    <row r="2048" spans="1:7" ht="15.75" hidden="1" customHeight="1">
      <c r="A2048" s="191" t="s">
        <v>2501</v>
      </c>
      <c r="B2048" s="194" t="s">
        <v>2548</v>
      </c>
      <c r="C2048" s="202"/>
      <c r="D2048" s="202" t="s">
        <v>2552</v>
      </c>
      <c r="E2048" s="202" t="s">
        <v>56</v>
      </c>
      <c r="F2048" s="202"/>
      <c r="G2048" s="202"/>
    </row>
    <row r="2049" spans="1:7" ht="15.75" hidden="1" customHeight="1">
      <c r="A2049" s="195" t="s">
        <v>2501</v>
      </c>
      <c r="B2049" s="198" t="s">
        <v>2548</v>
      </c>
      <c r="C2049" s="201"/>
      <c r="D2049" s="201" t="s">
        <v>2553</v>
      </c>
      <c r="E2049" s="201" t="s">
        <v>56</v>
      </c>
      <c r="F2049" s="201"/>
      <c r="G2049" s="201"/>
    </row>
    <row r="2050" spans="1:7" ht="15.75" hidden="1" customHeight="1">
      <c r="A2050" s="191" t="s">
        <v>2501</v>
      </c>
      <c r="B2050" s="194" t="s">
        <v>2548</v>
      </c>
      <c r="C2050" s="202"/>
      <c r="D2050" s="202" t="s">
        <v>2554</v>
      </c>
      <c r="E2050" s="202" t="s">
        <v>56</v>
      </c>
      <c r="F2050" s="202"/>
      <c r="G2050" s="202"/>
    </row>
    <row r="2051" spans="1:7" ht="15.75" hidden="1" customHeight="1">
      <c r="A2051" s="195" t="s">
        <v>2555</v>
      </c>
      <c r="B2051" s="198" t="s">
        <v>2556</v>
      </c>
      <c r="C2051" s="201"/>
      <c r="D2051" s="201" t="s">
        <v>2557</v>
      </c>
      <c r="E2051" s="201" t="s">
        <v>56</v>
      </c>
      <c r="F2051" s="201"/>
      <c r="G2051" s="201"/>
    </row>
    <row r="2052" spans="1:7" ht="15.75" hidden="1" customHeight="1">
      <c r="A2052" s="191" t="s">
        <v>2555</v>
      </c>
      <c r="B2052" s="194" t="s">
        <v>2556</v>
      </c>
      <c r="C2052" s="202"/>
      <c r="D2052" s="202" t="s">
        <v>2558</v>
      </c>
      <c r="E2052" s="202" t="s">
        <v>56</v>
      </c>
      <c r="F2052" s="202"/>
      <c r="G2052" s="202"/>
    </row>
    <row r="2053" spans="1:7" ht="15.75" hidden="1" customHeight="1">
      <c r="A2053" s="195" t="s">
        <v>2555</v>
      </c>
      <c r="B2053" s="198" t="s">
        <v>2556</v>
      </c>
      <c r="C2053" s="201"/>
      <c r="D2053" s="201" t="s">
        <v>2559</v>
      </c>
      <c r="E2053" s="201" t="s">
        <v>56</v>
      </c>
      <c r="F2053" s="201"/>
      <c r="G2053" s="201"/>
    </row>
    <row r="2054" spans="1:7" ht="15.75" hidden="1" customHeight="1">
      <c r="A2054" s="191" t="s">
        <v>2555</v>
      </c>
      <c r="B2054" s="194" t="s">
        <v>2556</v>
      </c>
      <c r="C2054" s="202"/>
      <c r="D2054" s="202" t="s">
        <v>2560</v>
      </c>
      <c r="E2054" s="202" t="s">
        <v>56</v>
      </c>
      <c r="F2054" s="202"/>
      <c r="G2054" s="202"/>
    </row>
    <row r="2055" spans="1:7" ht="15.75" hidden="1" customHeight="1">
      <c r="A2055" s="195" t="s">
        <v>2555</v>
      </c>
      <c r="B2055" s="198" t="s">
        <v>2556</v>
      </c>
      <c r="C2055" s="201"/>
      <c r="D2055" s="201" t="s">
        <v>2561</v>
      </c>
      <c r="E2055" s="201" t="s">
        <v>56</v>
      </c>
      <c r="F2055" s="201"/>
      <c r="G2055" s="201"/>
    </row>
    <row r="2056" spans="1:7" ht="15.75" hidden="1" customHeight="1">
      <c r="A2056" s="191" t="s">
        <v>2555</v>
      </c>
      <c r="B2056" s="194" t="s">
        <v>2556</v>
      </c>
      <c r="C2056" s="202"/>
      <c r="D2056" s="202" t="s">
        <v>2562</v>
      </c>
      <c r="E2056" s="202" t="s">
        <v>56</v>
      </c>
      <c r="F2056" s="202"/>
      <c r="G2056" s="202"/>
    </row>
    <row r="2057" spans="1:7" ht="15.75" hidden="1" customHeight="1">
      <c r="A2057" s="195" t="s">
        <v>2555</v>
      </c>
      <c r="B2057" s="198" t="s">
        <v>2556</v>
      </c>
      <c r="C2057" s="201"/>
      <c r="D2057" s="201" t="s">
        <v>2563</v>
      </c>
      <c r="E2057" s="201" t="s">
        <v>56</v>
      </c>
      <c r="F2057" s="201"/>
      <c r="G2057" s="201"/>
    </row>
    <row r="2058" spans="1:7" ht="15.75" hidden="1" customHeight="1">
      <c r="A2058" s="191" t="s">
        <v>2555</v>
      </c>
      <c r="B2058" s="194" t="s">
        <v>2556</v>
      </c>
      <c r="C2058" s="202"/>
      <c r="D2058" s="202" t="s">
        <v>2564</v>
      </c>
      <c r="E2058" s="202" t="s">
        <v>56</v>
      </c>
      <c r="F2058" s="202"/>
      <c r="G2058" s="202"/>
    </row>
    <row r="2059" spans="1:7" ht="15.75" hidden="1" customHeight="1">
      <c r="A2059" s="195" t="s">
        <v>2555</v>
      </c>
      <c r="B2059" s="198" t="s">
        <v>2556</v>
      </c>
      <c r="C2059" s="201"/>
      <c r="D2059" s="201" t="s">
        <v>2565</v>
      </c>
      <c r="E2059" s="201" t="s">
        <v>56</v>
      </c>
      <c r="F2059" s="201"/>
      <c r="G2059" s="201"/>
    </row>
    <row r="2060" spans="1:7" ht="15.75" hidden="1" customHeight="1">
      <c r="A2060" s="191" t="s">
        <v>2555</v>
      </c>
      <c r="B2060" s="194" t="s">
        <v>2556</v>
      </c>
      <c r="C2060" s="202"/>
      <c r="D2060" s="202" t="s">
        <v>2566</v>
      </c>
      <c r="E2060" s="202" t="s">
        <v>56</v>
      </c>
      <c r="F2060" s="202"/>
      <c r="G2060" s="202"/>
    </row>
    <row r="2061" spans="1:7" ht="15.75" hidden="1" customHeight="1">
      <c r="A2061" s="195" t="s">
        <v>2567</v>
      </c>
      <c r="B2061" s="198" t="s">
        <v>2568</v>
      </c>
      <c r="C2061" s="201"/>
      <c r="D2061" s="201" t="s">
        <v>2569</v>
      </c>
      <c r="E2061" s="201" t="s">
        <v>56</v>
      </c>
      <c r="F2061" s="201"/>
      <c r="G2061" s="201"/>
    </row>
    <row r="2062" spans="1:7" ht="15.75" hidden="1" customHeight="1">
      <c r="A2062" s="191" t="s">
        <v>2567</v>
      </c>
      <c r="B2062" s="194" t="s">
        <v>2568</v>
      </c>
      <c r="C2062" s="202"/>
      <c r="D2062" s="202" t="s">
        <v>2570</v>
      </c>
      <c r="E2062" s="202" t="s">
        <v>56</v>
      </c>
      <c r="F2062" s="202"/>
      <c r="G2062" s="202"/>
    </row>
    <row r="2063" spans="1:7" ht="15.75" hidden="1" customHeight="1">
      <c r="A2063" s="195" t="s">
        <v>2567</v>
      </c>
      <c r="B2063" s="198" t="s">
        <v>2568</v>
      </c>
      <c r="C2063" s="201"/>
      <c r="D2063" s="201" t="s">
        <v>2571</v>
      </c>
      <c r="E2063" s="201" t="s">
        <v>56</v>
      </c>
      <c r="F2063" s="201"/>
      <c r="G2063" s="201"/>
    </row>
    <row r="2064" spans="1:7" ht="15.75" hidden="1" customHeight="1">
      <c r="A2064" s="191" t="s">
        <v>2567</v>
      </c>
      <c r="B2064" s="194" t="s">
        <v>2568</v>
      </c>
      <c r="C2064" s="202"/>
      <c r="D2064" s="202" t="s">
        <v>2572</v>
      </c>
      <c r="E2064" s="202" t="s">
        <v>56</v>
      </c>
      <c r="F2064" s="202"/>
      <c r="G2064" s="202"/>
    </row>
    <row r="2065" spans="1:7" ht="15.75" hidden="1" customHeight="1">
      <c r="A2065" s="195" t="s">
        <v>2567</v>
      </c>
      <c r="B2065" s="198" t="s">
        <v>2568</v>
      </c>
      <c r="C2065" s="201"/>
      <c r="D2065" s="201" t="s">
        <v>2573</v>
      </c>
      <c r="E2065" s="201" t="s">
        <v>56</v>
      </c>
      <c r="F2065" s="201"/>
      <c r="G2065" s="201"/>
    </row>
    <row r="2066" spans="1:7" ht="15.75" hidden="1" customHeight="1">
      <c r="A2066" s="191" t="s">
        <v>2567</v>
      </c>
      <c r="B2066" s="194" t="s">
        <v>2568</v>
      </c>
      <c r="C2066" s="202"/>
      <c r="D2066" s="202" t="s">
        <v>2574</v>
      </c>
      <c r="E2066" s="202" t="s">
        <v>56</v>
      </c>
      <c r="F2066" s="202"/>
      <c r="G2066" s="202"/>
    </row>
    <row r="2067" spans="1:7" ht="15.75" hidden="1" customHeight="1">
      <c r="A2067" s="195" t="s">
        <v>2567</v>
      </c>
      <c r="B2067" s="198" t="s">
        <v>2568</v>
      </c>
      <c r="C2067" s="201"/>
      <c r="D2067" s="201" t="s">
        <v>2575</v>
      </c>
      <c r="E2067" s="201" t="s">
        <v>56</v>
      </c>
      <c r="F2067" s="201"/>
      <c r="G2067" s="201"/>
    </row>
    <row r="2068" spans="1:7" ht="15.75" hidden="1" customHeight="1">
      <c r="A2068" s="191" t="s">
        <v>2567</v>
      </c>
      <c r="B2068" s="194" t="s">
        <v>2568</v>
      </c>
      <c r="C2068" s="202"/>
      <c r="D2068" s="202" t="s">
        <v>2576</v>
      </c>
      <c r="E2068" s="202" t="s">
        <v>56</v>
      </c>
      <c r="F2068" s="202"/>
      <c r="G2068" s="202"/>
    </row>
    <row r="2069" spans="1:7" ht="15.75" hidden="1" customHeight="1">
      <c r="A2069" s="195" t="s">
        <v>2567</v>
      </c>
      <c r="B2069" s="198" t="s">
        <v>2568</v>
      </c>
      <c r="C2069" s="201"/>
      <c r="D2069" s="201" t="s">
        <v>2577</v>
      </c>
      <c r="E2069" s="201" t="s">
        <v>56</v>
      </c>
      <c r="F2069" s="201"/>
      <c r="G2069" s="201"/>
    </row>
    <row r="2070" spans="1:7" ht="15.75" hidden="1" customHeight="1">
      <c r="A2070" s="191" t="s">
        <v>2567</v>
      </c>
      <c r="B2070" s="194" t="s">
        <v>2568</v>
      </c>
      <c r="C2070" s="202"/>
      <c r="D2070" s="202" t="s">
        <v>2578</v>
      </c>
      <c r="E2070" s="202" t="s">
        <v>56</v>
      </c>
      <c r="F2070" s="202"/>
      <c r="G2070" s="202"/>
    </row>
    <row r="2071" spans="1:7" ht="15.75" hidden="1" customHeight="1">
      <c r="A2071" s="195" t="s">
        <v>2567</v>
      </c>
      <c r="B2071" s="198" t="s">
        <v>2568</v>
      </c>
      <c r="C2071" s="201"/>
      <c r="D2071" s="201" t="s">
        <v>2579</v>
      </c>
      <c r="E2071" s="201" t="s">
        <v>56</v>
      </c>
      <c r="F2071" s="201"/>
      <c r="G2071" s="201"/>
    </row>
    <row r="2072" spans="1:7" ht="15.75" hidden="1" customHeight="1">
      <c r="A2072" s="191" t="s">
        <v>2567</v>
      </c>
      <c r="B2072" s="194" t="s">
        <v>2568</v>
      </c>
      <c r="C2072" s="202"/>
      <c r="D2072" s="202" t="s">
        <v>2580</v>
      </c>
      <c r="E2072" s="202" t="s">
        <v>56</v>
      </c>
      <c r="F2072" s="202"/>
      <c r="G2072" s="202"/>
    </row>
    <row r="2073" spans="1:7" ht="15.75" hidden="1" customHeight="1">
      <c r="A2073" s="195" t="s">
        <v>2567</v>
      </c>
      <c r="B2073" s="198" t="s">
        <v>2581</v>
      </c>
      <c r="C2073" s="201"/>
      <c r="D2073" s="201" t="s">
        <v>2582</v>
      </c>
      <c r="E2073" s="201" t="s">
        <v>56</v>
      </c>
      <c r="F2073" s="201"/>
      <c r="G2073" s="201"/>
    </row>
    <row r="2074" spans="1:7" ht="15.75" hidden="1" customHeight="1">
      <c r="A2074" s="191" t="s">
        <v>2567</v>
      </c>
      <c r="B2074" s="194" t="s">
        <v>2581</v>
      </c>
      <c r="C2074" s="202"/>
      <c r="D2074" s="202" t="s">
        <v>2583</v>
      </c>
      <c r="E2074" s="202" t="s">
        <v>56</v>
      </c>
      <c r="F2074" s="202"/>
      <c r="G2074" s="202"/>
    </row>
    <row r="2075" spans="1:7" ht="15.75" hidden="1" customHeight="1">
      <c r="A2075" s="195" t="s">
        <v>2567</v>
      </c>
      <c r="B2075" s="198" t="s">
        <v>2581</v>
      </c>
      <c r="C2075" s="201"/>
      <c r="D2075" s="201" t="s">
        <v>2584</v>
      </c>
      <c r="E2075" s="201" t="s">
        <v>56</v>
      </c>
      <c r="F2075" s="201"/>
      <c r="G2075" s="201"/>
    </row>
    <row r="2076" spans="1:7" ht="15.75" hidden="1" customHeight="1">
      <c r="A2076" s="191" t="s">
        <v>2567</v>
      </c>
      <c r="B2076" s="194"/>
      <c r="C2076" s="202"/>
      <c r="D2076" s="202" t="s">
        <v>2585</v>
      </c>
      <c r="E2076" s="202" t="s">
        <v>56</v>
      </c>
      <c r="F2076" s="202"/>
      <c r="G2076" s="202"/>
    </row>
    <row r="2077" spans="1:7" ht="15.75" hidden="1" customHeight="1">
      <c r="A2077" s="195" t="s">
        <v>2586</v>
      </c>
      <c r="B2077" s="198" t="s">
        <v>2587</v>
      </c>
      <c r="C2077" s="201"/>
      <c r="D2077" s="201" t="s">
        <v>2588</v>
      </c>
      <c r="E2077" s="201" t="s">
        <v>56</v>
      </c>
      <c r="F2077" s="201"/>
      <c r="G2077" s="201"/>
    </row>
    <row r="2078" spans="1:7" ht="15.75" hidden="1" customHeight="1">
      <c r="A2078" s="191" t="s">
        <v>2586</v>
      </c>
      <c r="B2078" s="194" t="s">
        <v>2589</v>
      </c>
      <c r="C2078" s="202"/>
      <c r="D2078" s="202" t="s">
        <v>2590</v>
      </c>
      <c r="E2078" s="202" t="s">
        <v>56</v>
      </c>
      <c r="F2078" s="202"/>
      <c r="G2078" s="202"/>
    </row>
    <row r="2079" spans="1:7" ht="15.75" hidden="1" customHeight="1">
      <c r="A2079" s="195" t="s">
        <v>2586</v>
      </c>
      <c r="B2079" s="198" t="s">
        <v>2587</v>
      </c>
      <c r="C2079" s="201"/>
      <c r="D2079" s="201" t="s">
        <v>2591</v>
      </c>
      <c r="E2079" s="201" t="s">
        <v>56</v>
      </c>
      <c r="F2079" s="201"/>
      <c r="G2079" s="201"/>
    </row>
    <row r="2080" spans="1:7" ht="15.75" hidden="1" customHeight="1">
      <c r="A2080" s="191" t="s">
        <v>2586</v>
      </c>
      <c r="B2080" s="194" t="s">
        <v>2587</v>
      </c>
      <c r="C2080" s="202"/>
      <c r="D2080" s="202" t="s">
        <v>2592</v>
      </c>
      <c r="E2080" s="202" t="s">
        <v>56</v>
      </c>
      <c r="F2080" s="202"/>
      <c r="G2080" s="202"/>
    </row>
    <row r="2081" spans="1:7" ht="15.75" hidden="1" customHeight="1">
      <c r="A2081" s="195" t="s">
        <v>2586</v>
      </c>
      <c r="B2081" s="198" t="s">
        <v>2589</v>
      </c>
      <c r="C2081" s="201"/>
      <c r="D2081" s="201" t="s">
        <v>2593</v>
      </c>
      <c r="E2081" s="201" t="s">
        <v>56</v>
      </c>
      <c r="F2081" s="201"/>
      <c r="G2081" s="201"/>
    </row>
    <row r="2082" spans="1:7" ht="15.75" hidden="1" customHeight="1">
      <c r="A2082" s="191" t="s">
        <v>2586</v>
      </c>
      <c r="B2082" s="194" t="s">
        <v>2589</v>
      </c>
      <c r="C2082" s="202"/>
      <c r="D2082" s="202" t="s">
        <v>2594</v>
      </c>
      <c r="E2082" s="202" t="s">
        <v>56</v>
      </c>
      <c r="F2082" s="202"/>
      <c r="G2082" s="202"/>
    </row>
    <row r="2083" spans="1:7" ht="15.75" hidden="1" customHeight="1">
      <c r="A2083" s="195" t="s">
        <v>2586</v>
      </c>
      <c r="B2083" s="198" t="s">
        <v>2587</v>
      </c>
      <c r="C2083" s="201"/>
      <c r="D2083" s="201" t="s">
        <v>2595</v>
      </c>
      <c r="E2083" s="201" t="s">
        <v>56</v>
      </c>
      <c r="F2083" s="201"/>
      <c r="G2083" s="201"/>
    </row>
    <row r="2084" spans="1:7" ht="15.75" hidden="1" customHeight="1">
      <c r="A2084" s="191" t="s">
        <v>2586</v>
      </c>
      <c r="B2084" s="194" t="s">
        <v>2589</v>
      </c>
      <c r="C2084" s="202"/>
      <c r="D2084" s="202" t="s">
        <v>2596</v>
      </c>
      <c r="E2084" s="202" t="s">
        <v>56</v>
      </c>
      <c r="F2084" s="202"/>
      <c r="G2084" s="202"/>
    </row>
    <row r="2085" spans="1:7" ht="15.75" hidden="1" customHeight="1">
      <c r="A2085" s="195" t="s">
        <v>2586</v>
      </c>
      <c r="B2085" s="198" t="s">
        <v>2587</v>
      </c>
      <c r="C2085" s="201"/>
      <c r="D2085" s="201" t="s">
        <v>2597</v>
      </c>
      <c r="E2085" s="201" t="s">
        <v>56</v>
      </c>
      <c r="F2085" s="201"/>
      <c r="G2085" s="201"/>
    </row>
    <row r="2086" spans="1:7" ht="15.75" hidden="1" customHeight="1">
      <c r="A2086" s="191" t="s">
        <v>2586</v>
      </c>
      <c r="B2086" s="194" t="s">
        <v>2589</v>
      </c>
      <c r="C2086" s="202"/>
      <c r="D2086" s="202" t="s">
        <v>2598</v>
      </c>
      <c r="E2086" s="202" t="s">
        <v>56</v>
      </c>
      <c r="F2086" s="202"/>
      <c r="G2086" s="202"/>
    </row>
    <row r="2087" spans="1:7" ht="15.75" hidden="1" customHeight="1">
      <c r="A2087" s="195" t="s">
        <v>2586</v>
      </c>
      <c r="B2087" s="198" t="s">
        <v>2587</v>
      </c>
      <c r="C2087" s="201"/>
      <c r="D2087" s="201" t="s">
        <v>2599</v>
      </c>
      <c r="E2087" s="201" t="s">
        <v>56</v>
      </c>
      <c r="F2087" s="201"/>
      <c r="G2087" s="201"/>
    </row>
    <row r="2088" spans="1:7" ht="15.75" hidden="1" customHeight="1">
      <c r="A2088" s="191" t="s">
        <v>2586</v>
      </c>
      <c r="B2088" s="194" t="s">
        <v>2589</v>
      </c>
      <c r="C2088" s="202"/>
      <c r="D2088" s="202" t="s">
        <v>2600</v>
      </c>
      <c r="E2088" s="202" t="s">
        <v>56</v>
      </c>
      <c r="F2088" s="202"/>
      <c r="G2088" s="202"/>
    </row>
    <row r="2089" spans="1:7" ht="15.75" hidden="1" customHeight="1">
      <c r="A2089" s="195" t="s">
        <v>2586</v>
      </c>
      <c r="B2089" s="198" t="s">
        <v>2587</v>
      </c>
      <c r="C2089" s="201"/>
      <c r="D2089" s="201" t="s">
        <v>2601</v>
      </c>
      <c r="E2089" s="201" t="s">
        <v>56</v>
      </c>
      <c r="F2089" s="201"/>
      <c r="G2089" s="201"/>
    </row>
    <row r="2090" spans="1:7" ht="15.75" hidden="1" customHeight="1">
      <c r="A2090" s="191" t="s">
        <v>2586</v>
      </c>
      <c r="B2090" s="194" t="s">
        <v>2589</v>
      </c>
      <c r="C2090" s="202"/>
      <c r="D2090" s="202" t="s">
        <v>2602</v>
      </c>
      <c r="E2090" s="202" t="s">
        <v>56</v>
      </c>
      <c r="F2090" s="202"/>
      <c r="G2090" s="202"/>
    </row>
    <row r="2091" spans="1:7" ht="15.75" hidden="1" customHeight="1">
      <c r="A2091" s="195" t="s">
        <v>2603</v>
      </c>
      <c r="B2091" s="198" t="s">
        <v>998</v>
      </c>
      <c r="C2091" s="201"/>
      <c r="D2091" s="201" t="s">
        <v>2604</v>
      </c>
      <c r="E2091" s="201" t="s">
        <v>56</v>
      </c>
      <c r="F2091" s="201"/>
      <c r="G2091" s="201"/>
    </row>
    <row r="2092" spans="1:7" ht="15.75" hidden="1" customHeight="1">
      <c r="A2092" s="191" t="s">
        <v>2603</v>
      </c>
      <c r="B2092" s="194" t="s">
        <v>998</v>
      </c>
      <c r="C2092" s="202"/>
      <c r="D2092" s="202" t="s">
        <v>2605</v>
      </c>
      <c r="E2092" s="202" t="s">
        <v>56</v>
      </c>
      <c r="F2092" s="202"/>
      <c r="G2092" s="202"/>
    </row>
    <row r="2093" spans="1:7" ht="15.75" hidden="1" customHeight="1">
      <c r="A2093" s="195" t="s">
        <v>2603</v>
      </c>
      <c r="B2093" s="198" t="s">
        <v>998</v>
      </c>
      <c r="C2093" s="201"/>
      <c r="D2093" s="201" t="s">
        <v>2606</v>
      </c>
      <c r="E2093" s="201" t="s">
        <v>56</v>
      </c>
      <c r="F2093" s="201"/>
      <c r="G2093" s="201"/>
    </row>
    <row r="2094" spans="1:7" ht="15.75" hidden="1" customHeight="1">
      <c r="A2094" s="191" t="s">
        <v>2603</v>
      </c>
      <c r="B2094" s="194" t="s">
        <v>1006</v>
      </c>
      <c r="C2094" s="202"/>
      <c r="D2094" s="202" t="s">
        <v>2607</v>
      </c>
      <c r="E2094" s="202" t="s">
        <v>56</v>
      </c>
      <c r="F2094" s="202"/>
      <c r="G2094" s="202"/>
    </row>
    <row r="2095" spans="1:7" ht="15.75" hidden="1" customHeight="1">
      <c r="A2095" s="195" t="s">
        <v>2603</v>
      </c>
      <c r="B2095" s="198" t="s">
        <v>1006</v>
      </c>
      <c r="C2095" s="201"/>
      <c r="D2095" s="201" t="s">
        <v>2608</v>
      </c>
      <c r="E2095" s="201" t="s">
        <v>56</v>
      </c>
      <c r="F2095" s="201"/>
      <c r="G2095" s="201"/>
    </row>
    <row r="2096" spans="1:7" ht="15.75" hidden="1" customHeight="1">
      <c r="A2096" s="191" t="s">
        <v>2603</v>
      </c>
      <c r="B2096" s="194" t="s">
        <v>1006</v>
      </c>
      <c r="C2096" s="202"/>
      <c r="D2096" s="202" t="s">
        <v>2609</v>
      </c>
      <c r="E2096" s="202" t="s">
        <v>56</v>
      </c>
      <c r="F2096" s="202"/>
      <c r="G2096" s="202"/>
    </row>
    <row r="2097" spans="1:7" ht="15.75" hidden="1" customHeight="1">
      <c r="A2097" s="195" t="s">
        <v>2603</v>
      </c>
      <c r="B2097" s="198" t="s">
        <v>1006</v>
      </c>
      <c r="C2097" s="201"/>
      <c r="D2097" s="201" t="s">
        <v>2610</v>
      </c>
      <c r="E2097" s="201" t="s">
        <v>56</v>
      </c>
      <c r="F2097" s="201"/>
      <c r="G2097" s="201"/>
    </row>
    <row r="2098" spans="1:7" ht="15.75" hidden="1" customHeight="1">
      <c r="A2098" s="191" t="s">
        <v>2603</v>
      </c>
      <c r="B2098" s="194" t="s">
        <v>1006</v>
      </c>
      <c r="C2098" s="202"/>
      <c r="D2098" s="202" t="s">
        <v>2611</v>
      </c>
      <c r="E2098" s="202" t="s">
        <v>56</v>
      </c>
      <c r="F2098" s="202"/>
      <c r="G2098" s="202"/>
    </row>
    <row r="2099" spans="1:7" ht="15.75" hidden="1" customHeight="1">
      <c r="A2099" s="195" t="s">
        <v>2603</v>
      </c>
      <c r="B2099" s="198" t="s">
        <v>1006</v>
      </c>
      <c r="C2099" s="201"/>
      <c r="D2099" s="201" t="s">
        <v>2612</v>
      </c>
      <c r="E2099" s="201" t="s">
        <v>56</v>
      </c>
      <c r="F2099" s="201"/>
      <c r="G2099" s="201"/>
    </row>
    <row r="2100" spans="1:7" ht="15.75" hidden="1" customHeight="1">
      <c r="A2100" s="191" t="s">
        <v>2603</v>
      </c>
      <c r="B2100" s="194" t="s">
        <v>1006</v>
      </c>
      <c r="C2100" s="202"/>
      <c r="D2100" s="202" t="s">
        <v>2613</v>
      </c>
      <c r="E2100" s="202" t="s">
        <v>56</v>
      </c>
      <c r="F2100" s="202"/>
      <c r="G2100" s="202"/>
    </row>
    <row r="2101" spans="1:7" ht="15.75" hidden="1" customHeight="1">
      <c r="A2101" s="195" t="s">
        <v>2603</v>
      </c>
      <c r="B2101" s="198" t="s">
        <v>1006</v>
      </c>
      <c r="C2101" s="201"/>
      <c r="D2101" s="201" t="s">
        <v>2614</v>
      </c>
      <c r="E2101" s="201" t="s">
        <v>56</v>
      </c>
      <c r="F2101" s="201"/>
      <c r="G2101" s="201"/>
    </row>
    <row r="2102" spans="1:7" ht="15.75" hidden="1" customHeight="1">
      <c r="A2102" s="191" t="s">
        <v>2603</v>
      </c>
      <c r="B2102" s="194" t="s">
        <v>1006</v>
      </c>
      <c r="C2102" s="202"/>
      <c r="D2102" s="202" t="s">
        <v>2615</v>
      </c>
      <c r="E2102" s="202" t="s">
        <v>56</v>
      </c>
      <c r="F2102" s="202"/>
      <c r="G2102" s="202"/>
    </row>
    <row r="2103" spans="1:7" ht="15.75" hidden="1" customHeight="1">
      <c r="A2103" s="195" t="s">
        <v>2603</v>
      </c>
      <c r="B2103" s="198" t="s">
        <v>1006</v>
      </c>
      <c r="C2103" s="201"/>
      <c r="D2103" s="201" t="s">
        <v>2616</v>
      </c>
      <c r="E2103" s="201" t="s">
        <v>56</v>
      </c>
      <c r="F2103" s="201"/>
      <c r="G2103" s="201"/>
    </row>
    <row r="2104" spans="1:7" ht="15.75" hidden="1" customHeight="1">
      <c r="A2104" s="191" t="s">
        <v>2617</v>
      </c>
      <c r="B2104" s="194" t="s">
        <v>2618</v>
      </c>
      <c r="C2104" s="202"/>
      <c r="D2104" s="202" t="s">
        <v>2619</v>
      </c>
      <c r="E2104" s="202" t="s">
        <v>56</v>
      </c>
      <c r="F2104" s="202"/>
      <c r="G2104" s="202"/>
    </row>
    <row r="2105" spans="1:7" ht="15.75" hidden="1" customHeight="1">
      <c r="A2105" s="195" t="s">
        <v>2617</v>
      </c>
      <c r="B2105" s="198" t="s">
        <v>2620</v>
      </c>
      <c r="C2105" s="201"/>
      <c r="D2105" s="201" t="s">
        <v>2621</v>
      </c>
      <c r="E2105" s="201" t="s">
        <v>56</v>
      </c>
      <c r="F2105" s="201"/>
      <c r="G2105" s="201"/>
    </row>
    <row r="2106" spans="1:7" ht="15.75" hidden="1" customHeight="1">
      <c r="A2106" s="191" t="s">
        <v>2617</v>
      </c>
      <c r="B2106" s="194" t="s">
        <v>2618</v>
      </c>
      <c r="C2106" s="202"/>
      <c r="D2106" s="202" t="s">
        <v>2622</v>
      </c>
      <c r="E2106" s="202" t="s">
        <v>56</v>
      </c>
      <c r="F2106" s="202"/>
      <c r="G2106" s="202"/>
    </row>
    <row r="2107" spans="1:7" ht="15.75" hidden="1" customHeight="1">
      <c r="A2107" s="195" t="s">
        <v>2617</v>
      </c>
      <c r="B2107" s="198" t="s">
        <v>2618</v>
      </c>
      <c r="C2107" s="201"/>
      <c r="D2107" s="201" t="s">
        <v>2623</v>
      </c>
      <c r="E2107" s="201" t="s">
        <v>56</v>
      </c>
      <c r="F2107" s="201"/>
      <c r="G2107" s="201"/>
    </row>
    <row r="2108" spans="1:7" ht="15.75" hidden="1" customHeight="1">
      <c r="A2108" s="191" t="s">
        <v>2617</v>
      </c>
      <c r="B2108" s="194" t="s">
        <v>2618</v>
      </c>
      <c r="C2108" s="202"/>
      <c r="D2108" s="202" t="s">
        <v>2624</v>
      </c>
      <c r="E2108" s="202" t="s">
        <v>56</v>
      </c>
      <c r="F2108" s="202"/>
      <c r="G2108" s="202"/>
    </row>
    <row r="2109" spans="1:7" ht="15.75" hidden="1" customHeight="1">
      <c r="A2109" s="195" t="s">
        <v>2617</v>
      </c>
      <c r="B2109" s="198" t="s">
        <v>2620</v>
      </c>
      <c r="C2109" s="201"/>
      <c r="D2109" s="201" t="s">
        <v>2625</v>
      </c>
      <c r="E2109" s="201" t="s">
        <v>56</v>
      </c>
      <c r="F2109" s="201"/>
      <c r="G2109" s="201"/>
    </row>
    <row r="2110" spans="1:7" ht="15.75" hidden="1" customHeight="1">
      <c r="A2110" s="191" t="s">
        <v>2617</v>
      </c>
      <c r="B2110" s="194" t="s">
        <v>2620</v>
      </c>
      <c r="C2110" s="202"/>
      <c r="D2110" s="202" t="s">
        <v>2626</v>
      </c>
      <c r="E2110" s="202" t="s">
        <v>56</v>
      </c>
      <c r="F2110" s="202"/>
      <c r="G2110" s="202"/>
    </row>
    <row r="2111" spans="1:7" ht="15.75" hidden="1" customHeight="1">
      <c r="A2111" s="195" t="s">
        <v>2617</v>
      </c>
      <c r="B2111" s="198" t="s">
        <v>2618</v>
      </c>
      <c r="C2111" s="201"/>
      <c r="D2111" s="201" t="s">
        <v>2627</v>
      </c>
      <c r="E2111" s="201" t="s">
        <v>56</v>
      </c>
      <c r="F2111" s="201"/>
      <c r="G2111" s="201"/>
    </row>
    <row r="2112" spans="1:7" ht="15.75" hidden="1" customHeight="1">
      <c r="A2112" s="191" t="s">
        <v>2617</v>
      </c>
      <c r="B2112" s="194" t="s">
        <v>2620</v>
      </c>
      <c r="C2112" s="202"/>
      <c r="D2112" s="202" t="s">
        <v>2628</v>
      </c>
      <c r="E2112" s="202" t="s">
        <v>56</v>
      </c>
      <c r="F2112" s="202"/>
      <c r="G2112" s="202"/>
    </row>
    <row r="2113" spans="1:7" ht="15.75" hidden="1" customHeight="1">
      <c r="A2113" s="195" t="s">
        <v>2617</v>
      </c>
      <c r="B2113" s="198" t="s">
        <v>2618</v>
      </c>
      <c r="C2113" s="201"/>
      <c r="D2113" s="201" t="s">
        <v>2629</v>
      </c>
      <c r="E2113" s="201" t="s">
        <v>56</v>
      </c>
      <c r="F2113" s="201"/>
      <c r="G2113" s="201"/>
    </row>
    <row r="2114" spans="1:7" ht="15.75" hidden="1" customHeight="1">
      <c r="A2114" s="191" t="s">
        <v>2617</v>
      </c>
      <c r="B2114" s="194" t="s">
        <v>2620</v>
      </c>
      <c r="C2114" s="202"/>
      <c r="D2114" s="202" t="s">
        <v>2630</v>
      </c>
      <c r="E2114" s="202" t="s">
        <v>56</v>
      </c>
      <c r="F2114" s="202"/>
      <c r="G2114" s="202"/>
    </row>
    <row r="2115" spans="1:7" ht="15.75" hidden="1" customHeight="1">
      <c r="A2115" s="195" t="s">
        <v>2617</v>
      </c>
      <c r="B2115" s="198" t="s">
        <v>2620</v>
      </c>
      <c r="C2115" s="201"/>
      <c r="D2115" s="201" t="s">
        <v>2631</v>
      </c>
      <c r="E2115" s="201" t="s">
        <v>56</v>
      </c>
      <c r="F2115" s="201"/>
      <c r="G2115" s="201"/>
    </row>
    <row r="2116" spans="1:7" ht="15.75" hidden="1" customHeight="1">
      <c r="A2116" s="191" t="s">
        <v>2617</v>
      </c>
      <c r="B2116" s="194" t="s">
        <v>2618</v>
      </c>
      <c r="C2116" s="202"/>
      <c r="D2116" s="202" t="s">
        <v>2632</v>
      </c>
      <c r="E2116" s="202" t="s">
        <v>56</v>
      </c>
      <c r="F2116" s="202"/>
      <c r="G2116" s="202"/>
    </row>
    <row r="2117" spans="1:7" ht="15.75" hidden="1" customHeight="1">
      <c r="A2117" s="195" t="s">
        <v>2617</v>
      </c>
      <c r="B2117" s="198" t="s">
        <v>2618</v>
      </c>
      <c r="C2117" s="201"/>
      <c r="D2117" s="201" t="s">
        <v>2633</v>
      </c>
      <c r="E2117" s="201" t="s">
        <v>56</v>
      </c>
      <c r="F2117" s="201"/>
      <c r="G2117" s="201"/>
    </row>
    <row r="2118" spans="1:7" ht="15.75" hidden="1" customHeight="1">
      <c r="A2118" s="191" t="s">
        <v>2617</v>
      </c>
      <c r="B2118" s="194" t="s">
        <v>2618</v>
      </c>
      <c r="C2118" s="202"/>
      <c r="D2118" s="202" t="s">
        <v>2634</v>
      </c>
      <c r="E2118" s="202" t="s">
        <v>56</v>
      </c>
      <c r="F2118" s="202"/>
      <c r="G2118" s="202"/>
    </row>
    <row r="2119" spans="1:7" ht="15.75" hidden="1" customHeight="1">
      <c r="A2119" s="195" t="s">
        <v>2617</v>
      </c>
      <c r="B2119" s="198" t="s">
        <v>2618</v>
      </c>
      <c r="C2119" s="201"/>
      <c r="D2119" s="201" t="s">
        <v>2635</v>
      </c>
      <c r="E2119" s="201" t="s">
        <v>56</v>
      </c>
      <c r="F2119" s="201"/>
      <c r="G2119" s="201"/>
    </row>
    <row r="2120" spans="1:7" ht="15.75" hidden="1" customHeight="1">
      <c r="A2120" s="191" t="s">
        <v>2617</v>
      </c>
      <c r="B2120" s="194" t="s">
        <v>2618</v>
      </c>
      <c r="C2120" s="202"/>
      <c r="D2120" s="202" t="s">
        <v>2636</v>
      </c>
      <c r="E2120" s="202" t="s">
        <v>56</v>
      </c>
      <c r="F2120" s="202"/>
      <c r="G2120" s="202"/>
    </row>
    <row r="2121" spans="1:7" ht="15.75" hidden="1" customHeight="1">
      <c r="A2121" s="195" t="s">
        <v>2617</v>
      </c>
      <c r="B2121" s="198" t="s">
        <v>2620</v>
      </c>
      <c r="C2121" s="201"/>
      <c r="D2121" s="201" t="s">
        <v>2637</v>
      </c>
      <c r="E2121" s="201" t="s">
        <v>56</v>
      </c>
      <c r="F2121" s="201"/>
      <c r="G2121" s="201"/>
    </row>
    <row r="2122" spans="1:7" ht="15.75" hidden="1" customHeight="1">
      <c r="A2122" s="191" t="s">
        <v>2617</v>
      </c>
      <c r="B2122" s="194" t="s">
        <v>2618</v>
      </c>
      <c r="C2122" s="202"/>
      <c r="D2122" s="202" t="s">
        <v>2638</v>
      </c>
      <c r="E2122" s="202" t="s">
        <v>56</v>
      </c>
      <c r="F2122" s="202"/>
      <c r="G2122" s="202"/>
    </row>
    <row r="2123" spans="1:7" ht="15.75" hidden="1" customHeight="1">
      <c r="A2123" s="195" t="s">
        <v>2617</v>
      </c>
      <c r="B2123" s="198" t="s">
        <v>2620</v>
      </c>
      <c r="C2123" s="201"/>
      <c r="D2123" s="201" t="s">
        <v>2639</v>
      </c>
      <c r="E2123" s="201" t="s">
        <v>56</v>
      </c>
      <c r="F2123" s="201"/>
      <c r="G2123" s="201"/>
    </row>
    <row r="2124" spans="1:7" ht="15.75" hidden="1" customHeight="1">
      <c r="A2124" s="191" t="s">
        <v>2617</v>
      </c>
      <c r="B2124" s="194" t="s">
        <v>2640</v>
      </c>
      <c r="C2124" s="202"/>
      <c r="D2124" s="202" t="s">
        <v>2641</v>
      </c>
      <c r="E2124" s="202" t="s">
        <v>56</v>
      </c>
      <c r="F2124" s="202"/>
      <c r="G2124" s="202"/>
    </row>
    <row r="2125" spans="1:7" ht="15.75" hidden="1" customHeight="1">
      <c r="A2125" s="195" t="s">
        <v>2617</v>
      </c>
      <c r="B2125" s="198" t="s">
        <v>2640</v>
      </c>
      <c r="C2125" s="201"/>
      <c r="D2125" s="201" t="s">
        <v>2642</v>
      </c>
      <c r="E2125" s="201" t="s">
        <v>56</v>
      </c>
      <c r="F2125" s="201"/>
      <c r="G2125" s="201"/>
    </row>
    <row r="2126" spans="1:7" ht="15.75" hidden="1" customHeight="1">
      <c r="A2126" s="191" t="s">
        <v>2643</v>
      </c>
      <c r="B2126" s="194" t="s">
        <v>2644</v>
      </c>
      <c r="C2126" s="202"/>
      <c r="D2126" s="202" t="s">
        <v>2645</v>
      </c>
      <c r="E2126" s="202" t="s">
        <v>56</v>
      </c>
      <c r="F2126" s="202"/>
      <c r="G2126" s="202"/>
    </row>
    <row r="2127" spans="1:7" ht="15.75" hidden="1" customHeight="1">
      <c r="A2127" s="195" t="s">
        <v>2643</v>
      </c>
      <c r="B2127" s="198" t="s">
        <v>2644</v>
      </c>
      <c r="C2127" s="201"/>
      <c r="D2127" s="201" t="s">
        <v>2646</v>
      </c>
      <c r="E2127" s="201" t="s">
        <v>56</v>
      </c>
      <c r="F2127" s="201"/>
      <c r="G2127" s="201"/>
    </row>
    <row r="2128" spans="1:7" ht="15.75" hidden="1" customHeight="1">
      <c r="A2128" s="191" t="s">
        <v>2643</v>
      </c>
      <c r="B2128" s="194" t="s">
        <v>2644</v>
      </c>
      <c r="C2128" s="202"/>
      <c r="D2128" s="202" t="s">
        <v>2647</v>
      </c>
      <c r="E2128" s="202" t="s">
        <v>56</v>
      </c>
      <c r="F2128" s="202"/>
      <c r="G2128" s="202"/>
    </row>
    <row r="2129" spans="1:7" ht="15.75" hidden="1" customHeight="1">
      <c r="A2129" s="195" t="s">
        <v>2643</v>
      </c>
      <c r="B2129" s="198" t="s">
        <v>2644</v>
      </c>
      <c r="C2129" s="201"/>
      <c r="D2129" s="201" t="s">
        <v>2648</v>
      </c>
      <c r="E2129" s="201" t="s">
        <v>56</v>
      </c>
      <c r="F2129" s="201"/>
      <c r="G2129" s="201"/>
    </row>
    <row r="2130" spans="1:7" ht="15.75" hidden="1" customHeight="1">
      <c r="A2130" s="191" t="s">
        <v>2643</v>
      </c>
      <c r="B2130" s="194" t="s">
        <v>2644</v>
      </c>
      <c r="C2130" s="202"/>
      <c r="D2130" s="202" t="s">
        <v>2649</v>
      </c>
      <c r="E2130" s="202" t="s">
        <v>56</v>
      </c>
      <c r="F2130" s="202"/>
      <c r="G2130" s="202"/>
    </row>
    <row r="2131" spans="1:7" ht="15.75" hidden="1" customHeight="1">
      <c r="A2131" s="195" t="s">
        <v>2643</v>
      </c>
      <c r="B2131" s="198" t="s">
        <v>2644</v>
      </c>
      <c r="C2131" s="201"/>
      <c r="D2131" s="201" t="s">
        <v>2650</v>
      </c>
      <c r="E2131" s="201" t="s">
        <v>56</v>
      </c>
      <c r="F2131" s="201"/>
      <c r="G2131" s="201"/>
    </row>
    <row r="2132" spans="1:7" ht="15.75" hidden="1" customHeight="1">
      <c r="A2132" s="191" t="s">
        <v>2643</v>
      </c>
      <c r="B2132" s="194" t="s">
        <v>2644</v>
      </c>
      <c r="C2132" s="202"/>
      <c r="D2132" s="202" t="s">
        <v>2651</v>
      </c>
      <c r="E2132" s="202" t="s">
        <v>56</v>
      </c>
      <c r="F2132" s="202"/>
      <c r="G2132" s="202"/>
    </row>
    <row r="2133" spans="1:7" ht="15.75" hidden="1" customHeight="1">
      <c r="A2133" s="195" t="s">
        <v>2643</v>
      </c>
      <c r="B2133" s="198" t="s">
        <v>2644</v>
      </c>
      <c r="C2133" s="201"/>
      <c r="D2133" s="201" t="s">
        <v>2652</v>
      </c>
      <c r="E2133" s="201" t="s">
        <v>56</v>
      </c>
      <c r="F2133" s="201"/>
      <c r="G2133" s="201"/>
    </row>
    <row r="2134" spans="1:7" ht="15.75" hidden="1" customHeight="1">
      <c r="A2134" s="191" t="s">
        <v>2643</v>
      </c>
      <c r="B2134" s="194" t="s">
        <v>2644</v>
      </c>
      <c r="C2134" s="202"/>
      <c r="D2134" s="202" t="s">
        <v>2653</v>
      </c>
      <c r="E2134" s="202" t="s">
        <v>56</v>
      </c>
      <c r="F2134" s="202"/>
      <c r="G2134" s="202"/>
    </row>
    <row r="2135" spans="1:7" ht="15.75" hidden="1" customHeight="1">
      <c r="A2135" s="195" t="s">
        <v>2643</v>
      </c>
      <c r="B2135" s="198" t="s">
        <v>2644</v>
      </c>
      <c r="C2135" s="201"/>
      <c r="D2135" s="201" t="s">
        <v>2654</v>
      </c>
      <c r="E2135" s="201" t="s">
        <v>56</v>
      </c>
      <c r="F2135" s="201"/>
      <c r="G2135" s="201"/>
    </row>
    <row r="2136" spans="1:7" ht="15.75" hidden="1" customHeight="1">
      <c r="A2136" s="191" t="s">
        <v>2643</v>
      </c>
      <c r="B2136" s="194" t="s">
        <v>2644</v>
      </c>
      <c r="C2136" s="202"/>
      <c r="D2136" s="202" t="s">
        <v>2655</v>
      </c>
      <c r="E2136" s="202" t="s">
        <v>56</v>
      </c>
      <c r="F2136" s="202"/>
      <c r="G2136" s="202"/>
    </row>
    <row r="2137" spans="1:7" ht="15.75" hidden="1" customHeight="1">
      <c r="A2137" s="195" t="s">
        <v>2643</v>
      </c>
      <c r="B2137" s="198" t="s">
        <v>2656</v>
      </c>
      <c r="C2137" s="201"/>
      <c r="D2137" s="201" t="s">
        <v>2657</v>
      </c>
      <c r="E2137" s="201" t="s">
        <v>56</v>
      </c>
      <c r="F2137" s="201"/>
      <c r="G2137" s="201"/>
    </row>
    <row r="2138" spans="1:7" ht="15.75" hidden="1" customHeight="1">
      <c r="A2138" s="191"/>
      <c r="B2138" s="194"/>
      <c r="C2138" s="202"/>
      <c r="D2138" s="202"/>
      <c r="E2138" s="202"/>
      <c r="F2138" s="202"/>
      <c r="G2138" s="202"/>
    </row>
    <row r="2139" spans="1:7" ht="15.75" hidden="1" customHeight="1">
      <c r="A2139" s="195"/>
      <c r="B2139" s="198"/>
      <c r="C2139" s="201"/>
      <c r="D2139" s="201"/>
      <c r="E2139" s="201"/>
      <c r="F2139" s="201"/>
      <c r="G2139" s="201" t="s">
        <v>1742</v>
      </c>
    </row>
    <row r="2140" spans="1:7" ht="15.75" hidden="1" customHeight="1">
      <c r="A2140" s="191" t="s">
        <v>2658</v>
      </c>
      <c r="B2140" s="194" t="s">
        <v>2659</v>
      </c>
      <c r="C2140" s="202" t="s">
        <v>2660</v>
      </c>
      <c r="D2140" s="202"/>
      <c r="E2140" s="202" t="s">
        <v>56</v>
      </c>
      <c r="F2140" s="202" t="s">
        <v>402</v>
      </c>
      <c r="G2140" s="202" t="s">
        <v>820</v>
      </c>
    </row>
    <row r="2141" spans="1:7" ht="15.75" hidden="1" customHeight="1">
      <c r="A2141" s="195" t="s">
        <v>2658</v>
      </c>
      <c r="B2141" s="198" t="s">
        <v>2659</v>
      </c>
      <c r="C2141" s="201" t="s">
        <v>2661</v>
      </c>
      <c r="D2141" s="201"/>
      <c r="E2141" s="201" t="s">
        <v>56</v>
      </c>
      <c r="F2141" s="201" t="s">
        <v>402</v>
      </c>
      <c r="G2141" s="201" t="s">
        <v>820</v>
      </c>
    </row>
    <row r="2142" spans="1:7" ht="15.75" hidden="1" customHeight="1">
      <c r="A2142" s="191"/>
      <c r="B2142" s="194"/>
      <c r="C2142" s="202"/>
      <c r="D2142" s="202"/>
      <c r="E2142" s="202"/>
      <c r="F2142" s="202"/>
      <c r="G2142" s="202"/>
    </row>
    <row r="2143" spans="1:7" ht="15.75" hidden="1" customHeight="1">
      <c r="A2143" s="195" t="s">
        <v>2658</v>
      </c>
      <c r="B2143" s="198" t="s">
        <v>2659</v>
      </c>
      <c r="C2143" s="201" t="s">
        <v>2662</v>
      </c>
      <c r="D2143" s="201"/>
      <c r="E2143" s="201" t="s">
        <v>56</v>
      </c>
      <c r="F2143" s="201" t="s">
        <v>402</v>
      </c>
      <c r="G2143" s="201" t="s">
        <v>820</v>
      </c>
    </row>
    <row r="2144" spans="1:7" ht="15.75" hidden="1" customHeight="1">
      <c r="A2144" s="191"/>
      <c r="B2144" s="194"/>
      <c r="C2144" s="202"/>
      <c r="D2144" s="202"/>
      <c r="E2144" s="202"/>
      <c r="F2144" s="202"/>
      <c r="G2144" s="202"/>
    </row>
    <row r="2145" spans="1:7" ht="15.75" hidden="1" customHeight="1">
      <c r="A2145" s="195"/>
      <c r="B2145" s="198"/>
      <c r="C2145" s="201"/>
      <c r="D2145" s="201"/>
      <c r="E2145" s="201"/>
      <c r="F2145" s="201"/>
      <c r="G2145" s="201"/>
    </row>
    <row r="2146" spans="1:7" ht="15.75" hidden="1" customHeight="1">
      <c r="A2146" s="191"/>
      <c r="B2146" s="194"/>
      <c r="C2146" s="202"/>
      <c r="D2146" s="202"/>
      <c r="E2146" s="202"/>
      <c r="F2146" s="202"/>
      <c r="G2146" s="202"/>
    </row>
    <row r="2147" spans="1:7" ht="15.75" hidden="1" customHeight="1">
      <c r="A2147" s="195"/>
      <c r="B2147" s="198"/>
      <c r="C2147" s="201"/>
      <c r="D2147" s="201"/>
      <c r="E2147" s="201"/>
      <c r="F2147" s="201"/>
      <c r="G2147" s="201"/>
    </row>
    <row r="2148" spans="1:7" ht="15.75" hidden="1" customHeight="1">
      <c r="A2148" s="191"/>
      <c r="B2148" s="194"/>
      <c r="C2148" s="202"/>
      <c r="D2148" s="202"/>
      <c r="E2148" s="202"/>
      <c r="F2148" s="202"/>
      <c r="G2148" s="202"/>
    </row>
    <row r="2149" spans="1:7" ht="15.75" hidden="1" customHeight="1">
      <c r="A2149" s="195"/>
      <c r="B2149" s="198"/>
      <c r="C2149" s="201"/>
      <c r="D2149" s="201"/>
      <c r="E2149" s="201"/>
      <c r="F2149" s="201"/>
      <c r="G2149" s="201"/>
    </row>
    <row r="2150" spans="1:7" ht="15.75" hidden="1" customHeight="1">
      <c r="A2150" s="191"/>
      <c r="B2150" s="194"/>
      <c r="C2150" s="202"/>
      <c r="D2150" s="202"/>
      <c r="E2150" s="202"/>
      <c r="F2150" s="202"/>
      <c r="G2150" s="202"/>
    </row>
    <row r="2151" spans="1:7" ht="15.75" hidden="1" customHeight="1">
      <c r="A2151" s="195"/>
      <c r="B2151" s="198"/>
      <c r="C2151" s="201"/>
      <c r="D2151" s="201"/>
      <c r="E2151" s="201"/>
      <c r="F2151" s="201"/>
      <c r="G2151" s="201"/>
    </row>
    <row r="2152" spans="1:7" ht="15.75" hidden="1" customHeight="1">
      <c r="A2152" s="191"/>
      <c r="B2152" s="194"/>
      <c r="C2152" s="202"/>
      <c r="D2152" s="202"/>
      <c r="E2152" s="202"/>
      <c r="F2152" s="202"/>
      <c r="G2152" s="202"/>
    </row>
    <row r="2153" spans="1:7" ht="15.75" hidden="1" customHeight="1">
      <c r="A2153" s="195"/>
      <c r="B2153" s="198"/>
      <c r="C2153" s="201"/>
      <c r="D2153" s="201"/>
      <c r="E2153" s="201"/>
      <c r="F2153" s="201"/>
      <c r="G2153" s="201"/>
    </row>
    <row r="2154" spans="1:7" ht="15.75" hidden="1" customHeight="1">
      <c r="A2154" s="191"/>
      <c r="B2154" s="194"/>
      <c r="C2154" s="202"/>
      <c r="D2154" s="202"/>
      <c r="E2154" s="202"/>
      <c r="F2154" s="202"/>
      <c r="G2154" s="202"/>
    </row>
    <row r="2155" spans="1:7" ht="15.75" hidden="1" customHeight="1">
      <c r="A2155" s="195"/>
      <c r="B2155" s="198"/>
      <c r="C2155" s="201"/>
      <c r="D2155" s="201"/>
      <c r="E2155" s="201"/>
      <c r="F2155" s="201"/>
      <c r="G2155" s="201"/>
    </row>
    <row r="2156" spans="1:7" ht="15.75" hidden="1" customHeight="1">
      <c r="A2156" s="191" t="s">
        <v>2663</v>
      </c>
      <c r="B2156" s="194" t="s">
        <v>2664</v>
      </c>
      <c r="C2156" s="202"/>
      <c r="D2156" s="202" t="s">
        <v>2665</v>
      </c>
      <c r="E2156" s="202" t="s">
        <v>56</v>
      </c>
      <c r="F2156" s="202"/>
      <c r="G2156" s="202"/>
    </row>
    <row r="2157" spans="1:7" ht="15.75" hidden="1" customHeight="1">
      <c r="A2157" s="195" t="s">
        <v>2663</v>
      </c>
      <c r="B2157" s="198" t="s">
        <v>2664</v>
      </c>
      <c r="C2157" s="201"/>
      <c r="D2157" s="201" t="s">
        <v>2666</v>
      </c>
      <c r="E2157" s="201" t="s">
        <v>56</v>
      </c>
      <c r="F2157" s="201"/>
      <c r="G2157" s="201"/>
    </row>
    <row r="2158" spans="1:7" ht="15.75" hidden="1" customHeight="1">
      <c r="A2158" s="191" t="s">
        <v>2663</v>
      </c>
      <c r="B2158" s="194" t="s">
        <v>2664</v>
      </c>
      <c r="C2158" s="202"/>
      <c r="D2158" s="202" t="s">
        <v>2667</v>
      </c>
      <c r="E2158" s="202" t="s">
        <v>56</v>
      </c>
      <c r="F2158" s="202"/>
      <c r="G2158" s="202"/>
    </row>
    <row r="2159" spans="1:7" ht="15.75" hidden="1" customHeight="1">
      <c r="A2159" s="195" t="s">
        <v>2663</v>
      </c>
      <c r="B2159" s="198" t="s">
        <v>2664</v>
      </c>
      <c r="C2159" s="201"/>
      <c r="D2159" s="201" t="s">
        <v>2668</v>
      </c>
      <c r="E2159" s="201" t="s">
        <v>56</v>
      </c>
      <c r="F2159" s="201"/>
      <c r="G2159" s="201"/>
    </row>
    <row r="2160" spans="1:7" ht="15.75" hidden="1" customHeight="1">
      <c r="A2160" s="191" t="s">
        <v>2663</v>
      </c>
      <c r="B2160" s="194" t="s">
        <v>2664</v>
      </c>
      <c r="C2160" s="202"/>
      <c r="D2160" s="202" t="s">
        <v>2669</v>
      </c>
      <c r="E2160" s="202" t="s">
        <v>56</v>
      </c>
      <c r="F2160" s="202"/>
      <c r="G2160" s="202"/>
    </row>
    <row r="2161" spans="1:7" ht="15.75" hidden="1" customHeight="1">
      <c r="A2161" s="195" t="s">
        <v>2663</v>
      </c>
      <c r="B2161" s="198" t="s">
        <v>2664</v>
      </c>
      <c r="C2161" s="201"/>
      <c r="D2161" s="201" t="s">
        <v>2670</v>
      </c>
      <c r="E2161" s="201" t="s">
        <v>56</v>
      </c>
      <c r="F2161" s="201"/>
      <c r="G2161" s="201"/>
    </row>
    <row r="2162" spans="1:7" ht="15.75" hidden="1" customHeight="1">
      <c r="A2162" s="191" t="s">
        <v>2663</v>
      </c>
      <c r="B2162" s="194" t="s">
        <v>2664</v>
      </c>
      <c r="C2162" s="202"/>
      <c r="D2162" s="202" t="s">
        <v>2671</v>
      </c>
      <c r="E2162" s="202" t="s">
        <v>56</v>
      </c>
      <c r="F2162" s="202"/>
      <c r="G2162" s="202"/>
    </row>
    <row r="2163" spans="1:7" ht="15.75" hidden="1" customHeight="1">
      <c r="A2163" s="195" t="s">
        <v>2672</v>
      </c>
      <c r="B2163" s="198" t="s">
        <v>1561</v>
      </c>
      <c r="C2163" s="201"/>
      <c r="D2163" s="201" t="s">
        <v>2673</v>
      </c>
      <c r="E2163" s="201" t="s">
        <v>56</v>
      </c>
      <c r="F2163" s="201"/>
      <c r="G2163" s="201"/>
    </row>
    <row r="2164" spans="1:7" ht="15.75" hidden="1" customHeight="1">
      <c r="A2164" s="191" t="s">
        <v>2672</v>
      </c>
      <c r="B2164" s="194" t="s">
        <v>2674</v>
      </c>
      <c r="C2164" s="202"/>
      <c r="D2164" s="202" t="s">
        <v>2675</v>
      </c>
      <c r="E2164" s="202" t="s">
        <v>56</v>
      </c>
      <c r="F2164" s="202"/>
      <c r="G2164" s="202"/>
    </row>
    <row r="2165" spans="1:7" ht="15.75" hidden="1" customHeight="1">
      <c r="A2165" s="195" t="s">
        <v>2672</v>
      </c>
      <c r="B2165" s="198" t="s">
        <v>1561</v>
      </c>
      <c r="C2165" s="201"/>
      <c r="D2165" s="201" t="s">
        <v>2676</v>
      </c>
      <c r="E2165" s="201" t="s">
        <v>56</v>
      </c>
      <c r="F2165" s="201"/>
      <c r="G2165" s="201"/>
    </row>
    <row r="2166" spans="1:7" ht="15.75" hidden="1" customHeight="1">
      <c r="A2166" s="191" t="s">
        <v>2672</v>
      </c>
      <c r="B2166" s="194" t="s">
        <v>2674</v>
      </c>
      <c r="C2166" s="202"/>
      <c r="D2166" s="202" t="s">
        <v>2677</v>
      </c>
      <c r="E2166" s="202" t="s">
        <v>56</v>
      </c>
      <c r="F2166" s="202"/>
      <c r="G2166" s="202"/>
    </row>
    <row r="2167" spans="1:7" ht="15.75" hidden="1" customHeight="1">
      <c r="A2167" s="195" t="s">
        <v>2672</v>
      </c>
      <c r="B2167" s="198" t="s">
        <v>2674</v>
      </c>
      <c r="C2167" s="201"/>
      <c r="D2167" s="201" t="s">
        <v>2678</v>
      </c>
      <c r="E2167" s="201" t="s">
        <v>56</v>
      </c>
      <c r="F2167" s="201"/>
      <c r="G2167" s="201"/>
    </row>
    <row r="2168" spans="1:7" ht="15.75" hidden="1" customHeight="1">
      <c r="A2168" s="191" t="s">
        <v>2672</v>
      </c>
      <c r="B2168" s="194" t="s">
        <v>2674</v>
      </c>
      <c r="C2168" s="202"/>
      <c r="D2168" s="202" t="s">
        <v>2679</v>
      </c>
      <c r="E2168" s="202" t="s">
        <v>56</v>
      </c>
      <c r="F2168" s="202"/>
      <c r="G2168" s="202"/>
    </row>
    <row r="2169" spans="1:7" ht="15.75" hidden="1" customHeight="1">
      <c r="A2169" s="195" t="s">
        <v>2672</v>
      </c>
      <c r="B2169" s="198" t="s">
        <v>2680</v>
      </c>
      <c r="C2169" s="201"/>
      <c r="D2169" s="201" t="s">
        <v>2681</v>
      </c>
      <c r="E2169" s="201" t="s">
        <v>56</v>
      </c>
      <c r="F2169" s="201"/>
      <c r="G2169" s="201"/>
    </row>
    <row r="2170" spans="1:7" ht="15.75" hidden="1" customHeight="1">
      <c r="A2170" s="191" t="s">
        <v>2672</v>
      </c>
      <c r="B2170" s="194" t="s">
        <v>2680</v>
      </c>
      <c r="C2170" s="202"/>
      <c r="D2170" s="202" t="s">
        <v>2682</v>
      </c>
      <c r="E2170" s="202" t="s">
        <v>56</v>
      </c>
      <c r="F2170" s="202"/>
      <c r="G2170" s="202"/>
    </row>
    <row r="2171" spans="1:7" ht="15.75" hidden="1" customHeight="1">
      <c r="A2171" s="195" t="s">
        <v>2672</v>
      </c>
      <c r="B2171" s="198" t="s">
        <v>2680</v>
      </c>
      <c r="C2171" s="201"/>
      <c r="D2171" s="201" t="s">
        <v>2683</v>
      </c>
      <c r="E2171" s="201" t="s">
        <v>56</v>
      </c>
      <c r="F2171" s="201"/>
      <c r="G2171" s="201"/>
    </row>
    <row r="2172" spans="1:7" ht="15.75" hidden="1" customHeight="1">
      <c r="A2172" s="191" t="s">
        <v>2672</v>
      </c>
      <c r="B2172" s="194" t="s">
        <v>2680</v>
      </c>
      <c r="C2172" s="202"/>
      <c r="D2172" s="202" t="s">
        <v>2684</v>
      </c>
      <c r="E2172" s="202" t="s">
        <v>56</v>
      </c>
      <c r="F2172" s="202"/>
      <c r="G2172" s="202"/>
    </row>
    <row r="2173" spans="1:7" ht="15.75" hidden="1" customHeight="1">
      <c r="A2173" s="195" t="s">
        <v>2672</v>
      </c>
      <c r="B2173" s="198" t="s">
        <v>2685</v>
      </c>
      <c r="C2173" s="201"/>
      <c r="D2173" s="201" t="s">
        <v>2686</v>
      </c>
      <c r="E2173" s="201" t="s">
        <v>56</v>
      </c>
      <c r="F2173" s="201"/>
      <c r="G2173" s="201"/>
    </row>
    <row r="2174" spans="1:7" ht="15.75" hidden="1" customHeight="1">
      <c r="A2174" s="191" t="s">
        <v>2672</v>
      </c>
      <c r="B2174" s="194" t="s">
        <v>2680</v>
      </c>
      <c r="C2174" s="202"/>
      <c r="D2174" s="202" t="s">
        <v>2687</v>
      </c>
      <c r="E2174" s="202" t="s">
        <v>56</v>
      </c>
      <c r="F2174" s="202"/>
      <c r="G2174" s="202"/>
    </row>
    <row r="2175" spans="1:7" ht="15.75" hidden="1" customHeight="1">
      <c r="A2175" s="195" t="s">
        <v>2672</v>
      </c>
      <c r="B2175" s="198" t="s">
        <v>2680</v>
      </c>
      <c r="C2175" s="201"/>
      <c r="D2175" s="201" t="s">
        <v>2688</v>
      </c>
      <c r="E2175" s="201" t="s">
        <v>56</v>
      </c>
      <c r="F2175" s="201"/>
      <c r="G2175" s="201"/>
    </row>
    <row r="2176" spans="1:7" ht="15.75" hidden="1" customHeight="1">
      <c r="A2176" s="191" t="s">
        <v>2672</v>
      </c>
      <c r="B2176" s="194" t="s">
        <v>2689</v>
      </c>
      <c r="C2176" s="202"/>
      <c r="D2176" s="202" t="s">
        <v>2690</v>
      </c>
      <c r="E2176" s="202" t="s">
        <v>56</v>
      </c>
      <c r="F2176" s="202"/>
      <c r="G2176" s="202"/>
    </row>
    <row r="2177" spans="1:7" ht="15.75" hidden="1" customHeight="1">
      <c r="A2177" s="195" t="s">
        <v>2672</v>
      </c>
      <c r="B2177" s="198" t="s">
        <v>2680</v>
      </c>
      <c r="C2177" s="201"/>
      <c r="D2177" s="201" t="s">
        <v>2691</v>
      </c>
      <c r="E2177" s="201" t="s">
        <v>56</v>
      </c>
      <c r="F2177" s="201"/>
      <c r="G2177" s="201"/>
    </row>
    <row r="2178" spans="1:7" ht="15.75" hidden="1" customHeight="1">
      <c r="A2178" s="191" t="s">
        <v>2672</v>
      </c>
      <c r="B2178" s="194" t="s">
        <v>2685</v>
      </c>
      <c r="C2178" s="202"/>
      <c r="D2178" s="202" t="s">
        <v>2692</v>
      </c>
      <c r="E2178" s="202" t="s">
        <v>56</v>
      </c>
      <c r="F2178" s="202"/>
      <c r="G2178" s="202"/>
    </row>
    <row r="2179" spans="1:7" ht="15.75" hidden="1" customHeight="1">
      <c r="A2179" s="195" t="s">
        <v>2672</v>
      </c>
      <c r="B2179" s="198" t="s">
        <v>2689</v>
      </c>
      <c r="C2179" s="201"/>
      <c r="D2179" s="201" t="s">
        <v>2693</v>
      </c>
      <c r="E2179" s="201" t="s">
        <v>56</v>
      </c>
      <c r="F2179" s="201"/>
      <c r="G2179" s="201"/>
    </row>
    <row r="2180" spans="1:7" ht="15.75" hidden="1" customHeight="1">
      <c r="A2180" s="191" t="s">
        <v>2672</v>
      </c>
      <c r="B2180" s="194" t="s">
        <v>2680</v>
      </c>
      <c r="C2180" s="202"/>
      <c r="D2180" s="202" t="s">
        <v>2694</v>
      </c>
      <c r="E2180" s="202" t="s">
        <v>56</v>
      </c>
      <c r="F2180" s="202"/>
      <c r="G2180" s="202"/>
    </row>
    <row r="2181" spans="1:7" ht="15.75" hidden="1" customHeight="1">
      <c r="A2181" s="195" t="s">
        <v>2672</v>
      </c>
      <c r="B2181" s="198" t="s">
        <v>2680</v>
      </c>
      <c r="C2181" s="201"/>
      <c r="D2181" s="201" t="s">
        <v>2695</v>
      </c>
      <c r="E2181" s="201" t="s">
        <v>56</v>
      </c>
      <c r="F2181" s="201"/>
      <c r="G2181" s="201"/>
    </row>
    <row r="2182" spans="1:7" ht="15.75" hidden="1" customHeight="1">
      <c r="A2182" s="191" t="s">
        <v>2672</v>
      </c>
      <c r="B2182" s="194" t="s">
        <v>2685</v>
      </c>
      <c r="C2182" s="202"/>
      <c r="D2182" s="202" t="s">
        <v>2696</v>
      </c>
      <c r="E2182" s="202" t="s">
        <v>56</v>
      </c>
      <c r="F2182" s="202"/>
      <c r="G2182" s="202"/>
    </row>
    <row r="2183" spans="1:7" ht="15.75" hidden="1" customHeight="1">
      <c r="A2183" s="195" t="s">
        <v>2672</v>
      </c>
      <c r="B2183" s="198" t="s">
        <v>2689</v>
      </c>
      <c r="C2183" s="201"/>
      <c r="D2183" s="201" t="s">
        <v>2697</v>
      </c>
      <c r="E2183" s="201" t="s">
        <v>56</v>
      </c>
      <c r="F2183" s="201"/>
      <c r="G2183" s="201"/>
    </row>
    <row r="2184" spans="1:7" ht="15.75" hidden="1" customHeight="1">
      <c r="A2184" s="191" t="s">
        <v>2672</v>
      </c>
      <c r="B2184" s="194" t="s">
        <v>2680</v>
      </c>
      <c r="C2184" s="202"/>
      <c r="D2184" s="202" t="s">
        <v>2698</v>
      </c>
      <c r="E2184" s="202" t="s">
        <v>56</v>
      </c>
      <c r="F2184" s="202"/>
      <c r="G2184" s="202"/>
    </row>
    <row r="2185" spans="1:7" ht="15.75" hidden="1" customHeight="1">
      <c r="A2185" s="195" t="s">
        <v>2672</v>
      </c>
      <c r="B2185" s="198" t="s">
        <v>2680</v>
      </c>
      <c r="C2185" s="201"/>
      <c r="D2185" s="201" t="s">
        <v>2699</v>
      </c>
      <c r="E2185" s="201" t="s">
        <v>56</v>
      </c>
      <c r="F2185" s="201"/>
      <c r="G2185" s="201"/>
    </row>
    <row r="2186" spans="1:7" ht="15.75" hidden="1" customHeight="1">
      <c r="A2186" s="191" t="s">
        <v>2672</v>
      </c>
      <c r="B2186" s="194" t="s">
        <v>2680</v>
      </c>
      <c r="C2186" s="202"/>
      <c r="D2186" s="202" t="s">
        <v>2700</v>
      </c>
      <c r="E2186" s="202" t="s">
        <v>56</v>
      </c>
      <c r="F2186" s="202"/>
      <c r="G2186" s="202"/>
    </row>
    <row r="2187" spans="1:7" ht="15.75" hidden="1" customHeight="1">
      <c r="A2187" s="195" t="s">
        <v>2672</v>
      </c>
      <c r="B2187" s="198" t="s">
        <v>2685</v>
      </c>
      <c r="C2187" s="201"/>
      <c r="D2187" s="201" t="s">
        <v>2701</v>
      </c>
      <c r="E2187" s="201" t="s">
        <v>56</v>
      </c>
      <c r="F2187" s="201"/>
      <c r="G2187" s="201"/>
    </row>
    <row r="2188" spans="1:7" ht="15.75" hidden="1" customHeight="1">
      <c r="A2188" s="191" t="s">
        <v>2672</v>
      </c>
      <c r="B2188" s="194" t="s">
        <v>2689</v>
      </c>
      <c r="C2188" s="202"/>
      <c r="D2188" s="202" t="s">
        <v>2702</v>
      </c>
      <c r="E2188" s="202" t="s">
        <v>56</v>
      </c>
      <c r="F2188" s="202"/>
      <c r="G2188" s="202"/>
    </row>
    <row r="2189" spans="1:7" ht="15.75" hidden="1" customHeight="1">
      <c r="A2189" s="195" t="s">
        <v>2672</v>
      </c>
      <c r="B2189" s="198" t="s">
        <v>2680</v>
      </c>
      <c r="C2189" s="201"/>
      <c r="D2189" s="201" t="s">
        <v>2703</v>
      </c>
      <c r="E2189" s="201" t="s">
        <v>56</v>
      </c>
      <c r="F2189" s="201"/>
      <c r="G2189" s="201"/>
    </row>
    <row r="2190" spans="1:7" ht="15.75" hidden="1" customHeight="1">
      <c r="A2190" s="191" t="s">
        <v>2672</v>
      </c>
      <c r="B2190" s="194" t="s">
        <v>2685</v>
      </c>
      <c r="C2190" s="202"/>
      <c r="D2190" s="202" t="s">
        <v>2704</v>
      </c>
      <c r="E2190" s="202" t="s">
        <v>56</v>
      </c>
      <c r="F2190" s="202"/>
      <c r="G2190" s="202"/>
    </row>
    <row r="2191" spans="1:7" ht="15.75" hidden="1" customHeight="1">
      <c r="A2191" s="195" t="s">
        <v>2705</v>
      </c>
      <c r="B2191" s="198" t="s">
        <v>2706</v>
      </c>
      <c r="C2191" s="201"/>
      <c r="D2191" s="201" t="s">
        <v>2707</v>
      </c>
      <c r="E2191" s="201" t="s">
        <v>56</v>
      </c>
      <c r="F2191" s="201"/>
      <c r="G2191" s="201"/>
    </row>
    <row r="2192" spans="1:7" ht="15.75" hidden="1" customHeight="1">
      <c r="A2192" s="191" t="s">
        <v>2705</v>
      </c>
      <c r="B2192" s="194" t="s">
        <v>2706</v>
      </c>
      <c r="C2192" s="202"/>
      <c r="D2192" s="202" t="s">
        <v>2708</v>
      </c>
      <c r="E2192" s="202" t="s">
        <v>56</v>
      </c>
      <c r="F2192" s="202"/>
      <c r="G2192" s="202"/>
    </row>
    <row r="2193" spans="1:7" ht="15.75" hidden="1" customHeight="1">
      <c r="A2193" s="195" t="s">
        <v>2705</v>
      </c>
      <c r="B2193" s="198" t="s">
        <v>2706</v>
      </c>
      <c r="C2193" s="201"/>
      <c r="D2193" s="201" t="s">
        <v>2709</v>
      </c>
      <c r="E2193" s="201" t="s">
        <v>56</v>
      </c>
      <c r="F2193" s="201"/>
      <c r="G2193" s="201"/>
    </row>
    <row r="2194" spans="1:7" ht="15.75" hidden="1" customHeight="1">
      <c r="A2194" s="191" t="s">
        <v>2705</v>
      </c>
      <c r="B2194" s="194" t="s">
        <v>2706</v>
      </c>
      <c r="C2194" s="202"/>
      <c r="D2194" s="202" t="s">
        <v>2710</v>
      </c>
      <c r="E2194" s="202" t="s">
        <v>56</v>
      </c>
      <c r="F2194" s="202"/>
      <c r="G2194" s="202"/>
    </row>
    <row r="2195" spans="1:7" ht="15.75" hidden="1" customHeight="1">
      <c r="A2195" s="195" t="s">
        <v>2705</v>
      </c>
      <c r="B2195" s="198" t="s">
        <v>2706</v>
      </c>
      <c r="C2195" s="201"/>
      <c r="D2195" s="201" t="s">
        <v>2711</v>
      </c>
      <c r="E2195" s="201" t="s">
        <v>56</v>
      </c>
      <c r="F2195" s="201"/>
      <c r="G2195" s="201"/>
    </row>
    <row r="2196" spans="1:7" ht="15.75" hidden="1" customHeight="1">
      <c r="A2196" s="191" t="s">
        <v>2705</v>
      </c>
      <c r="B2196" s="194" t="s">
        <v>2706</v>
      </c>
      <c r="C2196" s="202"/>
      <c r="D2196" s="202" t="s">
        <v>2712</v>
      </c>
      <c r="E2196" s="202" t="s">
        <v>56</v>
      </c>
      <c r="F2196" s="202"/>
      <c r="G2196" s="202"/>
    </row>
    <row r="2197" spans="1:7" ht="15.75" hidden="1" customHeight="1">
      <c r="A2197" s="195" t="s">
        <v>2705</v>
      </c>
      <c r="B2197" s="198" t="s">
        <v>2706</v>
      </c>
      <c r="C2197" s="201"/>
      <c r="D2197" s="201" t="s">
        <v>2713</v>
      </c>
      <c r="E2197" s="201" t="s">
        <v>56</v>
      </c>
      <c r="F2197" s="201"/>
      <c r="G2197" s="201"/>
    </row>
    <row r="2198" spans="1:7" ht="15.75" hidden="1" customHeight="1">
      <c r="A2198" s="191" t="s">
        <v>2705</v>
      </c>
      <c r="B2198" s="194" t="s">
        <v>2706</v>
      </c>
      <c r="C2198" s="202"/>
      <c r="D2198" s="202" t="s">
        <v>2714</v>
      </c>
      <c r="E2198" s="202" t="s">
        <v>56</v>
      </c>
      <c r="F2198" s="202"/>
      <c r="G2198" s="202"/>
    </row>
    <row r="2199" spans="1:7" ht="15.75" hidden="1" customHeight="1">
      <c r="A2199" s="195" t="s">
        <v>2705</v>
      </c>
      <c r="B2199" s="198" t="s">
        <v>2706</v>
      </c>
      <c r="C2199" s="201"/>
      <c r="D2199" s="201" t="s">
        <v>2715</v>
      </c>
      <c r="E2199" s="201" t="s">
        <v>56</v>
      </c>
      <c r="F2199" s="201"/>
      <c r="G2199" s="201"/>
    </row>
    <row r="2200" spans="1:7" ht="15.75" hidden="1" customHeight="1">
      <c r="A2200" s="191" t="s">
        <v>2705</v>
      </c>
      <c r="B2200" s="194" t="s">
        <v>2706</v>
      </c>
      <c r="C2200" s="202"/>
      <c r="D2200" s="202" t="s">
        <v>2716</v>
      </c>
      <c r="E2200" s="202" t="s">
        <v>56</v>
      </c>
      <c r="F2200" s="202"/>
      <c r="G2200" s="202"/>
    </row>
    <row r="2201" spans="1:7" ht="15.75" hidden="1" customHeight="1">
      <c r="A2201" s="195" t="s">
        <v>2705</v>
      </c>
      <c r="B2201" s="198" t="s">
        <v>2706</v>
      </c>
      <c r="C2201" s="201"/>
      <c r="D2201" s="201" t="s">
        <v>2717</v>
      </c>
      <c r="E2201" s="201" t="s">
        <v>56</v>
      </c>
      <c r="F2201" s="201"/>
      <c r="G2201" s="201"/>
    </row>
    <row r="2202" spans="1:7" ht="15.75" hidden="1" customHeight="1">
      <c r="A2202" s="191" t="s">
        <v>2705</v>
      </c>
      <c r="B2202" s="194" t="s">
        <v>2706</v>
      </c>
      <c r="C2202" s="202"/>
      <c r="D2202" s="202" t="s">
        <v>2718</v>
      </c>
      <c r="E2202" s="202" t="s">
        <v>56</v>
      </c>
      <c r="F2202" s="202"/>
      <c r="G2202" s="202"/>
    </row>
    <row r="2203" spans="1:7" ht="15.75" hidden="1" customHeight="1">
      <c r="A2203" s="195" t="s">
        <v>2705</v>
      </c>
      <c r="B2203" s="198" t="s">
        <v>2706</v>
      </c>
      <c r="C2203" s="201"/>
      <c r="D2203" s="201" t="s">
        <v>2719</v>
      </c>
      <c r="E2203" s="201" t="s">
        <v>56</v>
      </c>
      <c r="F2203" s="201"/>
      <c r="G2203" s="201"/>
    </row>
    <row r="2204" spans="1:7" ht="15.75" hidden="1" customHeight="1">
      <c r="A2204" s="191" t="s">
        <v>2705</v>
      </c>
      <c r="B2204" s="194" t="s">
        <v>2706</v>
      </c>
      <c r="C2204" s="202"/>
      <c r="D2204" s="202" t="s">
        <v>2720</v>
      </c>
      <c r="E2204" s="202" t="s">
        <v>56</v>
      </c>
      <c r="F2204" s="202"/>
      <c r="G2204" s="202"/>
    </row>
    <row r="2205" spans="1:7" ht="15.75" hidden="1" customHeight="1">
      <c r="A2205" s="195" t="s">
        <v>2705</v>
      </c>
      <c r="B2205" s="198" t="s">
        <v>2721</v>
      </c>
      <c r="C2205" s="201"/>
      <c r="D2205" s="201" t="s">
        <v>2722</v>
      </c>
      <c r="E2205" s="201" t="s">
        <v>56</v>
      </c>
      <c r="F2205" s="201"/>
      <c r="G2205" s="201"/>
    </row>
    <row r="2206" spans="1:7" ht="15.75" hidden="1" customHeight="1">
      <c r="A2206" s="191" t="s">
        <v>2705</v>
      </c>
      <c r="B2206" s="194" t="s">
        <v>2721</v>
      </c>
      <c r="C2206" s="202"/>
      <c r="D2206" s="202" t="s">
        <v>2723</v>
      </c>
      <c r="E2206" s="202" t="s">
        <v>56</v>
      </c>
      <c r="F2206" s="202"/>
      <c r="G2206" s="202"/>
    </row>
    <row r="2207" spans="1:7" ht="15.75" hidden="1" customHeight="1">
      <c r="A2207" s="195" t="s">
        <v>2705</v>
      </c>
      <c r="B2207" s="198" t="s">
        <v>2721</v>
      </c>
      <c r="C2207" s="201"/>
      <c r="D2207" s="201" t="s">
        <v>2724</v>
      </c>
      <c r="E2207" s="201" t="s">
        <v>56</v>
      </c>
      <c r="F2207" s="201"/>
      <c r="G2207" s="201"/>
    </row>
    <row r="2208" spans="1:7" ht="15.75" hidden="1" customHeight="1">
      <c r="A2208" s="191" t="s">
        <v>2705</v>
      </c>
      <c r="B2208" s="194" t="s">
        <v>2721</v>
      </c>
      <c r="C2208" s="202"/>
      <c r="D2208" s="202" t="s">
        <v>2725</v>
      </c>
      <c r="E2208" s="202" t="s">
        <v>56</v>
      </c>
      <c r="F2208" s="202"/>
      <c r="G2208" s="202"/>
    </row>
    <row r="2209" spans="1:7" ht="15.75" hidden="1" customHeight="1">
      <c r="A2209" s="195" t="s">
        <v>2726</v>
      </c>
      <c r="B2209" s="198" t="s">
        <v>2727</v>
      </c>
      <c r="C2209" s="201"/>
      <c r="D2209" s="201" t="s">
        <v>2728</v>
      </c>
      <c r="E2209" s="201" t="s">
        <v>56</v>
      </c>
      <c r="F2209" s="201"/>
      <c r="G2209" s="201"/>
    </row>
    <row r="2210" spans="1:7" ht="15.75" hidden="1" customHeight="1">
      <c r="A2210" s="191" t="s">
        <v>2726</v>
      </c>
      <c r="B2210" s="194" t="s">
        <v>2727</v>
      </c>
      <c r="C2210" s="202"/>
      <c r="D2210" s="202" t="s">
        <v>2729</v>
      </c>
      <c r="E2210" s="202" t="s">
        <v>56</v>
      </c>
      <c r="F2210" s="202"/>
      <c r="G2210" s="202"/>
    </row>
    <row r="2211" spans="1:7" ht="15.75" hidden="1" customHeight="1">
      <c r="A2211" s="195" t="s">
        <v>2726</v>
      </c>
      <c r="B2211" s="198" t="s">
        <v>2727</v>
      </c>
      <c r="C2211" s="201"/>
      <c r="D2211" s="201" t="s">
        <v>2730</v>
      </c>
      <c r="E2211" s="201" t="s">
        <v>56</v>
      </c>
      <c r="F2211" s="201"/>
      <c r="G2211" s="201"/>
    </row>
    <row r="2212" spans="1:7" ht="15.75" hidden="1" customHeight="1">
      <c r="A2212" s="191" t="s">
        <v>2726</v>
      </c>
      <c r="B2212" s="194" t="s">
        <v>2727</v>
      </c>
      <c r="C2212" s="202"/>
      <c r="D2212" s="202" t="s">
        <v>2731</v>
      </c>
      <c r="E2212" s="202" t="s">
        <v>56</v>
      </c>
      <c r="F2212" s="202"/>
      <c r="G2212" s="202"/>
    </row>
    <row r="2213" spans="1:7" ht="15.75" hidden="1" customHeight="1">
      <c r="A2213" s="195" t="s">
        <v>2726</v>
      </c>
      <c r="B2213" s="198" t="s">
        <v>2727</v>
      </c>
      <c r="C2213" s="201"/>
      <c r="D2213" s="201" t="s">
        <v>2732</v>
      </c>
      <c r="E2213" s="201" t="s">
        <v>56</v>
      </c>
      <c r="F2213" s="201"/>
      <c r="G2213" s="201"/>
    </row>
    <row r="2214" spans="1:7" ht="15.75" hidden="1" customHeight="1">
      <c r="A2214" s="191" t="s">
        <v>2726</v>
      </c>
      <c r="B2214" s="194" t="s">
        <v>2727</v>
      </c>
      <c r="C2214" s="202"/>
      <c r="D2214" s="202" t="s">
        <v>2733</v>
      </c>
      <c r="E2214" s="202" t="s">
        <v>56</v>
      </c>
      <c r="F2214" s="202"/>
      <c r="G2214" s="202"/>
    </row>
    <row r="2215" spans="1:7" ht="15.75" hidden="1" customHeight="1">
      <c r="A2215" s="195" t="s">
        <v>2726</v>
      </c>
      <c r="B2215" s="198" t="s">
        <v>2734</v>
      </c>
      <c r="C2215" s="201"/>
      <c r="D2215" s="201" t="s">
        <v>2735</v>
      </c>
      <c r="E2215" s="201" t="s">
        <v>56</v>
      </c>
      <c r="F2215" s="201"/>
      <c r="G2215" s="201"/>
    </row>
    <row r="2216" spans="1:7" ht="15.75" hidden="1" customHeight="1">
      <c r="A2216" s="191" t="s">
        <v>2726</v>
      </c>
      <c r="B2216" s="194" t="s">
        <v>2734</v>
      </c>
      <c r="C2216" s="202"/>
      <c r="D2216" s="202" t="s">
        <v>2736</v>
      </c>
      <c r="E2216" s="202" t="s">
        <v>56</v>
      </c>
      <c r="F2216" s="202"/>
      <c r="G2216" s="202"/>
    </row>
    <row r="2217" spans="1:7" ht="15.75" hidden="1" customHeight="1">
      <c r="A2217" s="195" t="s">
        <v>2726</v>
      </c>
      <c r="B2217" s="198" t="s">
        <v>2734</v>
      </c>
      <c r="C2217" s="201"/>
      <c r="D2217" s="201" t="s">
        <v>2737</v>
      </c>
      <c r="E2217" s="201" t="s">
        <v>56</v>
      </c>
      <c r="F2217" s="201"/>
      <c r="G2217" s="201"/>
    </row>
    <row r="2218" spans="1:7" ht="15.75" hidden="1" customHeight="1">
      <c r="A2218" s="191" t="s">
        <v>2726</v>
      </c>
      <c r="B2218" s="194" t="s">
        <v>2734</v>
      </c>
      <c r="C2218" s="202"/>
      <c r="D2218" s="202" t="s">
        <v>2738</v>
      </c>
      <c r="E2218" s="202" t="s">
        <v>56</v>
      </c>
      <c r="F2218" s="202"/>
      <c r="G2218" s="202"/>
    </row>
    <row r="2219" spans="1:7" ht="15.75" hidden="1" customHeight="1">
      <c r="A2219" s="195" t="s">
        <v>2726</v>
      </c>
      <c r="B2219" s="198" t="s">
        <v>2734</v>
      </c>
      <c r="C2219" s="201"/>
      <c r="D2219" s="201" t="s">
        <v>2739</v>
      </c>
      <c r="E2219" s="201" t="s">
        <v>56</v>
      </c>
      <c r="F2219" s="201"/>
      <c r="G2219" s="201"/>
    </row>
    <row r="2220" spans="1:7" ht="15.75" hidden="1" customHeight="1">
      <c r="A2220" s="191" t="s">
        <v>2726</v>
      </c>
      <c r="B2220" s="194" t="s">
        <v>2734</v>
      </c>
      <c r="C2220" s="202"/>
      <c r="D2220" s="202" t="s">
        <v>2740</v>
      </c>
      <c r="E2220" s="202" t="s">
        <v>56</v>
      </c>
      <c r="F2220" s="202"/>
      <c r="G2220" s="202"/>
    </row>
    <row r="2221" spans="1:7" ht="15.75" hidden="1" customHeight="1">
      <c r="A2221" s="195" t="s">
        <v>2726</v>
      </c>
      <c r="B2221" s="198" t="s">
        <v>2734</v>
      </c>
      <c r="C2221" s="201"/>
      <c r="D2221" s="201" t="s">
        <v>2741</v>
      </c>
      <c r="E2221" s="201" t="s">
        <v>56</v>
      </c>
      <c r="F2221" s="201"/>
      <c r="G2221" s="201"/>
    </row>
    <row r="2222" spans="1:7" ht="15.75" hidden="1" customHeight="1">
      <c r="A2222" s="191" t="s">
        <v>2726</v>
      </c>
      <c r="B2222" s="194" t="s">
        <v>2734</v>
      </c>
      <c r="C2222" s="202"/>
      <c r="D2222" s="202" t="s">
        <v>2742</v>
      </c>
      <c r="E2222" s="202" t="s">
        <v>56</v>
      </c>
      <c r="F2222" s="202"/>
      <c r="G2222" s="202"/>
    </row>
    <row r="2223" spans="1:7" ht="15.75" hidden="1" customHeight="1">
      <c r="A2223" s="195" t="s">
        <v>2726</v>
      </c>
      <c r="B2223" s="198" t="s">
        <v>2734</v>
      </c>
      <c r="C2223" s="201"/>
      <c r="D2223" s="201" t="s">
        <v>2743</v>
      </c>
      <c r="E2223" s="201" t="s">
        <v>56</v>
      </c>
      <c r="F2223" s="201"/>
      <c r="G2223" s="201"/>
    </row>
    <row r="2224" spans="1:7" ht="15.75" hidden="1" customHeight="1">
      <c r="A2224" s="191" t="s">
        <v>2726</v>
      </c>
      <c r="B2224" s="194" t="s">
        <v>2734</v>
      </c>
      <c r="C2224" s="202"/>
      <c r="D2224" s="202" t="s">
        <v>2744</v>
      </c>
      <c r="E2224" s="202" t="s">
        <v>56</v>
      </c>
      <c r="F2224" s="202"/>
      <c r="G2224" s="202"/>
    </row>
    <row r="2225" spans="1:7" ht="15.75" hidden="1" customHeight="1">
      <c r="A2225" s="195" t="s">
        <v>2726</v>
      </c>
      <c r="B2225" s="198" t="s">
        <v>2734</v>
      </c>
      <c r="C2225" s="201"/>
      <c r="D2225" s="201" t="s">
        <v>2745</v>
      </c>
      <c r="E2225" s="201" t="s">
        <v>56</v>
      </c>
      <c r="F2225" s="201"/>
      <c r="G2225" s="201"/>
    </row>
    <row r="2226" spans="1:7" ht="15.75" hidden="1" customHeight="1">
      <c r="A2226" s="191" t="s">
        <v>2726</v>
      </c>
      <c r="B2226" s="194" t="s">
        <v>2734</v>
      </c>
      <c r="C2226" s="202"/>
      <c r="D2226" s="202" t="s">
        <v>2746</v>
      </c>
      <c r="E2226" s="202" t="s">
        <v>56</v>
      </c>
      <c r="F2226" s="202"/>
      <c r="G2226" s="202"/>
    </row>
    <row r="2227" spans="1:7" ht="15.75" hidden="1" customHeight="1">
      <c r="A2227" s="195" t="s">
        <v>2726</v>
      </c>
      <c r="B2227" s="198" t="s">
        <v>2734</v>
      </c>
      <c r="C2227" s="201"/>
      <c r="D2227" s="201" t="s">
        <v>2747</v>
      </c>
      <c r="E2227" s="201" t="s">
        <v>56</v>
      </c>
      <c r="F2227" s="201"/>
      <c r="G2227" s="201"/>
    </row>
    <row r="2228" spans="1:7" ht="15.75" hidden="1" customHeight="1">
      <c r="A2228" s="191" t="s">
        <v>2726</v>
      </c>
      <c r="B2228" s="194" t="s">
        <v>2734</v>
      </c>
      <c r="C2228" s="202"/>
      <c r="D2228" s="202" t="s">
        <v>2748</v>
      </c>
      <c r="E2228" s="202" t="s">
        <v>56</v>
      </c>
      <c r="F2228" s="202"/>
      <c r="G2228" s="202"/>
    </row>
    <row r="2229" spans="1:7" ht="15.75" hidden="1" customHeight="1">
      <c r="A2229" s="195" t="s">
        <v>2749</v>
      </c>
      <c r="B2229" s="198" t="s">
        <v>2750</v>
      </c>
      <c r="C2229" s="201" t="s">
        <v>2751</v>
      </c>
      <c r="D2229" s="201"/>
      <c r="E2229" s="201" t="s">
        <v>56</v>
      </c>
      <c r="F2229" s="201" t="s">
        <v>402</v>
      </c>
      <c r="G2229" s="201" t="s">
        <v>752</v>
      </c>
    </row>
    <row r="2230" spans="1:7" ht="15.75" hidden="1" customHeight="1">
      <c r="A2230" s="191" t="s">
        <v>2749</v>
      </c>
      <c r="B2230" s="194" t="s">
        <v>2750</v>
      </c>
      <c r="C2230" s="202" t="s">
        <v>2752</v>
      </c>
      <c r="D2230" s="202"/>
      <c r="E2230" s="202" t="s">
        <v>56</v>
      </c>
      <c r="F2230" s="202" t="s">
        <v>402</v>
      </c>
      <c r="G2230" s="202" t="s">
        <v>752</v>
      </c>
    </row>
    <row r="2231" spans="1:7" ht="15.75" hidden="1" customHeight="1">
      <c r="A2231" s="195" t="s">
        <v>2749</v>
      </c>
      <c r="B2231" s="198" t="s">
        <v>2750</v>
      </c>
      <c r="C2231" s="201" t="s">
        <v>2753</v>
      </c>
      <c r="D2231" s="201"/>
      <c r="E2231" s="201" t="s">
        <v>56</v>
      </c>
      <c r="F2231" s="201" t="s">
        <v>402</v>
      </c>
      <c r="G2231" s="201" t="s">
        <v>2754</v>
      </c>
    </row>
    <row r="2232" spans="1:7" ht="15.75" hidden="1" customHeight="1">
      <c r="A2232" s="191" t="s">
        <v>2749</v>
      </c>
      <c r="B2232" s="194" t="s">
        <v>2750</v>
      </c>
      <c r="C2232" s="202" t="s">
        <v>2755</v>
      </c>
      <c r="D2232" s="202"/>
      <c r="E2232" s="202" t="s">
        <v>56</v>
      </c>
      <c r="F2232" s="202" t="s">
        <v>402</v>
      </c>
      <c r="G2232" s="202" t="s">
        <v>752</v>
      </c>
    </row>
    <row r="2233" spans="1:7" ht="15.75" hidden="1" customHeight="1">
      <c r="A2233" s="195" t="s">
        <v>2749</v>
      </c>
      <c r="B2233" s="198" t="s">
        <v>2750</v>
      </c>
      <c r="C2233" s="201" t="s">
        <v>2756</v>
      </c>
      <c r="D2233" s="201"/>
      <c r="E2233" s="201" t="s">
        <v>56</v>
      </c>
      <c r="F2233" s="201" t="s">
        <v>402</v>
      </c>
      <c r="G2233" s="201" t="s">
        <v>752</v>
      </c>
    </row>
    <row r="2234" spans="1:7" ht="15.75" hidden="1" customHeight="1">
      <c r="A2234" s="191" t="s">
        <v>2749</v>
      </c>
      <c r="B2234" s="194" t="s">
        <v>2750</v>
      </c>
      <c r="C2234" s="202" t="s">
        <v>2757</v>
      </c>
      <c r="D2234" s="202"/>
      <c r="E2234" s="202" t="s">
        <v>56</v>
      </c>
      <c r="F2234" s="202" t="s">
        <v>402</v>
      </c>
      <c r="G2234" s="202" t="s">
        <v>752</v>
      </c>
    </row>
    <row r="2235" spans="1:7" ht="15.75" hidden="1" customHeight="1">
      <c r="A2235" s="195" t="s">
        <v>2749</v>
      </c>
      <c r="B2235" s="198" t="s">
        <v>2750</v>
      </c>
      <c r="C2235" s="201" t="s">
        <v>2758</v>
      </c>
      <c r="D2235" s="201"/>
      <c r="E2235" s="201" t="s">
        <v>56</v>
      </c>
      <c r="F2235" s="201" t="s">
        <v>402</v>
      </c>
      <c r="G2235" s="201" t="s">
        <v>752</v>
      </c>
    </row>
    <row r="2236" spans="1:7" ht="15.75" hidden="1" customHeight="1">
      <c r="A2236" s="191" t="s">
        <v>2749</v>
      </c>
      <c r="B2236" s="194" t="s">
        <v>2750</v>
      </c>
      <c r="C2236" s="202" t="s">
        <v>2759</v>
      </c>
      <c r="D2236" s="202"/>
      <c r="E2236" s="202" t="s">
        <v>56</v>
      </c>
      <c r="F2236" s="202" t="s">
        <v>402</v>
      </c>
      <c r="G2236" s="202" t="s">
        <v>752</v>
      </c>
    </row>
    <row r="2237" spans="1:7" ht="15.75" hidden="1" customHeight="1">
      <c r="A2237" s="195" t="s">
        <v>2749</v>
      </c>
      <c r="B2237" s="198" t="s">
        <v>2750</v>
      </c>
      <c r="C2237" s="201" t="s">
        <v>2760</v>
      </c>
      <c r="D2237" s="201"/>
      <c r="E2237" s="201" t="s">
        <v>56</v>
      </c>
      <c r="F2237" s="201" t="s">
        <v>402</v>
      </c>
      <c r="G2237" s="201" t="s">
        <v>752</v>
      </c>
    </row>
    <row r="2238" spans="1:7" ht="15.75" hidden="1" customHeight="1">
      <c r="A2238" s="191" t="s">
        <v>2749</v>
      </c>
      <c r="B2238" s="194" t="s">
        <v>2761</v>
      </c>
      <c r="C2238" s="202" t="s">
        <v>2762</v>
      </c>
      <c r="D2238" s="202"/>
      <c r="E2238" s="202" t="s">
        <v>56</v>
      </c>
      <c r="F2238" s="202" t="s">
        <v>402</v>
      </c>
      <c r="G2238" s="202" t="s">
        <v>752</v>
      </c>
    </row>
    <row r="2239" spans="1:7" ht="15.75" hidden="1" customHeight="1">
      <c r="A2239" s="195" t="s">
        <v>2749</v>
      </c>
      <c r="B2239" s="198" t="s">
        <v>2761</v>
      </c>
      <c r="C2239" s="201" t="s">
        <v>2763</v>
      </c>
      <c r="D2239" s="201"/>
      <c r="E2239" s="201" t="s">
        <v>56</v>
      </c>
      <c r="F2239" s="201" t="s">
        <v>402</v>
      </c>
      <c r="G2239" s="201" t="s">
        <v>752</v>
      </c>
    </row>
    <row r="2240" spans="1:7" ht="15.75" hidden="1" customHeight="1">
      <c r="A2240" s="191"/>
      <c r="B2240" s="194"/>
      <c r="C2240" s="202"/>
      <c r="D2240" s="202"/>
      <c r="E2240" s="202"/>
      <c r="F2240" s="202"/>
      <c r="G2240" s="202"/>
    </row>
    <row r="2241" spans="1:7" ht="15.75" hidden="1" customHeight="1">
      <c r="A2241" s="195"/>
      <c r="B2241" s="198"/>
      <c r="C2241" s="201"/>
      <c r="D2241" s="201"/>
      <c r="E2241" s="201"/>
      <c r="F2241" s="201"/>
      <c r="G2241" s="201"/>
    </row>
    <row r="2242" spans="1:7" ht="15.75" hidden="1" customHeight="1">
      <c r="A2242" s="191"/>
      <c r="B2242" s="194"/>
      <c r="C2242" s="202"/>
      <c r="D2242" s="202"/>
      <c r="E2242" s="202"/>
      <c r="F2242" s="202"/>
      <c r="G2242" s="202"/>
    </row>
    <row r="2243" spans="1:7" ht="15.75" hidden="1" customHeight="1">
      <c r="A2243" s="195"/>
      <c r="B2243" s="198"/>
      <c r="C2243" s="201"/>
      <c r="D2243" s="201"/>
      <c r="E2243" s="201"/>
      <c r="F2243" s="201"/>
      <c r="G2243" s="201"/>
    </row>
    <row r="2244" spans="1:7" ht="15.75" hidden="1" customHeight="1">
      <c r="A2244" s="191"/>
      <c r="B2244" s="194"/>
      <c r="C2244" s="202"/>
      <c r="D2244" s="202"/>
      <c r="E2244" s="202"/>
      <c r="F2244" s="202"/>
      <c r="G2244" s="202"/>
    </row>
    <row r="2245" spans="1:7" ht="15.75" hidden="1" customHeight="1">
      <c r="A2245" s="195"/>
      <c r="B2245" s="198"/>
      <c r="C2245" s="201"/>
      <c r="D2245" s="201"/>
      <c r="E2245" s="201"/>
      <c r="F2245" s="201"/>
      <c r="G2245" s="201"/>
    </row>
    <row r="2246" spans="1:7" ht="15.75" hidden="1" customHeight="1">
      <c r="A2246" s="191"/>
      <c r="B2246" s="194"/>
      <c r="C2246" s="202"/>
      <c r="D2246" s="202"/>
      <c r="E2246" s="202"/>
      <c r="F2246" s="202"/>
      <c r="G2246" s="202"/>
    </row>
    <row r="2247" spans="1:7" ht="15.75" hidden="1" customHeight="1">
      <c r="A2247" s="195"/>
      <c r="B2247" s="198"/>
      <c r="C2247" s="201"/>
      <c r="D2247" s="201"/>
      <c r="E2247" s="201"/>
      <c r="F2247" s="201"/>
      <c r="G2247" s="201"/>
    </row>
    <row r="2248" spans="1:7" ht="15.75" hidden="1" customHeight="1">
      <c r="A2248" s="191"/>
      <c r="B2248" s="194"/>
      <c r="C2248" s="202"/>
      <c r="D2248" s="202"/>
      <c r="E2248" s="202"/>
      <c r="F2248" s="202"/>
      <c r="G2248" s="202"/>
    </row>
    <row r="2249" spans="1:7" ht="15.75" hidden="1" customHeight="1">
      <c r="A2249" s="195" t="s">
        <v>2764</v>
      </c>
      <c r="B2249" s="198" t="s">
        <v>2765</v>
      </c>
      <c r="C2249" s="201"/>
      <c r="D2249" s="201" t="s">
        <v>2766</v>
      </c>
      <c r="E2249" s="201" t="s">
        <v>56</v>
      </c>
      <c r="F2249" s="201"/>
      <c r="G2249" s="201"/>
    </row>
    <row r="2250" spans="1:7" ht="15.75" hidden="1" customHeight="1">
      <c r="A2250" s="191" t="s">
        <v>2764</v>
      </c>
      <c r="B2250" s="194" t="s">
        <v>2765</v>
      </c>
      <c r="C2250" s="202"/>
      <c r="D2250" s="202" t="s">
        <v>2767</v>
      </c>
      <c r="E2250" s="202" t="s">
        <v>56</v>
      </c>
      <c r="F2250" s="202"/>
      <c r="G2250" s="202"/>
    </row>
    <row r="2251" spans="1:7" ht="15.75" hidden="1" customHeight="1">
      <c r="A2251" s="195" t="s">
        <v>2764</v>
      </c>
      <c r="B2251" s="198" t="s">
        <v>2765</v>
      </c>
      <c r="C2251" s="201"/>
      <c r="D2251" s="201" t="s">
        <v>2768</v>
      </c>
      <c r="E2251" s="201" t="s">
        <v>56</v>
      </c>
      <c r="F2251" s="201"/>
      <c r="G2251" s="201"/>
    </row>
    <row r="2252" spans="1:7" ht="15.75" hidden="1" customHeight="1">
      <c r="A2252" s="191" t="s">
        <v>2764</v>
      </c>
      <c r="B2252" s="194" t="s">
        <v>2765</v>
      </c>
      <c r="C2252" s="202"/>
      <c r="D2252" s="202" t="s">
        <v>2769</v>
      </c>
      <c r="E2252" s="202" t="s">
        <v>56</v>
      </c>
      <c r="F2252" s="202"/>
      <c r="G2252" s="202"/>
    </row>
    <row r="2253" spans="1:7" ht="15.75" hidden="1" customHeight="1">
      <c r="A2253" s="195" t="s">
        <v>2764</v>
      </c>
      <c r="B2253" s="198" t="s">
        <v>2765</v>
      </c>
      <c r="C2253" s="201"/>
      <c r="D2253" s="201" t="s">
        <v>2770</v>
      </c>
      <c r="E2253" s="201" t="s">
        <v>56</v>
      </c>
      <c r="F2253" s="201"/>
      <c r="G2253" s="201"/>
    </row>
    <row r="2254" spans="1:7" ht="15.75" hidden="1" customHeight="1">
      <c r="A2254" s="191" t="s">
        <v>2764</v>
      </c>
      <c r="B2254" s="194" t="s">
        <v>2765</v>
      </c>
      <c r="C2254" s="202"/>
      <c r="D2254" s="202" t="s">
        <v>2771</v>
      </c>
      <c r="E2254" s="202" t="s">
        <v>56</v>
      </c>
      <c r="F2254" s="202"/>
      <c r="G2254" s="202"/>
    </row>
    <row r="2255" spans="1:7" ht="15.75" hidden="1" customHeight="1">
      <c r="A2255" s="195" t="s">
        <v>2764</v>
      </c>
      <c r="B2255" s="198" t="s">
        <v>2765</v>
      </c>
      <c r="C2255" s="201"/>
      <c r="D2255" s="201" t="s">
        <v>2772</v>
      </c>
      <c r="E2255" s="201" t="s">
        <v>56</v>
      </c>
      <c r="F2255" s="201"/>
      <c r="G2255" s="201"/>
    </row>
    <row r="2256" spans="1:7" ht="15.75" hidden="1" customHeight="1">
      <c r="A2256" s="191" t="s">
        <v>2764</v>
      </c>
      <c r="B2256" s="194" t="s">
        <v>2765</v>
      </c>
      <c r="C2256" s="202"/>
      <c r="D2256" s="202" t="s">
        <v>2773</v>
      </c>
      <c r="E2256" s="202" t="s">
        <v>56</v>
      </c>
      <c r="F2256" s="202"/>
      <c r="G2256" s="202"/>
    </row>
    <row r="2257" spans="1:7" ht="15.75" hidden="1" customHeight="1">
      <c r="A2257" s="195" t="s">
        <v>2764</v>
      </c>
      <c r="B2257" s="198" t="s">
        <v>2765</v>
      </c>
      <c r="C2257" s="201"/>
      <c r="D2257" s="201" t="s">
        <v>2774</v>
      </c>
      <c r="E2257" s="201" t="s">
        <v>56</v>
      </c>
      <c r="F2257" s="201"/>
      <c r="G2257" s="201"/>
    </row>
    <row r="2258" spans="1:7" ht="15.75" hidden="1" customHeight="1">
      <c r="A2258" s="191" t="s">
        <v>2764</v>
      </c>
      <c r="B2258" s="194" t="s">
        <v>2765</v>
      </c>
      <c r="C2258" s="202"/>
      <c r="D2258" s="202" t="s">
        <v>2775</v>
      </c>
      <c r="E2258" s="202" t="s">
        <v>56</v>
      </c>
      <c r="F2258" s="202"/>
      <c r="G2258" s="202"/>
    </row>
    <row r="2259" spans="1:7" ht="15.75" hidden="1" customHeight="1">
      <c r="A2259" s="195" t="s">
        <v>2776</v>
      </c>
      <c r="B2259" s="198" t="s">
        <v>2777</v>
      </c>
      <c r="C2259" s="201" t="s">
        <v>2778</v>
      </c>
      <c r="D2259" s="201"/>
      <c r="E2259" s="201" t="s">
        <v>56</v>
      </c>
      <c r="F2259" s="201" t="s">
        <v>402</v>
      </c>
      <c r="G2259" s="201" t="s">
        <v>752</v>
      </c>
    </row>
    <row r="2260" spans="1:7" ht="15.75" hidden="1" customHeight="1">
      <c r="A2260" s="191" t="s">
        <v>2776</v>
      </c>
      <c r="B2260" s="194" t="s">
        <v>2777</v>
      </c>
      <c r="C2260" s="202" t="s">
        <v>2779</v>
      </c>
      <c r="D2260" s="202"/>
      <c r="E2260" s="202" t="s">
        <v>56</v>
      </c>
      <c r="F2260" s="202" t="s">
        <v>402</v>
      </c>
      <c r="G2260" s="202" t="s">
        <v>752</v>
      </c>
    </row>
    <row r="2261" spans="1:7" ht="15.75" hidden="1" customHeight="1">
      <c r="A2261" s="195" t="s">
        <v>2776</v>
      </c>
      <c r="B2261" s="198" t="s">
        <v>2777</v>
      </c>
      <c r="C2261" s="201" t="s">
        <v>2780</v>
      </c>
      <c r="D2261" s="201"/>
      <c r="E2261" s="201" t="s">
        <v>56</v>
      </c>
      <c r="F2261" s="201" t="s">
        <v>402</v>
      </c>
      <c r="G2261" s="201" t="s">
        <v>752</v>
      </c>
    </row>
    <row r="2262" spans="1:7" ht="15.75" hidden="1" customHeight="1">
      <c r="A2262" s="191"/>
      <c r="B2262" s="194"/>
      <c r="C2262" s="202"/>
      <c r="D2262" s="202"/>
      <c r="E2262" s="202"/>
      <c r="F2262" s="202"/>
      <c r="G2262" s="202"/>
    </row>
    <row r="2263" spans="1:7" ht="15.75" hidden="1" customHeight="1">
      <c r="A2263" s="195"/>
      <c r="B2263" s="198"/>
      <c r="C2263" s="201"/>
      <c r="D2263" s="201"/>
      <c r="E2263" s="201"/>
      <c r="F2263" s="201"/>
      <c r="G2263" s="201"/>
    </row>
    <row r="2264" spans="1:7" ht="15.75" hidden="1" customHeight="1">
      <c r="A2264" s="191"/>
      <c r="B2264" s="194"/>
      <c r="C2264" s="202"/>
      <c r="D2264" s="202"/>
      <c r="E2264" s="202"/>
      <c r="F2264" s="202"/>
      <c r="G2264" s="202"/>
    </row>
    <row r="2265" spans="1:7" ht="15.75" hidden="1" customHeight="1">
      <c r="A2265" s="195"/>
      <c r="B2265" s="198"/>
      <c r="C2265" s="201"/>
      <c r="D2265" s="201"/>
      <c r="E2265" s="201"/>
      <c r="F2265" s="201"/>
      <c r="G2265" s="201"/>
    </row>
    <row r="2266" spans="1:7" ht="15.75" hidden="1" customHeight="1">
      <c r="A2266" s="191"/>
      <c r="B2266" s="194"/>
      <c r="C2266" s="202"/>
      <c r="D2266" s="202"/>
      <c r="E2266" s="202"/>
      <c r="F2266" s="202"/>
      <c r="G2266" s="202"/>
    </row>
    <row r="2267" spans="1:7" ht="15.75" hidden="1" customHeight="1">
      <c r="A2267" s="195"/>
      <c r="B2267" s="198"/>
      <c r="C2267" s="201"/>
      <c r="D2267" s="201"/>
      <c r="E2267" s="201"/>
      <c r="F2267" s="201"/>
      <c r="G2267" s="201"/>
    </row>
    <row r="2268" spans="1:7" ht="15.75" hidden="1" customHeight="1">
      <c r="A2268" s="191"/>
      <c r="B2268" s="194"/>
      <c r="C2268" s="202"/>
      <c r="D2268" s="202"/>
      <c r="E2268" s="202"/>
      <c r="F2268" s="202"/>
      <c r="G2268" s="202"/>
    </row>
    <row r="2269" spans="1:7" ht="15.75" hidden="1" customHeight="1">
      <c r="A2269" s="195" t="s">
        <v>2781</v>
      </c>
      <c r="B2269" s="198" t="s">
        <v>2782</v>
      </c>
      <c r="C2269" s="201"/>
      <c r="D2269" s="201" t="s">
        <v>2783</v>
      </c>
      <c r="E2269" s="201" t="s">
        <v>56</v>
      </c>
      <c r="F2269" s="201"/>
      <c r="G2269" s="201"/>
    </row>
    <row r="2270" spans="1:7" ht="15.75" hidden="1" customHeight="1">
      <c r="A2270" s="191" t="s">
        <v>2781</v>
      </c>
      <c r="B2270" s="194" t="s">
        <v>2782</v>
      </c>
      <c r="C2270" s="202"/>
      <c r="D2270" s="202" t="s">
        <v>2784</v>
      </c>
      <c r="E2270" s="202" t="s">
        <v>56</v>
      </c>
      <c r="F2270" s="202"/>
      <c r="G2270" s="202"/>
    </row>
    <row r="2271" spans="1:7" ht="15.75" hidden="1" customHeight="1">
      <c r="A2271" s="195" t="s">
        <v>2781</v>
      </c>
      <c r="B2271" s="198" t="s">
        <v>2782</v>
      </c>
      <c r="C2271" s="201"/>
      <c r="D2271" s="201" t="s">
        <v>2785</v>
      </c>
      <c r="E2271" s="201" t="s">
        <v>56</v>
      </c>
      <c r="F2271" s="201"/>
      <c r="G2271" s="201"/>
    </row>
    <row r="2272" spans="1:7" ht="15.75" hidden="1" customHeight="1">
      <c r="A2272" s="191" t="s">
        <v>2781</v>
      </c>
      <c r="B2272" s="194" t="s">
        <v>2782</v>
      </c>
      <c r="C2272" s="202"/>
      <c r="D2272" s="202" t="s">
        <v>2786</v>
      </c>
      <c r="E2272" s="202" t="s">
        <v>56</v>
      </c>
      <c r="F2272" s="202"/>
      <c r="G2272" s="202"/>
    </row>
    <row r="2273" spans="1:7" ht="15.75" hidden="1" customHeight="1">
      <c r="A2273" s="195" t="s">
        <v>2781</v>
      </c>
      <c r="B2273" s="198" t="s">
        <v>2782</v>
      </c>
      <c r="C2273" s="201"/>
      <c r="D2273" s="201" t="s">
        <v>2787</v>
      </c>
      <c r="E2273" s="201" t="s">
        <v>56</v>
      </c>
      <c r="F2273" s="201"/>
      <c r="G2273" s="201"/>
    </row>
    <row r="2274" spans="1:7" ht="15.75" hidden="1" customHeight="1">
      <c r="A2274" s="191" t="s">
        <v>2781</v>
      </c>
      <c r="B2274" s="194" t="s">
        <v>2782</v>
      </c>
      <c r="C2274" s="202"/>
      <c r="D2274" s="202" t="s">
        <v>2788</v>
      </c>
      <c r="E2274" s="202" t="s">
        <v>56</v>
      </c>
      <c r="F2274" s="202"/>
      <c r="G2274" s="202"/>
    </row>
    <row r="2275" spans="1:7" ht="15.75" hidden="1" customHeight="1">
      <c r="A2275" s="195" t="s">
        <v>2781</v>
      </c>
      <c r="B2275" s="198" t="s">
        <v>2782</v>
      </c>
      <c r="C2275" s="201"/>
      <c r="D2275" s="201" t="s">
        <v>2789</v>
      </c>
      <c r="E2275" s="201" t="s">
        <v>56</v>
      </c>
      <c r="F2275" s="201"/>
      <c r="G2275" s="201"/>
    </row>
    <row r="2276" spans="1:7" ht="15.75" hidden="1" customHeight="1">
      <c r="A2276" s="191" t="s">
        <v>2781</v>
      </c>
      <c r="B2276" s="194" t="s">
        <v>2782</v>
      </c>
      <c r="C2276" s="202"/>
      <c r="D2276" s="202" t="s">
        <v>2790</v>
      </c>
      <c r="E2276" s="202" t="s">
        <v>56</v>
      </c>
      <c r="F2276" s="202"/>
      <c r="G2276" s="202"/>
    </row>
    <row r="2277" spans="1:7" ht="15.75" hidden="1" customHeight="1">
      <c r="A2277" s="195" t="s">
        <v>2781</v>
      </c>
      <c r="B2277" s="198" t="s">
        <v>2782</v>
      </c>
      <c r="C2277" s="201"/>
      <c r="D2277" s="201" t="s">
        <v>2791</v>
      </c>
      <c r="E2277" s="201" t="s">
        <v>56</v>
      </c>
      <c r="F2277" s="201"/>
      <c r="G2277" s="201"/>
    </row>
    <row r="2278" spans="1:7" ht="15.75" hidden="1" customHeight="1">
      <c r="A2278" s="191" t="s">
        <v>2781</v>
      </c>
      <c r="B2278" s="194" t="s">
        <v>2782</v>
      </c>
      <c r="C2278" s="202"/>
      <c r="D2278" s="202" t="s">
        <v>2792</v>
      </c>
      <c r="E2278" s="202" t="s">
        <v>56</v>
      </c>
      <c r="F2278" s="202"/>
      <c r="G2278" s="202"/>
    </row>
    <row r="2279" spans="1:7" ht="15.75" hidden="1" customHeight="1">
      <c r="A2279" s="195" t="s">
        <v>2781</v>
      </c>
      <c r="B2279" s="198" t="s">
        <v>2782</v>
      </c>
      <c r="C2279" s="201"/>
      <c r="D2279" s="201" t="s">
        <v>2793</v>
      </c>
      <c r="E2279" s="201" t="s">
        <v>56</v>
      </c>
      <c r="F2279" s="201"/>
      <c r="G2279" s="201"/>
    </row>
    <row r="2280" spans="1:7" ht="15.75" hidden="1" customHeight="1">
      <c r="A2280" s="191" t="s">
        <v>2781</v>
      </c>
      <c r="B2280" s="194" t="s">
        <v>2782</v>
      </c>
      <c r="C2280" s="202"/>
      <c r="D2280" s="202" t="s">
        <v>2794</v>
      </c>
      <c r="E2280" s="202" t="s">
        <v>56</v>
      </c>
      <c r="F2280" s="202"/>
      <c r="G2280" s="202"/>
    </row>
    <row r="2281" spans="1:7" ht="15.75" hidden="1" customHeight="1">
      <c r="A2281" s="195" t="s">
        <v>2781</v>
      </c>
      <c r="B2281" s="198" t="s">
        <v>2782</v>
      </c>
      <c r="C2281" s="201"/>
      <c r="D2281" s="201" t="s">
        <v>2795</v>
      </c>
      <c r="E2281" s="201" t="s">
        <v>56</v>
      </c>
      <c r="F2281" s="201"/>
      <c r="G2281" s="201"/>
    </row>
    <row r="2282" spans="1:7" ht="15.75" hidden="1" customHeight="1">
      <c r="A2282" s="191" t="s">
        <v>2781</v>
      </c>
      <c r="B2282" s="194" t="s">
        <v>2782</v>
      </c>
      <c r="C2282" s="202"/>
      <c r="D2282" s="202" t="s">
        <v>2796</v>
      </c>
      <c r="E2282" s="202" t="s">
        <v>56</v>
      </c>
      <c r="F2282" s="202"/>
      <c r="G2282" s="202"/>
    </row>
    <row r="2283" spans="1:7" ht="15.75" hidden="1" customHeight="1">
      <c r="A2283" s="195" t="s">
        <v>2797</v>
      </c>
      <c r="B2283" s="198" t="s">
        <v>2798</v>
      </c>
      <c r="C2283" s="201"/>
      <c r="D2283" s="201" t="s">
        <v>2799</v>
      </c>
      <c r="E2283" s="201" t="s">
        <v>56</v>
      </c>
      <c r="F2283" s="201"/>
      <c r="G2283" s="201"/>
    </row>
    <row r="2284" spans="1:7" ht="15.75" hidden="1" customHeight="1">
      <c r="A2284" s="191" t="s">
        <v>2797</v>
      </c>
      <c r="B2284" s="194" t="s">
        <v>2798</v>
      </c>
      <c r="C2284" s="202"/>
      <c r="D2284" s="202" t="s">
        <v>2800</v>
      </c>
      <c r="E2284" s="202" t="s">
        <v>56</v>
      </c>
      <c r="F2284" s="202"/>
      <c r="G2284" s="202"/>
    </row>
    <row r="2285" spans="1:7" ht="15.75" hidden="1" customHeight="1">
      <c r="A2285" s="195" t="s">
        <v>2797</v>
      </c>
      <c r="B2285" s="198" t="s">
        <v>2798</v>
      </c>
      <c r="C2285" s="201"/>
      <c r="D2285" s="201" t="s">
        <v>2801</v>
      </c>
      <c r="E2285" s="201" t="s">
        <v>56</v>
      </c>
      <c r="F2285" s="201"/>
      <c r="G2285" s="201"/>
    </row>
    <row r="2286" spans="1:7" ht="15.75" hidden="1" customHeight="1">
      <c r="A2286" s="191" t="s">
        <v>2797</v>
      </c>
      <c r="B2286" s="194" t="s">
        <v>2798</v>
      </c>
      <c r="C2286" s="202"/>
      <c r="D2286" s="202" t="s">
        <v>2802</v>
      </c>
      <c r="E2286" s="202" t="s">
        <v>56</v>
      </c>
      <c r="F2286" s="202"/>
      <c r="G2286" s="202"/>
    </row>
    <row r="2287" spans="1:7" ht="15.75" hidden="1" customHeight="1">
      <c r="A2287" s="195" t="s">
        <v>2797</v>
      </c>
      <c r="B2287" s="198" t="s">
        <v>2798</v>
      </c>
      <c r="C2287" s="201"/>
      <c r="D2287" s="201" t="s">
        <v>2803</v>
      </c>
      <c r="E2287" s="201" t="s">
        <v>56</v>
      </c>
      <c r="F2287" s="201"/>
      <c r="G2287" s="201"/>
    </row>
    <row r="2288" spans="1:7" ht="15.75" hidden="1" customHeight="1">
      <c r="A2288" s="191" t="s">
        <v>2797</v>
      </c>
      <c r="B2288" s="194" t="s">
        <v>2798</v>
      </c>
      <c r="C2288" s="202"/>
      <c r="D2288" s="202" t="s">
        <v>2804</v>
      </c>
      <c r="E2288" s="202" t="s">
        <v>56</v>
      </c>
      <c r="F2288" s="202"/>
      <c r="G2288" s="202"/>
    </row>
    <row r="2289" spans="1:8" ht="15.75" hidden="1" customHeight="1">
      <c r="A2289" s="195" t="s">
        <v>2797</v>
      </c>
      <c r="B2289" s="198" t="s">
        <v>2798</v>
      </c>
      <c r="C2289" s="201"/>
      <c r="D2289" s="201" t="s">
        <v>2805</v>
      </c>
      <c r="E2289" s="201" t="s">
        <v>56</v>
      </c>
      <c r="F2289" s="201"/>
      <c r="G2289" s="201"/>
    </row>
    <row r="2290" spans="1:8" ht="15.75" hidden="1" customHeight="1">
      <c r="A2290" s="191" t="s">
        <v>2797</v>
      </c>
      <c r="B2290" s="194" t="s">
        <v>2798</v>
      </c>
      <c r="C2290" s="202"/>
      <c r="D2290" s="202" t="s">
        <v>2806</v>
      </c>
      <c r="E2290" s="202" t="s">
        <v>56</v>
      </c>
      <c r="F2290" s="202"/>
      <c r="G2290" s="202"/>
    </row>
    <row r="2291" spans="1:8" ht="15.75" hidden="1" customHeight="1">
      <c r="A2291" s="195" t="s">
        <v>2797</v>
      </c>
      <c r="B2291" s="198" t="s">
        <v>2798</v>
      </c>
      <c r="C2291" s="201"/>
      <c r="D2291" s="201" t="s">
        <v>2807</v>
      </c>
      <c r="E2291" s="201" t="s">
        <v>56</v>
      </c>
      <c r="F2291" s="201"/>
      <c r="G2291" s="201"/>
    </row>
    <row r="2292" spans="1:8" ht="15.75" hidden="1" customHeight="1">
      <c r="A2292" s="191" t="s">
        <v>2797</v>
      </c>
      <c r="B2292" s="194" t="s">
        <v>2798</v>
      </c>
      <c r="C2292" s="202"/>
      <c r="D2292" s="202" t="s">
        <v>2808</v>
      </c>
      <c r="E2292" s="202" t="s">
        <v>56</v>
      </c>
      <c r="F2292" s="202"/>
      <c r="G2292" s="202"/>
    </row>
    <row r="2293" spans="1:8" ht="15.75" hidden="1" customHeight="1">
      <c r="A2293" s="195" t="s">
        <v>2809</v>
      </c>
      <c r="B2293" s="198" t="s">
        <v>2810</v>
      </c>
      <c r="C2293" s="201"/>
      <c r="D2293" s="201" t="s">
        <v>2811</v>
      </c>
      <c r="E2293" s="201" t="s">
        <v>56</v>
      </c>
      <c r="F2293" s="201"/>
      <c r="G2293" s="201"/>
    </row>
    <row r="2294" spans="1:8" ht="15.75" hidden="1" customHeight="1">
      <c r="A2294" s="191" t="s">
        <v>2809</v>
      </c>
      <c r="B2294" s="194" t="s">
        <v>2810</v>
      </c>
      <c r="C2294" s="202"/>
      <c r="D2294" s="208" t="s">
        <v>2812</v>
      </c>
      <c r="E2294" s="202" t="s">
        <v>56</v>
      </c>
      <c r="F2294" s="202"/>
      <c r="G2294" s="202"/>
      <c r="H2294" s="233" t="s">
        <v>47</v>
      </c>
    </row>
    <row r="2295" spans="1:8" ht="15.75" hidden="1" customHeight="1">
      <c r="A2295" s="195" t="s">
        <v>2809</v>
      </c>
      <c r="B2295" s="198" t="s">
        <v>2810</v>
      </c>
      <c r="C2295" s="201"/>
      <c r="D2295" s="201" t="s">
        <v>2813</v>
      </c>
      <c r="E2295" s="201" t="s">
        <v>56</v>
      </c>
      <c r="F2295" s="201"/>
      <c r="G2295" s="201"/>
    </row>
    <row r="2296" spans="1:8" ht="15.75" hidden="1" customHeight="1">
      <c r="A2296" s="191" t="s">
        <v>2809</v>
      </c>
      <c r="B2296" s="194" t="s">
        <v>2814</v>
      </c>
      <c r="C2296" s="202"/>
      <c r="D2296" s="202" t="s">
        <v>2815</v>
      </c>
      <c r="E2296" s="202" t="s">
        <v>56</v>
      </c>
      <c r="F2296" s="202"/>
      <c r="G2296" s="202"/>
    </row>
    <row r="2297" spans="1:8" ht="15.75" hidden="1" customHeight="1">
      <c r="A2297" s="195" t="s">
        <v>2809</v>
      </c>
      <c r="B2297" s="198" t="s">
        <v>2814</v>
      </c>
      <c r="C2297" s="201"/>
      <c r="D2297" s="201" t="s">
        <v>2816</v>
      </c>
      <c r="E2297" s="201" t="s">
        <v>56</v>
      </c>
      <c r="F2297" s="201"/>
      <c r="G2297" s="201"/>
    </row>
    <row r="2298" spans="1:8" ht="15.75" hidden="1" customHeight="1">
      <c r="A2298" s="191" t="s">
        <v>2809</v>
      </c>
      <c r="B2298" s="194" t="s">
        <v>2814</v>
      </c>
      <c r="C2298" s="202"/>
      <c r="D2298" s="202" t="s">
        <v>2817</v>
      </c>
      <c r="E2298" s="202" t="s">
        <v>56</v>
      </c>
      <c r="F2298" s="202"/>
      <c r="G2298" s="202"/>
    </row>
    <row r="2299" spans="1:8" ht="15.75" hidden="1" customHeight="1">
      <c r="A2299" s="195" t="s">
        <v>2809</v>
      </c>
      <c r="B2299" s="198" t="s">
        <v>2810</v>
      </c>
      <c r="C2299" s="201"/>
      <c r="D2299" s="201" t="s">
        <v>2818</v>
      </c>
      <c r="E2299" s="201" t="s">
        <v>56</v>
      </c>
      <c r="F2299" s="201"/>
      <c r="G2299" s="201"/>
    </row>
    <row r="2300" spans="1:8" ht="15.75" hidden="1" customHeight="1">
      <c r="A2300" s="191" t="s">
        <v>2809</v>
      </c>
      <c r="B2300" s="194" t="s">
        <v>2810</v>
      </c>
      <c r="C2300" s="202"/>
      <c r="D2300" s="202" t="s">
        <v>2819</v>
      </c>
      <c r="E2300" s="202" t="s">
        <v>56</v>
      </c>
      <c r="F2300" s="202"/>
      <c r="G2300" s="202"/>
    </row>
    <row r="2301" spans="1:8" ht="15.75" hidden="1" customHeight="1">
      <c r="A2301" s="195" t="s">
        <v>2809</v>
      </c>
      <c r="B2301" s="198" t="s">
        <v>2810</v>
      </c>
      <c r="C2301" s="201"/>
      <c r="D2301" s="201" t="s">
        <v>2820</v>
      </c>
      <c r="E2301" s="201" t="s">
        <v>56</v>
      </c>
      <c r="F2301" s="201"/>
      <c r="G2301" s="201"/>
    </row>
    <row r="2302" spans="1:8" ht="15.75" hidden="1" customHeight="1">
      <c r="A2302" s="191" t="s">
        <v>2809</v>
      </c>
      <c r="B2302" s="194" t="s">
        <v>2810</v>
      </c>
      <c r="C2302" s="202"/>
      <c r="D2302" s="202" t="s">
        <v>2821</v>
      </c>
      <c r="E2302" s="202" t="s">
        <v>56</v>
      </c>
      <c r="F2302" s="202"/>
      <c r="G2302" s="202"/>
    </row>
    <row r="2303" spans="1:8" ht="15.75" hidden="1" customHeight="1">
      <c r="A2303" s="195" t="s">
        <v>2809</v>
      </c>
      <c r="B2303" s="198" t="s">
        <v>2810</v>
      </c>
      <c r="C2303" s="201"/>
      <c r="D2303" s="201" t="s">
        <v>2822</v>
      </c>
      <c r="E2303" s="201" t="s">
        <v>56</v>
      </c>
      <c r="F2303" s="201"/>
      <c r="G2303" s="201"/>
    </row>
    <row r="2304" spans="1:8" ht="15.75" hidden="1" customHeight="1">
      <c r="A2304" s="191" t="s">
        <v>2809</v>
      </c>
      <c r="B2304" s="194" t="s">
        <v>2814</v>
      </c>
      <c r="C2304" s="202"/>
      <c r="D2304" s="202" t="s">
        <v>2823</v>
      </c>
      <c r="E2304" s="202" t="s">
        <v>56</v>
      </c>
      <c r="F2304" s="202"/>
      <c r="G2304" s="202"/>
    </row>
    <row r="2305" spans="1:7" ht="15.75" hidden="1" customHeight="1">
      <c r="A2305" s="195" t="s">
        <v>2809</v>
      </c>
      <c r="B2305" s="198" t="s">
        <v>2814</v>
      </c>
      <c r="C2305" s="201"/>
      <c r="D2305" s="201" t="s">
        <v>2824</v>
      </c>
      <c r="E2305" s="201" t="s">
        <v>56</v>
      </c>
      <c r="F2305" s="201"/>
      <c r="G2305" s="201"/>
    </row>
    <row r="2306" spans="1:7" ht="15.75" hidden="1" customHeight="1">
      <c r="A2306" s="191" t="s">
        <v>2809</v>
      </c>
      <c r="B2306" s="194" t="s">
        <v>2814</v>
      </c>
      <c r="C2306" s="202"/>
      <c r="D2306" s="202" t="s">
        <v>2825</v>
      </c>
      <c r="E2306" s="202" t="s">
        <v>56</v>
      </c>
      <c r="F2306" s="202"/>
      <c r="G2306" s="202"/>
    </row>
    <row r="2307" spans="1:7" ht="15.75" hidden="1" customHeight="1">
      <c r="A2307" s="195" t="s">
        <v>2809</v>
      </c>
      <c r="B2307" s="198" t="s">
        <v>2814</v>
      </c>
      <c r="C2307" s="201"/>
      <c r="D2307" s="201" t="s">
        <v>2826</v>
      </c>
      <c r="E2307" s="201" t="s">
        <v>56</v>
      </c>
      <c r="F2307" s="201"/>
      <c r="G2307" s="201"/>
    </row>
    <row r="2308" spans="1:7" ht="15.75" hidden="1" customHeight="1">
      <c r="A2308" s="191" t="s">
        <v>2809</v>
      </c>
      <c r="B2308" s="194" t="s">
        <v>2810</v>
      </c>
      <c r="C2308" s="202"/>
      <c r="D2308" s="202" t="s">
        <v>2827</v>
      </c>
      <c r="E2308" s="202" t="s">
        <v>56</v>
      </c>
      <c r="F2308" s="202"/>
      <c r="G2308" s="202"/>
    </row>
    <row r="2309" spans="1:7" ht="15.75" hidden="1" customHeight="1">
      <c r="A2309" s="195" t="s">
        <v>2809</v>
      </c>
      <c r="B2309" s="198" t="s">
        <v>2810</v>
      </c>
      <c r="C2309" s="201"/>
      <c r="D2309" s="201" t="s">
        <v>2828</v>
      </c>
      <c r="E2309" s="201" t="s">
        <v>56</v>
      </c>
      <c r="F2309" s="201"/>
      <c r="G2309" s="201"/>
    </row>
    <row r="2310" spans="1:7" ht="15.75" hidden="1" customHeight="1">
      <c r="A2310" s="191" t="s">
        <v>2809</v>
      </c>
      <c r="B2310" s="194" t="s">
        <v>2810</v>
      </c>
      <c r="C2310" s="202"/>
      <c r="D2310" s="202" t="s">
        <v>2829</v>
      </c>
      <c r="E2310" s="202" t="s">
        <v>56</v>
      </c>
      <c r="F2310" s="202"/>
      <c r="G2310" s="202"/>
    </row>
    <row r="2311" spans="1:7" ht="15.75" hidden="1" customHeight="1">
      <c r="A2311" s="195" t="s">
        <v>2809</v>
      </c>
      <c r="B2311" s="198" t="s">
        <v>2814</v>
      </c>
      <c r="C2311" s="201"/>
      <c r="D2311" s="201" t="s">
        <v>2830</v>
      </c>
      <c r="E2311" s="201" t="s">
        <v>56</v>
      </c>
      <c r="F2311" s="201"/>
      <c r="G2311" s="201"/>
    </row>
    <row r="2312" spans="1:7" ht="15.75" hidden="1" customHeight="1">
      <c r="A2312" s="191" t="s">
        <v>2809</v>
      </c>
      <c r="B2312" s="194" t="s">
        <v>2814</v>
      </c>
      <c r="C2312" s="202"/>
      <c r="D2312" s="202" t="s">
        <v>2831</v>
      </c>
      <c r="E2312" s="202" t="s">
        <v>56</v>
      </c>
      <c r="F2312" s="202"/>
      <c r="G2312" s="202"/>
    </row>
    <row r="2313" spans="1:7" ht="15.75" hidden="1" customHeight="1">
      <c r="A2313" s="195" t="s">
        <v>2809</v>
      </c>
      <c r="B2313" s="198" t="s">
        <v>2810</v>
      </c>
      <c r="C2313" s="201"/>
      <c r="D2313" s="201" t="s">
        <v>2832</v>
      </c>
      <c r="E2313" s="201" t="s">
        <v>56</v>
      </c>
      <c r="F2313" s="201"/>
      <c r="G2313" s="201"/>
    </row>
    <row r="2314" spans="1:7" ht="15.75" hidden="1" customHeight="1">
      <c r="A2314" s="191" t="s">
        <v>2809</v>
      </c>
      <c r="B2314" s="194" t="s">
        <v>2814</v>
      </c>
      <c r="C2314" s="202"/>
      <c r="D2314" s="202" t="s">
        <v>2833</v>
      </c>
      <c r="E2314" s="202" t="s">
        <v>56</v>
      </c>
      <c r="F2314" s="202"/>
      <c r="G2314" s="202"/>
    </row>
    <row r="2315" spans="1:7" ht="15.75" hidden="1" customHeight="1">
      <c r="A2315" s="195" t="s">
        <v>2809</v>
      </c>
      <c r="B2315" s="198" t="s">
        <v>2814</v>
      </c>
      <c r="C2315" s="201"/>
      <c r="D2315" s="201" t="s">
        <v>2834</v>
      </c>
      <c r="E2315" s="201" t="s">
        <v>56</v>
      </c>
      <c r="F2315" s="201"/>
      <c r="G2315" s="201"/>
    </row>
    <row r="2316" spans="1:7" ht="15.75" hidden="1" customHeight="1">
      <c r="A2316" s="191" t="s">
        <v>2809</v>
      </c>
      <c r="B2316" s="194" t="s">
        <v>2810</v>
      </c>
      <c r="C2316" s="202"/>
      <c r="D2316" s="202" t="s">
        <v>2835</v>
      </c>
      <c r="E2316" s="202" t="s">
        <v>56</v>
      </c>
      <c r="F2316" s="202"/>
      <c r="G2316" s="202"/>
    </row>
    <row r="2317" spans="1:7" ht="15.75" hidden="1" customHeight="1">
      <c r="A2317" s="195" t="s">
        <v>2809</v>
      </c>
      <c r="B2317" s="198" t="s">
        <v>2814</v>
      </c>
      <c r="C2317" s="201"/>
      <c r="D2317" s="201" t="s">
        <v>2836</v>
      </c>
      <c r="E2317" s="201" t="s">
        <v>56</v>
      </c>
      <c r="F2317" s="201"/>
      <c r="G2317" s="201"/>
    </row>
    <row r="2318" spans="1:7" ht="15.75" hidden="1" customHeight="1">
      <c r="A2318" s="191" t="s">
        <v>2809</v>
      </c>
      <c r="B2318" s="194" t="s">
        <v>2814</v>
      </c>
      <c r="C2318" s="202"/>
      <c r="D2318" s="202" t="s">
        <v>2837</v>
      </c>
      <c r="E2318" s="202" t="s">
        <v>56</v>
      </c>
      <c r="F2318" s="202"/>
      <c r="G2318" s="202"/>
    </row>
    <row r="2319" spans="1:7" ht="15.75" hidden="1" customHeight="1">
      <c r="A2319" s="195" t="s">
        <v>2809</v>
      </c>
      <c r="B2319" s="198" t="s">
        <v>2810</v>
      </c>
      <c r="C2319" s="201"/>
      <c r="D2319" s="201" t="s">
        <v>2838</v>
      </c>
      <c r="E2319" s="201" t="s">
        <v>56</v>
      </c>
      <c r="F2319" s="201"/>
      <c r="G2319" s="201"/>
    </row>
    <row r="2320" spans="1:7" ht="15.75" hidden="1" customHeight="1">
      <c r="A2320" s="191" t="s">
        <v>2809</v>
      </c>
      <c r="B2320" s="194" t="s">
        <v>2814</v>
      </c>
      <c r="C2320" s="202"/>
      <c r="D2320" s="202" t="s">
        <v>2839</v>
      </c>
      <c r="E2320" s="202" t="s">
        <v>56</v>
      </c>
      <c r="F2320" s="202"/>
      <c r="G2320" s="202"/>
    </row>
    <row r="2321" spans="1:7" ht="15.75" hidden="1" customHeight="1">
      <c r="A2321" s="195" t="s">
        <v>2840</v>
      </c>
      <c r="B2321" s="198" t="s">
        <v>2841</v>
      </c>
      <c r="C2321" s="201"/>
      <c r="D2321" s="201" t="s">
        <v>2842</v>
      </c>
      <c r="E2321" s="201" t="s">
        <v>56</v>
      </c>
      <c r="F2321" s="201"/>
      <c r="G2321" s="201"/>
    </row>
    <row r="2322" spans="1:7" ht="15.75" hidden="1" customHeight="1">
      <c r="A2322" s="191" t="s">
        <v>2840</v>
      </c>
      <c r="B2322" s="194" t="s">
        <v>2841</v>
      </c>
      <c r="C2322" s="202"/>
      <c r="D2322" s="202" t="s">
        <v>2843</v>
      </c>
      <c r="E2322" s="202" t="s">
        <v>56</v>
      </c>
      <c r="F2322" s="202"/>
      <c r="G2322" s="202"/>
    </row>
    <row r="2323" spans="1:7" ht="15.75" hidden="1" customHeight="1">
      <c r="A2323" s="195" t="s">
        <v>2840</v>
      </c>
      <c r="B2323" s="198" t="s">
        <v>2841</v>
      </c>
      <c r="C2323" s="201"/>
      <c r="D2323" s="201" t="s">
        <v>2844</v>
      </c>
      <c r="E2323" s="201" t="s">
        <v>56</v>
      </c>
      <c r="F2323" s="201"/>
      <c r="G2323" s="201"/>
    </row>
    <row r="2324" spans="1:7" ht="15.75" hidden="1" customHeight="1">
      <c r="A2324" s="191" t="s">
        <v>2840</v>
      </c>
      <c r="B2324" s="194" t="s">
        <v>2841</v>
      </c>
      <c r="C2324" s="202"/>
      <c r="D2324" s="202" t="s">
        <v>2845</v>
      </c>
      <c r="E2324" s="202" t="s">
        <v>56</v>
      </c>
      <c r="F2324" s="202"/>
      <c r="G2324" s="202"/>
    </row>
    <row r="2325" spans="1:7" ht="15.75" hidden="1" customHeight="1">
      <c r="A2325" s="195" t="s">
        <v>2840</v>
      </c>
      <c r="B2325" s="198" t="s">
        <v>2841</v>
      </c>
      <c r="C2325" s="201"/>
      <c r="D2325" s="201" t="s">
        <v>2846</v>
      </c>
      <c r="E2325" s="201" t="s">
        <v>56</v>
      </c>
      <c r="F2325" s="201"/>
      <c r="G2325" s="201"/>
    </row>
    <row r="2326" spans="1:7" ht="15.75" hidden="1" customHeight="1">
      <c r="A2326" s="191" t="s">
        <v>2840</v>
      </c>
      <c r="B2326" s="194" t="s">
        <v>2841</v>
      </c>
      <c r="C2326" s="202"/>
      <c r="D2326" s="202" t="s">
        <v>2847</v>
      </c>
      <c r="E2326" s="202" t="s">
        <v>56</v>
      </c>
      <c r="F2326" s="202"/>
      <c r="G2326" s="202"/>
    </row>
    <row r="2327" spans="1:7" ht="15.75" hidden="1" customHeight="1">
      <c r="A2327" s="195" t="s">
        <v>2840</v>
      </c>
      <c r="B2327" s="198" t="s">
        <v>2841</v>
      </c>
      <c r="C2327" s="201"/>
      <c r="D2327" s="201" t="s">
        <v>2848</v>
      </c>
      <c r="E2327" s="201" t="s">
        <v>56</v>
      </c>
      <c r="F2327" s="201"/>
      <c r="G2327" s="201"/>
    </row>
    <row r="2328" spans="1:7" ht="15.75" hidden="1" customHeight="1">
      <c r="A2328" s="191" t="s">
        <v>2840</v>
      </c>
      <c r="B2328" s="194" t="s">
        <v>2841</v>
      </c>
      <c r="C2328" s="202"/>
      <c r="D2328" s="202" t="s">
        <v>2849</v>
      </c>
      <c r="E2328" s="202" t="s">
        <v>56</v>
      </c>
      <c r="F2328" s="202"/>
      <c r="G2328" s="202"/>
    </row>
    <row r="2329" spans="1:7" ht="15.75" hidden="1" customHeight="1">
      <c r="A2329" s="195" t="s">
        <v>2840</v>
      </c>
      <c r="B2329" s="198" t="s">
        <v>2841</v>
      </c>
      <c r="C2329" s="201"/>
      <c r="D2329" s="201" t="s">
        <v>2850</v>
      </c>
      <c r="E2329" s="201" t="s">
        <v>56</v>
      </c>
      <c r="F2329" s="201"/>
      <c r="G2329" s="201"/>
    </row>
    <row r="2330" spans="1:7" ht="15.75" hidden="1" customHeight="1">
      <c r="A2330" s="191" t="s">
        <v>2851</v>
      </c>
      <c r="B2330" s="212" t="s">
        <v>2852</v>
      </c>
      <c r="C2330" s="211" t="s">
        <v>2853</v>
      </c>
      <c r="D2330" s="202" t="s">
        <v>2854</v>
      </c>
      <c r="E2330" s="202" t="s">
        <v>56</v>
      </c>
      <c r="F2330" s="202"/>
      <c r="G2330" s="202"/>
    </row>
    <row r="2331" spans="1:7" ht="15.75" hidden="1" customHeight="1">
      <c r="A2331" s="195" t="s">
        <v>2851</v>
      </c>
      <c r="B2331" s="210" t="s">
        <v>2851</v>
      </c>
      <c r="C2331" s="213" t="s">
        <v>2855</v>
      </c>
      <c r="D2331" s="201" t="s">
        <v>2856</v>
      </c>
      <c r="E2331" s="201" t="s">
        <v>56</v>
      </c>
      <c r="F2331" s="201"/>
      <c r="G2331" s="201"/>
    </row>
    <row r="2332" spans="1:7" ht="15.75" hidden="1" customHeight="1">
      <c r="A2332" s="191" t="s">
        <v>2851</v>
      </c>
      <c r="B2332" s="212" t="s">
        <v>2851</v>
      </c>
      <c r="C2332" s="214" t="s">
        <v>2857</v>
      </c>
      <c r="D2332" s="202" t="s">
        <v>2858</v>
      </c>
      <c r="E2332" s="202" t="s">
        <v>56</v>
      </c>
      <c r="F2332" s="202"/>
      <c r="G2332" s="202"/>
    </row>
    <row r="2333" spans="1:7" ht="15.75" hidden="1" customHeight="1">
      <c r="A2333" s="195" t="s">
        <v>2851</v>
      </c>
      <c r="B2333" s="210" t="s">
        <v>2851</v>
      </c>
      <c r="C2333" s="209" t="s">
        <v>2859</v>
      </c>
      <c r="D2333" s="201" t="s">
        <v>2860</v>
      </c>
      <c r="E2333" s="201" t="s">
        <v>56</v>
      </c>
      <c r="F2333" s="201"/>
      <c r="G2333" s="201"/>
    </row>
    <row r="2334" spans="1:7" ht="15.75" hidden="1" customHeight="1">
      <c r="A2334" s="191" t="s">
        <v>2851</v>
      </c>
      <c r="B2334" s="212" t="s">
        <v>2851</v>
      </c>
      <c r="C2334" s="211" t="s">
        <v>2861</v>
      </c>
      <c r="D2334" s="202" t="s">
        <v>2862</v>
      </c>
      <c r="E2334" s="202" t="s">
        <v>56</v>
      </c>
      <c r="F2334" s="202"/>
      <c r="G2334" s="202"/>
    </row>
    <row r="2335" spans="1:7" ht="15.75" hidden="1" customHeight="1">
      <c r="A2335" s="195" t="s">
        <v>2851</v>
      </c>
      <c r="B2335" s="210" t="s">
        <v>2851</v>
      </c>
      <c r="C2335" s="209" t="s">
        <v>2863</v>
      </c>
      <c r="D2335" s="201" t="s">
        <v>2864</v>
      </c>
      <c r="E2335" s="201" t="s">
        <v>56</v>
      </c>
      <c r="F2335" s="201"/>
      <c r="G2335" s="201"/>
    </row>
    <row r="2336" spans="1:7" ht="15.75" hidden="1" customHeight="1">
      <c r="A2336" s="191" t="s">
        <v>2851</v>
      </c>
      <c r="B2336" s="212" t="s">
        <v>2851</v>
      </c>
      <c r="C2336" s="214" t="s">
        <v>2865</v>
      </c>
      <c r="D2336" s="202" t="s">
        <v>2866</v>
      </c>
      <c r="E2336" s="202" t="s">
        <v>56</v>
      </c>
      <c r="F2336" s="202"/>
      <c r="G2336" s="202"/>
    </row>
    <row r="2337" spans="1:7" ht="15.75" hidden="1" customHeight="1">
      <c r="A2337" s="195" t="s">
        <v>2851</v>
      </c>
      <c r="B2337" s="210" t="s">
        <v>2851</v>
      </c>
      <c r="C2337" s="209" t="s">
        <v>2867</v>
      </c>
      <c r="D2337" s="201" t="s">
        <v>2868</v>
      </c>
      <c r="E2337" s="201" t="s">
        <v>56</v>
      </c>
      <c r="F2337" s="201"/>
      <c r="G2337" s="201"/>
    </row>
    <row r="2338" spans="1:7" ht="15.75" hidden="1" customHeight="1">
      <c r="A2338" s="191" t="s">
        <v>2851</v>
      </c>
      <c r="B2338" s="212" t="s">
        <v>2851</v>
      </c>
      <c r="C2338" s="211" t="s">
        <v>2869</v>
      </c>
      <c r="D2338" s="202" t="s">
        <v>2870</v>
      </c>
      <c r="E2338" s="202" t="s">
        <v>56</v>
      </c>
      <c r="F2338" s="202"/>
      <c r="G2338" s="202"/>
    </row>
    <row r="2339" spans="1:7" ht="15.75" hidden="1" customHeight="1">
      <c r="A2339" s="195" t="s">
        <v>2851</v>
      </c>
      <c r="B2339" s="210" t="s">
        <v>2851</v>
      </c>
      <c r="C2339" s="209" t="s">
        <v>2871</v>
      </c>
      <c r="D2339" s="201" t="s">
        <v>2872</v>
      </c>
      <c r="E2339" s="201" t="s">
        <v>56</v>
      </c>
      <c r="F2339" s="201"/>
      <c r="G2339" s="201"/>
    </row>
    <row r="2340" spans="1:7" ht="15.75" hidden="1" customHeight="1">
      <c r="A2340" s="191" t="s">
        <v>2851</v>
      </c>
      <c r="B2340" s="212" t="s">
        <v>2851</v>
      </c>
      <c r="C2340" s="211" t="s">
        <v>2873</v>
      </c>
      <c r="D2340" s="202" t="s">
        <v>2874</v>
      </c>
      <c r="E2340" s="202" t="s">
        <v>56</v>
      </c>
      <c r="F2340" s="202"/>
      <c r="G2340" s="202"/>
    </row>
    <row r="2341" spans="1:7" ht="15.75" hidden="1" customHeight="1">
      <c r="A2341" s="195" t="s">
        <v>2851</v>
      </c>
      <c r="B2341" s="210" t="s">
        <v>2851</v>
      </c>
      <c r="C2341" s="209" t="s">
        <v>2875</v>
      </c>
      <c r="D2341" s="201" t="s">
        <v>2876</v>
      </c>
      <c r="E2341" s="201" t="s">
        <v>56</v>
      </c>
      <c r="F2341" s="201"/>
      <c r="G2341" s="201"/>
    </row>
    <row r="2342" spans="1:7" ht="15.75" hidden="1" customHeight="1">
      <c r="A2342" s="191" t="s">
        <v>2851</v>
      </c>
      <c r="B2342" s="212" t="s">
        <v>2851</v>
      </c>
      <c r="C2342" s="211" t="s">
        <v>2877</v>
      </c>
      <c r="D2342" s="202" t="s">
        <v>2878</v>
      </c>
      <c r="E2342" s="202" t="s">
        <v>56</v>
      </c>
      <c r="F2342" s="202"/>
      <c r="G2342" s="202"/>
    </row>
    <row r="2343" spans="1:7" ht="15.75" hidden="1" customHeight="1">
      <c r="A2343" s="195" t="s">
        <v>2851</v>
      </c>
      <c r="B2343" s="210" t="s">
        <v>2851</v>
      </c>
      <c r="C2343" s="209" t="s">
        <v>2879</v>
      </c>
      <c r="D2343" s="201" t="s">
        <v>2880</v>
      </c>
      <c r="E2343" s="201" t="s">
        <v>56</v>
      </c>
      <c r="F2343" s="201"/>
      <c r="G2343" s="201"/>
    </row>
    <row r="2344" spans="1:7" ht="15.75" hidden="1" customHeight="1">
      <c r="A2344" s="191" t="s">
        <v>2851</v>
      </c>
      <c r="B2344" s="212" t="s">
        <v>2851</v>
      </c>
      <c r="C2344" s="211" t="s">
        <v>2881</v>
      </c>
      <c r="D2344" s="202" t="s">
        <v>2882</v>
      </c>
      <c r="E2344" s="202" t="s">
        <v>56</v>
      </c>
      <c r="F2344" s="202"/>
      <c r="G2344" s="202"/>
    </row>
    <row r="2345" spans="1:7" ht="15.75" hidden="1" customHeight="1">
      <c r="A2345" s="195" t="s">
        <v>2851</v>
      </c>
      <c r="B2345" s="210" t="s">
        <v>2851</v>
      </c>
      <c r="C2345" s="209" t="s">
        <v>2883</v>
      </c>
      <c r="D2345" s="201" t="s">
        <v>2884</v>
      </c>
      <c r="E2345" s="201" t="s">
        <v>56</v>
      </c>
      <c r="F2345" s="201"/>
      <c r="G2345" s="201"/>
    </row>
    <row r="2346" spans="1:7" ht="15.75" hidden="1" customHeight="1">
      <c r="A2346" s="191" t="s">
        <v>2851</v>
      </c>
      <c r="B2346" s="212" t="s">
        <v>2851</v>
      </c>
      <c r="C2346" s="211" t="s">
        <v>2885</v>
      </c>
      <c r="D2346" s="202" t="s">
        <v>2886</v>
      </c>
      <c r="E2346" s="202" t="s">
        <v>56</v>
      </c>
      <c r="F2346" s="202"/>
      <c r="G2346" s="202"/>
    </row>
    <row r="2347" spans="1:7" ht="15.75" hidden="1" customHeight="1">
      <c r="A2347" s="195" t="s">
        <v>2851</v>
      </c>
      <c r="B2347" s="210" t="s">
        <v>2851</v>
      </c>
      <c r="C2347" s="209" t="s">
        <v>2887</v>
      </c>
      <c r="D2347" s="201" t="s">
        <v>2888</v>
      </c>
      <c r="E2347" s="201" t="s">
        <v>56</v>
      </c>
      <c r="F2347" s="201"/>
      <c r="G2347" s="201"/>
    </row>
    <row r="2348" spans="1:7" ht="15.75" hidden="1" customHeight="1">
      <c r="A2348" s="191" t="s">
        <v>2851</v>
      </c>
      <c r="B2348" s="212" t="s">
        <v>2851</v>
      </c>
      <c r="C2348" s="211" t="s">
        <v>2889</v>
      </c>
      <c r="D2348" s="202" t="s">
        <v>2890</v>
      </c>
      <c r="E2348" s="202" t="s">
        <v>56</v>
      </c>
      <c r="F2348" s="202"/>
      <c r="G2348" s="202"/>
    </row>
    <row r="2349" spans="1:7" ht="15.75" hidden="1" customHeight="1">
      <c r="A2349" s="195" t="s">
        <v>2851</v>
      </c>
      <c r="B2349" s="232" t="s">
        <v>1025</v>
      </c>
      <c r="C2349" s="209" t="s">
        <v>2891</v>
      </c>
      <c r="D2349" s="201" t="s">
        <v>2892</v>
      </c>
      <c r="E2349" s="201" t="s">
        <v>56</v>
      </c>
      <c r="F2349" s="201"/>
      <c r="G2349" s="201"/>
    </row>
    <row r="2350" spans="1:7" ht="15.75" hidden="1" customHeight="1">
      <c r="A2350" s="191" t="s">
        <v>2893</v>
      </c>
      <c r="B2350" s="194" t="s">
        <v>2893</v>
      </c>
      <c r="C2350" s="202" t="s">
        <v>2894</v>
      </c>
      <c r="D2350" s="202"/>
      <c r="E2350" s="202" t="s">
        <v>56</v>
      </c>
      <c r="F2350" s="202" t="s">
        <v>402</v>
      </c>
      <c r="G2350" s="202"/>
    </row>
    <row r="2351" spans="1:7" ht="15.75" hidden="1" customHeight="1">
      <c r="A2351" s="195" t="s">
        <v>2893</v>
      </c>
      <c r="B2351" s="198" t="s">
        <v>2893</v>
      </c>
      <c r="C2351" s="201" t="s">
        <v>2895</v>
      </c>
      <c r="D2351" s="201"/>
      <c r="E2351" s="201" t="s">
        <v>56</v>
      </c>
      <c r="F2351" s="201" t="s">
        <v>402</v>
      </c>
      <c r="G2351" s="201" t="s">
        <v>814</v>
      </c>
    </row>
    <row r="2352" spans="1:7" ht="15.75" hidden="1" customHeight="1">
      <c r="A2352" s="191" t="s">
        <v>2893</v>
      </c>
      <c r="B2352" s="194" t="s">
        <v>2893</v>
      </c>
      <c r="C2352" s="202" t="s">
        <v>2896</v>
      </c>
      <c r="D2352" s="202"/>
      <c r="E2352" s="202" t="s">
        <v>56</v>
      </c>
      <c r="F2352" s="202" t="s">
        <v>402</v>
      </c>
      <c r="G2352" s="202"/>
    </row>
    <row r="2353" spans="1:7" ht="15.75" hidden="1" customHeight="1">
      <c r="A2353" s="195" t="s">
        <v>2893</v>
      </c>
      <c r="B2353" s="198" t="s">
        <v>2893</v>
      </c>
      <c r="C2353" s="201" t="s">
        <v>2897</v>
      </c>
      <c r="D2353" s="201"/>
      <c r="E2353" s="201" t="s">
        <v>56</v>
      </c>
      <c r="F2353" s="201" t="s">
        <v>402</v>
      </c>
      <c r="G2353" s="201"/>
    </row>
    <row r="2354" spans="1:7" ht="15.75" hidden="1" customHeight="1">
      <c r="A2354" s="191" t="s">
        <v>2893</v>
      </c>
      <c r="B2354" s="194" t="s">
        <v>2893</v>
      </c>
      <c r="C2354" s="202" t="s">
        <v>2898</v>
      </c>
      <c r="D2354" s="202"/>
      <c r="E2354" s="202" t="s">
        <v>56</v>
      </c>
      <c r="F2354" s="202" t="s">
        <v>402</v>
      </c>
      <c r="G2354" s="202"/>
    </row>
    <row r="2355" spans="1:7" ht="15.75" hidden="1" customHeight="1">
      <c r="A2355" s="195" t="s">
        <v>2893</v>
      </c>
      <c r="B2355" s="198" t="s">
        <v>2893</v>
      </c>
      <c r="C2355" s="201" t="s">
        <v>2899</v>
      </c>
      <c r="D2355" s="201"/>
      <c r="E2355" s="201" t="s">
        <v>56</v>
      </c>
      <c r="F2355" s="201" t="s">
        <v>402</v>
      </c>
      <c r="G2355" s="201"/>
    </row>
    <row r="2356" spans="1:7" ht="15.75" hidden="1" customHeight="1">
      <c r="A2356" s="191" t="s">
        <v>2893</v>
      </c>
      <c r="B2356" s="194" t="s">
        <v>2893</v>
      </c>
      <c r="C2356" s="202" t="s">
        <v>5796</v>
      </c>
      <c r="D2356" s="202"/>
      <c r="E2356" s="202" t="s">
        <v>56</v>
      </c>
      <c r="F2356" s="202" t="s">
        <v>402</v>
      </c>
      <c r="G2356" s="202"/>
    </row>
    <row r="2357" spans="1:7" ht="15.75" hidden="1" customHeight="1">
      <c r="A2357" s="195" t="s">
        <v>2893</v>
      </c>
      <c r="B2357" s="198" t="s">
        <v>2893</v>
      </c>
      <c r="C2357" s="201" t="s">
        <v>2901</v>
      </c>
      <c r="D2357" s="201"/>
      <c r="E2357" s="201" t="s">
        <v>56</v>
      </c>
      <c r="F2357" s="201" t="s">
        <v>402</v>
      </c>
      <c r="G2357" s="201"/>
    </row>
    <row r="2358" spans="1:7" ht="15.75" hidden="1" customHeight="1">
      <c r="A2358" s="191" t="s">
        <v>2893</v>
      </c>
      <c r="B2358" s="194" t="s">
        <v>2893</v>
      </c>
      <c r="C2358" s="202" t="s">
        <v>2902</v>
      </c>
      <c r="D2358" s="202"/>
      <c r="E2358" s="202" t="s">
        <v>56</v>
      </c>
      <c r="F2358" s="202" t="s">
        <v>402</v>
      </c>
      <c r="G2358" s="202"/>
    </row>
    <row r="2359" spans="1:7" ht="15.75" hidden="1" customHeight="1">
      <c r="A2359" s="195" t="s">
        <v>2893</v>
      </c>
      <c r="B2359" s="198" t="s">
        <v>2893</v>
      </c>
      <c r="C2359" s="201" t="s">
        <v>2903</v>
      </c>
      <c r="D2359" s="201"/>
      <c r="E2359" s="201" t="s">
        <v>56</v>
      </c>
      <c r="F2359" s="201" t="s">
        <v>402</v>
      </c>
      <c r="G2359" s="201"/>
    </row>
    <row r="2360" spans="1:7" ht="15.75" hidden="1" customHeight="1">
      <c r="A2360" s="191" t="s">
        <v>2893</v>
      </c>
      <c r="B2360" s="194" t="s">
        <v>2893</v>
      </c>
      <c r="C2360" s="202" t="s">
        <v>2904</v>
      </c>
      <c r="D2360" s="202"/>
      <c r="E2360" s="202" t="s">
        <v>56</v>
      </c>
      <c r="F2360" s="202" t="s">
        <v>402</v>
      </c>
      <c r="G2360" s="202"/>
    </row>
    <row r="2361" spans="1:7" ht="15.75" hidden="1" customHeight="1">
      <c r="A2361" s="195" t="s">
        <v>2893</v>
      </c>
      <c r="B2361" s="198" t="s">
        <v>2893</v>
      </c>
      <c r="C2361" s="201" t="s">
        <v>2905</v>
      </c>
      <c r="D2361" s="201"/>
      <c r="E2361" s="201" t="s">
        <v>56</v>
      </c>
      <c r="F2361" s="201" t="s">
        <v>402</v>
      </c>
      <c r="G2361" s="201"/>
    </row>
    <row r="2362" spans="1:7" ht="15.75" hidden="1" customHeight="1">
      <c r="A2362" s="191" t="s">
        <v>2893</v>
      </c>
      <c r="B2362" s="194" t="s">
        <v>2893</v>
      </c>
      <c r="C2362" s="202" t="s">
        <v>2906</v>
      </c>
      <c r="D2362" s="202"/>
      <c r="E2362" s="202" t="s">
        <v>56</v>
      </c>
      <c r="F2362" s="202" t="s">
        <v>402</v>
      </c>
      <c r="G2362" s="202"/>
    </row>
    <row r="2363" spans="1:7" ht="15.75" hidden="1" customHeight="1">
      <c r="A2363" s="195" t="s">
        <v>2893</v>
      </c>
      <c r="B2363" s="198" t="s">
        <v>2893</v>
      </c>
      <c r="C2363" s="201" t="s">
        <v>2907</v>
      </c>
      <c r="D2363" s="201"/>
      <c r="E2363" s="201" t="s">
        <v>56</v>
      </c>
      <c r="F2363" s="201" t="s">
        <v>402</v>
      </c>
      <c r="G2363" s="201"/>
    </row>
    <row r="2364" spans="1:7" ht="15.75" hidden="1" customHeight="1">
      <c r="A2364" s="191" t="s">
        <v>2893</v>
      </c>
      <c r="B2364" s="194" t="s">
        <v>2893</v>
      </c>
      <c r="C2364" s="202" t="s">
        <v>2908</v>
      </c>
      <c r="D2364" s="202"/>
      <c r="E2364" s="202" t="s">
        <v>56</v>
      </c>
      <c r="F2364" s="202" t="s">
        <v>402</v>
      </c>
      <c r="G2364" s="202"/>
    </row>
    <row r="2365" spans="1:7" ht="15.75" customHeight="1">
      <c r="A2365" s="195" t="s">
        <v>2893</v>
      </c>
      <c r="B2365" s="198" t="s">
        <v>2893</v>
      </c>
      <c r="C2365" s="201" t="s">
        <v>2909</v>
      </c>
      <c r="D2365" s="201"/>
      <c r="E2365" s="201" t="s">
        <v>1153</v>
      </c>
      <c r="F2365" s="201" t="s">
        <v>402</v>
      </c>
      <c r="G2365" s="201" t="s">
        <v>814</v>
      </c>
    </row>
    <row r="2366" spans="1:7" ht="15.75" customHeight="1">
      <c r="A2366" s="191" t="s">
        <v>2893</v>
      </c>
      <c r="B2366" s="194" t="s">
        <v>2893</v>
      </c>
      <c r="C2366" s="202" t="s">
        <v>2910</v>
      </c>
      <c r="D2366" s="202"/>
      <c r="E2366" s="202" t="s">
        <v>1153</v>
      </c>
      <c r="F2366" s="202" t="s">
        <v>402</v>
      </c>
      <c r="G2366" s="202"/>
    </row>
    <row r="2367" spans="1:7" ht="15.75" customHeight="1">
      <c r="A2367" s="195" t="s">
        <v>2893</v>
      </c>
      <c r="B2367" s="198" t="s">
        <v>2893</v>
      </c>
      <c r="C2367" s="201" t="s">
        <v>2911</v>
      </c>
      <c r="D2367" s="201"/>
      <c r="E2367" s="201" t="s">
        <v>1153</v>
      </c>
      <c r="F2367" s="201" t="s">
        <v>402</v>
      </c>
      <c r="G2367" s="201" t="s">
        <v>814</v>
      </c>
    </row>
    <row r="2368" spans="1:7" ht="15.75" customHeight="1">
      <c r="A2368" s="191" t="s">
        <v>2893</v>
      </c>
      <c r="B2368" s="194" t="s">
        <v>2893</v>
      </c>
      <c r="C2368" s="202" t="s">
        <v>2912</v>
      </c>
      <c r="D2368" s="202"/>
      <c r="E2368" s="202" t="s">
        <v>1153</v>
      </c>
      <c r="F2368" s="202" t="s">
        <v>402</v>
      </c>
      <c r="G2368" s="202"/>
    </row>
    <row r="2369" spans="1:7" ht="15.75" customHeight="1">
      <c r="A2369" s="195" t="s">
        <v>2893</v>
      </c>
      <c r="B2369" s="198" t="s">
        <v>2893</v>
      </c>
      <c r="C2369" s="201" t="s">
        <v>2913</v>
      </c>
      <c r="D2369" s="201"/>
      <c r="E2369" s="201" t="s">
        <v>1153</v>
      </c>
      <c r="F2369" s="201" t="s">
        <v>402</v>
      </c>
      <c r="G2369" s="201"/>
    </row>
    <row r="2370" spans="1:7" ht="15.75" hidden="1" customHeight="1">
      <c r="A2370" s="191"/>
      <c r="B2370" s="194"/>
      <c r="C2370" s="202"/>
      <c r="D2370" s="202"/>
      <c r="E2370" s="202"/>
      <c r="F2370" s="202"/>
      <c r="G2370" s="202"/>
    </row>
    <row r="2371" spans="1:7" ht="15.75" hidden="1" customHeight="1">
      <c r="A2371" s="195"/>
      <c r="B2371" s="198"/>
      <c r="C2371" s="201"/>
      <c r="D2371" s="201"/>
      <c r="E2371" s="201"/>
      <c r="F2371" s="201"/>
      <c r="G2371" s="201"/>
    </row>
    <row r="2372" spans="1:7" ht="15.75" hidden="1" customHeight="1">
      <c r="A2372" s="191"/>
      <c r="B2372" s="194"/>
      <c r="C2372" s="202"/>
      <c r="D2372" s="202"/>
      <c r="E2372" s="202"/>
      <c r="F2372" s="202"/>
      <c r="G2372" s="202"/>
    </row>
    <row r="2373" spans="1:7" ht="15.75" hidden="1" customHeight="1">
      <c r="A2373" s="195"/>
      <c r="B2373" s="198"/>
      <c r="C2373" s="201"/>
      <c r="D2373" s="201"/>
      <c r="E2373" s="201"/>
      <c r="F2373" s="201"/>
      <c r="G2373" s="201"/>
    </row>
    <row r="2374" spans="1:7" ht="15.75" hidden="1" customHeight="1">
      <c r="A2374" s="191"/>
      <c r="B2374" s="194"/>
      <c r="C2374" s="202"/>
      <c r="D2374" s="202"/>
      <c r="E2374" s="202"/>
      <c r="F2374" s="202"/>
      <c r="G2374" s="202"/>
    </row>
    <row r="2375" spans="1:7" ht="15.75" hidden="1" customHeight="1">
      <c r="A2375" s="195"/>
      <c r="B2375" s="198"/>
      <c r="C2375" s="201"/>
      <c r="D2375" s="201"/>
      <c r="E2375" s="201"/>
      <c r="F2375" s="201"/>
      <c r="G2375" s="201"/>
    </row>
    <row r="2376" spans="1:7" ht="15.75" hidden="1" customHeight="1">
      <c r="A2376" s="223" t="s">
        <v>2914</v>
      </c>
      <c r="B2376" s="191" t="s">
        <v>2915</v>
      </c>
      <c r="C2376" s="224" t="s">
        <v>2916</v>
      </c>
      <c r="D2376" s="202" t="s">
        <v>2917</v>
      </c>
      <c r="E2376" s="202" t="s">
        <v>56</v>
      </c>
      <c r="F2376" s="202"/>
      <c r="G2376" s="202"/>
    </row>
    <row r="2377" spans="1:7" ht="15.75" hidden="1" customHeight="1">
      <c r="A2377" s="231" t="s">
        <v>2914</v>
      </c>
      <c r="B2377" s="195" t="s">
        <v>2915</v>
      </c>
      <c r="C2377" s="225" t="s">
        <v>5795</v>
      </c>
      <c r="D2377" s="201" t="s">
        <v>2919</v>
      </c>
      <c r="E2377" s="201" t="s">
        <v>56</v>
      </c>
      <c r="F2377" s="201"/>
      <c r="G2377" s="201"/>
    </row>
    <row r="2378" spans="1:7" ht="15.75" hidden="1" customHeight="1">
      <c r="A2378" s="223" t="s">
        <v>2914</v>
      </c>
      <c r="B2378" s="191" t="s">
        <v>2915</v>
      </c>
      <c r="C2378" s="224" t="s">
        <v>2920</v>
      </c>
      <c r="D2378" s="202" t="s">
        <v>2921</v>
      </c>
      <c r="E2378" s="202" t="s">
        <v>56</v>
      </c>
      <c r="F2378" s="202"/>
      <c r="G2378" s="202"/>
    </row>
    <row r="2379" spans="1:7" ht="15.75" hidden="1" customHeight="1">
      <c r="A2379" s="230" t="s">
        <v>2914</v>
      </c>
      <c r="B2379" s="195" t="s">
        <v>2915</v>
      </c>
      <c r="C2379" s="225" t="s">
        <v>2922</v>
      </c>
      <c r="D2379" s="201" t="s">
        <v>2923</v>
      </c>
      <c r="E2379" s="201" t="s">
        <v>56</v>
      </c>
      <c r="F2379" s="201"/>
      <c r="G2379" s="201"/>
    </row>
    <row r="2380" spans="1:7" ht="15.75" hidden="1" customHeight="1">
      <c r="A2380" s="223" t="s">
        <v>2914</v>
      </c>
      <c r="B2380" s="191" t="s">
        <v>2915</v>
      </c>
      <c r="C2380" s="224" t="s">
        <v>2924</v>
      </c>
      <c r="D2380" s="202" t="s">
        <v>2925</v>
      </c>
      <c r="E2380" s="202" t="s">
        <v>56</v>
      </c>
      <c r="F2380" s="202"/>
      <c r="G2380" s="202"/>
    </row>
    <row r="2381" spans="1:7" ht="15.75" hidden="1" customHeight="1">
      <c r="A2381" s="230" t="s">
        <v>2914</v>
      </c>
      <c r="B2381" s="195" t="s">
        <v>2915</v>
      </c>
      <c r="C2381" s="225" t="s">
        <v>2926</v>
      </c>
      <c r="D2381" s="201" t="s">
        <v>2927</v>
      </c>
      <c r="E2381" s="201" t="s">
        <v>56</v>
      </c>
      <c r="F2381" s="201"/>
      <c r="G2381" s="201"/>
    </row>
    <row r="2382" spans="1:7" ht="15.75" hidden="1" customHeight="1">
      <c r="A2382" s="223" t="s">
        <v>2914</v>
      </c>
      <c r="B2382" s="191" t="s">
        <v>2915</v>
      </c>
      <c r="C2382" s="224" t="s">
        <v>2928</v>
      </c>
      <c r="D2382" s="202" t="s">
        <v>2929</v>
      </c>
      <c r="E2382" s="202" t="s">
        <v>56</v>
      </c>
      <c r="F2382" s="202"/>
      <c r="G2382" s="202"/>
    </row>
    <row r="2383" spans="1:7" ht="15.75" hidden="1" customHeight="1">
      <c r="A2383" s="230" t="s">
        <v>2914</v>
      </c>
      <c r="B2383" s="195" t="s">
        <v>2915</v>
      </c>
      <c r="C2383" s="225" t="s">
        <v>2930</v>
      </c>
      <c r="D2383" s="201" t="s">
        <v>2931</v>
      </c>
      <c r="E2383" s="201" t="s">
        <v>56</v>
      </c>
      <c r="F2383" s="201"/>
      <c r="G2383" s="201"/>
    </row>
    <row r="2384" spans="1:7" ht="15.75" hidden="1" customHeight="1">
      <c r="A2384" s="223" t="s">
        <v>2914</v>
      </c>
      <c r="B2384" s="191" t="s">
        <v>2915</v>
      </c>
      <c r="C2384" s="224" t="s">
        <v>2932</v>
      </c>
      <c r="D2384" s="202" t="s">
        <v>2933</v>
      </c>
      <c r="E2384" s="202" t="s">
        <v>56</v>
      </c>
      <c r="F2384" s="202"/>
      <c r="G2384" s="202"/>
    </row>
    <row r="2385" spans="1:7" ht="15.75" hidden="1" customHeight="1">
      <c r="A2385" s="230" t="s">
        <v>2914</v>
      </c>
      <c r="B2385" s="195" t="s">
        <v>2915</v>
      </c>
      <c r="C2385" s="225" t="s">
        <v>2934</v>
      </c>
      <c r="D2385" s="201" t="s">
        <v>2935</v>
      </c>
      <c r="E2385" s="201" t="s">
        <v>56</v>
      </c>
      <c r="F2385" s="201"/>
      <c r="G2385" s="201"/>
    </row>
    <row r="2386" spans="1:7" ht="15.75" hidden="1" customHeight="1">
      <c r="A2386" s="223" t="s">
        <v>2914</v>
      </c>
      <c r="B2386" s="191" t="s">
        <v>2915</v>
      </c>
      <c r="C2386" s="224" t="s">
        <v>2936</v>
      </c>
      <c r="D2386" s="202" t="s">
        <v>2937</v>
      </c>
      <c r="E2386" s="202" t="s">
        <v>56</v>
      </c>
      <c r="F2386" s="202"/>
      <c r="G2386" s="202"/>
    </row>
    <row r="2387" spans="1:7" ht="15.75" hidden="1" customHeight="1">
      <c r="A2387" s="230" t="s">
        <v>2914</v>
      </c>
      <c r="B2387" s="195" t="s">
        <v>2915</v>
      </c>
      <c r="C2387" s="225" t="s">
        <v>2938</v>
      </c>
      <c r="D2387" s="201" t="s">
        <v>2939</v>
      </c>
      <c r="E2387" s="201" t="s">
        <v>56</v>
      </c>
      <c r="F2387" s="201"/>
      <c r="G2387" s="201"/>
    </row>
    <row r="2388" spans="1:7" ht="15.75" hidden="1" customHeight="1">
      <c r="A2388" s="223" t="s">
        <v>2914</v>
      </c>
      <c r="B2388" s="191" t="s">
        <v>2915</v>
      </c>
      <c r="C2388" s="224" t="s">
        <v>2940</v>
      </c>
      <c r="D2388" s="202" t="s">
        <v>2941</v>
      </c>
      <c r="E2388" s="202" t="s">
        <v>56</v>
      </c>
      <c r="F2388" s="202"/>
      <c r="G2388" s="202"/>
    </row>
    <row r="2389" spans="1:7" ht="15.75" hidden="1" customHeight="1">
      <c r="A2389" s="230" t="s">
        <v>2914</v>
      </c>
      <c r="B2389" s="195" t="s">
        <v>2915</v>
      </c>
      <c r="C2389" s="225" t="s">
        <v>2942</v>
      </c>
      <c r="D2389" s="201" t="s">
        <v>2943</v>
      </c>
      <c r="E2389" s="201" t="s">
        <v>56</v>
      </c>
      <c r="F2389" s="201"/>
      <c r="G2389" s="201"/>
    </row>
    <row r="2390" spans="1:7" ht="15.75" hidden="1" customHeight="1">
      <c r="A2390" s="223" t="s">
        <v>2914</v>
      </c>
      <c r="B2390" s="191" t="s">
        <v>2944</v>
      </c>
      <c r="C2390" s="224" t="s">
        <v>2945</v>
      </c>
      <c r="D2390" s="202" t="s">
        <v>2946</v>
      </c>
      <c r="E2390" s="202" t="s">
        <v>56</v>
      </c>
      <c r="F2390" s="202"/>
      <c r="G2390" s="202"/>
    </row>
    <row r="2391" spans="1:7" ht="15.75" hidden="1" customHeight="1">
      <c r="A2391" s="230" t="s">
        <v>2914</v>
      </c>
      <c r="B2391" s="195" t="s">
        <v>2915</v>
      </c>
      <c r="C2391" s="225" t="s">
        <v>2947</v>
      </c>
      <c r="D2391" s="201" t="s">
        <v>2948</v>
      </c>
      <c r="E2391" s="201" t="s">
        <v>56</v>
      </c>
      <c r="F2391" s="201"/>
      <c r="G2391" s="201"/>
    </row>
    <row r="2392" spans="1:7" ht="15.75" hidden="1" customHeight="1">
      <c r="A2392" s="223" t="s">
        <v>2914</v>
      </c>
      <c r="B2392" s="191" t="s">
        <v>2944</v>
      </c>
      <c r="C2392" s="224" t="s">
        <v>2949</v>
      </c>
      <c r="D2392" s="202" t="s">
        <v>2950</v>
      </c>
      <c r="E2392" s="202" t="s">
        <v>56</v>
      </c>
      <c r="F2392" s="202"/>
      <c r="G2392" s="202"/>
    </row>
    <row r="2393" spans="1:7" ht="15.75" hidden="1" customHeight="1">
      <c r="A2393" s="230" t="s">
        <v>2914</v>
      </c>
      <c r="B2393" s="195" t="s">
        <v>2915</v>
      </c>
      <c r="C2393" s="225" t="s">
        <v>2951</v>
      </c>
      <c r="D2393" s="201" t="s">
        <v>2952</v>
      </c>
      <c r="E2393" s="201" t="s">
        <v>56</v>
      </c>
      <c r="F2393" s="201"/>
      <c r="G2393" s="201"/>
    </row>
    <row r="2394" spans="1:7" ht="15.75" hidden="1" customHeight="1">
      <c r="A2394" s="223" t="s">
        <v>2914</v>
      </c>
      <c r="B2394" s="191" t="s">
        <v>2915</v>
      </c>
      <c r="C2394" s="224" t="s">
        <v>2953</v>
      </c>
      <c r="D2394" s="202" t="s">
        <v>2954</v>
      </c>
      <c r="E2394" s="202" t="s">
        <v>56</v>
      </c>
      <c r="F2394" s="202"/>
      <c r="G2394" s="202"/>
    </row>
    <row r="2395" spans="1:7" ht="15.75" hidden="1" customHeight="1">
      <c r="A2395" s="230" t="s">
        <v>2914</v>
      </c>
      <c r="B2395" s="195" t="s">
        <v>2944</v>
      </c>
      <c r="C2395" s="225" t="s">
        <v>2955</v>
      </c>
      <c r="D2395" s="201" t="s">
        <v>2956</v>
      </c>
      <c r="E2395" s="201" t="s">
        <v>56</v>
      </c>
      <c r="F2395" s="201"/>
      <c r="G2395" s="201"/>
    </row>
    <row r="2396" spans="1:7" ht="15.75" hidden="1" customHeight="1">
      <c r="A2396" s="223" t="s">
        <v>2914</v>
      </c>
      <c r="B2396" s="191" t="s">
        <v>2915</v>
      </c>
      <c r="C2396" s="224" t="s">
        <v>2957</v>
      </c>
      <c r="D2396" s="202" t="s">
        <v>2958</v>
      </c>
      <c r="E2396" s="202" t="s">
        <v>56</v>
      </c>
      <c r="F2396" s="202"/>
      <c r="G2396" s="202"/>
    </row>
    <row r="2397" spans="1:7" ht="15.75" hidden="1" customHeight="1">
      <c r="A2397" s="230" t="s">
        <v>2914</v>
      </c>
      <c r="B2397" s="195" t="s">
        <v>2915</v>
      </c>
      <c r="C2397" s="225" t="s">
        <v>2959</v>
      </c>
      <c r="D2397" s="201" t="s">
        <v>2960</v>
      </c>
      <c r="E2397" s="201" t="s">
        <v>56</v>
      </c>
      <c r="F2397" s="201"/>
      <c r="G2397" s="201"/>
    </row>
    <row r="2398" spans="1:7" ht="15.75" hidden="1" customHeight="1">
      <c r="A2398" s="223" t="s">
        <v>2914</v>
      </c>
      <c r="B2398" s="191" t="s">
        <v>2915</v>
      </c>
      <c r="C2398" s="224" t="s">
        <v>2961</v>
      </c>
      <c r="D2398" s="202" t="s">
        <v>2962</v>
      </c>
      <c r="E2398" s="202" t="s">
        <v>56</v>
      </c>
      <c r="F2398" s="202"/>
      <c r="G2398" s="202"/>
    </row>
    <row r="2399" spans="1:7" ht="15.75" hidden="1" customHeight="1">
      <c r="A2399" s="230" t="s">
        <v>2914</v>
      </c>
      <c r="B2399" s="195" t="s">
        <v>2915</v>
      </c>
      <c r="C2399" s="225" t="s">
        <v>2963</v>
      </c>
      <c r="D2399" s="201" t="s">
        <v>2964</v>
      </c>
      <c r="E2399" s="201" t="s">
        <v>56</v>
      </c>
      <c r="F2399" s="201"/>
      <c r="G2399" s="201"/>
    </row>
    <row r="2400" spans="1:7" ht="15.75" hidden="1" customHeight="1">
      <c r="A2400" s="223" t="s">
        <v>2914</v>
      </c>
      <c r="B2400" s="191" t="s">
        <v>2915</v>
      </c>
      <c r="C2400" s="224" t="s">
        <v>2965</v>
      </c>
      <c r="D2400" s="202" t="s">
        <v>2966</v>
      </c>
      <c r="E2400" s="202" t="s">
        <v>56</v>
      </c>
      <c r="F2400" s="202"/>
      <c r="G2400" s="202"/>
    </row>
    <row r="2401" spans="1:7" ht="15.75" hidden="1" customHeight="1">
      <c r="A2401" s="230" t="s">
        <v>2914</v>
      </c>
      <c r="B2401" s="195" t="s">
        <v>2967</v>
      </c>
      <c r="C2401" s="225" t="s">
        <v>2968</v>
      </c>
      <c r="D2401" s="201" t="s">
        <v>2969</v>
      </c>
      <c r="E2401" s="201" t="s">
        <v>56</v>
      </c>
      <c r="F2401" s="201"/>
      <c r="G2401" s="201"/>
    </row>
    <row r="2402" spans="1:7" ht="15.75" hidden="1" customHeight="1">
      <c r="A2402" s="223" t="s">
        <v>2914</v>
      </c>
      <c r="B2402" s="191" t="s">
        <v>2967</v>
      </c>
      <c r="C2402" s="224" t="s">
        <v>2970</v>
      </c>
      <c r="D2402" s="202" t="s">
        <v>2971</v>
      </c>
      <c r="E2402" s="202" t="s">
        <v>56</v>
      </c>
      <c r="F2402" s="202"/>
      <c r="G2402" s="202"/>
    </row>
    <row r="2403" spans="1:7" ht="15.75" hidden="1" customHeight="1">
      <c r="A2403" s="230" t="s">
        <v>2914</v>
      </c>
      <c r="B2403" s="195"/>
      <c r="C2403" s="225" t="s">
        <v>5794</v>
      </c>
      <c r="D2403" s="201" t="s">
        <v>2973</v>
      </c>
      <c r="E2403" s="201" t="s">
        <v>56</v>
      </c>
      <c r="F2403" s="201"/>
      <c r="G2403" s="201"/>
    </row>
    <row r="2404" spans="1:7" ht="15.75" hidden="1" customHeight="1">
      <c r="A2404" s="223" t="s">
        <v>2914</v>
      </c>
      <c r="B2404" s="193"/>
      <c r="C2404" s="224" t="s">
        <v>5793</v>
      </c>
      <c r="D2404" s="202" t="s">
        <v>2975</v>
      </c>
      <c r="E2404" s="202" t="s">
        <v>56</v>
      </c>
      <c r="F2404" s="202"/>
      <c r="G2404" s="202"/>
    </row>
    <row r="2405" spans="1:7" ht="15.75" hidden="1" customHeight="1">
      <c r="A2405" s="230" t="s">
        <v>2914</v>
      </c>
      <c r="B2405" s="197"/>
      <c r="C2405" s="225" t="s">
        <v>5792</v>
      </c>
      <c r="D2405" s="201" t="s">
        <v>2977</v>
      </c>
      <c r="E2405" s="201" t="s">
        <v>56</v>
      </c>
      <c r="F2405" s="201"/>
      <c r="G2405" s="201"/>
    </row>
    <row r="2406" spans="1:7" ht="15.75" hidden="1" customHeight="1">
      <c r="A2406" s="223" t="s">
        <v>2914</v>
      </c>
      <c r="B2406" s="193"/>
      <c r="C2406" s="224" t="s">
        <v>5791</v>
      </c>
      <c r="D2406" s="202" t="s">
        <v>2979</v>
      </c>
      <c r="E2406" s="202" t="s">
        <v>56</v>
      </c>
      <c r="F2406" s="202"/>
      <c r="G2406" s="202"/>
    </row>
    <row r="2407" spans="1:7" ht="15.75" hidden="1" customHeight="1">
      <c r="A2407" s="230" t="s">
        <v>2914</v>
      </c>
      <c r="B2407" s="197"/>
      <c r="C2407" s="225" t="s">
        <v>5790</v>
      </c>
      <c r="D2407" s="201" t="s">
        <v>2981</v>
      </c>
      <c r="E2407" s="201" t="s">
        <v>56</v>
      </c>
      <c r="F2407" s="201"/>
      <c r="G2407" s="201"/>
    </row>
    <row r="2408" spans="1:7" ht="15.75" hidden="1" customHeight="1">
      <c r="A2408" s="223" t="s">
        <v>2914</v>
      </c>
      <c r="B2408" s="191"/>
      <c r="C2408" s="224" t="s">
        <v>5789</v>
      </c>
      <c r="D2408" s="202" t="s">
        <v>2983</v>
      </c>
      <c r="E2408" s="202" t="s">
        <v>56</v>
      </c>
      <c r="F2408" s="202"/>
      <c r="G2408" s="202"/>
    </row>
    <row r="2409" spans="1:7" ht="15.75" hidden="1" customHeight="1">
      <c r="A2409" s="195" t="s">
        <v>2984</v>
      </c>
      <c r="B2409" s="198" t="s">
        <v>2985</v>
      </c>
      <c r="C2409" s="201"/>
      <c r="D2409" s="201" t="s">
        <v>2986</v>
      </c>
      <c r="E2409" s="201" t="s">
        <v>56</v>
      </c>
      <c r="F2409" s="201"/>
      <c r="G2409" s="201"/>
    </row>
    <row r="2410" spans="1:7" ht="15.75" hidden="1" customHeight="1">
      <c r="A2410" s="191" t="s">
        <v>2984</v>
      </c>
      <c r="B2410" s="194" t="s">
        <v>2985</v>
      </c>
      <c r="C2410" s="202"/>
      <c r="D2410" s="202" t="s">
        <v>2987</v>
      </c>
      <c r="E2410" s="202" t="s">
        <v>56</v>
      </c>
      <c r="F2410" s="202"/>
      <c r="G2410" s="202"/>
    </row>
    <row r="2411" spans="1:7" ht="15.75" hidden="1" customHeight="1">
      <c r="A2411" s="195" t="s">
        <v>2984</v>
      </c>
      <c r="B2411" s="198" t="s">
        <v>2985</v>
      </c>
      <c r="C2411" s="201"/>
      <c r="D2411" s="201" t="s">
        <v>2988</v>
      </c>
      <c r="E2411" s="201" t="s">
        <v>56</v>
      </c>
      <c r="F2411" s="201"/>
      <c r="G2411" s="201"/>
    </row>
    <row r="2412" spans="1:7" ht="15.75" hidden="1" customHeight="1">
      <c r="A2412" s="191" t="s">
        <v>2984</v>
      </c>
      <c r="B2412" s="194" t="s">
        <v>2985</v>
      </c>
      <c r="C2412" s="202"/>
      <c r="D2412" s="202" t="s">
        <v>2989</v>
      </c>
      <c r="E2412" s="202" t="s">
        <v>56</v>
      </c>
      <c r="F2412" s="202"/>
      <c r="G2412" s="202"/>
    </row>
    <row r="2413" spans="1:7" ht="15.75" hidden="1" customHeight="1">
      <c r="A2413" s="195" t="s">
        <v>2984</v>
      </c>
      <c r="B2413" s="198" t="s">
        <v>2985</v>
      </c>
      <c r="C2413" s="201"/>
      <c r="D2413" s="201" t="s">
        <v>2990</v>
      </c>
      <c r="E2413" s="201" t="s">
        <v>56</v>
      </c>
      <c r="F2413" s="201"/>
      <c r="G2413" s="201"/>
    </row>
    <row r="2414" spans="1:7" ht="15.75" hidden="1" customHeight="1">
      <c r="A2414" s="191" t="s">
        <v>2984</v>
      </c>
      <c r="B2414" s="194" t="s">
        <v>2985</v>
      </c>
      <c r="C2414" s="202"/>
      <c r="D2414" s="202" t="s">
        <v>2991</v>
      </c>
      <c r="E2414" s="202" t="s">
        <v>56</v>
      </c>
      <c r="F2414" s="202"/>
      <c r="G2414" s="202"/>
    </row>
    <row r="2415" spans="1:7" ht="15.75" hidden="1" customHeight="1">
      <c r="A2415" s="195" t="s">
        <v>2984</v>
      </c>
      <c r="B2415" s="198" t="s">
        <v>2985</v>
      </c>
      <c r="C2415" s="201"/>
      <c r="D2415" s="201" t="s">
        <v>2992</v>
      </c>
      <c r="E2415" s="201" t="s">
        <v>56</v>
      </c>
      <c r="F2415" s="201"/>
      <c r="G2415" s="201"/>
    </row>
    <row r="2416" spans="1:7" ht="15.75" hidden="1" customHeight="1">
      <c r="A2416" s="191" t="s">
        <v>2984</v>
      </c>
      <c r="B2416" s="194" t="s">
        <v>2985</v>
      </c>
      <c r="C2416" s="202"/>
      <c r="D2416" s="202" t="s">
        <v>2993</v>
      </c>
      <c r="E2416" s="202" t="s">
        <v>56</v>
      </c>
      <c r="F2416" s="202"/>
      <c r="G2416" s="202"/>
    </row>
    <row r="2417" spans="1:7" ht="15.75" hidden="1" customHeight="1">
      <c r="A2417" s="195" t="s">
        <v>2994</v>
      </c>
      <c r="B2417" s="198" t="s">
        <v>667</v>
      </c>
      <c r="C2417" s="201"/>
      <c r="D2417" s="201" t="s">
        <v>2995</v>
      </c>
      <c r="E2417" s="201" t="s">
        <v>56</v>
      </c>
      <c r="F2417" s="201"/>
      <c r="G2417" s="201"/>
    </row>
    <row r="2418" spans="1:7" ht="15.75" hidden="1" customHeight="1">
      <c r="A2418" s="191" t="s">
        <v>2994</v>
      </c>
      <c r="B2418" s="194" t="s">
        <v>2996</v>
      </c>
      <c r="C2418" s="202"/>
      <c r="D2418" s="202" t="s">
        <v>2997</v>
      </c>
      <c r="E2418" s="202" t="s">
        <v>56</v>
      </c>
      <c r="F2418" s="202"/>
      <c r="G2418" s="202"/>
    </row>
    <row r="2419" spans="1:7" ht="15.75" hidden="1" customHeight="1">
      <c r="A2419" s="195" t="s">
        <v>2994</v>
      </c>
      <c r="B2419" s="198" t="s">
        <v>2996</v>
      </c>
      <c r="C2419" s="201"/>
      <c r="D2419" s="201" t="s">
        <v>2998</v>
      </c>
      <c r="E2419" s="201" t="s">
        <v>56</v>
      </c>
      <c r="F2419" s="201"/>
      <c r="G2419" s="201"/>
    </row>
    <row r="2420" spans="1:7" ht="15.75" hidden="1" customHeight="1">
      <c r="A2420" s="191" t="s">
        <v>2994</v>
      </c>
      <c r="B2420" s="194" t="s">
        <v>2996</v>
      </c>
      <c r="C2420" s="202"/>
      <c r="D2420" s="202" t="s">
        <v>2999</v>
      </c>
      <c r="E2420" s="202" t="s">
        <v>56</v>
      </c>
      <c r="F2420" s="202"/>
      <c r="G2420" s="202"/>
    </row>
    <row r="2421" spans="1:7" ht="15.75" hidden="1" customHeight="1">
      <c r="A2421" s="195" t="s">
        <v>2994</v>
      </c>
      <c r="B2421" s="198" t="s">
        <v>2996</v>
      </c>
      <c r="C2421" s="201"/>
      <c r="D2421" s="201" t="s">
        <v>3000</v>
      </c>
      <c r="E2421" s="201" t="s">
        <v>56</v>
      </c>
      <c r="F2421" s="201"/>
      <c r="G2421" s="201"/>
    </row>
    <row r="2422" spans="1:7" ht="15.75" hidden="1" customHeight="1">
      <c r="A2422" s="191" t="s">
        <v>2994</v>
      </c>
      <c r="B2422" s="194" t="s">
        <v>2996</v>
      </c>
      <c r="C2422" s="202"/>
      <c r="D2422" s="202" t="s">
        <v>3001</v>
      </c>
      <c r="E2422" s="202" t="s">
        <v>56</v>
      </c>
      <c r="F2422" s="202"/>
      <c r="G2422" s="202"/>
    </row>
    <row r="2423" spans="1:7" ht="15.75" hidden="1" customHeight="1">
      <c r="A2423" s="195" t="s">
        <v>2994</v>
      </c>
      <c r="B2423" s="198" t="s">
        <v>2996</v>
      </c>
      <c r="C2423" s="201"/>
      <c r="D2423" s="201" t="s">
        <v>3002</v>
      </c>
      <c r="E2423" s="201" t="s">
        <v>56</v>
      </c>
      <c r="F2423" s="201"/>
      <c r="G2423" s="201"/>
    </row>
    <row r="2424" spans="1:7" ht="15.75" hidden="1" customHeight="1">
      <c r="A2424" s="191" t="s">
        <v>2994</v>
      </c>
      <c r="B2424" s="194" t="s">
        <v>2996</v>
      </c>
      <c r="C2424" s="202"/>
      <c r="D2424" s="202" t="s">
        <v>3003</v>
      </c>
      <c r="E2424" s="202" t="s">
        <v>56</v>
      </c>
      <c r="F2424" s="202"/>
      <c r="G2424" s="202"/>
    </row>
    <row r="2425" spans="1:7" ht="15.75" hidden="1" customHeight="1">
      <c r="A2425" s="195" t="s">
        <v>2994</v>
      </c>
      <c r="B2425" s="198" t="s">
        <v>2996</v>
      </c>
      <c r="C2425" s="201"/>
      <c r="D2425" s="201" t="s">
        <v>3004</v>
      </c>
      <c r="E2425" s="201" t="s">
        <v>56</v>
      </c>
      <c r="F2425" s="201"/>
      <c r="G2425" s="201"/>
    </row>
    <row r="2426" spans="1:7" ht="15.75" hidden="1" customHeight="1">
      <c r="A2426" s="191" t="s">
        <v>2994</v>
      </c>
      <c r="B2426" s="194" t="s">
        <v>2996</v>
      </c>
      <c r="C2426" s="202"/>
      <c r="D2426" s="202" t="s">
        <v>3005</v>
      </c>
      <c r="E2426" s="202" t="s">
        <v>56</v>
      </c>
      <c r="F2426" s="202"/>
      <c r="G2426" s="202"/>
    </row>
    <row r="2427" spans="1:7" ht="15.75" hidden="1" customHeight="1">
      <c r="A2427" s="195" t="s">
        <v>2994</v>
      </c>
      <c r="B2427" s="198" t="s">
        <v>2996</v>
      </c>
      <c r="C2427" s="201"/>
      <c r="D2427" s="201" t="s">
        <v>3006</v>
      </c>
      <c r="E2427" s="201" t="s">
        <v>56</v>
      </c>
      <c r="F2427" s="201"/>
      <c r="G2427" s="201"/>
    </row>
    <row r="2428" spans="1:7" ht="15.75" hidden="1" customHeight="1">
      <c r="A2428" s="191" t="s">
        <v>2994</v>
      </c>
      <c r="B2428" s="194" t="s">
        <v>2996</v>
      </c>
      <c r="C2428" s="202"/>
      <c r="D2428" s="202" t="s">
        <v>3007</v>
      </c>
      <c r="E2428" s="202" t="s">
        <v>56</v>
      </c>
      <c r="F2428" s="202"/>
      <c r="G2428" s="202"/>
    </row>
    <row r="2429" spans="1:7" ht="15.75" hidden="1" customHeight="1">
      <c r="A2429" s="195" t="s">
        <v>2994</v>
      </c>
      <c r="B2429" s="198" t="s">
        <v>3008</v>
      </c>
      <c r="C2429" s="201"/>
      <c r="D2429" s="201" t="s">
        <v>3009</v>
      </c>
      <c r="E2429" s="201" t="s">
        <v>56</v>
      </c>
      <c r="F2429" s="201"/>
      <c r="G2429" s="201"/>
    </row>
    <row r="2430" spans="1:7" ht="15.75" hidden="1" customHeight="1">
      <c r="A2430" s="191" t="s">
        <v>3010</v>
      </c>
      <c r="B2430" s="194" t="s">
        <v>3010</v>
      </c>
      <c r="C2430" s="202" t="s">
        <v>3011</v>
      </c>
      <c r="D2430" s="202"/>
      <c r="E2430" s="202" t="s">
        <v>56</v>
      </c>
      <c r="F2430" s="202" t="s">
        <v>402</v>
      </c>
      <c r="G2430" s="202" t="s">
        <v>820</v>
      </c>
    </row>
    <row r="2431" spans="1:7" ht="15.75" hidden="1" customHeight="1">
      <c r="A2431" s="195" t="s">
        <v>3010</v>
      </c>
      <c r="B2431" s="198" t="s">
        <v>3010</v>
      </c>
      <c r="C2431" s="201" t="s">
        <v>3012</v>
      </c>
      <c r="D2431" s="201"/>
      <c r="E2431" s="201" t="s">
        <v>56</v>
      </c>
      <c r="F2431" s="201" t="s">
        <v>402</v>
      </c>
      <c r="G2431" s="201" t="s">
        <v>820</v>
      </c>
    </row>
    <row r="2432" spans="1:7" ht="15.75" hidden="1" customHeight="1">
      <c r="A2432" s="191" t="s">
        <v>3010</v>
      </c>
      <c r="B2432" s="194" t="s">
        <v>3010</v>
      </c>
      <c r="C2432" s="202" t="s">
        <v>3013</v>
      </c>
      <c r="D2432" s="202"/>
      <c r="E2432" s="202" t="s">
        <v>56</v>
      </c>
      <c r="F2432" s="202" t="s">
        <v>402</v>
      </c>
      <c r="G2432" s="202" t="s">
        <v>820</v>
      </c>
    </row>
    <row r="2433" spans="1:7" ht="15.75" hidden="1" customHeight="1">
      <c r="A2433" s="195" t="s">
        <v>3010</v>
      </c>
      <c r="B2433" s="198" t="s">
        <v>3010</v>
      </c>
      <c r="C2433" s="201" t="s">
        <v>3014</v>
      </c>
      <c r="D2433" s="201"/>
      <c r="E2433" s="201" t="s">
        <v>56</v>
      </c>
      <c r="F2433" s="201" t="s">
        <v>402</v>
      </c>
      <c r="G2433" s="201" t="s">
        <v>820</v>
      </c>
    </row>
    <row r="2434" spans="1:7" ht="15.75" hidden="1" customHeight="1">
      <c r="A2434" s="191" t="s">
        <v>3010</v>
      </c>
      <c r="B2434" s="194" t="s">
        <v>3010</v>
      </c>
      <c r="C2434" s="202" t="s">
        <v>3015</v>
      </c>
      <c r="D2434" s="202"/>
      <c r="E2434" s="202" t="s">
        <v>56</v>
      </c>
      <c r="F2434" s="202" t="s">
        <v>402</v>
      </c>
      <c r="G2434" s="202"/>
    </row>
    <row r="2435" spans="1:7" ht="15.75" hidden="1" customHeight="1">
      <c r="A2435" s="195" t="s">
        <v>3010</v>
      </c>
      <c r="B2435" s="198" t="s">
        <v>3010</v>
      </c>
      <c r="C2435" s="201" t="s">
        <v>3016</v>
      </c>
      <c r="D2435" s="201"/>
      <c r="E2435" s="201" t="s">
        <v>56</v>
      </c>
      <c r="F2435" s="201" t="s">
        <v>402</v>
      </c>
      <c r="G2435" s="201" t="s">
        <v>829</v>
      </c>
    </row>
    <row r="2436" spans="1:7" ht="15.75" hidden="1" customHeight="1">
      <c r="A2436" s="191" t="s">
        <v>3010</v>
      </c>
      <c r="B2436" s="194" t="s">
        <v>3010</v>
      </c>
      <c r="C2436" s="202" t="s">
        <v>3017</v>
      </c>
      <c r="D2436" s="202"/>
      <c r="E2436" s="202" t="s">
        <v>56</v>
      </c>
      <c r="F2436" s="202" t="s">
        <v>402</v>
      </c>
      <c r="G2436" s="202" t="s">
        <v>820</v>
      </c>
    </row>
    <row r="2437" spans="1:7" ht="15.75" hidden="1" customHeight="1">
      <c r="A2437" s="195" t="s">
        <v>3010</v>
      </c>
      <c r="B2437" s="198" t="s">
        <v>3010</v>
      </c>
      <c r="C2437" s="201" t="s">
        <v>3018</v>
      </c>
      <c r="D2437" s="201"/>
      <c r="E2437" s="201" t="s">
        <v>56</v>
      </c>
      <c r="F2437" s="201" t="s">
        <v>402</v>
      </c>
      <c r="G2437" s="201" t="s">
        <v>820</v>
      </c>
    </row>
    <row r="2438" spans="1:7" ht="15.75" hidden="1" customHeight="1">
      <c r="A2438" s="191" t="s">
        <v>3010</v>
      </c>
      <c r="B2438" s="194" t="s">
        <v>3010</v>
      </c>
      <c r="C2438" s="202" t="s">
        <v>3019</v>
      </c>
      <c r="D2438" s="202"/>
      <c r="E2438" s="202" t="s">
        <v>56</v>
      </c>
      <c r="F2438" s="202" t="s">
        <v>402</v>
      </c>
      <c r="G2438" s="202"/>
    </row>
    <row r="2439" spans="1:7" ht="15.75" hidden="1" customHeight="1">
      <c r="A2439" s="195" t="s">
        <v>3010</v>
      </c>
      <c r="B2439" s="198" t="s">
        <v>3010</v>
      </c>
      <c r="C2439" s="201" t="s">
        <v>3020</v>
      </c>
      <c r="D2439" s="201"/>
      <c r="E2439" s="201" t="s">
        <v>56</v>
      </c>
      <c r="F2439" s="201" t="s">
        <v>402</v>
      </c>
      <c r="G2439" s="201"/>
    </row>
    <row r="2440" spans="1:7" ht="15.75" hidden="1" customHeight="1">
      <c r="A2440" s="191" t="s">
        <v>3010</v>
      </c>
      <c r="B2440" s="194" t="s">
        <v>3010</v>
      </c>
      <c r="C2440" s="202" t="s">
        <v>3021</v>
      </c>
      <c r="D2440" s="202"/>
      <c r="E2440" s="202" t="s">
        <v>56</v>
      </c>
      <c r="F2440" s="202" t="s">
        <v>402</v>
      </c>
      <c r="G2440" s="202"/>
    </row>
    <row r="2441" spans="1:7" ht="15.75" hidden="1" customHeight="1">
      <c r="A2441" s="195" t="s">
        <v>3010</v>
      </c>
      <c r="B2441" s="198" t="s">
        <v>3010</v>
      </c>
      <c r="C2441" s="201" t="s">
        <v>3022</v>
      </c>
      <c r="D2441" s="201"/>
      <c r="E2441" s="201" t="s">
        <v>56</v>
      </c>
      <c r="F2441" s="201" t="s">
        <v>402</v>
      </c>
      <c r="G2441" s="201"/>
    </row>
    <row r="2442" spans="1:7" ht="15.75" hidden="1" customHeight="1">
      <c r="A2442" s="191"/>
      <c r="B2442" s="194"/>
      <c r="C2442" s="202"/>
      <c r="D2442" s="202"/>
      <c r="E2442" s="202"/>
      <c r="F2442" s="202"/>
      <c r="G2442" s="202"/>
    </row>
    <row r="2443" spans="1:7" ht="15.75" hidden="1" customHeight="1">
      <c r="A2443" s="195"/>
      <c r="B2443" s="198"/>
      <c r="C2443" s="201"/>
      <c r="D2443" s="201"/>
      <c r="E2443" s="201"/>
      <c r="F2443" s="201"/>
      <c r="G2443" s="201"/>
    </row>
    <row r="2444" spans="1:7" ht="15.75" hidden="1" customHeight="1">
      <c r="A2444" s="191"/>
      <c r="B2444" s="194"/>
      <c r="C2444" s="202"/>
      <c r="D2444" s="202"/>
      <c r="E2444" s="202"/>
      <c r="F2444" s="202"/>
      <c r="G2444" s="202"/>
    </row>
    <row r="2445" spans="1:7" ht="15.75" hidden="1" customHeight="1">
      <c r="A2445" s="195"/>
      <c r="B2445" s="198"/>
      <c r="C2445" s="201"/>
      <c r="D2445" s="201"/>
      <c r="E2445" s="201"/>
      <c r="F2445" s="201"/>
      <c r="G2445" s="201"/>
    </row>
    <row r="2446" spans="1:7" ht="15.75" hidden="1" customHeight="1">
      <c r="A2446" s="191"/>
      <c r="B2446" s="194"/>
      <c r="C2446" s="202"/>
      <c r="D2446" s="202"/>
      <c r="E2446" s="202"/>
      <c r="F2446" s="202"/>
      <c r="G2446" s="202"/>
    </row>
    <row r="2447" spans="1:7" ht="15.75" hidden="1" customHeight="1">
      <c r="A2447" s="195"/>
      <c r="B2447" s="198"/>
      <c r="C2447" s="201"/>
      <c r="D2447" s="201"/>
      <c r="E2447" s="201"/>
      <c r="F2447" s="201"/>
      <c r="G2447" s="201"/>
    </row>
    <row r="2448" spans="1:7" ht="15.75" hidden="1" customHeight="1">
      <c r="A2448" s="191"/>
      <c r="B2448" s="194"/>
      <c r="C2448" s="202"/>
      <c r="D2448" s="202"/>
      <c r="E2448" s="202"/>
      <c r="F2448" s="202"/>
      <c r="G2448" s="202"/>
    </row>
    <row r="2449" spans="1:7" ht="15.75" hidden="1" customHeight="1">
      <c r="A2449" s="195"/>
      <c r="B2449" s="198"/>
      <c r="C2449" s="201"/>
      <c r="D2449" s="201"/>
      <c r="E2449" s="201"/>
      <c r="F2449" s="201"/>
      <c r="G2449" s="201"/>
    </row>
    <row r="2450" spans="1:7" ht="15.75" hidden="1" customHeight="1">
      <c r="A2450" s="191"/>
      <c r="B2450" s="194"/>
      <c r="C2450" s="202"/>
      <c r="D2450" s="202"/>
      <c r="E2450" s="202"/>
      <c r="F2450" s="202"/>
      <c r="G2450" s="202"/>
    </row>
    <row r="2451" spans="1:7" ht="15.75" hidden="1" customHeight="1">
      <c r="A2451" s="195"/>
      <c r="B2451" s="198"/>
      <c r="C2451" s="201"/>
      <c r="D2451" s="201"/>
      <c r="E2451" s="201"/>
      <c r="F2451" s="201"/>
      <c r="G2451" s="201"/>
    </row>
    <row r="2452" spans="1:7" ht="15.75" hidden="1" customHeight="1">
      <c r="A2452" s="191"/>
      <c r="B2452" s="194"/>
      <c r="C2452" s="202"/>
      <c r="D2452" s="202"/>
      <c r="E2452" s="202"/>
      <c r="F2452" s="202"/>
      <c r="G2452" s="202"/>
    </row>
    <row r="2453" spans="1:7" ht="15.75" hidden="1" customHeight="1">
      <c r="A2453" s="195"/>
      <c r="B2453" s="198"/>
      <c r="C2453" s="201"/>
      <c r="D2453" s="201"/>
      <c r="E2453" s="201"/>
      <c r="F2453" s="201"/>
      <c r="G2453" s="201"/>
    </row>
    <row r="2454" spans="1:7" ht="15.75" hidden="1" customHeight="1">
      <c r="A2454" s="191"/>
      <c r="B2454" s="194"/>
      <c r="C2454" s="202"/>
      <c r="D2454" s="202"/>
      <c r="E2454" s="202"/>
      <c r="F2454" s="202"/>
      <c r="G2454" s="202"/>
    </row>
    <row r="2455" spans="1:7" ht="15.75" hidden="1" customHeight="1">
      <c r="A2455" s="195"/>
      <c r="B2455" s="198"/>
      <c r="C2455" s="201"/>
      <c r="D2455" s="201"/>
      <c r="E2455" s="201"/>
      <c r="F2455" s="201"/>
      <c r="G2455" s="201"/>
    </row>
    <row r="2456" spans="1:7" ht="15.75" hidden="1" customHeight="1">
      <c r="A2456" s="191"/>
      <c r="B2456" s="194"/>
      <c r="C2456" s="202"/>
      <c r="D2456" s="202"/>
      <c r="E2456" s="202"/>
      <c r="F2456" s="202"/>
      <c r="G2456" s="202"/>
    </row>
    <row r="2457" spans="1:7" ht="15.75" hidden="1" customHeight="1">
      <c r="A2457" s="195"/>
      <c r="B2457" s="198"/>
      <c r="C2457" s="201"/>
      <c r="D2457" s="201"/>
      <c r="E2457" s="201"/>
      <c r="F2457" s="201"/>
      <c r="G2457" s="201"/>
    </row>
    <row r="2458" spans="1:7" ht="15.75" hidden="1" customHeight="1">
      <c r="A2458" s="191"/>
      <c r="B2458" s="194"/>
      <c r="C2458" s="202"/>
      <c r="D2458" s="202"/>
      <c r="E2458" s="202"/>
      <c r="F2458" s="202"/>
      <c r="G2458" s="202"/>
    </row>
    <row r="2459" spans="1:7" ht="15.75" hidden="1" customHeight="1">
      <c r="A2459" s="195"/>
      <c r="B2459" s="198"/>
      <c r="C2459" s="201"/>
      <c r="D2459" s="201"/>
      <c r="E2459" s="201"/>
      <c r="F2459" s="201"/>
      <c r="G2459" s="201"/>
    </row>
    <row r="2460" spans="1:7" ht="15.75" hidden="1" customHeight="1">
      <c r="A2460" s="191"/>
      <c r="B2460" s="194"/>
      <c r="C2460" s="202"/>
      <c r="D2460" s="202"/>
      <c r="E2460" s="202"/>
      <c r="F2460" s="202"/>
      <c r="G2460" s="202"/>
    </row>
    <row r="2461" spans="1:7" ht="15.75" hidden="1" customHeight="1">
      <c r="A2461" s="195"/>
      <c r="B2461" s="198"/>
      <c r="C2461" s="201"/>
      <c r="D2461" s="201"/>
      <c r="E2461" s="201"/>
      <c r="F2461" s="201"/>
      <c r="G2461" s="201"/>
    </row>
    <row r="2462" spans="1:7" ht="15.75" hidden="1" customHeight="1">
      <c r="A2462" s="191"/>
      <c r="B2462" s="194"/>
      <c r="C2462" s="202"/>
      <c r="D2462" s="202"/>
      <c r="E2462" s="202"/>
      <c r="F2462" s="202"/>
      <c r="G2462" s="202"/>
    </row>
    <row r="2463" spans="1:7" ht="15.75" hidden="1" customHeight="1">
      <c r="A2463" s="195"/>
      <c r="B2463" s="198"/>
      <c r="C2463" s="201"/>
      <c r="D2463" s="201"/>
      <c r="E2463" s="201"/>
      <c r="F2463" s="201"/>
      <c r="G2463" s="201"/>
    </row>
    <row r="2464" spans="1:7" ht="15.75" hidden="1" customHeight="1">
      <c r="A2464" s="191"/>
      <c r="B2464" s="194"/>
      <c r="C2464" s="202"/>
      <c r="D2464" s="202"/>
      <c r="E2464" s="202"/>
      <c r="F2464" s="202"/>
      <c r="G2464" s="202"/>
    </row>
    <row r="2465" spans="1:7" ht="15.75" hidden="1" customHeight="1">
      <c r="A2465" s="195"/>
      <c r="B2465" s="198"/>
      <c r="C2465" s="201"/>
      <c r="D2465" s="201"/>
      <c r="E2465" s="201"/>
      <c r="F2465" s="201"/>
      <c r="G2465" s="201"/>
    </row>
    <row r="2466" spans="1:7" ht="15.75" hidden="1" customHeight="1">
      <c r="A2466" s="191"/>
      <c r="B2466" s="194"/>
      <c r="C2466" s="202"/>
      <c r="D2466" s="202"/>
      <c r="E2466" s="202"/>
      <c r="F2466" s="202"/>
      <c r="G2466" s="202"/>
    </row>
    <row r="2467" spans="1:7" ht="15.75" hidden="1" customHeight="1">
      <c r="A2467" s="195"/>
      <c r="B2467" s="198"/>
      <c r="C2467" s="201"/>
      <c r="D2467" s="201"/>
      <c r="E2467" s="201"/>
      <c r="F2467" s="201"/>
      <c r="G2467" s="201"/>
    </row>
    <row r="2468" spans="1:7" ht="15.75" hidden="1" customHeight="1">
      <c r="A2468" s="191"/>
      <c r="B2468" s="194"/>
      <c r="C2468" s="202"/>
      <c r="D2468" s="202"/>
      <c r="E2468" s="202"/>
      <c r="F2468" s="202"/>
      <c r="G2468" s="202"/>
    </row>
    <row r="2469" spans="1:7" ht="15.75" hidden="1" customHeight="1">
      <c r="A2469" s="195"/>
      <c r="B2469" s="198"/>
      <c r="C2469" s="201"/>
      <c r="D2469" s="201"/>
      <c r="E2469" s="201"/>
      <c r="F2469" s="201"/>
      <c r="G2469" s="201"/>
    </row>
    <row r="2470" spans="1:7" ht="15.75" hidden="1" customHeight="1">
      <c r="A2470" s="191"/>
      <c r="B2470" s="194"/>
      <c r="C2470" s="202"/>
      <c r="D2470" s="202"/>
      <c r="E2470" s="202"/>
      <c r="F2470" s="202"/>
      <c r="G2470" s="202"/>
    </row>
    <row r="2471" spans="1:7" ht="15.75" hidden="1" customHeight="1">
      <c r="A2471" s="195"/>
      <c r="B2471" s="198"/>
      <c r="C2471" s="201"/>
      <c r="D2471" s="201"/>
      <c r="E2471" s="201"/>
      <c r="F2471" s="201"/>
      <c r="G2471" s="201"/>
    </row>
    <row r="2472" spans="1:7" ht="15.75" hidden="1" customHeight="1">
      <c r="A2472" s="191"/>
      <c r="B2472" s="194"/>
      <c r="C2472" s="202"/>
      <c r="D2472" s="202"/>
      <c r="E2472" s="202"/>
      <c r="F2472" s="202"/>
      <c r="G2472" s="202"/>
    </row>
    <row r="2473" spans="1:7" ht="15.75" hidden="1" customHeight="1">
      <c r="A2473" s="195"/>
      <c r="B2473" s="198"/>
      <c r="C2473" s="201"/>
      <c r="D2473" s="201"/>
      <c r="E2473" s="201"/>
      <c r="F2473" s="201"/>
      <c r="G2473" s="201"/>
    </row>
    <row r="2474" spans="1:7" ht="15.75" hidden="1" customHeight="1">
      <c r="A2474" s="191"/>
      <c r="B2474" s="194"/>
      <c r="C2474" s="202"/>
      <c r="D2474" s="202"/>
      <c r="E2474" s="202"/>
      <c r="F2474" s="202"/>
      <c r="G2474" s="202"/>
    </row>
    <row r="2475" spans="1:7" ht="15.75" hidden="1" customHeight="1">
      <c r="A2475" s="195"/>
      <c r="B2475" s="198"/>
      <c r="C2475" s="201"/>
      <c r="D2475" s="201"/>
      <c r="E2475" s="201"/>
      <c r="F2475" s="201"/>
      <c r="G2475" s="201"/>
    </row>
    <row r="2476" spans="1:7" ht="15.75" hidden="1" customHeight="1">
      <c r="A2476" s="191"/>
      <c r="B2476" s="194"/>
      <c r="C2476" s="202"/>
      <c r="D2476" s="202"/>
      <c r="E2476" s="202"/>
      <c r="F2476" s="202"/>
      <c r="G2476" s="202"/>
    </row>
    <row r="2477" spans="1:7" ht="15.75" hidden="1" customHeight="1">
      <c r="A2477" s="195"/>
      <c r="B2477" s="198"/>
      <c r="C2477" s="201"/>
      <c r="D2477" s="201"/>
      <c r="E2477" s="201"/>
      <c r="F2477" s="201"/>
      <c r="G2477" s="201"/>
    </row>
    <row r="2478" spans="1:7" ht="15.75" hidden="1" customHeight="1">
      <c r="A2478" s="191"/>
      <c r="B2478" s="194"/>
      <c r="C2478" s="202"/>
      <c r="D2478" s="202"/>
      <c r="E2478" s="202"/>
      <c r="F2478" s="202"/>
      <c r="G2478" s="202"/>
    </row>
    <row r="2479" spans="1:7" ht="15.75" hidden="1" customHeight="1">
      <c r="A2479" s="195"/>
      <c r="B2479" s="198"/>
      <c r="C2479" s="201"/>
      <c r="D2479" s="201"/>
      <c r="E2479" s="201"/>
      <c r="F2479" s="201"/>
      <c r="G2479" s="201"/>
    </row>
    <row r="2480" spans="1:7" ht="15.75" hidden="1" customHeight="1">
      <c r="A2480" s="191"/>
      <c r="B2480" s="194"/>
      <c r="C2480" s="202"/>
      <c r="D2480" s="202"/>
      <c r="E2480" s="202"/>
      <c r="F2480" s="202"/>
      <c r="G2480" s="202"/>
    </row>
    <row r="2481" spans="1:7" ht="15.75" hidden="1" customHeight="1">
      <c r="A2481" s="195"/>
      <c r="B2481" s="198"/>
      <c r="C2481" s="201"/>
      <c r="D2481" s="201"/>
      <c r="E2481" s="201"/>
      <c r="F2481" s="201"/>
      <c r="G2481" s="201"/>
    </row>
    <row r="2482" spans="1:7" ht="15.75" hidden="1" customHeight="1">
      <c r="A2482" s="191"/>
      <c r="B2482" s="194"/>
      <c r="C2482" s="202"/>
      <c r="D2482" s="202"/>
      <c r="E2482" s="202"/>
      <c r="F2482" s="202"/>
      <c r="G2482" s="202"/>
    </row>
    <row r="2483" spans="1:7" ht="15.75" hidden="1" customHeight="1">
      <c r="A2483" s="195"/>
      <c r="B2483" s="198"/>
      <c r="C2483" s="201"/>
      <c r="D2483" s="201"/>
      <c r="E2483" s="201"/>
      <c r="F2483" s="201"/>
      <c r="G2483" s="201"/>
    </row>
    <row r="2484" spans="1:7" ht="15.75" hidden="1" customHeight="1">
      <c r="A2484" s="191" t="s">
        <v>3023</v>
      </c>
      <c r="B2484" s="194" t="s">
        <v>387</v>
      </c>
      <c r="C2484" s="202"/>
      <c r="D2484" s="202" t="s">
        <v>3024</v>
      </c>
      <c r="E2484" s="202" t="s">
        <v>56</v>
      </c>
      <c r="F2484" s="202"/>
      <c r="G2484" s="202"/>
    </row>
    <row r="2485" spans="1:7" ht="15.75" hidden="1" customHeight="1">
      <c r="A2485" s="195" t="s">
        <v>3023</v>
      </c>
      <c r="B2485" s="198" t="s">
        <v>387</v>
      </c>
      <c r="C2485" s="201"/>
      <c r="D2485" s="201" t="s">
        <v>3025</v>
      </c>
      <c r="E2485" s="201" t="s">
        <v>56</v>
      </c>
      <c r="F2485" s="201"/>
      <c r="G2485" s="201"/>
    </row>
    <row r="2486" spans="1:7" ht="15.75" hidden="1" customHeight="1">
      <c r="A2486" s="191" t="s">
        <v>3023</v>
      </c>
      <c r="B2486" s="194" t="s">
        <v>385</v>
      </c>
      <c r="C2486" s="202"/>
      <c r="D2486" s="202" t="s">
        <v>3026</v>
      </c>
      <c r="E2486" s="202" t="s">
        <v>56</v>
      </c>
      <c r="F2486" s="202"/>
      <c r="G2486" s="202"/>
    </row>
    <row r="2487" spans="1:7" ht="15.75" hidden="1" customHeight="1">
      <c r="A2487" s="195" t="s">
        <v>3023</v>
      </c>
      <c r="B2487" s="198" t="s">
        <v>385</v>
      </c>
      <c r="C2487" s="201"/>
      <c r="D2487" s="201" t="s">
        <v>3027</v>
      </c>
      <c r="E2487" s="201" t="s">
        <v>56</v>
      </c>
      <c r="F2487" s="201"/>
      <c r="G2487" s="201"/>
    </row>
    <row r="2488" spans="1:7" ht="15.75" hidden="1" customHeight="1">
      <c r="A2488" s="191" t="s">
        <v>3023</v>
      </c>
      <c r="B2488" s="194" t="s">
        <v>385</v>
      </c>
      <c r="C2488" s="202" t="s">
        <v>3028</v>
      </c>
      <c r="D2488" s="202" t="s">
        <v>3029</v>
      </c>
      <c r="E2488" s="202" t="s">
        <v>56</v>
      </c>
      <c r="F2488" s="202"/>
      <c r="G2488" s="202"/>
    </row>
    <row r="2489" spans="1:7" ht="15.75" hidden="1" customHeight="1">
      <c r="A2489" s="195" t="s">
        <v>3023</v>
      </c>
      <c r="B2489" s="198" t="s">
        <v>385</v>
      </c>
      <c r="C2489" s="201" t="s">
        <v>3030</v>
      </c>
      <c r="D2489" s="201" t="s">
        <v>3031</v>
      </c>
      <c r="E2489" s="201" t="s">
        <v>56</v>
      </c>
      <c r="F2489" s="201"/>
      <c r="G2489" s="201"/>
    </row>
    <row r="2490" spans="1:7" ht="15.75" hidden="1" customHeight="1">
      <c r="A2490" s="191" t="s">
        <v>3023</v>
      </c>
      <c r="B2490" s="194" t="s">
        <v>385</v>
      </c>
      <c r="C2490" s="202" t="s">
        <v>3032</v>
      </c>
      <c r="D2490" s="202" t="s">
        <v>3033</v>
      </c>
      <c r="E2490" s="202" t="s">
        <v>56</v>
      </c>
      <c r="F2490" s="202"/>
      <c r="G2490" s="202"/>
    </row>
    <row r="2491" spans="1:7" ht="15.75" hidden="1" customHeight="1">
      <c r="A2491" s="195" t="s">
        <v>3023</v>
      </c>
      <c r="B2491" s="198" t="s">
        <v>385</v>
      </c>
      <c r="C2491" s="201" t="s">
        <v>3034</v>
      </c>
      <c r="D2491" s="201" t="s">
        <v>3035</v>
      </c>
      <c r="E2491" s="201" t="s">
        <v>56</v>
      </c>
      <c r="F2491" s="201"/>
      <c r="G2491" s="201"/>
    </row>
    <row r="2492" spans="1:7" ht="15.75" hidden="1" customHeight="1">
      <c r="A2492" s="191" t="s">
        <v>3023</v>
      </c>
      <c r="B2492" s="194" t="s">
        <v>385</v>
      </c>
      <c r="C2492" s="202" t="s">
        <v>3036</v>
      </c>
      <c r="D2492" s="202" t="s">
        <v>3037</v>
      </c>
      <c r="E2492" s="202" t="s">
        <v>56</v>
      </c>
      <c r="F2492" s="202"/>
      <c r="G2492" s="202"/>
    </row>
    <row r="2493" spans="1:7" ht="15.75" hidden="1" customHeight="1">
      <c r="A2493" s="195" t="s">
        <v>3038</v>
      </c>
      <c r="B2493" s="198" t="s">
        <v>3039</v>
      </c>
      <c r="C2493" s="201"/>
      <c r="D2493" s="201" t="s">
        <v>3040</v>
      </c>
      <c r="E2493" s="201" t="s">
        <v>56</v>
      </c>
      <c r="F2493" s="201"/>
      <c r="G2493" s="201"/>
    </row>
    <row r="2494" spans="1:7" ht="15.75" hidden="1" customHeight="1">
      <c r="A2494" s="191" t="s">
        <v>3038</v>
      </c>
      <c r="B2494" s="194" t="s">
        <v>3041</v>
      </c>
      <c r="C2494" s="202"/>
      <c r="D2494" s="202" t="s">
        <v>3042</v>
      </c>
      <c r="E2494" s="202" t="s">
        <v>56</v>
      </c>
      <c r="F2494" s="202"/>
      <c r="G2494" s="202"/>
    </row>
    <row r="2495" spans="1:7" ht="15.75" hidden="1" customHeight="1">
      <c r="A2495" s="195" t="s">
        <v>3038</v>
      </c>
      <c r="B2495" s="198" t="s">
        <v>3039</v>
      </c>
      <c r="C2495" s="201"/>
      <c r="D2495" s="201" t="s">
        <v>3043</v>
      </c>
      <c r="E2495" s="201" t="s">
        <v>56</v>
      </c>
      <c r="F2495" s="201"/>
      <c r="G2495" s="201"/>
    </row>
    <row r="2496" spans="1:7" ht="15.75" hidden="1" customHeight="1">
      <c r="A2496" s="191" t="s">
        <v>3038</v>
      </c>
      <c r="B2496" s="194" t="s">
        <v>3041</v>
      </c>
      <c r="C2496" s="202"/>
      <c r="D2496" s="202" t="s">
        <v>3044</v>
      </c>
      <c r="E2496" s="202" t="s">
        <v>56</v>
      </c>
      <c r="F2496" s="202"/>
      <c r="G2496" s="202"/>
    </row>
    <row r="2497" spans="1:7" ht="15.75" hidden="1" customHeight="1">
      <c r="A2497" s="195" t="s">
        <v>3038</v>
      </c>
      <c r="B2497" s="198" t="s">
        <v>3041</v>
      </c>
      <c r="C2497" s="201"/>
      <c r="D2497" s="201" t="s">
        <v>3045</v>
      </c>
      <c r="E2497" s="201" t="s">
        <v>56</v>
      </c>
      <c r="F2497" s="201"/>
      <c r="G2497" s="201"/>
    </row>
    <row r="2498" spans="1:7" ht="15.75" hidden="1" customHeight="1">
      <c r="A2498" s="191" t="s">
        <v>3038</v>
      </c>
      <c r="B2498" s="194" t="s">
        <v>3039</v>
      </c>
      <c r="C2498" s="202"/>
      <c r="D2498" s="202" t="s">
        <v>3046</v>
      </c>
      <c r="E2498" s="202" t="s">
        <v>56</v>
      </c>
      <c r="F2498" s="202"/>
      <c r="G2498" s="202"/>
    </row>
    <row r="2499" spans="1:7" ht="15.75" hidden="1" customHeight="1">
      <c r="A2499" s="195" t="s">
        <v>3038</v>
      </c>
      <c r="B2499" s="198" t="s">
        <v>3041</v>
      </c>
      <c r="C2499" s="201"/>
      <c r="D2499" s="201" t="s">
        <v>3047</v>
      </c>
      <c r="E2499" s="201" t="s">
        <v>56</v>
      </c>
      <c r="F2499" s="201"/>
      <c r="G2499" s="201"/>
    </row>
    <row r="2500" spans="1:7" ht="15.75" hidden="1" customHeight="1">
      <c r="A2500" s="191" t="s">
        <v>3038</v>
      </c>
      <c r="B2500" s="194" t="s">
        <v>3039</v>
      </c>
      <c r="C2500" s="202"/>
      <c r="D2500" s="202" t="s">
        <v>3048</v>
      </c>
      <c r="E2500" s="202" t="s">
        <v>56</v>
      </c>
      <c r="F2500" s="202"/>
      <c r="G2500" s="202"/>
    </row>
    <row r="2501" spans="1:7" ht="15.75" hidden="1" customHeight="1">
      <c r="A2501" s="195" t="s">
        <v>3038</v>
      </c>
      <c r="B2501" s="198" t="s">
        <v>3039</v>
      </c>
      <c r="C2501" s="201"/>
      <c r="D2501" s="201" t="s">
        <v>3049</v>
      </c>
      <c r="E2501" s="201" t="s">
        <v>56</v>
      </c>
      <c r="F2501" s="201"/>
      <c r="G2501" s="201"/>
    </row>
    <row r="2502" spans="1:7" ht="15.75" hidden="1" customHeight="1">
      <c r="A2502" s="191" t="s">
        <v>3038</v>
      </c>
      <c r="B2502" s="194" t="s">
        <v>3041</v>
      </c>
      <c r="C2502" s="202"/>
      <c r="D2502" s="202" t="s">
        <v>3050</v>
      </c>
      <c r="E2502" s="202" t="s">
        <v>56</v>
      </c>
      <c r="F2502" s="202"/>
      <c r="G2502" s="202"/>
    </row>
    <row r="2503" spans="1:7" ht="15.75" hidden="1" customHeight="1">
      <c r="A2503" s="195" t="s">
        <v>3038</v>
      </c>
      <c r="B2503" s="198" t="s">
        <v>3039</v>
      </c>
      <c r="C2503" s="201"/>
      <c r="D2503" s="201" t="s">
        <v>3051</v>
      </c>
      <c r="E2503" s="201" t="s">
        <v>56</v>
      </c>
      <c r="F2503" s="201"/>
      <c r="G2503" s="201"/>
    </row>
    <row r="2504" spans="1:7" ht="15.75" hidden="1" customHeight="1">
      <c r="A2504" s="191" t="s">
        <v>3038</v>
      </c>
      <c r="B2504" s="194" t="s">
        <v>3039</v>
      </c>
      <c r="C2504" s="202"/>
      <c r="D2504" s="202" t="s">
        <v>3052</v>
      </c>
      <c r="E2504" s="202" t="s">
        <v>56</v>
      </c>
      <c r="F2504" s="202"/>
      <c r="G2504" s="202"/>
    </row>
    <row r="2505" spans="1:7" ht="15.75" hidden="1" customHeight="1">
      <c r="A2505" s="195" t="s">
        <v>3038</v>
      </c>
      <c r="B2505" s="198" t="s">
        <v>3041</v>
      </c>
      <c r="C2505" s="201"/>
      <c r="D2505" s="201" t="s">
        <v>3053</v>
      </c>
      <c r="E2505" s="201" t="s">
        <v>56</v>
      </c>
      <c r="F2505" s="201"/>
      <c r="G2505" s="201"/>
    </row>
    <row r="2506" spans="1:7" ht="15.75" hidden="1" customHeight="1">
      <c r="A2506" s="191" t="s">
        <v>3038</v>
      </c>
      <c r="B2506" s="194" t="s">
        <v>3041</v>
      </c>
      <c r="C2506" s="202"/>
      <c r="D2506" s="202" t="s">
        <v>3054</v>
      </c>
      <c r="E2506" s="202" t="s">
        <v>56</v>
      </c>
      <c r="F2506" s="202"/>
      <c r="G2506" s="202"/>
    </row>
    <row r="2507" spans="1:7" ht="15.75" hidden="1" customHeight="1">
      <c r="A2507" s="195" t="s">
        <v>3038</v>
      </c>
      <c r="B2507" s="198" t="s">
        <v>3055</v>
      </c>
      <c r="C2507" s="201"/>
      <c r="D2507" s="201" t="s">
        <v>3056</v>
      </c>
      <c r="E2507" s="201" t="s">
        <v>56</v>
      </c>
      <c r="F2507" s="201"/>
      <c r="G2507" s="201"/>
    </row>
    <row r="2508" spans="1:7" ht="15.75" hidden="1" customHeight="1">
      <c r="A2508" s="191" t="s">
        <v>3038</v>
      </c>
      <c r="B2508" s="194" t="s">
        <v>3039</v>
      </c>
      <c r="C2508" s="202"/>
      <c r="D2508" s="202" t="s">
        <v>3057</v>
      </c>
      <c r="E2508" s="202" t="s">
        <v>56</v>
      </c>
      <c r="F2508" s="202"/>
      <c r="G2508" s="202"/>
    </row>
    <row r="2509" spans="1:7" ht="15.75" hidden="1" customHeight="1">
      <c r="A2509" s="195" t="s">
        <v>3038</v>
      </c>
      <c r="B2509" s="198" t="s">
        <v>3041</v>
      </c>
      <c r="C2509" s="201"/>
      <c r="D2509" s="201" t="s">
        <v>3058</v>
      </c>
      <c r="E2509" s="201" t="s">
        <v>56</v>
      </c>
      <c r="F2509" s="201"/>
      <c r="G2509" s="201"/>
    </row>
    <row r="2510" spans="1:7" ht="15.75" hidden="1" customHeight="1">
      <c r="A2510" s="191" t="s">
        <v>3038</v>
      </c>
      <c r="B2510" s="194" t="s">
        <v>3059</v>
      </c>
      <c r="C2510" s="202"/>
      <c r="D2510" s="202" t="s">
        <v>3060</v>
      </c>
      <c r="E2510" s="202" t="s">
        <v>56</v>
      </c>
      <c r="F2510" s="202"/>
      <c r="G2510" s="202"/>
    </row>
    <row r="2511" spans="1:7" ht="15.75" hidden="1" customHeight="1">
      <c r="A2511" s="195" t="s">
        <v>3061</v>
      </c>
      <c r="B2511" s="219" t="s">
        <v>3061</v>
      </c>
      <c r="C2511" s="229" t="s">
        <v>3062</v>
      </c>
      <c r="D2511" s="201"/>
      <c r="E2511" s="201" t="s">
        <v>56</v>
      </c>
      <c r="F2511" s="201" t="s">
        <v>402</v>
      </c>
      <c r="G2511" s="201" t="s">
        <v>3063</v>
      </c>
    </row>
    <row r="2512" spans="1:7" ht="15.75" hidden="1" customHeight="1">
      <c r="A2512" s="191" t="s">
        <v>3061</v>
      </c>
      <c r="B2512" s="220" t="s">
        <v>3061</v>
      </c>
      <c r="C2512" s="221" t="s">
        <v>3064</v>
      </c>
      <c r="D2512" s="202"/>
      <c r="E2512" s="202" t="s">
        <v>56</v>
      </c>
      <c r="F2512" s="202" t="s">
        <v>402</v>
      </c>
      <c r="G2512" s="202"/>
    </row>
    <row r="2513" spans="1:7" ht="15.75" hidden="1" customHeight="1">
      <c r="A2513" s="195" t="s">
        <v>3061</v>
      </c>
      <c r="B2513" s="219" t="s">
        <v>3061</v>
      </c>
      <c r="C2513" s="215" t="s">
        <v>3065</v>
      </c>
      <c r="D2513" s="201"/>
      <c r="E2513" s="201" t="s">
        <v>56</v>
      </c>
      <c r="F2513" s="201" t="s">
        <v>402</v>
      </c>
      <c r="G2513" s="201" t="s">
        <v>814</v>
      </c>
    </row>
    <row r="2514" spans="1:7" ht="15.75" hidden="1" customHeight="1">
      <c r="A2514" s="191" t="s">
        <v>3061</v>
      </c>
      <c r="B2514" s="220" t="s">
        <v>3061</v>
      </c>
      <c r="C2514" s="217" t="s">
        <v>3066</v>
      </c>
      <c r="D2514" s="202"/>
      <c r="E2514" s="202" t="s">
        <v>56</v>
      </c>
      <c r="F2514" s="202" t="s">
        <v>402</v>
      </c>
      <c r="G2514" s="202"/>
    </row>
    <row r="2515" spans="1:7" ht="15.75" hidden="1" customHeight="1">
      <c r="A2515" s="195" t="s">
        <v>3061</v>
      </c>
      <c r="B2515" s="219" t="s">
        <v>3061</v>
      </c>
      <c r="C2515" s="215" t="s">
        <v>3067</v>
      </c>
      <c r="D2515" s="201"/>
      <c r="E2515" s="201" t="s">
        <v>56</v>
      </c>
      <c r="F2515" s="201" t="s">
        <v>402</v>
      </c>
      <c r="G2515" s="201"/>
    </row>
    <row r="2516" spans="1:7" ht="15.75" hidden="1" customHeight="1">
      <c r="A2516" s="191"/>
      <c r="B2516" s="194"/>
      <c r="C2516" s="202"/>
      <c r="D2516" s="202"/>
      <c r="E2516" s="202"/>
      <c r="F2516" s="202"/>
      <c r="G2516" s="202"/>
    </row>
    <row r="2517" spans="1:7" ht="15.75" hidden="1" customHeight="1">
      <c r="A2517" s="195"/>
      <c r="B2517" s="198"/>
      <c r="C2517" s="201"/>
      <c r="D2517" s="201"/>
      <c r="E2517" s="201"/>
      <c r="F2517" s="201"/>
      <c r="G2517" s="201"/>
    </row>
    <row r="2518" spans="1:7" ht="15.75" hidden="1" customHeight="1">
      <c r="A2518" s="191"/>
      <c r="B2518" s="194"/>
      <c r="C2518" s="202"/>
      <c r="D2518" s="202"/>
      <c r="E2518" s="202"/>
      <c r="F2518" s="202"/>
      <c r="G2518" s="202"/>
    </row>
    <row r="2519" spans="1:7" ht="15.75" hidden="1" customHeight="1">
      <c r="A2519" s="195"/>
      <c r="B2519" s="198"/>
      <c r="C2519" s="201"/>
      <c r="D2519" s="201"/>
      <c r="E2519" s="201"/>
      <c r="F2519" s="201"/>
      <c r="G2519" s="201"/>
    </row>
    <row r="2520" spans="1:7" ht="15.75" hidden="1" customHeight="1">
      <c r="A2520" s="191"/>
      <c r="B2520" s="194"/>
      <c r="C2520" s="202"/>
      <c r="D2520" s="202"/>
      <c r="E2520" s="202"/>
      <c r="F2520" s="202"/>
      <c r="G2520" s="202"/>
    </row>
    <row r="2521" spans="1:7" ht="15.75" hidden="1" customHeight="1">
      <c r="A2521" s="195"/>
      <c r="B2521" s="198"/>
      <c r="C2521" s="201"/>
      <c r="D2521" s="201"/>
      <c r="E2521" s="201"/>
      <c r="F2521" s="201"/>
      <c r="G2521" s="201"/>
    </row>
    <row r="2522" spans="1:7" ht="15.75" hidden="1" customHeight="1">
      <c r="A2522" s="191"/>
      <c r="B2522" s="194"/>
      <c r="C2522" s="202"/>
      <c r="D2522" s="202"/>
      <c r="E2522" s="202"/>
      <c r="F2522" s="202"/>
      <c r="G2522" s="202"/>
    </row>
    <row r="2523" spans="1:7" ht="15.75" hidden="1" customHeight="1">
      <c r="A2523" s="195" t="s">
        <v>3068</v>
      </c>
      <c r="B2523" s="198" t="s">
        <v>667</v>
      </c>
      <c r="C2523" s="201"/>
      <c r="D2523" s="201" t="s">
        <v>3069</v>
      </c>
      <c r="E2523" s="201" t="s">
        <v>56</v>
      </c>
      <c r="F2523" s="201"/>
      <c r="G2523" s="201"/>
    </row>
    <row r="2524" spans="1:7" ht="15.75" hidden="1" customHeight="1">
      <c r="A2524" s="191" t="s">
        <v>3068</v>
      </c>
      <c r="B2524" s="194" t="s">
        <v>3070</v>
      </c>
      <c r="C2524" s="202"/>
      <c r="D2524" s="202" t="s">
        <v>3071</v>
      </c>
      <c r="E2524" s="202" t="s">
        <v>56</v>
      </c>
      <c r="F2524" s="202"/>
      <c r="G2524" s="202"/>
    </row>
    <row r="2525" spans="1:7" ht="15.75" hidden="1" customHeight="1">
      <c r="A2525" s="195" t="s">
        <v>3068</v>
      </c>
      <c r="B2525" s="198" t="s">
        <v>3070</v>
      </c>
      <c r="C2525" s="201"/>
      <c r="D2525" s="201" t="s">
        <v>3072</v>
      </c>
      <c r="E2525" s="201" t="s">
        <v>56</v>
      </c>
      <c r="F2525" s="201"/>
      <c r="G2525" s="201"/>
    </row>
    <row r="2526" spans="1:7" ht="15.75" hidden="1" customHeight="1">
      <c r="A2526" s="191" t="s">
        <v>3068</v>
      </c>
      <c r="B2526" s="194" t="s">
        <v>3070</v>
      </c>
      <c r="C2526" s="202"/>
      <c r="D2526" s="202" t="s">
        <v>3073</v>
      </c>
      <c r="E2526" s="202" t="s">
        <v>56</v>
      </c>
      <c r="F2526" s="202"/>
      <c r="G2526" s="202"/>
    </row>
    <row r="2527" spans="1:7" ht="15.75" hidden="1" customHeight="1">
      <c r="A2527" s="195" t="s">
        <v>3068</v>
      </c>
      <c r="B2527" s="198" t="s">
        <v>3070</v>
      </c>
      <c r="C2527" s="201"/>
      <c r="D2527" s="201" t="s">
        <v>3074</v>
      </c>
      <c r="E2527" s="201" t="s">
        <v>56</v>
      </c>
      <c r="F2527" s="201"/>
      <c r="G2527" s="201"/>
    </row>
    <row r="2528" spans="1:7" ht="15.75" hidden="1" customHeight="1">
      <c r="A2528" s="191" t="s">
        <v>3068</v>
      </c>
      <c r="B2528" s="194" t="s">
        <v>3075</v>
      </c>
      <c r="C2528" s="202"/>
      <c r="D2528" s="202" t="s">
        <v>3076</v>
      </c>
      <c r="E2528" s="202" t="s">
        <v>56</v>
      </c>
      <c r="F2528" s="202"/>
      <c r="G2528" s="202"/>
    </row>
    <row r="2529" spans="1:7" ht="15.75" hidden="1" customHeight="1">
      <c r="A2529" s="195" t="s">
        <v>3068</v>
      </c>
      <c r="B2529" s="198" t="s">
        <v>3070</v>
      </c>
      <c r="C2529" s="201"/>
      <c r="D2529" s="201" t="s">
        <v>3077</v>
      </c>
      <c r="E2529" s="201" t="s">
        <v>56</v>
      </c>
      <c r="F2529" s="201"/>
      <c r="G2529" s="201"/>
    </row>
    <row r="2530" spans="1:7" ht="15.75" hidden="1" customHeight="1">
      <c r="A2530" s="191" t="s">
        <v>3068</v>
      </c>
      <c r="B2530" s="194" t="s">
        <v>3070</v>
      </c>
      <c r="C2530" s="202"/>
      <c r="D2530" s="202" t="s">
        <v>3078</v>
      </c>
      <c r="E2530" s="202" t="s">
        <v>56</v>
      </c>
      <c r="F2530" s="202"/>
      <c r="G2530" s="202"/>
    </row>
    <row r="2531" spans="1:7" ht="15.75" hidden="1" customHeight="1">
      <c r="A2531" s="195" t="s">
        <v>3068</v>
      </c>
      <c r="B2531" s="198" t="s">
        <v>3070</v>
      </c>
      <c r="C2531" s="201"/>
      <c r="D2531" s="201" t="s">
        <v>3079</v>
      </c>
      <c r="E2531" s="201" t="s">
        <v>56</v>
      </c>
      <c r="F2531" s="201"/>
      <c r="G2531" s="201"/>
    </row>
    <row r="2532" spans="1:7" ht="15.75" hidden="1" customHeight="1">
      <c r="A2532" s="191" t="s">
        <v>3068</v>
      </c>
      <c r="B2532" s="194" t="s">
        <v>3070</v>
      </c>
      <c r="C2532" s="202"/>
      <c r="D2532" s="202" t="s">
        <v>3080</v>
      </c>
      <c r="E2532" s="202" t="s">
        <v>56</v>
      </c>
      <c r="F2532" s="202"/>
      <c r="G2532" s="202"/>
    </row>
    <row r="2533" spans="1:7" ht="15.75" hidden="1" customHeight="1">
      <c r="A2533" s="195" t="s">
        <v>3068</v>
      </c>
      <c r="B2533" s="198" t="s">
        <v>3070</v>
      </c>
      <c r="C2533" s="201"/>
      <c r="D2533" s="201" t="s">
        <v>3081</v>
      </c>
      <c r="E2533" s="201" t="s">
        <v>56</v>
      </c>
      <c r="F2533" s="201"/>
      <c r="G2533" s="201"/>
    </row>
    <row r="2534" spans="1:7" ht="15.75" hidden="1" customHeight="1">
      <c r="A2534" s="191" t="s">
        <v>3068</v>
      </c>
      <c r="B2534" s="194" t="s">
        <v>3075</v>
      </c>
      <c r="C2534" s="202"/>
      <c r="D2534" s="202" t="s">
        <v>3082</v>
      </c>
      <c r="E2534" s="202" t="s">
        <v>56</v>
      </c>
      <c r="F2534" s="202"/>
      <c r="G2534" s="202"/>
    </row>
    <row r="2535" spans="1:7" ht="15.75" hidden="1" customHeight="1">
      <c r="A2535" s="195" t="s">
        <v>3068</v>
      </c>
      <c r="B2535" s="198" t="s">
        <v>3070</v>
      </c>
      <c r="C2535" s="201"/>
      <c r="D2535" s="201" t="s">
        <v>3083</v>
      </c>
      <c r="E2535" s="201" t="s">
        <v>56</v>
      </c>
      <c r="F2535" s="201"/>
      <c r="G2535" s="201"/>
    </row>
    <row r="2536" spans="1:7" ht="15.75" hidden="1" customHeight="1">
      <c r="A2536" s="191" t="s">
        <v>3068</v>
      </c>
      <c r="B2536" s="194" t="s">
        <v>3070</v>
      </c>
      <c r="C2536" s="202"/>
      <c r="D2536" s="202" t="s">
        <v>3084</v>
      </c>
      <c r="E2536" s="202" t="s">
        <v>56</v>
      </c>
      <c r="F2536" s="202"/>
      <c r="G2536" s="202"/>
    </row>
    <row r="2537" spans="1:7" ht="15.75" hidden="1" customHeight="1">
      <c r="A2537" s="195" t="s">
        <v>3068</v>
      </c>
      <c r="B2537" s="198" t="s">
        <v>3070</v>
      </c>
      <c r="C2537" s="201"/>
      <c r="D2537" s="201" t="s">
        <v>3085</v>
      </c>
      <c r="E2537" s="201" t="s">
        <v>56</v>
      </c>
      <c r="F2537" s="201"/>
      <c r="G2537" s="201"/>
    </row>
    <row r="2538" spans="1:7" ht="15.75" hidden="1" customHeight="1">
      <c r="A2538" s="191" t="s">
        <v>3068</v>
      </c>
      <c r="B2538" s="194" t="s">
        <v>380</v>
      </c>
      <c r="C2538" s="202"/>
      <c r="D2538" s="202" t="s">
        <v>3086</v>
      </c>
      <c r="E2538" s="202" t="s">
        <v>56</v>
      </c>
      <c r="F2538" s="202"/>
      <c r="G2538" s="202"/>
    </row>
    <row r="2539" spans="1:7" ht="15.75" hidden="1" customHeight="1">
      <c r="A2539" s="195" t="s">
        <v>3068</v>
      </c>
      <c r="B2539" s="198" t="s">
        <v>3070</v>
      </c>
      <c r="C2539" s="201"/>
      <c r="D2539" s="201" t="s">
        <v>3087</v>
      </c>
      <c r="E2539" s="201" t="s">
        <v>56</v>
      </c>
      <c r="F2539" s="201"/>
      <c r="G2539" s="201"/>
    </row>
    <row r="2540" spans="1:7" ht="15.75" hidden="1" customHeight="1">
      <c r="A2540" s="191" t="s">
        <v>3068</v>
      </c>
      <c r="B2540" s="194" t="s">
        <v>3070</v>
      </c>
      <c r="C2540" s="202"/>
      <c r="D2540" s="202" t="s">
        <v>3088</v>
      </c>
      <c r="E2540" s="202" t="s">
        <v>56</v>
      </c>
      <c r="F2540" s="202"/>
      <c r="G2540" s="202"/>
    </row>
    <row r="2541" spans="1:7" ht="15.75" hidden="1" customHeight="1">
      <c r="A2541" s="195" t="s">
        <v>3068</v>
      </c>
      <c r="B2541" s="198" t="s">
        <v>3075</v>
      </c>
      <c r="C2541" s="201"/>
      <c r="D2541" s="201" t="s">
        <v>3089</v>
      </c>
      <c r="E2541" s="201" t="s">
        <v>56</v>
      </c>
      <c r="F2541" s="201"/>
      <c r="G2541" s="201"/>
    </row>
    <row r="2542" spans="1:7" ht="15.75" hidden="1" customHeight="1">
      <c r="A2542" s="191" t="s">
        <v>3068</v>
      </c>
      <c r="B2542" s="194" t="s">
        <v>3070</v>
      </c>
      <c r="C2542" s="202"/>
      <c r="D2542" s="202" t="s">
        <v>3090</v>
      </c>
      <c r="E2542" s="202" t="s">
        <v>56</v>
      </c>
      <c r="F2542" s="202"/>
      <c r="G2542" s="202"/>
    </row>
    <row r="2543" spans="1:7" ht="15.75" hidden="1" customHeight="1">
      <c r="A2543" s="195" t="s">
        <v>3068</v>
      </c>
      <c r="B2543" s="198" t="s">
        <v>3075</v>
      </c>
      <c r="C2543" s="201"/>
      <c r="D2543" s="201" t="s">
        <v>3091</v>
      </c>
      <c r="E2543" s="201" t="s">
        <v>56</v>
      </c>
      <c r="F2543" s="201"/>
      <c r="G2543" s="201"/>
    </row>
    <row r="2544" spans="1:7" ht="15.75" hidden="1" customHeight="1">
      <c r="A2544" s="191" t="s">
        <v>3068</v>
      </c>
      <c r="B2544" s="194" t="s">
        <v>3092</v>
      </c>
      <c r="C2544" s="202"/>
      <c r="D2544" s="202" t="s">
        <v>3093</v>
      </c>
      <c r="E2544" s="202" t="s">
        <v>56</v>
      </c>
      <c r="F2544" s="202"/>
      <c r="G2544" s="202"/>
    </row>
    <row r="2545" spans="1:7" ht="15.75" hidden="1" customHeight="1">
      <c r="A2545" s="195" t="s">
        <v>3068</v>
      </c>
      <c r="B2545" s="198" t="s">
        <v>3092</v>
      </c>
      <c r="C2545" s="201"/>
      <c r="D2545" s="201" t="s">
        <v>3094</v>
      </c>
      <c r="E2545" s="201" t="s">
        <v>56</v>
      </c>
      <c r="F2545" s="201"/>
      <c r="G2545" s="201"/>
    </row>
    <row r="2546" spans="1:7" ht="15.75" hidden="1" customHeight="1">
      <c r="A2546" s="191" t="s">
        <v>3068</v>
      </c>
      <c r="B2546" s="194" t="s">
        <v>3092</v>
      </c>
      <c r="C2546" s="202"/>
      <c r="D2546" s="202" t="s">
        <v>3095</v>
      </c>
      <c r="E2546" s="202" t="s">
        <v>56</v>
      </c>
      <c r="F2546" s="202"/>
      <c r="G2546" s="202"/>
    </row>
    <row r="2547" spans="1:7" ht="15.75" hidden="1" customHeight="1">
      <c r="A2547" s="195" t="s">
        <v>3068</v>
      </c>
      <c r="B2547" s="198" t="s">
        <v>3092</v>
      </c>
      <c r="C2547" s="201"/>
      <c r="D2547" s="201" t="s">
        <v>3096</v>
      </c>
      <c r="E2547" s="201" t="s">
        <v>56</v>
      </c>
      <c r="F2547" s="201"/>
      <c r="G2547" s="201"/>
    </row>
    <row r="2548" spans="1:7" ht="15.75" hidden="1" customHeight="1">
      <c r="A2548" s="191" t="s">
        <v>3068</v>
      </c>
      <c r="B2548" s="194" t="s">
        <v>3092</v>
      </c>
      <c r="C2548" s="202"/>
      <c r="D2548" s="202" t="s">
        <v>3097</v>
      </c>
      <c r="E2548" s="202" t="s">
        <v>56</v>
      </c>
      <c r="F2548" s="202"/>
      <c r="G2548" s="202"/>
    </row>
    <row r="2549" spans="1:7" ht="15.75" hidden="1" customHeight="1">
      <c r="A2549" s="195" t="s">
        <v>3098</v>
      </c>
      <c r="B2549" s="198" t="s">
        <v>3099</v>
      </c>
      <c r="C2549" s="201"/>
      <c r="D2549" s="201" t="s">
        <v>3100</v>
      </c>
      <c r="E2549" s="201" t="s">
        <v>56</v>
      </c>
      <c r="F2549" s="201"/>
      <c r="G2549" s="201"/>
    </row>
    <row r="2550" spans="1:7" ht="15.75" hidden="1" customHeight="1">
      <c r="A2550" s="191" t="s">
        <v>3098</v>
      </c>
      <c r="B2550" s="194" t="s">
        <v>3099</v>
      </c>
      <c r="C2550" s="202"/>
      <c r="D2550" s="202" t="s">
        <v>3101</v>
      </c>
      <c r="E2550" s="202" t="s">
        <v>56</v>
      </c>
      <c r="F2550" s="202"/>
      <c r="G2550" s="202"/>
    </row>
    <row r="2551" spans="1:7" ht="15.75" hidden="1" customHeight="1">
      <c r="A2551" s="195" t="s">
        <v>3098</v>
      </c>
      <c r="B2551" s="198" t="s">
        <v>3099</v>
      </c>
      <c r="C2551" s="201"/>
      <c r="D2551" s="201" t="s">
        <v>3102</v>
      </c>
      <c r="E2551" s="201" t="s">
        <v>56</v>
      </c>
      <c r="F2551" s="201"/>
      <c r="G2551" s="201"/>
    </row>
    <row r="2552" spans="1:7" ht="15.75" hidden="1" customHeight="1">
      <c r="A2552" s="191" t="s">
        <v>3103</v>
      </c>
      <c r="B2552" s="194" t="s">
        <v>3104</v>
      </c>
      <c r="C2552" s="202"/>
      <c r="D2552" s="202" t="s">
        <v>3105</v>
      </c>
      <c r="E2552" s="202" t="s">
        <v>56</v>
      </c>
      <c r="F2552" s="202"/>
      <c r="G2552" s="202"/>
    </row>
    <row r="2553" spans="1:7" ht="15.75" hidden="1" customHeight="1">
      <c r="A2553" s="195" t="s">
        <v>3103</v>
      </c>
      <c r="B2553" s="198" t="s">
        <v>3104</v>
      </c>
      <c r="C2553" s="201"/>
      <c r="D2553" s="201" t="s">
        <v>3106</v>
      </c>
      <c r="E2553" s="201" t="s">
        <v>56</v>
      </c>
      <c r="F2553" s="201"/>
      <c r="G2553" s="201"/>
    </row>
    <row r="2554" spans="1:7" ht="15.75" hidden="1" customHeight="1">
      <c r="A2554" s="191" t="s">
        <v>3103</v>
      </c>
      <c r="B2554" s="194" t="s">
        <v>3104</v>
      </c>
      <c r="C2554" s="202"/>
      <c r="D2554" s="202" t="s">
        <v>3107</v>
      </c>
      <c r="E2554" s="202" t="s">
        <v>56</v>
      </c>
      <c r="F2554" s="202"/>
      <c r="G2554" s="202"/>
    </row>
    <row r="2555" spans="1:7" ht="15.75" hidden="1" customHeight="1">
      <c r="A2555" s="195" t="s">
        <v>3103</v>
      </c>
      <c r="B2555" s="198" t="s">
        <v>3104</v>
      </c>
      <c r="C2555" s="201"/>
      <c r="D2555" s="201" t="s">
        <v>3108</v>
      </c>
      <c r="E2555" s="201" t="s">
        <v>56</v>
      </c>
      <c r="F2555" s="201"/>
      <c r="G2555" s="201"/>
    </row>
    <row r="2556" spans="1:7" ht="15.75" hidden="1" customHeight="1">
      <c r="A2556" s="191" t="s">
        <v>3103</v>
      </c>
      <c r="B2556" s="194" t="s">
        <v>3104</v>
      </c>
      <c r="C2556" s="202"/>
      <c r="D2556" s="202" t="s">
        <v>3109</v>
      </c>
      <c r="E2556" s="202" t="s">
        <v>56</v>
      </c>
      <c r="F2556" s="202"/>
      <c r="G2556" s="202"/>
    </row>
    <row r="2557" spans="1:7" ht="15.75" hidden="1" customHeight="1">
      <c r="A2557" s="195" t="s">
        <v>3103</v>
      </c>
      <c r="B2557" s="198" t="s">
        <v>3110</v>
      </c>
      <c r="C2557" s="201"/>
      <c r="D2557" s="201" t="s">
        <v>3111</v>
      </c>
      <c r="E2557" s="201" t="s">
        <v>56</v>
      </c>
      <c r="F2557" s="201"/>
      <c r="G2557" s="201"/>
    </row>
    <row r="2558" spans="1:7" ht="15.75" hidden="1" customHeight="1">
      <c r="A2558" s="191" t="s">
        <v>3103</v>
      </c>
      <c r="B2558" s="194" t="s">
        <v>3104</v>
      </c>
      <c r="C2558" s="202"/>
      <c r="D2558" s="202" t="s">
        <v>3112</v>
      </c>
      <c r="E2558" s="202" t="s">
        <v>56</v>
      </c>
      <c r="F2558" s="202"/>
      <c r="G2558" s="202"/>
    </row>
    <row r="2559" spans="1:7" ht="15.75" hidden="1" customHeight="1">
      <c r="A2559" s="195" t="s">
        <v>3103</v>
      </c>
      <c r="B2559" s="198" t="s">
        <v>3110</v>
      </c>
      <c r="C2559" s="201"/>
      <c r="D2559" s="201" t="s">
        <v>3113</v>
      </c>
      <c r="E2559" s="201" t="s">
        <v>56</v>
      </c>
      <c r="F2559" s="201"/>
      <c r="G2559" s="201"/>
    </row>
    <row r="2560" spans="1:7" ht="15.75" hidden="1" customHeight="1">
      <c r="A2560" s="191" t="s">
        <v>3103</v>
      </c>
      <c r="B2560" s="194" t="s">
        <v>3110</v>
      </c>
      <c r="C2560" s="202"/>
      <c r="D2560" s="202" t="s">
        <v>3114</v>
      </c>
      <c r="E2560" s="202" t="s">
        <v>56</v>
      </c>
      <c r="F2560" s="202"/>
      <c r="G2560" s="202"/>
    </row>
    <row r="2561" spans="1:7" ht="15.75" hidden="1" customHeight="1">
      <c r="A2561" s="195" t="s">
        <v>3103</v>
      </c>
      <c r="B2561" s="198" t="s">
        <v>3110</v>
      </c>
      <c r="C2561" s="201"/>
      <c r="D2561" s="201" t="s">
        <v>3115</v>
      </c>
      <c r="E2561" s="201" t="s">
        <v>56</v>
      </c>
      <c r="F2561" s="201"/>
      <c r="G2561" s="201"/>
    </row>
    <row r="2562" spans="1:7" ht="15.75" hidden="1" customHeight="1">
      <c r="A2562" s="191" t="s">
        <v>3103</v>
      </c>
      <c r="B2562" s="194" t="s">
        <v>3110</v>
      </c>
      <c r="C2562" s="202"/>
      <c r="D2562" s="202" t="s">
        <v>3116</v>
      </c>
      <c r="E2562" s="202" t="s">
        <v>56</v>
      </c>
      <c r="F2562" s="202"/>
      <c r="G2562" s="202"/>
    </row>
    <row r="2563" spans="1:7" ht="15.75" hidden="1" customHeight="1">
      <c r="A2563" s="195" t="s">
        <v>3103</v>
      </c>
      <c r="B2563" s="198" t="s">
        <v>3104</v>
      </c>
      <c r="C2563" s="201"/>
      <c r="D2563" s="201" t="s">
        <v>3117</v>
      </c>
      <c r="E2563" s="201" t="s">
        <v>56</v>
      </c>
      <c r="F2563" s="201"/>
      <c r="G2563" s="201"/>
    </row>
    <row r="2564" spans="1:7" ht="15.75" hidden="1" customHeight="1">
      <c r="A2564" s="191" t="s">
        <v>3103</v>
      </c>
      <c r="B2564" s="194" t="s">
        <v>3110</v>
      </c>
      <c r="C2564" s="202"/>
      <c r="D2564" s="202" t="s">
        <v>3118</v>
      </c>
      <c r="E2564" s="202" t="s">
        <v>56</v>
      </c>
      <c r="F2564" s="202"/>
      <c r="G2564" s="202"/>
    </row>
    <row r="2565" spans="1:7" ht="15.75" hidden="1" customHeight="1">
      <c r="A2565" s="195" t="s">
        <v>3103</v>
      </c>
      <c r="B2565" s="198" t="s">
        <v>3104</v>
      </c>
      <c r="C2565" s="201"/>
      <c r="D2565" s="201" t="s">
        <v>3119</v>
      </c>
      <c r="E2565" s="201" t="s">
        <v>56</v>
      </c>
      <c r="F2565" s="201"/>
      <c r="G2565" s="201"/>
    </row>
    <row r="2566" spans="1:7" ht="15.75" hidden="1" customHeight="1">
      <c r="A2566" s="191" t="s">
        <v>3120</v>
      </c>
      <c r="B2566" s="194" t="s">
        <v>2915</v>
      </c>
      <c r="C2566" s="202" t="s">
        <v>3121</v>
      </c>
      <c r="D2566" s="202" t="s">
        <v>3122</v>
      </c>
      <c r="E2566" s="202" t="s">
        <v>56</v>
      </c>
      <c r="F2566" s="202"/>
      <c r="G2566" s="202"/>
    </row>
    <row r="2567" spans="1:7" ht="15.75" hidden="1" customHeight="1">
      <c r="A2567" s="195" t="s">
        <v>3120</v>
      </c>
      <c r="B2567" s="198" t="s">
        <v>3123</v>
      </c>
      <c r="C2567" s="201" t="s">
        <v>3124</v>
      </c>
      <c r="D2567" s="201" t="s">
        <v>3125</v>
      </c>
      <c r="E2567" s="201" t="s">
        <v>56</v>
      </c>
      <c r="F2567" s="201"/>
      <c r="G2567" s="201"/>
    </row>
    <row r="2568" spans="1:7" ht="15.75" hidden="1" customHeight="1">
      <c r="A2568" s="191" t="s">
        <v>3120</v>
      </c>
      <c r="B2568" s="194" t="s">
        <v>2915</v>
      </c>
      <c r="C2568" s="202" t="s">
        <v>3126</v>
      </c>
      <c r="D2568" s="202" t="s">
        <v>3127</v>
      </c>
      <c r="E2568" s="202" t="s">
        <v>56</v>
      </c>
      <c r="F2568" s="202"/>
      <c r="G2568" s="202"/>
    </row>
    <row r="2569" spans="1:7" ht="15.75" hidden="1" customHeight="1">
      <c r="A2569" s="195" t="s">
        <v>3120</v>
      </c>
      <c r="B2569" s="198" t="s">
        <v>2944</v>
      </c>
      <c r="C2569" s="201" t="s">
        <v>3128</v>
      </c>
      <c r="D2569" s="201" t="s">
        <v>3129</v>
      </c>
      <c r="E2569" s="201" t="s">
        <v>56</v>
      </c>
      <c r="F2569" s="201"/>
      <c r="G2569" s="201"/>
    </row>
    <row r="2570" spans="1:7" ht="15.75" hidden="1" customHeight="1">
      <c r="A2570" s="191" t="s">
        <v>3120</v>
      </c>
      <c r="B2570" s="194" t="s">
        <v>3123</v>
      </c>
      <c r="C2570" s="202" t="s">
        <v>3130</v>
      </c>
      <c r="D2570" s="202" t="s">
        <v>3131</v>
      </c>
      <c r="E2570" s="202" t="s">
        <v>56</v>
      </c>
      <c r="F2570" s="202"/>
      <c r="G2570" s="202"/>
    </row>
    <row r="2571" spans="1:7" ht="15.75" hidden="1" customHeight="1">
      <c r="A2571" s="195" t="s">
        <v>3120</v>
      </c>
      <c r="B2571" s="198" t="s">
        <v>3123</v>
      </c>
      <c r="C2571" s="201" t="s">
        <v>3132</v>
      </c>
      <c r="D2571" s="201" t="s">
        <v>3133</v>
      </c>
      <c r="E2571" s="201" t="s">
        <v>56</v>
      </c>
      <c r="F2571" s="201"/>
      <c r="G2571" s="201"/>
    </row>
    <row r="2572" spans="1:7" ht="15.75" hidden="1" customHeight="1">
      <c r="A2572" s="191" t="s">
        <v>3120</v>
      </c>
      <c r="B2572" s="194" t="s">
        <v>2944</v>
      </c>
      <c r="C2572" s="202" t="s">
        <v>3134</v>
      </c>
      <c r="D2572" s="202" t="s">
        <v>3135</v>
      </c>
      <c r="E2572" s="202" t="s">
        <v>56</v>
      </c>
      <c r="F2572" s="202"/>
      <c r="G2572" s="202"/>
    </row>
    <row r="2573" spans="1:7" ht="15.75" hidden="1" customHeight="1">
      <c r="A2573" s="195" t="s">
        <v>3120</v>
      </c>
      <c r="B2573" s="198" t="s">
        <v>2944</v>
      </c>
      <c r="C2573" s="201" t="s">
        <v>3136</v>
      </c>
      <c r="D2573" s="201" t="s">
        <v>3137</v>
      </c>
      <c r="E2573" s="201" t="s">
        <v>56</v>
      </c>
      <c r="F2573" s="201"/>
      <c r="G2573" s="201"/>
    </row>
    <row r="2574" spans="1:7" ht="15.75" hidden="1" customHeight="1">
      <c r="A2574" s="191" t="s">
        <v>3120</v>
      </c>
      <c r="B2574" s="194" t="s">
        <v>2915</v>
      </c>
      <c r="C2574" s="202" t="s">
        <v>3138</v>
      </c>
      <c r="D2574" s="202" t="s">
        <v>3139</v>
      </c>
      <c r="E2574" s="202" t="s">
        <v>56</v>
      </c>
      <c r="F2574" s="202"/>
      <c r="G2574" s="202"/>
    </row>
    <row r="2575" spans="1:7" ht="15.75" hidden="1" customHeight="1">
      <c r="A2575" s="195" t="s">
        <v>3120</v>
      </c>
      <c r="B2575" s="198" t="s">
        <v>2944</v>
      </c>
      <c r="C2575" s="201" t="s">
        <v>3140</v>
      </c>
      <c r="D2575" s="201" t="s">
        <v>3141</v>
      </c>
      <c r="E2575" s="201" t="s">
        <v>56</v>
      </c>
      <c r="F2575" s="201"/>
      <c r="G2575" s="201"/>
    </row>
    <row r="2576" spans="1:7" ht="15.75" hidden="1" customHeight="1">
      <c r="A2576" s="191" t="s">
        <v>3120</v>
      </c>
      <c r="B2576" s="194" t="s">
        <v>2944</v>
      </c>
      <c r="C2576" s="202" t="s">
        <v>3142</v>
      </c>
      <c r="D2576" s="202" t="s">
        <v>3143</v>
      </c>
      <c r="E2576" s="202" t="s">
        <v>56</v>
      </c>
      <c r="F2576" s="202"/>
      <c r="G2576" s="202"/>
    </row>
    <row r="2577" spans="1:7" ht="15.75" hidden="1" customHeight="1">
      <c r="A2577" s="195" t="s">
        <v>3120</v>
      </c>
      <c r="B2577" s="198" t="s">
        <v>3123</v>
      </c>
      <c r="C2577" s="201" t="s">
        <v>3144</v>
      </c>
      <c r="D2577" s="201" t="s">
        <v>3145</v>
      </c>
      <c r="E2577" s="201" t="s">
        <v>56</v>
      </c>
      <c r="F2577" s="201"/>
      <c r="G2577" s="201"/>
    </row>
    <row r="2578" spans="1:7" ht="15.75" hidden="1" customHeight="1">
      <c r="A2578" s="191" t="s">
        <v>3120</v>
      </c>
      <c r="B2578" s="194" t="s">
        <v>3123</v>
      </c>
      <c r="C2578" s="202" t="s">
        <v>3146</v>
      </c>
      <c r="D2578" s="202" t="s">
        <v>3147</v>
      </c>
      <c r="E2578" s="202" t="s">
        <v>56</v>
      </c>
      <c r="F2578" s="202"/>
      <c r="G2578" s="202"/>
    </row>
    <row r="2579" spans="1:7" ht="15.75" hidden="1" customHeight="1">
      <c r="A2579" s="195" t="s">
        <v>3120</v>
      </c>
      <c r="B2579" s="198" t="s">
        <v>2944</v>
      </c>
      <c r="C2579" s="201" t="s">
        <v>3148</v>
      </c>
      <c r="D2579" s="201" t="s">
        <v>3149</v>
      </c>
      <c r="E2579" s="201" t="s">
        <v>56</v>
      </c>
      <c r="F2579" s="201"/>
      <c r="G2579" s="201"/>
    </row>
    <row r="2580" spans="1:7" ht="15.75" hidden="1" customHeight="1">
      <c r="A2580" s="191" t="s">
        <v>3120</v>
      </c>
      <c r="B2580" s="194" t="s">
        <v>3123</v>
      </c>
      <c r="C2580" s="202" t="s">
        <v>3150</v>
      </c>
      <c r="D2580" s="202" t="s">
        <v>3151</v>
      </c>
      <c r="E2580" s="202" t="s">
        <v>56</v>
      </c>
      <c r="F2580" s="202"/>
      <c r="G2580" s="202"/>
    </row>
    <row r="2581" spans="1:7" ht="15.75" hidden="1" customHeight="1">
      <c r="A2581" s="195" t="s">
        <v>3120</v>
      </c>
      <c r="B2581" s="198" t="s">
        <v>3123</v>
      </c>
      <c r="C2581" s="201" t="s">
        <v>3152</v>
      </c>
      <c r="D2581" s="201" t="s">
        <v>3153</v>
      </c>
      <c r="E2581" s="201" t="s">
        <v>56</v>
      </c>
      <c r="F2581" s="201"/>
      <c r="G2581" s="201"/>
    </row>
    <row r="2582" spans="1:7" ht="15.75" hidden="1" customHeight="1">
      <c r="A2582" s="191" t="s">
        <v>3120</v>
      </c>
      <c r="B2582" s="194" t="s">
        <v>3123</v>
      </c>
      <c r="C2582" s="202" t="s">
        <v>3154</v>
      </c>
      <c r="D2582" s="202" t="s">
        <v>3155</v>
      </c>
      <c r="E2582" s="202" t="s">
        <v>56</v>
      </c>
      <c r="F2582" s="202"/>
      <c r="G2582" s="202"/>
    </row>
    <row r="2583" spans="1:7" ht="15.75" hidden="1" customHeight="1">
      <c r="A2583" s="195" t="s">
        <v>3120</v>
      </c>
      <c r="B2583" s="198" t="s">
        <v>3123</v>
      </c>
      <c r="C2583" s="201" t="s">
        <v>3156</v>
      </c>
      <c r="D2583" s="201" t="s">
        <v>3157</v>
      </c>
      <c r="E2583" s="201" t="s">
        <v>56</v>
      </c>
      <c r="F2583" s="201"/>
      <c r="G2583" s="201"/>
    </row>
    <row r="2584" spans="1:7" ht="15.75" hidden="1" customHeight="1">
      <c r="A2584" s="191" t="s">
        <v>3120</v>
      </c>
      <c r="B2584" s="194" t="s">
        <v>2944</v>
      </c>
      <c r="C2584" s="202" t="s">
        <v>3158</v>
      </c>
      <c r="D2584" s="202" t="s">
        <v>3159</v>
      </c>
      <c r="E2584" s="202" t="s">
        <v>56</v>
      </c>
      <c r="F2584" s="202"/>
      <c r="G2584" s="202"/>
    </row>
    <row r="2585" spans="1:7" ht="15.75" hidden="1" customHeight="1">
      <c r="A2585" s="195" t="s">
        <v>3120</v>
      </c>
      <c r="B2585" s="198" t="s">
        <v>2944</v>
      </c>
      <c r="C2585" s="201" t="s">
        <v>3160</v>
      </c>
      <c r="D2585" s="201" t="s">
        <v>3161</v>
      </c>
      <c r="E2585" s="201" t="s">
        <v>56</v>
      </c>
      <c r="F2585" s="201"/>
      <c r="G2585" s="201"/>
    </row>
    <row r="2586" spans="1:7" ht="15.75" hidden="1" customHeight="1">
      <c r="A2586" s="191" t="s">
        <v>3120</v>
      </c>
      <c r="B2586" s="194" t="s">
        <v>2915</v>
      </c>
      <c r="C2586" s="202" t="s">
        <v>3162</v>
      </c>
      <c r="D2586" s="202" t="s">
        <v>3163</v>
      </c>
      <c r="E2586" s="202" t="s">
        <v>56</v>
      </c>
      <c r="F2586" s="202"/>
      <c r="G2586" s="202"/>
    </row>
    <row r="2587" spans="1:7" ht="15.75" hidden="1" customHeight="1">
      <c r="A2587" s="195" t="s">
        <v>3164</v>
      </c>
      <c r="B2587" s="198" t="s">
        <v>3165</v>
      </c>
      <c r="C2587" s="201"/>
      <c r="D2587" s="201" t="s">
        <v>3166</v>
      </c>
      <c r="E2587" s="201" t="s">
        <v>56</v>
      </c>
      <c r="F2587" s="201"/>
      <c r="G2587" s="201"/>
    </row>
    <row r="2588" spans="1:7" ht="15.75" hidden="1" customHeight="1">
      <c r="A2588" s="191" t="s">
        <v>3164</v>
      </c>
      <c r="B2588" s="194" t="s">
        <v>439</v>
      </c>
      <c r="C2588" s="202"/>
      <c r="D2588" s="202" t="s">
        <v>3167</v>
      </c>
      <c r="E2588" s="202" t="s">
        <v>56</v>
      </c>
      <c r="F2588" s="202"/>
      <c r="G2588" s="202"/>
    </row>
    <row r="2589" spans="1:7" ht="15.75" hidden="1" customHeight="1">
      <c r="A2589" s="195" t="s">
        <v>3164</v>
      </c>
      <c r="B2589" s="198" t="s">
        <v>3168</v>
      </c>
      <c r="C2589" s="201"/>
      <c r="D2589" s="201" t="s">
        <v>3169</v>
      </c>
      <c r="E2589" s="201" t="s">
        <v>56</v>
      </c>
      <c r="F2589" s="201"/>
      <c r="G2589" s="201"/>
    </row>
    <row r="2590" spans="1:7" ht="15.75" hidden="1" customHeight="1">
      <c r="A2590" s="191" t="s">
        <v>3164</v>
      </c>
      <c r="B2590" s="194" t="s">
        <v>3168</v>
      </c>
      <c r="C2590" s="202"/>
      <c r="D2590" s="202" t="s">
        <v>3170</v>
      </c>
      <c r="E2590" s="202" t="s">
        <v>56</v>
      </c>
      <c r="F2590" s="202"/>
      <c r="G2590" s="202"/>
    </row>
    <row r="2591" spans="1:7" ht="15.75" hidden="1" customHeight="1">
      <c r="A2591" s="195" t="s">
        <v>3164</v>
      </c>
      <c r="B2591" s="198" t="s">
        <v>3168</v>
      </c>
      <c r="C2591" s="201"/>
      <c r="D2591" s="201" t="s">
        <v>3171</v>
      </c>
      <c r="E2591" s="201" t="s">
        <v>56</v>
      </c>
      <c r="F2591" s="201"/>
      <c r="G2591" s="201"/>
    </row>
    <row r="2592" spans="1:7" ht="15.75" hidden="1" customHeight="1">
      <c r="A2592" s="191" t="s">
        <v>3164</v>
      </c>
      <c r="B2592" s="194" t="s">
        <v>3168</v>
      </c>
      <c r="C2592" s="202"/>
      <c r="D2592" s="202" t="s">
        <v>3172</v>
      </c>
      <c r="E2592" s="202" t="s">
        <v>56</v>
      </c>
      <c r="F2592" s="202"/>
      <c r="G2592" s="202"/>
    </row>
    <row r="2593" spans="1:7" ht="15.75" hidden="1" customHeight="1">
      <c r="A2593" s="195" t="s">
        <v>3164</v>
      </c>
      <c r="B2593" s="198" t="s">
        <v>3165</v>
      </c>
      <c r="C2593" s="201"/>
      <c r="D2593" s="201" t="s">
        <v>3173</v>
      </c>
      <c r="E2593" s="201" t="s">
        <v>56</v>
      </c>
      <c r="F2593" s="201"/>
      <c r="G2593" s="201"/>
    </row>
    <row r="2594" spans="1:7" ht="15.75" hidden="1" customHeight="1">
      <c r="A2594" s="191" t="s">
        <v>3164</v>
      </c>
      <c r="B2594" s="194" t="s">
        <v>3165</v>
      </c>
      <c r="C2594" s="202"/>
      <c r="D2594" s="202" t="s">
        <v>3174</v>
      </c>
      <c r="E2594" s="202" t="s">
        <v>56</v>
      </c>
      <c r="F2594" s="202"/>
      <c r="G2594" s="202"/>
    </row>
    <row r="2595" spans="1:7" ht="15.75" hidden="1" customHeight="1">
      <c r="A2595" s="195" t="s">
        <v>3164</v>
      </c>
      <c r="B2595" s="198" t="s">
        <v>3165</v>
      </c>
      <c r="C2595" s="201"/>
      <c r="D2595" s="201" t="s">
        <v>3175</v>
      </c>
      <c r="E2595" s="201" t="s">
        <v>56</v>
      </c>
      <c r="F2595" s="201"/>
      <c r="G2595" s="201"/>
    </row>
    <row r="2596" spans="1:7" ht="15.75" hidden="1" customHeight="1">
      <c r="A2596" s="191" t="s">
        <v>3164</v>
      </c>
      <c r="B2596" s="194" t="s">
        <v>439</v>
      </c>
      <c r="C2596" s="202"/>
      <c r="D2596" s="202" t="s">
        <v>3176</v>
      </c>
      <c r="E2596" s="202" t="s">
        <v>56</v>
      </c>
      <c r="F2596" s="202"/>
      <c r="G2596" s="202"/>
    </row>
    <row r="2597" spans="1:7" ht="15.75" hidden="1" customHeight="1">
      <c r="A2597" s="195" t="s">
        <v>3164</v>
      </c>
      <c r="B2597" s="198" t="s">
        <v>3168</v>
      </c>
      <c r="C2597" s="201"/>
      <c r="D2597" s="201" t="s">
        <v>3177</v>
      </c>
      <c r="E2597" s="201" t="s">
        <v>56</v>
      </c>
      <c r="F2597" s="201"/>
      <c r="G2597" s="201"/>
    </row>
    <row r="2598" spans="1:7" ht="15.75" hidden="1" customHeight="1">
      <c r="A2598" s="191" t="s">
        <v>3164</v>
      </c>
      <c r="B2598" s="194" t="s">
        <v>3168</v>
      </c>
      <c r="C2598" s="202"/>
      <c r="D2598" s="202" t="s">
        <v>3178</v>
      </c>
      <c r="E2598" s="202" t="s">
        <v>56</v>
      </c>
      <c r="F2598" s="202"/>
      <c r="G2598" s="202"/>
    </row>
    <row r="2599" spans="1:7" ht="15.75" hidden="1" customHeight="1">
      <c r="A2599" s="195" t="s">
        <v>3164</v>
      </c>
      <c r="B2599" s="198" t="s">
        <v>3168</v>
      </c>
      <c r="C2599" s="201"/>
      <c r="D2599" s="201" t="s">
        <v>3179</v>
      </c>
      <c r="E2599" s="201" t="s">
        <v>56</v>
      </c>
      <c r="F2599" s="201"/>
      <c r="G2599" s="201"/>
    </row>
    <row r="2600" spans="1:7" ht="15.75" hidden="1" customHeight="1">
      <c r="A2600" s="191" t="s">
        <v>3164</v>
      </c>
      <c r="B2600" s="194" t="s">
        <v>3168</v>
      </c>
      <c r="C2600" s="202"/>
      <c r="D2600" s="202" t="s">
        <v>3180</v>
      </c>
      <c r="E2600" s="202" t="s">
        <v>56</v>
      </c>
      <c r="F2600" s="202"/>
      <c r="G2600" s="202"/>
    </row>
    <row r="2601" spans="1:7" ht="15.75" hidden="1" customHeight="1">
      <c r="A2601" s="195" t="s">
        <v>3164</v>
      </c>
      <c r="B2601" s="198" t="s">
        <v>3168</v>
      </c>
      <c r="C2601" s="201"/>
      <c r="D2601" s="201" t="s">
        <v>3181</v>
      </c>
      <c r="E2601" s="201" t="s">
        <v>56</v>
      </c>
      <c r="F2601" s="201"/>
      <c r="G2601" s="201"/>
    </row>
    <row r="2602" spans="1:7" ht="15.75" hidden="1" customHeight="1">
      <c r="A2602" s="191" t="s">
        <v>3164</v>
      </c>
      <c r="B2602" s="194" t="s">
        <v>3168</v>
      </c>
      <c r="C2602" s="202"/>
      <c r="D2602" s="202" t="s">
        <v>3182</v>
      </c>
      <c r="E2602" s="202" t="s">
        <v>56</v>
      </c>
      <c r="F2602" s="202"/>
      <c r="G2602" s="202"/>
    </row>
    <row r="2603" spans="1:7" ht="15.75" hidden="1" customHeight="1">
      <c r="A2603" s="195" t="s">
        <v>3164</v>
      </c>
      <c r="B2603" s="198" t="s">
        <v>3168</v>
      </c>
      <c r="C2603" s="201"/>
      <c r="D2603" s="201" t="s">
        <v>3183</v>
      </c>
      <c r="E2603" s="201" t="s">
        <v>56</v>
      </c>
      <c r="F2603" s="201"/>
      <c r="G2603" s="201"/>
    </row>
    <row r="2604" spans="1:7" ht="15.75" hidden="1" customHeight="1">
      <c r="A2604" s="191" t="s">
        <v>3164</v>
      </c>
      <c r="B2604" s="194" t="s">
        <v>3165</v>
      </c>
      <c r="C2604" s="202"/>
      <c r="D2604" s="202" t="s">
        <v>3184</v>
      </c>
      <c r="E2604" s="202" t="s">
        <v>56</v>
      </c>
      <c r="F2604" s="202"/>
      <c r="G2604" s="202"/>
    </row>
    <row r="2605" spans="1:7" ht="15.75" hidden="1" customHeight="1">
      <c r="A2605" s="195" t="s">
        <v>3164</v>
      </c>
      <c r="B2605" s="198" t="s">
        <v>3165</v>
      </c>
      <c r="C2605" s="201"/>
      <c r="D2605" s="201" t="s">
        <v>3185</v>
      </c>
      <c r="E2605" s="201" t="s">
        <v>56</v>
      </c>
      <c r="F2605" s="201"/>
      <c r="G2605" s="201"/>
    </row>
    <row r="2606" spans="1:7" ht="15.75" hidden="1" customHeight="1">
      <c r="A2606" s="191" t="s">
        <v>3164</v>
      </c>
      <c r="B2606" s="194" t="s">
        <v>3165</v>
      </c>
      <c r="C2606" s="202"/>
      <c r="D2606" s="202" t="s">
        <v>3186</v>
      </c>
      <c r="E2606" s="202" t="s">
        <v>56</v>
      </c>
      <c r="F2606" s="202"/>
      <c r="G2606" s="202"/>
    </row>
    <row r="2607" spans="1:7" ht="15.75" hidden="1" customHeight="1">
      <c r="A2607" s="195" t="s">
        <v>3164</v>
      </c>
      <c r="B2607" s="198" t="s">
        <v>3165</v>
      </c>
      <c r="C2607" s="201"/>
      <c r="D2607" s="201" t="s">
        <v>3187</v>
      </c>
      <c r="E2607" s="201" t="s">
        <v>56</v>
      </c>
      <c r="F2607" s="201"/>
      <c r="G2607" s="201"/>
    </row>
    <row r="2608" spans="1:7" ht="15.75" hidden="1" customHeight="1">
      <c r="A2608" s="191" t="s">
        <v>3164</v>
      </c>
      <c r="B2608" s="194" t="s">
        <v>3165</v>
      </c>
      <c r="C2608" s="202"/>
      <c r="D2608" s="202" t="s">
        <v>3188</v>
      </c>
      <c r="E2608" s="202" t="s">
        <v>56</v>
      </c>
      <c r="F2608" s="202"/>
      <c r="G2608" s="202"/>
    </row>
    <row r="2609" spans="1:7" ht="15.75" hidden="1" customHeight="1">
      <c r="A2609" s="195" t="s">
        <v>3164</v>
      </c>
      <c r="B2609" s="198" t="s">
        <v>3165</v>
      </c>
      <c r="C2609" s="201"/>
      <c r="D2609" s="201" t="s">
        <v>3189</v>
      </c>
      <c r="E2609" s="201" t="s">
        <v>56</v>
      </c>
      <c r="F2609" s="201"/>
      <c r="G2609" s="201"/>
    </row>
    <row r="2610" spans="1:7" ht="15.75" hidden="1" customHeight="1">
      <c r="A2610" s="191" t="s">
        <v>3164</v>
      </c>
      <c r="B2610" s="194" t="s">
        <v>3165</v>
      </c>
      <c r="C2610" s="202"/>
      <c r="D2610" s="202" t="s">
        <v>3190</v>
      </c>
      <c r="E2610" s="202" t="s">
        <v>56</v>
      </c>
      <c r="F2610" s="202"/>
      <c r="G2610" s="202"/>
    </row>
    <row r="2611" spans="1:7" ht="15.75" hidden="1" customHeight="1">
      <c r="A2611" s="195" t="s">
        <v>3164</v>
      </c>
      <c r="B2611" s="198" t="s">
        <v>3165</v>
      </c>
      <c r="C2611" s="201"/>
      <c r="D2611" s="201" t="s">
        <v>3191</v>
      </c>
      <c r="E2611" s="201" t="s">
        <v>56</v>
      </c>
      <c r="F2611" s="201"/>
      <c r="G2611" s="201"/>
    </row>
    <row r="2612" spans="1:7" ht="15.75" hidden="1" customHeight="1">
      <c r="A2612" s="191" t="s">
        <v>3164</v>
      </c>
      <c r="B2612" s="194" t="s">
        <v>3165</v>
      </c>
      <c r="C2612" s="202"/>
      <c r="D2612" s="202" t="s">
        <v>3192</v>
      </c>
      <c r="E2612" s="202" t="s">
        <v>56</v>
      </c>
      <c r="F2612" s="202"/>
      <c r="G2612" s="202"/>
    </row>
    <row r="2613" spans="1:7" ht="15.75" hidden="1" customHeight="1">
      <c r="A2613" s="195" t="s">
        <v>3164</v>
      </c>
      <c r="B2613" s="198" t="s">
        <v>3165</v>
      </c>
      <c r="C2613" s="201"/>
      <c r="D2613" s="201" t="s">
        <v>3193</v>
      </c>
      <c r="E2613" s="201" t="s">
        <v>56</v>
      </c>
      <c r="F2613" s="201"/>
      <c r="G2613" s="201"/>
    </row>
    <row r="2614" spans="1:7" ht="15.75" hidden="1" customHeight="1">
      <c r="A2614" s="191" t="s">
        <v>3164</v>
      </c>
      <c r="B2614" s="194" t="s">
        <v>3165</v>
      </c>
      <c r="C2614" s="202"/>
      <c r="D2614" s="202" t="s">
        <v>3194</v>
      </c>
      <c r="E2614" s="202" t="s">
        <v>56</v>
      </c>
      <c r="F2614" s="202"/>
      <c r="G2614" s="202"/>
    </row>
    <row r="2615" spans="1:7" ht="15.75" hidden="1" customHeight="1">
      <c r="A2615" s="195" t="s">
        <v>3164</v>
      </c>
      <c r="B2615" s="198" t="s">
        <v>3165</v>
      </c>
      <c r="C2615" s="201"/>
      <c r="D2615" s="201" t="s">
        <v>3195</v>
      </c>
      <c r="E2615" s="201" t="s">
        <v>56</v>
      </c>
      <c r="F2615" s="201"/>
      <c r="G2615" s="201"/>
    </row>
    <row r="2616" spans="1:7" ht="15.75" hidden="1" customHeight="1">
      <c r="A2616" s="191" t="s">
        <v>3164</v>
      </c>
      <c r="B2616" s="194" t="s">
        <v>3168</v>
      </c>
      <c r="C2616" s="202"/>
      <c r="D2616" s="202" t="s">
        <v>3196</v>
      </c>
      <c r="E2616" s="202" t="s">
        <v>56</v>
      </c>
      <c r="F2616" s="202"/>
      <c r="G2616" s="202"/>
    </row>
    <row r="2617" spans="1:7" ht="15.75" hidden="1" customHeight="1">
      <c r="A2617" s="195" t="s">
        <v>3164</v>
      </c>
      <c r="B2617" s="198" t="s">
        <v>3168</v>
      </c>
      <c r="C2617" s="201"/>
      <c r="D2617" s="201" t="s">
        <v>3197</v>
      </c>
      <c r="E2617" s="201" t="s">
        <v>56</v>
      </c>
      <c r="F2617" s="201"/>
      <c r="G2617" s="201"/>
    </row>
    <row r="2618" spans="1:7" ht="15.75" hidden="1" customHeight="1">
      <c r="A2618" s="191" t="s">
        <v>3164</v>
      </c>
      <c r="B2618" s="194" t="s">
        <v>3168</v>
      </c>
      <c r="C2618" s="202"/>
      <c r="D2618" s="202" t="s">
        <v>3198</v>
      </c>
      <c r="E2618" s="202" t="s">
        <v>56</v>
      </c>
      <c r="F2618" s="202"/>
      <c r="G2618" s="202"/>
    </row>
    <row r="2619" spans="1:7" ht="15.75" hidden="1" customHeight="1">
      <c r="A2619" s="195" t="s">
        <v>3164</v>
      </c>
      <c r="B2619" s="198" t="s">
        <v>3168</v>
      </c>
      <c r="C2619" s="201"/>
      <c r="D2619" s="201" t="s">
        <v>3199</v>
      </c>
      <c r="E2619" s="201" t="s">
        <v>56</v>
      </c>
      <c r="F2619" s="201"/>
      <c r="G2619" s="201"/>
    </row>
    <row r="2620" spans="1:7" ht="15.75" hidden="1" customHeight="1">
      <c r="A2620" s="191" t="s">
        <v>3164</v>
      </c>
      <c r="B2620" s="194" t="s">
        <v>3200</v>
      </c>
      <c r="C2620" s="202"/>
      <c r="D2620" s="202" t="s">
        <v>3201</v>
      </c>
      <c r="E2620" s="202" t="s">
        <v>56</v>
      </c>
      <c r="F2620" s="202"/>
      <c r="G2620" s="202"/>
    </row>
    <row r="2621" spans="1:7" ht="15.75" hidden="1" customHeight="1">
      <c r="A2621" s="195" t="s">
        <v>3202</v>
      </c>
      <c r="B2621" s="198" t="s">
        <v>3203</v>
      </c>
      <c r="C2621" s="201"/>
      <c r="D2621" s="201" t="s">
        <v>3204</v>
      </c>
      <c r="E2621" s="201" t="s">
        <v>56</v>
      </c>
      <c r="F2621" s="201"/>
      <c r="G2621" s="201"/>
    </row>
    <row r="2622" spans="1:7" ht="15.75" hidden="1" customHeight="1">
      <c r="A2622" s="191" t="s">
        <v>3202</v>
      </c>
      <c r="B2622" s="194" t="s">
        <v>3203</v>
      </c>
      <c r="C2622" s="202"/>
      <c r="D2622" s="202" t="s">
        <v>3205</v>
      </c>
      <c r="E2622" s="202" t="s">
        <v>56</v>
      </c>
      <c r="F2622" s="202"/>
      <c r="G2622" s="202"/>
    </row>
    <row r="2623" spans="1:7" ht="15.75" hidden="1" customHeight="1">
      <c r="A2623" s="195" t="s">
        <v>3202</v>
      </c>
      <c r="B2623" s="198" t="s">
        <v>3203</v>
      </c>
      <c r="C2623" s="201"/>
      <c r="D2623" s="201" t="s">
        <v>3206</v>
      </c>
      <c r="E2623" s="201" t="s">
        <v>56</v>
      </c>
      <c r="F2623" s="201"/>
      <c r="G2623" s="201"/>
    </row>
    <row r="2624" spans="1:7" ht="15.75" hidden="1" customHeight="1">
      <c r="A2624" s="191" t="s">
        <v>3202</v>
      </c>
      <c r="B2624" s="194" t="s">
        <v>3203</v>
      </c>
      <c r="C2624" s="202"/>
      <c r="D2624" s="202" t="s">
        <v>3207</v>
      </c>
      <c r="E2624" s="202" t="s">
        <v>56</v>
      </c>
      <c r="F2624" s="202"/>
      <c r="G2624" s="202"/>
    </row>
    <row r="2625" spans="1:7" ht="15.75" hidden="1" customHeight="1">
      <c r="A2625" s="195" t="s">
        <v>3202</v>
      </c>
      <c r="B2625" s="198" t="s">
        <v>3203</v>
      </c>
      <c r="C2625" s="201"/>
      <c r="D2625" s="201" t="s">
        <v>3208</v>
      </c>
      <c r="E2625" s="201" t="s">
        <v>56</v>
      </c>
      <c r="F2625" s="201"/>
      <c r="G2625" s="201"/>
    </row>
    <row r="2626" spans="1:7" ht="15.75" hidden="1" customHeight="1">
      <c r="A2626" s="191" t="s">
        <v>3202</v>
      </c>
      <c r="B2626" s="194" t="s">
        <v>3203</v>
      </c>
      <c r="C2626" s="202"/>
      <c r="D2626" s="202" t="s">
        <v>3209</v>
      </c>
      <c r="E2626" s="202" t="s">
        <v>56</v>
      </c>
      <c r="F2626" s="202"/>
      <c r="G2626" s="202"/>
    </row>
    <row r="2627" spans="1:7" ht="15.75" hidden="1" customHeight="1">
      <c r="A2627" s="195" t="s">
        <v>3202</v>
      </c>
      <c r="B2627" s="198" t="s">
        <v>3210</v>
      </c>
      <c r="C2627" s="201"/>
      <c r="D2627" s="201" t="s">
        <v>3211</v>
      </c>
      <c r="E2627" s="201" t="s">
        <v>56</v>
      </c>
      <c r="F2627" s="201"/>
      <c r="G2627" s="201"/>
    </row>
    <row r="2628" spans="1:7" ht="15.75" hidden="1" customHeight="1">
      <c r="A2628" s="191" t="s">
        <v>3202</v>
      </c>
      <c r="B2628" s="194" t="s">
        <v>3210</v>
      </c>
      <c r="C2628" s="202"/>
      <c r="D2628" s="202" t="s">
        <v>3212</v>
      </c>
      <c r="E2628" s="202" t="s">
        <v>56</v>
      </c>
      <c r="F2628" s="202"/>
      <c r="G2628" s="202"/>
    </row>
    <row r="2629" spans="1:7" ht="15.75" hidden="1" customHeight="1">
      <c r="A2629" s="195" t="s">
        <v>3202</v>
      </c>
      <c r="B2629" s="198" t="s">
        <v>3210</v>
      </c>
      <c r="C2629" s="201"/>
      <c r="D2629" s="201" t="s">
        <v>3213</v>
      </c>
      <c r="E2629" s="201" t="s">
        <v>56</v>
      </c>
      <c r="F2629" s="201"/>
      <c r="G2629" s="201"/>
    </row>
    <row r="2630" spans="1:7" ht="15.75" hidden="1" customHeight="1">
      <c r="A2630" s="191" t="s">
        <v>3202</v>
      </c>
      <c r="B2630" s="194" t="s">
        <v>3203</v>
      </c>
      <c r="C2630" s="202"/>
      <c r="D2630" s="202" t="s">
        <v>3214</v>
      </c>
      <c r="E2630" s="202" t="s">
        <v>56</v>
      </c>
      <c r="F2630" s="202"/>
      <c r="G2630" s="202"/>
    </row>
    <row r="2631" spans="1:7" ht="15.75" hidden="1" customHeight="1">
      <c r="A2631" s="195" t="s">
        <v>3202</v>
      </c>
      <c r="B2631" s="198" t="s">
        <v>3203</v>
      </c>
      <c r="C2631" s="201"/>
      <c r="D2631" s="201" t="s">
        <v>3215</v>
      </c>
      <c r="E2631" s="201" t="s">
        <v>56</v>
      </c>
      <c r="F2631" s="201"/>
      <c r="G2631" s="201"/>
    </row>
    <row r="2632" spans="1:7" ht="15.75" hidden="1" customHeight="1">
      <c r="A2632" s="191" t="s">
        <v>3202</v>
      </c>
      <c r="B2632" s="194" t="s">
        <v>3203</v>
      </c>
      <c r="C2632" s="202"/>
      <c r="D2632" s="202" t="s">
        <v>3216</v>
      </c>
      <c r="E2632" s="202" t="s">
        <v>56</v>
      </c>
      <c r="F2632" s="202"/>
      <c r="G2632" s="202"/>
    </row>
    <row r="2633" spans="1:7" ht="15.75" hidden="1" customHeight="1">
      <c r="A2633" s="195" t="s">
        <v>3202</v>
      </c>
      <c r="B2633" s="198" t="s">
        <v>3203</v>
      </c>
      <c r="C2633" s="201"/>
      <c r="D2633" s="201" t="s">
        <v>3217</v>
      </c>
      <c r="E2633" s="201" t="s">
        <v>56</v>
      </c>
      <c r="F2633" s="201"/>
      <c r="G2633" s="201"/>
    </row>
    <row r="2634" spans="1:7" ht="15.75" hidden="1" customHeight="1">
      <c r="A2634" s="191" t="s">
        <v>3202</v>
      </c>
      <c r="B2634" s="194" t="s">
        <v>3218</v>
      </c>
      <c r="C2634" s="202"/>
      <c r="D2634" s="202" t="s">
        <v>3219</v>
      </c>
      <c r="E2634" s="202" t="s">
        <v>56</v>
      </c>
      <c r="F2634" s="202"/>
      <c r="G2634" s="202"/>
    </row>
    <row r="2635" spans="1:7" ht="15.75" hidden="1" customHeight="1">
      <c r="A2635" s="195" t="s">
        <v>3202</v>
      </c>
      <c r="B2635" s="198" t="s">
        <v>3218</v>
      </c>
      <c r="C2635" s="201"/>
      <c r="D2635" s="201" t="s">
        <v>3220</v>
      </c>
      <c r="E2635" s="201" t="s">
        <v>56</v>
      </c>
      <c r="F2635" s="201"/>
      <c r="G2635" s="201"/>
    </row>
    <row r="2636" spans="1:7" ht="15.75" hidden="1" customHeight="1">
      <c r="A2636" s="191" t="s">
        <v>3202</v>
      </c>
      <c r="B2636" s="194" t="s">
        <v>3210</v>
      </c>
      <c r="C2636" s="202"/>
      <c r="D2636" s="202" t="s">
        <v>3221</v>
      </c>
      <c r="E2636" s="202" t="s">
        <v>56</v>
      </c>
      <c r="F2636" s="202"/>
      <c r="G2636" s="202"/>
    </row>
    <row r="2637" spans="1:7" ht="15.75" hidden="1" customHeight="1">
      <c r="A2637" s="195" t="s">
        <v>3202</v>
      </c>
      <c r="B2637" s="198" t="s">
        <v>3218</v>
      </c>
      <c r="C2637" s="201"/>
      <c r="D2637" s="201" t="s">
        <v>3222</v>
      </c>
      <c r="E2637" s="201" t="s">
        <v>56</v>
      </c>
      <c r="F2637" s="201"/>
      <c r="G2637" s="201"/>
    </row>
    <row r="2638" spans="1:7" ht="15.75" hidden="1" customHeight="1">
      <c r="A2638" s="191" t="s">
        <v>3202</v>
      </c>
      <c r="B2638" s="194" t="s">
        <v>3210</v>
      </c>
      <c r="C2638" s="202"/>
      <c r="D2638" s="202" t="s">
        <v>3223</v>
      </c>
      <c r="E2638" s="202" t="s">
        <v>56</v>
      </c>
      <c r="F2638" s="202"/>
      <c r="G2638" s="202"/>
    </row>
    <row r="2639" spans="1:7" ht="15.75" hidden="1" customHeight="1">
      <c r="A2639" s="195" t="s">
        <v>3202</v>
      </c>
      <c r="B2639" s="198" t="s">
        <v>3210</v>
      </c>
      <c r="C2639" s="201"/>
      <c r="D2639" s="201" t="s">
        <v>3224</v>
      </c>
      <c r="E2639" s="201" t="s">
        <v>56</v>
      </c>
      <c r="F2639" s="201"/>
      <c r="G2639" s="201"/>
    </row>
    <row r="2640" spans="1:7" ht="15.75" hidden="1" customHeight="1">
      <c r="A2640" s="191" t="s">
        <v>3202</v>
      </c>
      <c r="B2640" s="194" t="s">
        <v>3210</v>
      </c>
      <c r="C2640" s="202"/>
      <c r="D2640" s="202" t="s">
        <v>3225</v>
      </c>
      <c r="E2640" s="202" t="s">
        <v>56</v>
      </c>
      <c r="F2640" s="202"/>
      <c r="G2640" s="202"/>
    </row>
    <row r="2641" spans="1:7" ht="15.75" hidden="1" customHeight="1">
      <c r="A2641" s="195" t="s">
        <v>3202</v>
      </c>
      <c r="B2641" s="198" t="s">
        <v>3210</v>
      </c>
      <c r="C2641" s="201"/>
      <c r="D2641" s="201" t="s">
        <v>3226</v>
      </c>
      <c r="E2641" s="201" t="s">
        <v>56</v>
      </c>
      <c r="F2641" s="201"/>
      <c r="G2641" s="201"/>
    </row>
    <row r="2642" spans="1:7" ht="15.75" hidden="1" customHeight="1">
      <c r="A2642" s="191" t="s">
        <v>3202</v>
      </c>
      <c r="B2642" s="194" t="s">
        <v>3218</v>
      </c>
      <c r="C2642" s="202"/>
      <c r="D2642" s="202" t="s">
        <v>3227</v>
      </c>
      <c r="E2642" s="202" t="s">
        <v>56</v>
      </c>
      <c r="F2642" s="202"/>
      <c r="G2642" s="202"/>
    </row>
    <row r="2643" spans="1:7" ht="15.75" hidden="1" customHeight="1">
      <c r="A2643" s="195" t="s">
        <v>3202</v>
      </c>
      <c r="B2643" s="198" t="s">
        <v>3210</v>
      </c>
      <c r="C2643" s="201"/>
      <c r="D2643" s="201" t="s">
        <v>3228</v>
      </c>
      <c r="E2643" s="201" t="s">
        <v>56</v>
      </c>
      <c r="F2643" s="201"/>
      <c r="G2643" s="201"/>
    </row>
    <row r="2644" spans="1:7" ht="15.75" hidden="1" customHeight="1">
      <c r="A2644" s="191" t="s">
        <v>3202</v>
      </c>
      <c r="B2644" s="194" t="s">
        <v>3203</v>
      </c>
      <c r="C2644" s="202"/>
      <c r="D2644" s="202" t="s">
        <v>3229</v>
      </c>
      <c r="E2644" s="202" t="s">
        <v>56</v>
      </c>
      <c r="F2644" s="202"/>
      <c r="G2644" s="202"/>
    </row>
    <row r="2645" spans="1:7" ht="15.75" hidden="1" customHeight="1">
      <c r="A2645" s="195" t="s">
        <v>3202</v>
      </c>
      <c r="B2645" s="198" t="s">
        <v>3203</v>
      </c>
      <c r="C2645" s="201"/>
      <c r="D2645" s="201" t="s">
        <v>3230</v>
      </c>
      <c r="E2645" s="201" t="s">
        <v>56</v>
      </c>
      <c r="F2645" s="201"/>
      <c r="G2645" s="201"/>
    </row>
    <row r="2646" spans="1:7" ht="15.75" hidden="1" customHeight="1">
      <c r="A2646" s="191" t="s">
        <v>3202</v>
      </c>
      <c r="B2646" s="194" t="s">
        <v>3218</v>
      </c>
      <c r="C2646" s="202"/>
      <c r="D2646" s="202" t="s">
        <v>3231</v>
      </c>
      <c r="E2646" s="202" t="s">
        <v>56</v>
      </c>
      <c r="F2646" s="202"/>
      <c r="G2646" s="202"/>
    </row>
    <row r="2647" spans="1:7" ht="15.75" hidden="1" customHeight="1">
      <c r="A2647" s="195" t="s">
        <v>3202</v>
      </c>
      <c r="B2647" s="198" t="s">
        <v>3210</v>
      </c>
      <c r="C2647" s="201"/>
      <c r="D2647" s="201" t="s">
        <v>3232</v>
      </c>
      <c r="E2647" s="201" t="s">
        <v>56</v>
      </c>
      <c r="F2647" s="201"/>
      <c r="G2647" s="201"/>
    </row>
    <row r="2648" spans="1:7" ht="15.75" hidden="1" customHeight="1">
      <c r="A2648" s="191" t="s">
        <v>3202</v>
      </c>
      <c r="B2648" s="194" t="s">
        <v>3210</v>
      </c>
      <c r="C2648" s="202"/>
      <c r="D2648" s="202" t="s">
        <v>3233</v>
      </c>
      <c r="E2648" s="202" t="s">
        <v>56</v>
      </c>
      <c r="F2648" s="202"/>
      <c r="G2648" s="202"/>
    </row>
    <row r="2649" spans="1:7" ht="15.75" hidden="1" customHeight="1">
      <c r="A2649" s="195" t="s">
        <v>3202</v>
      </c>
      <c r="B2649" s="198" t="s">
        <v>3210</v>
      </c>
      <c r="C2649" s="201"/>
      <c r="D2649" s="201" t="s">
        <v>3234</v>
      </c>
      <c r="E2649" s="201" t="s">
        <v>56</v>
      </c>
      <c r="F2649" s="201"/>
      <c r="G2649" s="201"/>
    </row>
    <row r="2650" spans="1:7" ht="15.75" hidden="1" customHeight="1">
      <c r="A2650" s="191" t="s">
        <v>3202</v>
      </c>
      <c r="B2650" s="194" t="s">
        <v>3210</v>
      </c>
      <c r="C2650" s="202"/>
      <c r="D2650" s="202" t="s">
        <v>3235</v>
      </c>
      <c r="E2650" s="202" t="s">
        <v>56</v>
      </c>
      <c r="F2650" s="202"/>
      <c r="G2650" s="202"/>
    </row>
    <row r="2651" spans="1:7" ht="15.75" hidden="1" customHeight="1">
      <c r="A2651" s="195" t="s">
        <v>3202</v>
      </c>
      <c r="B2651" s="198" t="s">
        <v>3236</v>
      </c>
      <c r="C2651" s="201"/>
      <c r="D2651" s="201" t="s">
        <v>3237</v>
      </c>
      <c r="E2651" s="201" t="s">
        <v>56</v>
      </c>
      <c r="F2651" s="201"/>
      <c r="G2651" s="201"/>
    </row>
    <row r="2652" spans="1:7" ht="15.75" hidden="1" customHeight="1">
      <c r="A2652" s="191" t="s">
        <v>3202</v>
      </c>
      <c r="B2652" s="194" t="s">
        <v>3238</v>
      </c>
      <c r="C2652" s="202"/>
      <c r="D2652" s="202" t="s">
        <v>3239</v>
      </c>
      <c r="E2652" s="202" t="s">
        <v>56</v>
      </c>
      <c r="F2652" s="202"/>
      <c r="G2652" s="202"/>
    </row>
    <row r="2653" spans="1:7" ht="15.75" hidden="1" customHeight="1">
      <c r="A2653" s="195" t="s">
        <v>3202</v>
      </c>
      <c r="B2653" s="198" t="s">
        <v>3240</v>
      </c>
      <c r="C2653" s="201"/>
      <c r="D2653" s="201" t="s">
        <v>3241</v>
      </c>
      <c r="E2653" s="201" t="s">
        <v>56</v>
      </c>
      <c r="F2653" s="201"/>
      <c r="G2653" s="201"/>
    </row>
    <row r="2654" spans="1:7" ht="15.75" hidden="1" customHeight="1">
      <c r="A2654" s="191" t="s">
        <v>3202</v>
      </c>
      <c r="B2654" s="194" t="s">
        <v>3240</v>
      </c>
      <c r="C2654" s="202"/>
      <c r="D2654" s="202" t="s">
        <v>3242</v>
      </c>
      <c r="E2654" s="202" t="s">
        <v>56</v>
      </c>
      <c r="F2654" s="202"/>
      <c r="G2654" s="202"/>
    </row>
    <row r="2655" spans="1:7" ht="15.75" hidden="1" customHeight="1">
      <c r="A2655" s="195" t="s">
        <v>3202</v>
      </c>
      <c r="B2655" s="198" t="s">
        <v>3218</v>
      </c>
      <c r="C2655" s="201"/>
      <c r="D2655" s="201" t="s">
        <v>3243</v>
      </c>
      <c r="E2655" s="201" t="s">
        <v>56</v>
      </c>
      <c r="F2655" s="201"/>
      <c r="G2655" s="201"/>
    </row>
    <row r="2656" spans="1:7" ht="15.75" hidden="1" customHeight="1">
      <c r="A2656" s="191" t="s">
        <v>3202</v>
      </c>
      <c r="B2656" s="194" t="s">
        <v>3218</v>
      </c>
      <c r="C2656" s="202"/>
      <c r="D2656" s="202" t="s">
        <v>3244</v>
      </c>
      <c r="E2656" s="202" t="s">
        <v>56</v>
      </c>
      <c r="F2656" s="202"/>
      <c r="G2656" s="202"/>
    </row>
    <row r="2657" spans="1:7" ht="15.75" hidden="1" customHeight="1">
      <c r="A2657" s="195" t="s">
        <v>3202</v>
      </c>
      <c r="B2657" s="198" t="s">
        <v>3210</v>
      </c>
      <c r="C2657" s="201"/>
      <c r="D2657" s="201" t="s">
        <v>3245</v>
      </c>
      <c r="E2657" s="201" t="s">
        <v>56</v>
      </c>
      <c r="F2657" s="201"/>
      <c r="G2657" s="201"/>
    </row>
    <row r="2658" spans="1:7" ht="15.75" hidden="1" customHeight="1">
      <c r="A2658" s="191" t="s">
        <v>3202</v>
      </c>
      <c r="B2658" s="194" t="s">
        <v>3210</v>
      </c>
      <c r="C2658" s="202"/>
      <c r="D2658" s="202" t="s">
        <v>3246</v>
      </c>
      <c r="E2658" s="202" t="s">
        <v>56</v>
      </c>
      <c r="F2658" s="202"/>
      <c r="G2658" s="202"/>
    </row>
    <row r="2659" spans="1:7" ht="15.75" hidden="1" customHeight="1">
      <c r="A2659" s="195" t="s">
        <v>3202</v>
      </c>
      <c r="B2659" s="198" t="s">
        <v>3210</v>
      </c>
      <c r="C2659" s="201"/>
      <c r="D2659" s="201" t="s">
        <v>3247</v>
      </c>
      <c r="E2659" s="201" t="s">
        <v>56</v>
      </c>
      <c r="F2659" s="201"/>
      <c r="G2659" s="201"/>
    </row>
    <row r="2660" spans="1:7" ht="15.75" hidden="1" customHeight="1">
      <c r="A2660" s="191" t="s">
        <v>3202</v>
      </c>
      <c r="B2660" s="194" t="s">
        <v>3210</v>
      </c>
      <c r="C2660" s="202"/>
      <c r="D2660" s="202" t="s">
        <v>3248</v>
      </c>
      <c r="E2660" s="202" t="s">
        <v>56</v>
      </c>
      <c r="F2660" s="202"/>
      <c r="G2660" s="202"/>
    </row>
    <row r="2661" spans="1:7" ht="15.75" hidden="1" customHeight="1">
      <c r="A2661" s="195" t="s">
        <v>3202</v>
      </c>
      <c r="B2661" s="198" t="s">
        <v>3210</v>
      </c>
      <c r="C2661" s="201"/>
      <c r="D2661" s="201" t="s">
        <v>3249</v>
      </c>
      <c r="E2661" s="201" t="s">
        <v>56</v>
      </c>
      <c r="F2661" s="201"/>
      <c r="G2661" s="201"/>
    </row>
    <row r="2662" spans="1:7" ht="15.75" hidden="1" customHeight="1">
      <c r="A2662" s="191" t="s">
        <v>3202</v>
      </c>
      <c r="B2662" s="194" t="s">
        <v>3210</v>
      </c>
      <c r="C2662" s="202"/>
      <c r="D2662" s="202" t="s">
        <v>3250</v>
      </c>
      <c r="E2662" s="202" t="s">
        <v>56</v>
      </c>
      <c r="F2662" s="202"/>
      <c r="G2662" s="202"/>
    </row>
    <row r="2663" spans="1:7" ht="15.75" hidden="1" customHeight="1">
      <c r="A2663" s="195" t="s">
        <v>3202</v>
      </c>
      <c r="B2663" s="198" t="s">
        <v>3210</v>
      </c>
      <c r="C2663" s="201"/>
      <c r="D2663" s="201" t="s">
        <v>3251</v>
      </c>
      <c r="E2663" s="201" t="s">
        <v>56</v>
      </c>
      <c r="F2663" s="201"/>
      <c r="G2663" s="201"/>
    </row>
    <row r="2664" spans="1:7" ht="15.75" hidden="1" customHeight="1">
      <c r="A2664" s="191" t="s">
        <v>3202</v>
      </c>
      <c r="B2664" s="194" t="s">
        <v>3210</v>
      </c>
      <c r="C2664" s="202"/>
      <c r="D2664" s="202" t="s">
        <v>3252</v>
      </c>
      <c r="E2664" s="202" t="s">
        <v>56</v>
      </c>
      <c r="F2664" s="202"/>
      <c r="G2664" s="202"/>
    </row>
    <row r="2665" spans="1:7" ht="15.75" hidden="1" customHeight="1">
      <c r="A2665" s="195" t="s">
        <v>3202</v>
      </c>
      <c r="B2665" s="198" t="s">
        <v>3210</v>
      </c>
      <c r="C2665" s="201"/>
      <c r="D2665" s="201" t="s">
        <v>3253</v>
      </c>
      <c r="E2665" s="201" t="s">
        <v>56</v>
      </c>
      <c r="F2665" s="201"/>
      <c r="G2665" s="201"/>
    </row>
    <row r="2666" spans="1:7" ht="15.75" hidden="1" customHeight="1">
      <c r="A2666" s="191" t="s">
        <v>3202</v>
      </c>
      <c r="B2666" s="194" t="s">
        <v>3210</v>
      </c>
      <c r="C2666" s="202"/>
      <c r="D2666" s="202"/>
      <c r="E2666" s="202"/>
      <c r="F2666" s="202"/>
      <c r="G2666" s="202"/>
    </row>
    <row r="2667" spans="1:7" ht="15.75" hidden="1" customHeight="1">
      <c r="A2667" s="195" t="s">
        <v>3202</v>
      </c>
      <c r="B2667" s="198" t="s">
        <v>3210</v>
      </c>
      <c r="C2667" s="201"/>
      <c r="D2667" s="201" t="s">
        <v>3254</v>
      </c>
      <c r="E2667" s="201" t="s">
        <v>56</v>
      </c>
      <c r="F2667" s="201"/>
      <c r="G2667" s="201"/>
    </row>
    <row r="2668" spans="1:7" ht="15.75" hidden="1" customHeight="1">
      <c r="A2668" s="191" t="s">
        <v>3202</v>
      </c>
      <c r="B2668" s="194" t="s">
        <v>3236</v>
      </c>
      <c r="C2668" s="202"/>
      <c r="D2668" s="202" t="s">
        <v>3255</v>
      </c>
      <c r="E2668" s="202" t="s">
        <v>56</v>
      </c>
      <c r="F2668" s="202"/>
      <c r="G2668" s="202"/>
    </row>
    <row r="2669" spans="1:7" ht="15.75" hidden="1" customHeight="1">
      <c r="A2669" s="195" t="s">
        <v>3202</v>
      </c>
      <c r="B2669" s="198" t="s">
        <v>3238</v>
      </c>
      <c r="C2669" s="201"/>
      <c r="D2669" s="201" t="s">
        <v>3256</v>
      </c>
      <c r="E2669" s="201" t="s">
        <v>56</v>
      </c>
      <c r="F2669" s="201"/>
      <c r="G2669" s="201"/>
    </row>
    <row r="2670" spans="1:7" ht="15.75" hidden="1" customHeight="1">
      <c r="A2670" s="191" t="s">
        <v>3202</v>
      </c>
      <c r="B2670" s="194" t="s">
        <v>3240</v>
      </c>
      <c r="C2670" s="202"/>
      <c r="D2670" s="202" t="s">
        <v>3257</v>
      </c>
      <c r="E2670" s="202" t="s">
        <v>56</v>
      </c>
      <c r="F2670" s="202"/>
      <c r="G2670" s="202"/>
    </row>
    <row r="2671" spans="1:7" ht="15.75" hidden="1" customHeight="1">
      <c r="A2671" s="195" t="s">
        <v>3202</v>
      </c>
      <c r="B2671" s="198" t="s">
        <v>3218</v>
      </c>
      <c r="C2671" s="201"/>
      <c r="D2671" s="201" t="s">
        <v>3258</v>
      </c>
      <c r="E2671" s="201" t="s">
        <v>56</v>
      </c>
      <c r="F2671" s="201"/>
      <c r="G2671" s="201"/>
    </row>
    <row r="2672" spans="1:7" ht="15.75" hidden="1" customHeight="1">
      <c r="A2672" s="191" t="s">
        <v>3202</v>
      </c>
      <c r="B2672" s="194" t="s">
        <v>3210</v>
      </c>
      <c r="C2672" s="202"/>
      <c r="D2672" s="202" t="s">
        <v>3259</v>
      </c>
      <c r="E2672" s="202" t="s">
        <v>56</v>
      </c>
      <c r="F2672" s="202"/>
      <c r="G2672" s="202"/>
    </row>
    <row r="2673" spans="1:7" ht="15.75" hidden="1" customHeight="1">
      <c r="A2673" s="195" t="s">
        <v>3260</v>
      </c>
      <c r="B2673" s="198" t="s">
        <v>3261</v>
      </c>
      <c r="C2673" s="201" t="s">
        <v>3262</v>
      </c>
      <c r="D2673" s="201"/>
      <c r="E2673" s="201" t="s">
        <v>56</v>
      </c>
      <c r="F2673" s="201" t="s">
        <v>3263</v>
      </c>
      <c r="G2673" s="201" t="s">
        <v>752</v>
      </c>
    </row>
    <row r="2674" spans="1:7" ht="15.75" hidden="1" customHeight="1">
      <c r="A2674" s="191" t="s">
        <v>3260</v>
      </c>
      <c r="B2674" s="194" t="s">
        <v>3261</v>
      </c>
      <c r="C2674" s="202" t="s">
        <v>3264</v>
      </c>
      <c r="D2674" s="202"/>
      <c r="E2674" s="202" t="s">
        <v>56</v>
      </c>
      <c r="F2674" s="202" t="s">
        <v>402</v>
      </c>
      <c r="G2674" s="202" t="s">
        <v>1742</v>
      </c>
    </row>
    <row r="2675" spans="1:7" ht="15.75" hidden="1" customHeight="1">
      <c r="A2675" s="195" t="s">
        <v>3260</v>
      </c>
      <c r="B2675" s="198" t="s">
        <v>3261</v>
      </c>
      <c r="C2675" s="201" t="s">
        <v>3265</v>
      </c>
      <c r="D2675" s="201"/>
      <c r="E2675" s="201" t="s">
        <v>56</v>
      </c>
      <c r="F2675" s="201" t="s">
        <v>402</v>
      </c>
      <c r="G2675" s="201" t="s">
        <v>1742</v>
      </c>
    </row>
    <row r="2676" spans="1:7" ht="15.75" hidden="1" customHeight="1">
      <c r="A2676" s="191" t="s">
        <v>3260</v>
      </c>
      <c r="B2676" s="194" t="s">
        <v>3261</v>
      </c>
      <c r="C2676" s="202" t="s">
        <v>3266</v>
      </c>
      <c r="D2676" s="202"/>
      <c r="E2676" s="202" t="s">
        <v>56</v>
      </c>
      <c r="F2676" s="202" t="s">
        <v>402</v>
      </c>
      <c r="G2676" s="202" t="s">
        <v>752</v>
      </c>
    </row>
    <row r="2677" spans="1:7" ht="15.75" hidden="1" customHeight="1">
      <c r="A2677" s="195" t="s">
        <v>3260</v>
      </c>
      <c r="B2677" s="198" t="s">
        <v>3261</v>
      </c>
      <c r="C2677" s="201" t="s">
        <v>3267</v>
      </c>
      <c r="D2677" s="201"/>
      <c r="E2677" s="201" t="s">
        <v>56</v>
      </c>
      <c r="F2677" s="201" t="s">
        <v>402</v>
      </c>
      <c r="G2677" s="201" t="s">
        <v>752</v>
      </c>
    </row>
    <row r="2678" spans="1:7" ht="15.75" hidden="1" customHeight="1">
      <c r="A2678" s="191" t="s">
        <v>3260</v>
      </c>
      <c r="B2678" s="194" t="s">
        <v>3261</v>
      </c>
      <c r="C2678" s="228" t="s">
        <v>3268</v>
      </c>
      <c r="D2678" s="202"/>
      <c r="E2678" s="202" t="s">
        <v>56</v>
      </c>
      <c r="F2678" s="202" t="s">
        <v>402</v>
      </c>
      <c r="G2678" s="202" t="s">
        <v>1742</v>
      </c>
    </row>
    <row r="2679" spans="1:7" ht="15.75" hidden="1" customHeight="1">
      <c r="A2679" s="195" t="s">
        <v>3260</v>
      </c>
      <c r="B2679" s="198" t="s">
        <v>3261</v>
      </c>
      <c r="C2679" s="201" t="s">
        <v>3269</v>
      </c>
      <c r="D2679" s="201"/>
      <c r="E2679" s="201" t="s">
        <v>56</v>
      </c>
      <c r="F2679" s="201" t="s">
        <v>402</v>
      </c>
      <c r="G2679" s="201" t="s">
        <v>1742</v>
      </c>
    </row>
    <row r="2680" spans="1:7" ht="15.75" hidden="1" customHeight="1">
      <c r="A2680" s="191"/>
      <c r="B2680" s="194"/>
      <c r="C2680" s="202"/>
      <c r="D2680" s="202"/>
      <c r="E2680" s="202"/>
      <c r="F2680" s="202"/>
      <c r="G2680" s="202"/>
    </row>
    <row r="2681" spans="1:7" ht="15.75" hidden="1" customHeight="1">
      <c r="A2681" s="195"/>
      <c r="B2681" s="198"/>
      <c r="C2681" s="201"/>
      <c r="D2681" s="201"/>
      <c r="E2681" s="201"/>
      <c r="F2681" s="201"/>
      <c r="G2681" s="201"/>
    </row>
    <row r="2682" spans="1:7" ht="15.75" hidden="1" customHeight="1">
      <c r="A2682" s="191"/>
      <c r="B2682" s="194"/>
      <c r="C2682" s="202"/>
      <c r="D2682" s="202"/>
      <c r="E2682" s="202"/>
      <c r="F2682" s="202"/>
      <c r="G2682" s="202"/>
    </row>
    <row r="2683" spans="1:7" ht="15.75" hidden="1" customHeight="1">
      <c r="A2683" s="195"/>
      <c r="B2683" s="198"/>
      <c r="C2683" s="201"/>
      <c r="D2683" s="201"/>
      <c r="E2683" s="201"/>
      <c r="F2683" s="201"/>
      <c r="G2683" s="201"/>
    </row>
    <row r="2684" spans="1:7" ht="15.75" hidden="1" customHeight="1">
      <c r="A2684" s="191"/>
      <c r="B2684" s="194"/>
      <c r="C2684" s="202"/>
      <c r="D2684" s="202"/>
      <c r="E2684" s="202"/>
      <c r="F2684" s="202"/>
      <c r="G2684" s="202"/>
    </row>
    <row r="2685" spans="1:7" ht="15.75" hidden="1" customHeight="1">
      <c r="A2685" s="195"/>
      <c r="B2685" s="198"/>
      <c r="C2685" s="201"/>
      <c r="D2685" s="201"/>
      <c r="E2685" s="201"/>
      <c r="F2685" s="201"/>
      <c r="G2685" s="201"/>
    </row>
    <row r="2686" spans="1:7" ht="15.75" customHeight="1">
      <c r="A2686" s="191" t="s">
        <v>3270</v>
      </c>
      <c r="B2686" s="194" t="s">
        <v>3270</v>
      </c>
      <c r="C2686" s="202" t="s">
        <v>5788</v>
      </c>
      <c r="D2686" s="226"/>
      <c r="E2686" s="202" t="s">
        <v>1153</v>
      </c>
      <c r="F2686" s="202"/>
      <c r="G2686" s="202"/>
    </row>
    <row r="2687" spans="1:7" ht="15.75" customHeight="1">
      <c r="A2687" s="195" t="s">
        <v>3270</v>
      </c>
      <c r="B2687" s="198" t="s">
        <v>3270</v>
      </c>
      <c r="C2687" s="201" t="s">
        <v>5678</v>
      </c>
      <c r="D2687" s="226"/>
      <c r="E2687" s="201" t="s">
        <v>1153</v>
      </c>
      <c r="F2687" s="201"/>
      <c r="G2687" s="201"/>
    </row>
    <row r="2688" spans="1:7" ht="15.75" customHeight="1">
      <c r="A2688" s="191" t="s">
        <v>3270</v>
      </c>
      <c r="B2688" s="194" t="s">
        <v>3270</v>
      </c>
      <c r="C2688" s="202" t="s">
        <v>5787</v>
      </c>
      <c r="D2688" s="226"/>
      <c r="E2688" s="202" t="s">
        <v>1153</v>
      </c>
      <c r="F2688" s="202"/>
      <c r="G2688" s="202"/>
    </row>
    <row r="2689" spans="1:7" ht="15.75" customHeight="1">
      <c r="A2689" s="195" t="s">
        <v>3270</v>
      </c>
      <c r="B2689" s="198" t="s">
        <v>3270</v>
      </c>
      <c r="C2689" s="201" t="s">
        <v>5679</v>
      </c>
      <c r="D2689" s="226"/>
      <c r="E2689" s="201" t="s">
        <v>1153</v>
      </c>
      <c r="F2689" s="201"/>
      <c r="G2689" s="201"/>
    </row>
    <row r="2690" spans="1:7" ht="15.75" customHeight="1">
      <c r="A2690" s="191" t="s">
        <v>3270</v>
      </c>
      <c r="B2690" s="194" t="s">
        <v>3270</v>
      </c>
      <c r="C2690" s="202" t="s">
        <v>5786</v>
      </c>
      <c r="D2690" s="226"/>
      <c r="E2690" s="202" t="s">
        <v>1153</v>
      </c>
      <c r="F2690" s="202"/>
      <c r="G2690" s="202"/>
    </row>
    <row r="2691" spans="1:7" ht="15.75" customHeight="1">
      <c r="A2691" s="195" t="s">
        <v>3270</v>
      </c>
      <c r="B2691" s="198" t="s">
        <v>3270</v>
      </c>
      <c r="C2691" s="201" t="s">
        <v>5785</v>
      </c>
      <c r="D2691" s="226"/>
      <c r="E2691" s="201" t="s">
        <v>1153</v>
      </c>
      <c r="F2691" s="201"/>
      <c r="G2691" s="201"/>
    </row>
    <row r="2692" spans="1:7" ht="15.75" customHeight="1">
      <c r="A2692" s="191" t="s">
        <v>3270</v>
      </c>
      <c r="B2692" s="194" t="s">
        <v>3270</v>
      </c>
      <c r="C2692" s="202" t="s">
        <v>5784</v>
      </c>
      <c r="D2692" s="226"/>
      <c r="E2692" s="202" t="s">
        <v>1153</v>
      </c>
      <c r="F2692" s="202"/>
      <c r="G2692" s="202"/>
    </row>
    <row r="2693" spans="1:7" ht="15.75" customHeight="1">
      <c r="A2693" s="195" t="s">
        <v>3270</v>
      </c>
      <c r="B2693" s="198" t="s">
        <v>3270</v>
      </c>
      <c r="C2693" s="201" t="s">
        <v>5783</v>
      </c>
      <c r="D2693" s="226"/>
      <c r="E2693" s="201" t="s">
        <v>1153</v>
      </c>
      <c r="F2693" s="201"/>
      <c r="G2693" s="201"/>
    </row>
    <row r="2694" spans="1:7" ht="15.75" customHeight="1">
      <c r="A2694" s="191" t="s">
        <v>3270</v>
      </c>
      <c r="B2694" s="194" t="s">
        <v>3270</v>
      </c>
      <c r="C2694" s="202" t="s">
        <v>5782</v>
      </c>
      <c r="D2694" s="226"/>
      <c r="E2694" s="202" t="s">
        <v>1153</v>
      </c>
      <c r="F2694" s="202"/>
      <c r="G2694" s="202"/>
    </row>
    <row r="2695" spans="1:7" ht="15.75" customHeight="1">
      <c r="A2695" s="195" t="s">
        <v>3270</v>
      </c>
      <c r="B2695" s="198" t="s">
        <v>3270</v>
      </c>
      <c r="C2695" s="201" t="s">
        <v>5781</v>
      </c>
      <c r="D2695" s="226"/>
      <c r="E2695" s="201" t="s">
        <v>1153</v>
      </c>
      <c r="F2695" s="201"/>
      <c r="G2695" s="201"/>
    </row>
    <row r="2696" spans="1:7" ht="15.75" customHeight="1">
      <c r="A2696" s="191" t="s">
        <v>3270</v>
      </c>
      <c r="B2696" s="194" t="s">
        <v>3270</v>
      </c>
      <c r="C2696" s="202" t="s">
        <v>5780</v>
      </c>
      <c r="D2696" s="226"/>
      <c r="E2696" s="202" t="s">
        <v>1153</v>
      </c>
      <c r="F2696" s="202"/>
      <c r="G2696" s="202"/>
    </row>
    <row r="2697" spans="1:7" ht="15.75" customHeight="1">
      <c r="A2697" s="195" t="s">
        <v>3270</v>
      </c>
      <c r="B2697" s="198" t="s">
        <v>3270</v>
      </c>
      <c r="C2697" s="201" t="s">
        <v>5779</v>
      </c>
      <c r="D2697" s="226"/>
      <c r="E2697" s="201" t="s">
        <v>1153</v>
      </c>
      <c r="F2697" s="201"/>
      <c r="G2697" s="201"/>
    </row>
    <row r="2698" spans="1:7" ht="15.75" customHeight="1">
      <c r="A2698" s="191" t="s">
        <v>3270</v>
      </c>
      <c r="B2698" s="194" t="s">
        <v>3270</v>
      </c>
      <c r="C2698" s="202" t="s">
        <v>5778</v>
      </c>
      <c r="D2698" s="226"/>
      <c r="E2698" s="202" t="s">
        <v>1153</v>
      </c>
      <c r="F2698" s="202"/>
      <c r="G2698" s="202"/>
    </row>
    <row r="2699" spans="1:7" ht="15.75" customHeight="1">
      <c r="A2699" s="195" t="s">
        <v>3270</v>
      </c>
      <c r="B2699" s="198" t="s">
        <v>3270</v>
      </c>
      <c r="C2699" s="201" t="s">
        <v>5777</v>
      </c>
      <c r="D2699" s="226"/>
      <c r="E2699" s="201" t="s">
        <v>1153</v>
      </c>
      <c r="F2699" s="201"/>
      <c r="G2699" s="201"/>
    </row>
    <row r="2700" spans="1:7" ht="15.75" customHeight="1">
      <c r="A2700" s="191" t="s">
        <v>3270</v>
      </c>
      <c r="B2700" s="194" t="s">
        <v>3270</v>
      </c>
      <c r="C2700" s="202" t="s">
        <v>5776</v>
      </c>
      <c r="D2700" s="226"/>
      <c r="E2700" s="202" t="s">
        <v>1153</v>
      </c>
      <c r="F2700" s="202"/>
      <c r="G2700" s="202"/>
    </row>
    <row r="2701" spans="1:7" ht="15.75" customHeight="1">
      <c r="A2701" s="195" t="s">
        <v>3270</v>
      </c>
      <c r="B2701" s="198" t="s">
        <v>3270</v>
      </c>
      <c r="C2701" s="201" t="s">
        <v>5775</v>
      </c>
      <c r="D2701" s="226"/>
      <c r="E2701" s="201" t="s">
        <v>1153</v>
      </c>
      <c r="F2701" s="201"/>
      <c r="G2701" s="201"/>
    </row>
    <row r="2702" spans="1:7" ht="15.75" customHeight="1">
      <c r="A2702" s="191" t="s">
        <v>3270</v>
      </c>
      <c r="B2702" s="194" t="s">
        <v>3270</v>
      </c>
      <c r="C2702" s="202" t="s">
        <v>5774</v>
      </c>
      <c r="D2702" s="226"/>
      <c r="E2702" s="202" t="s">
        <v>1153</v>
      </c>
      <c r="F2702" s="202"/>
      <c r="G2702" s="202"/>
    </row>
    <row r="2703" spans="1:7" ht="15.75" customHeight="1">
      <c r="A2703" s="195" t="s">
        <v>3270</v>
      </c>
      <c r="B2703" s="198" t="s">
        <v>3270</v>
      </c>
      <c r="C2703" s="201" t="s">
        <v>5773</v>
      </c>
      <c r="D2703" s="226"/>
      <c r="E2703" s="201" t="s">
        <v>1153</v>
      </c>
      <c r="F2703" s="201"/>
      <c r="G2703" s="201"/>
    </row>
    <row r="2704" spans="1:7" ht="15.75" customHeight="1">
      <c r="A2704" s="191" t="s">
        <v>3270</v>
      </c>
      <c r="B2704" s="194" t="s">
        <v>3270</v>
      </c>
      <c r="C2704" s="202" t="s">
        <v>5772</v>
      </c>
      <c r="D2704" s="226"/>
      <c r="E2704" s="202" t="s">
        <v>1153</v>
      </c>
      <c r="F2704" s="202"/>
      <c r="G2704" s="202"/>
    </row>
    <row r="2705" spans="1:7" ht="15.75" customHeight="1">
      <c r="A2705" s="195" t="s">
        <v>3270</v>
      </c>
      <c r="B2705" s="198" t="s">
        <v>3270</v>
      </c>
      <c r="C2705" s="201" t="s">
        <v>5771</v>
      </c>
      <c r="D2705" s="226"/>
      <c r="E2705" s="201" t="s">
        <v>1153</v>
      </c>
      <c r="F2705" s="201"/>
      <c r="G2705" s="201"/>
    </row>
    <row r="2706" spans="1:7" ht="15.75" customHeight="1">
      <c r="A2706" s="191" t="s">
        <v>3270</v>
      </c>
      <c r="B2706" s="194" t="s">
        <v>3270</v>
      </c>
      <c r="C2706" s="202" t="s">
        <v>5770</v>
      </c>
      <c r="D2706" s="226"/>
      <c r="E2706" s="202" t="s">
        <v>1153</v>
      </c>
      <c r="F2706" s="202"/>
      <c r="G2706" s="202"/>
    </row>
    <row r="2707" spans="1:7" ht="15.75" customHeight="1">
      <c r="A2707" s="195" t="s">
        <v>3270</v>
      </c>
      <c r="B2707" s="198" t="s">
        <v>3270</v>
      </c>
      <c r="C2707" s="225" t="s">
        <v>5769</v>
      </c>
      <c r="D2707" s="226"/>
      <c r="E2707" s="201" t="s">
        <v>1153</v>
      </c>
      <c r="F2707" s="201"/>
      <c r="G2707" s="201"/>
    </row>
    <row r="2708" spans="1:7" ht="15.75" customHeight="1">
      <c r="A2708" s="191" t="s">
        <v>3270</v>
      </c>
      <c r="B2708" s="194" t="s">
        <v>3270</v>
      </c>
      <c r="C2708" s="227" t="s">
        <v>5768</v>
      </c>
      <c r="D2708" s="226"/>
      <c r="E2708" s="202" t="s">
        <v>1153</v>
      </c>
      <c r="F2708" s="202"/>
      <c r="G2708" s="202"/>
    </row>
    <row r="2709" spans="1:7" ht="15.75" customHeight="1">
      <c r="A2709" s="195" t="s">
        <v>3270</v>
      </c>
      <c r="B2709" s="198" t="s">
        <v>3270</v>
      </c>
      <c r="C2709" s="225" t="s">
        <v>5767</v>
      </c>
      <c r="D2709" s="226"/>
      <c r="E2709" s="201" t="s">
        <v>1153</v>
      </c>
      <c r="F2709" s="201"/>
      <c r="G2709" s="201"/>
    </row>
    <row r="2710" spans="1:7" ht="15.75" customHeight="1">
      <c r="A2710" s="191" t="s">
        <v>3270</v>
      </c>
      <c r="B2710" s="194" t="s">
        <v>3270</v>
      </c>
      <c r="C2710" s="224" t="s">
        <v>5766</v>
      </c>
      <c r="D2710" s="226"/>
      <c r="E2710" s="202" t="s">
        <v>1153</v>
      </c>
      <c r="F2710" s="202"/>
      <c r="G2710" s="202"/>
    </row>
    <row r="2711" spans="1:7" ht="15.75" customHeight="1">
      <c r="A2711" s="195" t="s">
        <v>3270</v>
      </c>
      <c r="B2711" s="198" t="s">
        <v>3270</v>
      </c>
      <c r="C2711" s="225" t="s">
        <v>5765</v>
      </c>
      <c r="D2711" s="226"/>
      <c r="E2711" s="201" t="s">
        <v>1153</v>
      </c>
      <c r="F2711" s="201"/>
      <c r="G2711" s="201"/>
    </row>
    <row r="2712" spans="1:7" ht="15.75" customHeight="1">
      <c r="A2712" s="191" t="s">
        <v>3270</v>
      </c>
      <c r="B2712" s="194" t="s">
        <v>3270</v>
      </c>
      <c r="C2712" s="224" t="s">
        <v>5764</v>
      </c>
      <c r="D2712" s="226"/>
      <c r="E2712" s="202" t="s">
        <v>1153</v>
      </c>
      <c r="F2712" s="202"/>
      <c r="G2712" s="202"/>
    </row>
    <row r="2713" spans="1:7" ht="15.75" customHeight="1">
      <c r="A2713" s="195" t="s">
        <v>3270</v>
      </c>
      <c r="B2713" s="198" t="s">
        <v>3270</v>
      </c>
      <c r="C2713" s="225" t="s">
        <v>5763</v>
      </c>
      <c r="D2713" s="226"/>
      <c r="E2713" s="201" t="s">
        <v>1153</v>
      </c>
      <c r="F2713" s="201"/>
      <c r="G2713" s="201"/>
    </row>
    <row r="2714" spans="1:7" ht="15.75" customHeight="1">
      <c r="A2714" s="191" t="s">
        <v>3270</v>
      </c>
      <c r="B2714" s="194" t="s">
        <v>3270</v>
      </c>
      <c r="C2714" s="224" t="s">
        <v>5762</v>
      </c>
      <c r="D2714" s="226"/>
      <c r="E2714" s="202" t="s">
        <v>1153</v>
      </c>
      <c r="F2714" s="202"/>
      <c r="G2714" s="202"/>
    </row>
    <row r="2715" spans="1:7" ht="15.75" customHeight="1">
      <c r="A2715" s="195" t="s">
        <v>3270</v>
      </c>
      <c r="B2715" s="198" t="s">
        <v>3270</v>
      </c>
      <c r="C2715" s="225" t="s">
        <v>5761</v>
      </c>
      <c r="D2715" s="226"/>
      <c r="E2715" s="201" t="s">
        <v>1153</v>
      </c>
      <c r="F2715" s="201"/>
      <c r="G2715" s="201"/>
    </row>
    <row r="2716" spans="1:7" ht="15.75" customHeight="1">
      <c r="A2716" s="191" t="s">
        <v>3270</v>
      </c>
      <c r="B2716" s="194" t="s">
        <v>3270</v>
      </c>
      <c r="C2716" s="224" t="s">
        <v>5760</v>
      </c>
      <c r="D2716" s="226"/>
      <c r="E2716" s="202" t="s">
        <v>1153</v>
      </c>
      <c r="F2716" s="202"/>
      <c r="G2716" s="202"/>
    </row>
    <row r="2717" spans="1:7" ht="15.75" customHeight="1">
      <c r="A2717" s="195" t="s">
        <v>3270</v>
      </c>
      <c r="B2717" s="198" t="s">
        <v>3270</v>
      </c>
      <c r="C2717" s="225" t="s">
        <v>5759</v>
      </c>
      <c r="D2717" s="226"/>
      <c r="E2717" s="201" t="s">
        <v>1153</v>
      </c>
      <c r="F2717" s="201"/>
      <c r="G2717" s="201"/>
    </row>
    <row r="2718" spans="1:7" ht="15.75" customHeight="1">
      <c r="A2718" s="191" t="s">
        <v>3270</v>
      </c>
      <c r="B2718" s="194" t="s">
        <v>3270</v>
      </c>
      <c r="C2718" s="224" t="s">
        <v>5758</v>
      </c>
      <c r="D2718" s="226"/>
      <c r="E2718" s="202" t="s">
        <v>1153</v>
      </c>
      <c r="F2718" s="202"/>
      <c r="G2718" s="202"/>
    </row>
    <row r="2719" spans="1:7" ht="15.75" customHeight="1">
      <c r="A2719" s="195" t="s">
        <v>3270</v>
      </c>
      <c r="B2719" s="198" t="s">
        <v>3270</v>
      </c>
      <c r="C2719" s="225" t="s">
        <v>5757</v>
      </c>
      <c r="D2719" s="226"/>
      <c r="E2719" s="201" t="s">
        <v>1153</v>
      </c>
      <c r="F2719" s="201"/>
      <c r="G2719" s="201"/>
    </row>
    <row r="2720" spans="1:7" ht="15.75" customHeight="1">
      <c r="A2720" s="191" t="s">
        <v>3270</v>
      </c>
      <c r="B2720" s="194" t="s">
        <v>3270</v>
      </c>
      <c r="C2720" s="224" t="s">
        <v>5756</v>
      </c>
      <c r="D2720" s="226"/>
      <c r="E2720" s="202" t="s">
        <v>1153</v>
      </c>
      <c r="F2720" s="202"/>
      <c r="G2720" s="202"/>
    </row>
    <row r="2721" spans="1:7" ht="15.75" customHeight="1">
      <c r="A2721" s="195" t="s">
        <v>3270</v>
      </c>
      <c r="B2721" s="198" t="s">
        <v>3270</v>
      </c>
      <c r="C2721" s="225" t="s">
        <v>5755</v>
      </c>
      <c r="D2721" s="226"/>
      <c r="E2721" s="201" t="s">
        <v>1153</v>
      </c>
      <c r="F2721" s="201"/>
      <c r="G2721" s="201"/>
    </row>
    <row r="2722" spans="1:7" ht="15.75" customHeight="1">
      <c r="A2722" s="191" t="s">
        <v>3270</v>
      </c>
      <c r="B2722" s="194" t="s">
        <v>3270</v>
      </c>
      <c r="C2722" s="224" t="s">
        <v>5754</v>
      </c>
      <c r="D2722" s="226"/>
      <c r="E2722" s="202" t="s">
        <v>1153</v>
      </c>
      <c r="F2722" s="202"/>
      <c r="G2722" s="202"/>
    </row>
    <row r="2723" spans="1:7" ht="15.75" customHeight="1">
      <c r="A2723" s="195" t="s">
        <v>3270</v>
      </c>
      <c r="B2723" s="198" t="s">
        <v>3270</v>
      </c>
      <c r="C2723" s="225" t="s">
        <v>5753</v>
      </c>
      <c r="D2723" s="226"/>
      <c r="E2723" s="201" t="s">
        <v>1153</v>
      </c>
      <c r="F2723" s="201"/>
      <c r="G2723" s="201"/>
    </row>
    <row r="2724" spans="1:7" ht="15.75" customHeight="1">
      <c r="A2724" s="191" t="s">
        <v>3270</v>
      </c>
      <c r="B2724" s="194" t="s">
        <v>3270</v>
      </c>
      <c r="C2724" s="224" t="s">
        <v>5752</v>
      </c>
      <c r="D2724" s="226"/>
      <c r="E2724" s="202" t="s">
        <v>1153</v>
      </c>
      <c r="F2724" s="202"/>
      <c r="G2724" s="202"/>
    </row>
    <row r="2725" spans="1:7" ht="15.75" customHeight="1">
      <c r="A2725" s="195" t="s">
        <v>3270</v>
      </c>
      <c r="B2725" s="198" t="s">
        <v>3270</v>
      </c>
      <c r="C2725" s="225" t="s">
        <v>5751</v>
      </c>
      <c r="D2725" s="226"/>
      <c r="E2725" s="201" t="s">
        <v>1153</v>
      </c>
      <c r="F2725" s="201"/>
      <c r="G2725" s="201"/>
    </row>
    <row r="2726" spans="1:7" ht="15.75" customHeight="1">
      <c r="A2726" s="191" t="s">
        <v>3270</v>
      </c>
      <c r="B2726" s="194" t="s">
        <v>3270</v>
      </c>
      <c r="C2726" s="224" t="s">
        <v>5750</v>
      </c>
      <c r="D2726" s="226"/>
      <c r="E2726" s="202" t="s">
        <v>1153</v>
      </c>
      <c r="F2726" s="202"/>
      <c r="G2726" s="202"/>
    </row>
    <row r="2727" spans="1:7" ht="15.75" customHeight="1">
      <c r="A2727" s="195" t="s">
        <v>3270</v>
      </c>
      <c r="B2727" s="198" t="s">
        <v>3270</v>
      </c>
      <c r="C2727" s="201" t="s">
        <v>5749</v>
      </c>
      <c r="D2727" s="226"/>
      <c r="E2727" s="201" t="s">
        <v>1153</v>
      </c>
      <c r="F2727" s="201"/>
      <c r="G2727" s="201"/>
    </row>
    <row r="2728" spans="1:7" ht="15.75" customHeight="1">
      <c r="A2728" s="191" t="s">
        <v>3270</v>
      </c>
      <c r="B2728" s="194" t="s">
        <v>3270</v>
      </c>
      <c r="C2728" s="202" t="s">
        <v>5748</v>
      </c>
      <c r="D2728" s="226"/>
      <c r="E2728" s="202" t="s">
        <v>1153</v>
      </c>
      <c r="F2728" s="202"/>
      <c r="G2728" s="202"/>
    </row>
    <row r="2729" spans="1:7" ht="15.75" customHeight="1">
      <c r="A2729" s="195" t="s">
        <v>3270</v>
      </c>
      <c r="B2729" s="198" t="s">
        <v>3270</v>
      </c>
      <c r="C2729" s="201" t="s">
        <v>5747</v>
      </c>
      <c r="D2729" s="226"/>
      <c r="E2729" s="201" t="s">
        <v>1153</v>
      </c>
      <c r="F2729" s="201"/>
      <c r="G2729" s="201"/>
    </row>
    <row r="2730" spans="1:7" ht="15.75" customHeight="1">
      <c r="A2730" s="191" t="s">
        <v>3270</v>
      </c>
      <c r="B2730" s="194"/>
      <c r="C2730" s="202"/>
      <c r="D2730" s="226"/>
      <c r="E2730" s="202" t="s">
        <v>1153</v>
      </c>
      <c r="F2730" s="202"/>
      <c r="G2730" s="202"/>
    </row>
    <row r="2731" spans="1:7" ht="15.75" customHeight="1">
      <c r="A2731" s="195" t="s">
        <v>3270</v>
      </c>
      <c r="B2731" s="198"/>
      <c r="C2731" s="201"/>
      <c r="D2731" s="226"/>
      <c r="E2731" s="201" t="s">
        <v>1153</v>
      </c>
      <c r="F2731" s="201"/>
      <c r="G2731" s="201"/>
    </row>
    <row r="2732" spans="1:7" ht="15.75" customHeight="1">
      <c r="A2732" s="191" t="s">
        <v>3270</v>
      </c>
      <c r="B2732" s="194"/>
      <c r="C2732" s="202"/>
      <c r="D2732" s="226"/>
      <c r="E2732" s="202" t="s">
        <v>1153</v>
      </c>
      <c r="F2732" s="202"/>
      <c r="G2732" s="202"/>
    </row>
    <row r="2733" spans="1:7" ht="15.75" customHeight="1">
      <c r="A2733" s="195" t="s">
        <v>3270</v>
      </c>
      <c r="B2733" s="198"/>
      <c r="C2733" s="201"/>
      <c r="D2733" s="226"/>
      <c r="E2733" s="201" t="s">
        <v>1153</v>
      </c>
      <c r="F2733" s="201"/>
      <c r="G2733" s="201"/>
    </row>
    <row r="2734" spans="1:7" ht="15.75" customHeight="1">
      <c r="A2734" s="191" t="s">
        <v>3270</v>
      </c>
      <c r="B2734" s="194"/>
      <c r="C2734" s="202"/>
      <c r="D2734" s="226"/>
      <c r="E2734" s="202" t="s">
        <v>1153</v>
      </c>
      <c r="F2734" s="202"/>
      <c r="G2734" s="202"/>
    </row>
    <row r="2735" spans="1:7" ht="15.75" customHeight="1">
      <c r="A2735" s="195" t="s">
        <v>3270</v>
      </c>
      <c r="B2735" s="198"/>
      <c r="C2735" s="201"/>
      <c r="D2735" s="226"/>
      <c r="E2735" s="201" t="s">
        <v>1153</v>
      </c>
      <c r="F2735" s="201"/>
      <c r="G2735" s="201"/>
    </row>
    <row r="2736" spans="1:7" ht="15.75" customHeight="1">
      <c r="A2736" s="191" t="s">
        <v>3270</v>
      </c>
      <c r="B2736" s="194"/>
      <c r="C2736" s="202"/>
      <c r="D2736" s="226"/>
      <c r="E2736" s="202" t="s">
        <v>1153</v>
      </c>
      <c r="F2736" s="202"/>
      <c r="G2736" s="202"/>
    </row>
    <row r="2737" spans="1:7" ht="15.75" customHeight="1">
      <c r="A2737" s="195" t="s">
        <v>3270</v>
      </c>
      <c r="B2737" s="198"/>
      <c r="C2737" s="201"/>
      <c r="D2737" s="226"/>
      <c r="E2737" s="201" t="s">
        <v>1153</v>
      </c>
      <c r="F2737" s="201"/>
      <c r="G2737" s="201"/>
    </row>
    <row r="2738" spans="1:7" ht="15.75" customHeight="1">
      <c r="A2738" s="191" t="s">
        <v>3270</v>
      </c>
      <c r="B2738" s="194"/>
      <c r="C2738" s="202"/>
      <c r="D2738" s="226"/>
      <c r="E2738" s="202" t="s">
        <v>1153</v>
      </c>
      <c r="F2738" s="202"/>
      <c r="G2738" s="202"/>
    </row>
    <row r="2739" spans="1:7" ht="15.75" customHeight="1">
      <c r="A2739" s="195" t="s">
        <v>3270</v>
      </c>
      <c r="B2739" s="198"/>
      <c r="C2739" s="201"/>
      <c r="D2739" s="226"/>
      <c r="E2739" s="201" t="s">
        <v>1153</v>
      </c>
      <c r="F2739" s="201"/>
      <c r="G2739" s="201"/>
    </row>
    <row r="2740" spans="1:7" ht="15.75" customHeight="1">
      <c r="A2740" s="191" t="s">
        <v>3270</v>
      </c>
      <c r="B2740" s="194"/>
      <c r="C2740" s="202"/>
      <c r="D2740" s="226"/>
      <c r="E2740" s="202" t="s">
        <v>1153</v>
      </c>
      <c r="F2740" s="202"/>
      <c r="G2740" s="202"/>
    </row>
    <row r="2741" spans="1:7" ht="15.75" customHeight="1">
      <c r="A2741" s="195" t="s">
        <v>3270</v>
      </c>
      <c r="B2741" s="198"/>
      <c r="C2741" s="201"/>
      <c r="D2741" s="226"/>
      <c r="E2741" s="201" t="s">
        <v>1153</v>
      </c>
      <c r="F2741" s="201"/>
      <c r="G2741" s="201"/>
    </row>
    <row r="2742" spans="1:7" ht="15.75" customHeight="1">
      <c r="A2742" s="191" t="s">
        <v>3270</v>
      </c>
      <c r="B2742" s="194"/>
      <c r="C2742" s="202"/>
      <c r="D2742" s="226"/>
      <c r="E2742" s="202" t="s">
        <v>1153</v>
      </c>
      <c r="F2742" s="202"/>
      <c r="G2742" s="202"/>
    </row>
    <row r="2743" spans="1:7" ht="15.75" customHeight="1">
      <c r="A2743" s="195" t="s">
        <v>3270</v>
      </c>
      <c r="B2743" s="198"/>
      <c r="C2743" s="201"/>
      <c r="D2743" s="226"/>
      <c r="E2743" s="201" t="s">
        <v>1153</v>
      </c>
      <c r="F2743" s="201"/>
      <c r="G2743" s="201"/>
    </row>
    <row r="2744" spans="1:7" ht="15.75" customHeight="1">
      <c r="A2744" s="191" t="s">
        <v>3270</v>
      </c>
      <c r="B2744" s="194"/>
      <c r="C2744" s="202"/>
      <c r="D2744" s="226"/>
      <c r="E2744" s="202" t="s">
        <v>1153</v>
      </c>
      <c r="F2744" s="202"/>
      <c r="G2744" s="202"/>
    </row>
    <row r="2745" spans="1:7" ht="15.75" customHeight="1">
      <c r="A2745" s="195" t="s">
        <v>3270</v>
      </c>
      <c r="B2745" s="198"/>
      <c r="C2745" s="201"/>
      <c r="D2745" s="226"/>
      <c r="E2745" s="201" t="s">
        <v>1153</v>
      </c>
      <c r="F2745" s="201"/>
      <c r="G2745" s="201"/>
    </row>
    <row r="2746" spans="1:7" ht="15.75" customHeight="1">
      <c r="A2746" s="191" t="s">
        <v>3270</v>
      </c>
      <c r="B2746" s="194"/>
      <c r="C2746" s="202"/>
      <c r="D2746" s="226"/>
      <c r="E2746" s="202" t="s">
        <v>1153</v>
      </c>
      <c r="F2746" s="202"/>
      <c r="G2746" s="202"/>
    </row>
    <row r="2747" spans="1:7" ht="15.75" customHeight="1">
      <c r="A2747" s="195" t="s">
        <v>3270</v>
      </c>
      <c r="B2747" s="198"/>
      <c r="C2747" s="201"/>
      <c r="D2747" s="226"/>
      <c r="E2747" s="201" t="s">
        <v>1153</v>
      </c>
      <c r="F2747" s="201"/>
      <c r="G2747" s="201"/>
    </row>
    <row r="2748" spans="1:7" ht="15.75" customHeight="1">
      <c r="A2748" s="191" t="s">
        <v>3270</v>
      </c>
      <c r="B2748" s="194"/>
      <c r="C2748" s="202"/>
      <c r="D2748" s="226"/>
      <c r="E2748" s="202" t="s">
        <v>1153</v>
      </c>
      <c r="F2748" s="202"/>
      <c r="G2748" s="202"/>
    </row>
    <row r="2749" spans="1:7" ht="15.75" customHeight="1">
      <c r="A2749" s="195" t="s">
        <v>3270</v>
      </c>
      <c r="B2749" s="198"/>
      <c r="C2749" s="201"/>
      <c r="D2749" s="226"/>
      <c r="E2749" s="201" t="s">
        <v>1153</v>
      </c>
      <c r="F2749" s="201"/>
      <c r="G2749" s="201"/>
    </row>
    <row r="2750" spans="1:7" ht="15.75" customHeight="1">
      <c r="A2750" s="191" t="s">
        <v>3270</v>
      </c>
      <c r="B2750" s="194"/>
      <c r="C2750" s="202"/>
      <c r="D2750" s="226"/>
      <c r="E2750" s="202" t="s">
        <v>1153</v>
      </c>
      <c r="F2750" s="202"/>
      <c r="G2750" s="202"/>
    </row>
    <row r="2751" spans="1:7" ht="15.75" customHeight="1">
      <c r="A2751" s="195" t="s">
        <v>3270</v>
      </c>
      <c r="B2751" s="198"/>
      <c r="C2751" s="201"/>
      <c r="D2751" s="226"/>
      <c r="E2751" s="201" t="s">
        <v>1153</v>
      </c>
      <c r="F2751" s="201"/>
      <c r="G2751" s="201"/>
    </row>
    <row r="2752" spans="1:7" ht="15.75" customHeight="1">
      <c r="A2752" s="191" t="s">
        <v>3270</v>
      </c>
      <c r="B2752" s="194"/>
      <c r="C2752" s="202"/>
      <c r="D2752" s="226"/>
      <c r="E2752" s="202" t="s">
        <v>1153</v>
      </c>
      <c r="F2752" s="202"/>
      <c r="G2752" s="202"/>
    </row>
    <row r="2753" spans="1:7" ht="15.75" customHeight="1">
      <c r="A2753" s="195" t="s">
        <v>3270</v>
      </c>
      <c r="B2753" s="198"/>
      <c r="C2753" s="201"/>
      <c r="D2753" s="226"/>
      <c r="E2753" s="201" t="s">
        <v>1153</v>
      </c>
      <c r="F2753" s="201"/>
      <c r="G2753" s="201"/>
    </row>
    <row r="2754" spans="1:7" ht="15.75" customHeight="1">
      <c r="A2754" s="191" t="s">
        <v>3270</v>
      </c>
      <c r="B2754" s="194"/>
      <c r="C2754" s="202"/>
      <c r="D2754" s="226"/>
      <c r="E2754" s="202" t="s">
        <v>1153</v>
      </c>
      <c r="F2754" s="202"/>
      <c r="G2754" s="202"/>
    </row>
    <row r="2755" spans="1:7" ht="15.75" customHeight="1">
      <c r="A2755" s="195" t="s">
        <v>3270</v>
      </c>
      <c r="B2755" s="198"/>
      <c r="C2755" s="201"/>
      <c r="D2755" s="226"/>
      <c r="E2755" s="201" t="s">
        <v>1153</v>
      </c>
      <c r="F2755" s="201"/>
      <c r="G2755" s="201"/>
    </row>
    <row r="2756" spans="1:7" ht="15.75" customHeight="1">
      <c r="A2756" s="191" t="s">
        <v>3270</v>
      </c>
      <c r="B2756" s="194"/>
      <c r="C2756" s="202"/>
      <c r="D2756" s="226"/>
      <c r="E2756" s="202" t="s">
        <v>1153</v>
      </c>
      <c r="F2756" s="202"/>
      <c r="G2756" s="202"/>
    </row>
    <row r="2757" spans="1:7" ht="15.75" customHeight="1">
      <c r="A2757" s="195" t="s">
        <v>3270</v>
      </c>
      <c r="B2757" s="198"/>
      <c r="C2757" s="201"/>
      <c r="D2757" s="226"/>
      <c r="E2757" s="201" t="s">
        <v>1153</v>
      </c>
      <c r="F2757" s="201"/>
      <c r="G2757" s="201"/>
    </row>
    <row r="2758" spans="1:7" ht="15.75" customHeight="1">
      <c r="A2758" s="191" t="s">
        <v>3270</v>
      </c>
      <c r="B2758" s="194"/>
      <c r="C2758" s="202"/>
      <c r="D2758" s="226"/>
      <c r="E2758" s="202" t="s">
        <v>1153</v>
      </c>
      <c r="F2758" s="202"/>
      <c r="G2758" s="202"/>
    </row>
    <row r="2759" spans="1:7" ht="15.75" customHeight="1">
      <c r="A2759" s="195" t="s">
        <v>3270</v>
      </c>
      <c r="B2759" s="198"/>
      <c r="C2759" s="201"/>
      <c r="D2759" s="226"/>
      <c r="E2759" s="201" t="s">
        <v>1153</v>
      </c>
      <c r="F2759" s="201"/>
      <c r="G2759" s="201"/>
    </row>
    <row r="2760" spans="1:7" ht="15.75" customHeight="1">
      <c r="A2760" s="191" t="s">
        <v>3270</v>
      </c>
      <c r="B2760" s="194"/>
      <c r="C2760" s="202"/>
      <c r="D2760" s="226"/>
      <c r="E2760" s="202" t="s">
        <v>1153</v>
      </c>
      <c r="F2760" s="202"/>
      <c r="G2760" s="202"/>
    </row>
    <row r="2761" spans="1:7" ht="15.75" customHeight="1">
      <c r="A2761" s="195" t="s">
        <v>3270</v>
      </c>
      <c r="B2761" s="198"/>
      <c r="C2761" s="201"/>
      <c r="D2761" s="226"/>
      <c r="E2761" s="201" t="s">
        <v>1153</v>
      </c>
      <c r="F2761" s="201"/>
      <c r="G2761" s="201"/>
    </row>
    <row r="2762" spans="1:7" ht="15.75" customHeight="1">
      <c r="A2762" s="191" t="s">
        <v>3270</v>
      </c>
      <c r="B2762" s="194"/>
      <c r="C2762" s="202"/>
      <c r="D2762" s="226"/>
      <c r="E2762" s="202" t="s">
        <v>1153</v>
      </c>
      <c r="F2762" s="202"/>
      <c r="G2762" s="202"/>
    </row>
    <row r="2763" spans="1:7" ht="15.75" customHeight="1">
      <c r="A2763" s="195" t="s">
        <v>3270</v>
      </c>
      <c r="B2763" s="198"/>
      <c r="C2763" s="201"/>
      <c r="D2763" s="226"/>
      <c r="E2763" s="201" t="s">
        <v>1153</v>
      </c>
      <c r="F2763" s="201"/>
      <c r="G2763" s="201"/>
    </row>
    <row r="2764" spans="1:7" ht="15.75" customHeight="1">
      <c r="A2764" s="191" t="s">
        <v>3270</v>
      </c>
      <c r="B2764" s="194"/>
      <c r="C2764" s="202"/>
      <c r="D2764" s="226"/>
      <c r="E2764" s="202" t="s">
        <v>1153</v>
      </c>
      <c r="F2764" s="202"/>
      <c r="G2764" s="202"/>
    </row>
    <row r="2765" spans="1:7" ht="15.75" customHeight="1">
      <c r="A2765" s="195" t="s">
        <v>3270</v>
      </c>
      <c r="B2765" s="198"/>
      <c r="C2765" s="201"/>
      <c r="D2765" s="226"/>
      <c r="E2765" s="201" t="s">
        <v>1153</v>
      </c>
      <c r="F2765" s="201"/>
      <c r="G2765" s="201"/>
    </row>
    <row r="2766" spans="1:7" ht="15.75" customHeight="1">
      <c r="A2766" s="191" t="s">
        <v>3270</v>
      </c>
      <c r="B2766" s="194"/>
      <c r="C2766" s="202"/>
      <c r="D2766" s="226"/>
      <c r="E2766" s="202" t="s">
        <v>1153</v>
      </c>
      <c r="F2766" s="202"/>
      <c r="G2766" s="202"/>
    </row>
    <row r="2767" spans="1:7" ht="15.75" customHeight="1">
      <c r="A2767" s="195" t="s">
        <v>3270</v>
      </c>
      <c r="B2767" s="198"/>
      <c r="C2767" s="201"/>
      <c r="D2767" s="226"/>
      <c r="E2767" s="201" t="s">
        <v>1153</v>
      </c>
      <c r="F2767" s="201"/>
      <c r="G2767" s="201"/>
    </row>
    <row r="2768" spans="1:7" ht="15.75" customHeight="1">
      <c r="A2768" s="191" t="s">
        <v>3270</v>
      </c>
      <c r="B2768" s="194"/>
      <c r="C2768" s="202"/>
      <c r="D2768" s="226"/>
      <c r="E2768" s="202" t="s">
        <v>1153</v>
      </c>
      <c r="F2768" s="202"/>
      <c r="G2768" s="202"/>
    </row>
    <row r="2769" spans="1:7" ht="15.75" customHeight="1">
      <c r="A2769" s="195" t="s">
        <v>3270</v>
      </c>
      <c r="B2769" s="198"/>
      <c r="C2769" s="201"/>
      <c r="D2769" s="226"/>
      <c r="E2769" s="201" t="s">
        <v>1153</v>
      </c>
      <c r="F2769" s="201"/>
      <c r="G2769" s="201"/>
    </row>
    <row r="2770" spans="1:7" ht="15.75" customHeight="1">
      <c r="A2770" s="191" t="s">
        <v>3270</v>
      </c>
      <c r="B2770" s="194"/>
      <c r="C2770" s="202"/>
      <c r="D2770" s="226"/>
      <c r="E2770" s="202" t="s">
        <v>1153</v>
      </c>
      <c r="F2770" s="202"/>
      <c r="G2770" s="202"/>
    </row>
    <row r="2771" spans="1:7" ht="15.75" customHeight="1">
      <c r="A2771" s="195" t="s">
        <v>3270</v>
      </c>
      <c r="B2771" s="198"/>
      <c r="C2771" s="201"/>
      <c r="D2771" s="226"/>
      <c r="E2771" s="201" t="s">
        <v>1153</v>
      </c>
      <c r="F2771" s="201"/>
      <c r="G2771" s="201"/>
    </row>
    <row r="2772" spans="1:7" ht="15.75" customHeight="1">
      <c r="A2772" s="191" t="s">
        <v>3270</v>
      </c>
      <c r="B2772" s="194"/>
      <c r="C2772" s="202"/>
      <c r="D2772" s="226"/>
      <c r="E2772" s="202" t="s">
        <v>1153</v>
      </c>
      <c r="F2772" s="202"/>
      <c r="G2772" s="202"/>
    </row>
    <row r="2773" spans="1:7" ht="15.75" customHeight="1">
      <c r="A2773" s="195" t="s">
        <v>3270</v>
      </c>
      <c r="B2773" s="198"/>
      <c r="C2773" s="201"/>
      <c r="D2773" s="226"/>
      <c r="E2773" s="201" t="s">
        <v>1153</v>
      </c>
      <c r="F2773" s="201"/>
      <c r="G2773" s="201"/>
    </row>
    <row r="2774" spans="1:7" ht="15.75" customHeight="1">
      <c r="A2774" s="191" t="s">
        <v>3270</v>
      </c>
      <c r="B2774" s="194"/>
      <c r="C2774" s="202"/>
      <c r="D2774" s="226"/>
      <c r="E2774" s="202" t="s">
        <v>1153</v>
      </c>
      <c r="F2774" s="202"/>
      <c r="G2774" s="202"/>
    </row>
    <row r="2775" spans="1:7" ht="15.75" customHeight="1">
      <c r="A2775" s="195" t="s">
        <v>3270</v>
      </c>
      <c r="B2775" s="198"/>
      <c r="C2775" s="201"/>
      <c r="D2775" s="226"/>
      <c r="E2775" s="201" t="s">
        <v>1153</v>
      </c>
      <c r="F2775" s="201"/>
      <c r="G2775" s="201"/>
    </row>
    <row r="2776" spans="1:7" ht="15.75" customHeight="1">
      <c r="A2776" s="191" t="s">
        <v>3270</v>
      </c>
      <c r="B2776" s="194"/>
      <c r="C2776" s="202"/>
      <c r="D2776" s="226"/>
      <c r="E2776" s="202" t="s">
        <v>1153</v>
      </c>
      <c r="F2776" s="202"/>
      <c r="G2776" s="202"/>
    </row>
    <row r="2777" spans="1:7" ht="15.75" customHeight="1">
      <c r="A2777" s="195" t="s">
        <v>3270</v>
      </c>
      <c r="B2777" s="198"/>
      <c r="C2777" s="201"/>
      <c r="D2777" s="226"/>
      <c r="E2777" s="201" t="s">
        <v>1153</v>
      </c>
      <c r="F2777" s="201"/>
      <c r="G2777" s="201"/>
    </row>
    <row r="2778" spans="1:7" ht="15.75" customHeight="1">
      <c r="A2778" s="191" t="s">
        <v>3270</v>
      </c>
      <c r="B2778" s="194"/>
      <c r="C2778" s="202"/>
      <c r="D2778" s="226"/>
      <c r="E2778" s="202" t="s">
        <v>1153</v>
      </c>
      <c r="F2778" s="202"/>
      <c r="G2778" s="202"/>
    </row>
    <row r="2779" spans="1:7" ht="15.75" customHeight="1">
      <c r="A2779" s="195" t="s">
        <v>3270</v>
      </c>
      <c r="B2779" s="198"/>
      <c r="C2779" s="201"/>
      <c r="D2779" s="226"/>
      <c r="E2779" s="201" t="s">
        <v>1153</v>
      </c>
      <c r="F2779" s="201"/>
      <c r="G2779" s="201"/>
    </row>
    <row r="2780" spans="1:7" ht="15.75" customHeight="1">
      <c r="A2780" s="191" t="s">
        <v>3270</v>
      </c>
      <c r="B2780" s="194"/>
      <c r="C2780" s="202"/>
      <c r="D2780" s="226"/>
      <c r="E2780" s="202" t="s">
        <v>1153</v>
      </c>
      <c r="F2780" s="202"/>
      <c r="G2780" s="202"/>
    </row>
    <row r="2781" spans="1:7" ht="15.75" customHeight="1">
      <c r="A2781" s="195" t="s">
        <v>3270</v>
      </c>
      <c r="B2781" s="198"/>
      <c r="C2781" s="201"/>
      <c r="D2781" s="226"/>
      <c r="E2781" s="201" t="s">
        <v>1153</v>
      </c>
      <c r="F2781" s="201"/>
      <c r="G2781" s="201"/>
    </row>
    <row r="2782" spans="1:7" ht="15.75" customHeight="1">
      <c r="A2782" s="191" t="s">
        <v>3270</v>
      </c>
      <c r="B2782" s="194"/>
      <c r="C2782" s="202"/>
      <c r="D2782" s="226"/>
      <c r="E2782" s="202" t="s">
        <v>1153</v>
      </c>
      <c r="F2782" s="202"/>
      <c r="G2782" s="202"/>
    </row>
    <row r="2783" spans="1:7" ht="15.75" customHeight="1">
      <c r="A2783" s="195" t="s">
        <v>3270</v>
      </c>
      <c r="B2783" s="198"/>
      <c r="C2783" s="201"/>
      <c r="D2783" s="226"/>
      <c r="E2783" s="201" t="s">
        <v>1153</v>
      </c>
      <c r="F2783" s="201"/>
      <c r="G2783" s="201"/>
    </row>
    <row r="2784" spans="1:7" ht="15.75" customHeight="1">
      <c r="A2784" s="191" t="s">
        <v>3270</v>
      </c>
      <c r="B2784" s="194"/>
      <c r="C2784" s="202"/>
      <c r="D2784" s="226"/>
      <c r="E2784" s="202" t="s">
        <v>1153</v>
      </c>
      <c r="F2784" s="202"/>
      <c r="G2784" s="202"/>
    </row>
    <row r="2785" spans="1:7" ht="15.75" customHeight="1">
      <c r="A2785" s="195" t="s">
        <v>3270</v>
      </c>
      <c r="B2785" s="198"/>
      <c r="C2785" s="201"/>
      <c r="D2785" s="226"/>
      <c r="E2785" s="201" t="s">
        <v>1153</v>
      </c>
      <c r="F2785" s="201"/>
      <c r="G2785" s="201"/>
    </row>
    <row r="2786" spans="1:7" ht="15.75" customHeight="1">
      <c r="A2786" s="191" t="s">
        <v>3270</v>
      </c>
      <c r="B2786" s="194"/>
      <c r="C2786" s="202"/>
      <c r="D2786" s="226"/>
      <c r="E2786" s="202" t="s">
        <v>1153</v>
      </c>
      <c r="F2786" s="202"/>
      <c r="G2786" s="202"/>
    </row>
    <row r="2787" spans="1:7" ht="15.75" customHeight="1">
      <c r="A2787" s="195" t="s">
        <v>3270</v>
      </c>
      <c r="B2787" s="198"/>
      <c r="C2787" s="201"/>
      <c r="D2787" s="226"/>
      <c r="E2787" s="201" t="s">
        <v>1153</v>
      </c>
      <c r="F2787" s="201"/>
      <c r="G2787" s="201"/>
    </row>
    <row r="2788" spans="1:7" ht="15.75" customHeight="1">
      <c r="A2788" s="191" t="s">
        <v>3270</v>
      </c>
      <c r="B2788" s="194"/>
      <c r="C2788" s="202"/>
      <c r="D2788" s="226"/>
      <c r="E2788" s="202" t="s">
        <v>1153</v>
      </c>
      <c r="F2788" s="202"/>
      <c r="G2788" s="202"/>
    </row>
    <row r="2789" spans="1:7" ht="15.75" customHeight="1">
      <c r="A2789" s="195" t="s">
        <v>3270</v>
      </c>
      <c r="B2789" s="198"/>
      <c r="C2789" s="201"/>
      <c r="D2789" s="226"/>
      <c r="E2789" s="201" t="s">
        <v>1153</v>
      </c>
      <c r="F2789" s="201"/>
      <c r="G2789" s="201"/>
    </row>
    <row r="2790" spans="1:7" ht="15.75" customHeight="1">
      <c r="A2790" s="191" t="s">
        <v>3270</v>
      </c>
      <c r="B2790" s="194"/>
      <c r="C2790" s="202"/>
      <c r="D2790" s="226"/>
      <c r="E2790" s="202" t="s">
        <v>1153</v>
      </c>
      <c r="F2790" s="202"/>
      <c r="G2790" s="202"/>
    </row>
    <row r="2791" spans="1:7" ht="15.75" customHeight="1">
      <c r="A2791" s="195" t="s">
        <v>3270</v>
      </c>
      <c r="B2791" s="198"/>
      <c r="C2791" s="201"/>
      <c r="D2791" s="226"/>
      <c r="E2791" s="201" t="s">
        <v>1153</v>
      </c>
      <c r="F2791" s="201"/>
      <c r="G2791" s="201"/>
    </row>
    <row r="2792" spans="1:7" ht="15.75" customHeight="1">
      <c r="A2792" s="191" t="s">
        <v>3270</v>
      </c>
      <c r="B2792" s="194"/>
      <c r="C2792" s="202"/>
      <c r="D2792" s="226"/>
      <c r="E2792" s="202" t="s">
        <v>1153</v>
      </c>
      <c r="F2792" s="202"/>
      <c r="G2792" s="202"/>
    </row>
    <row r="2793" spans="1:7" ht="15.75" customHeight="1">
      <c r="A2793" s="195" t="s">
        <v>3270</v>
      </c>
      <c r="B2793" s="198"/>
      <c r="C2793" s="201"/>
      <c r="D2793" s="226"/>
      <c r="E2793" s="201" t="s">
        <v>1153</v>
      </c>
      <c r="F2793" s="201"/>
      <c r="G2793" s="201"/>
    </row>
    <row r="2794" spans="1:7" ht="15.75" customHeight="1">
      <c r="A2794" s="191" t="s">
        <v>3270</v>
      </c>
      <c r="B2794" s="194"/>
      <c r="C2794" s="202"/>
      <c r="D2794" s="226"/>
      <c r="E2794" s="202" t="s">
        <v>1153</v>
      </c>
      <c r="F2794" s="202"/>
      <c r="G2794" s="202"/>
    </row>
    <row r="2795" spans="1:7" ht="15.75" customHeight="1">
      <c r="A2795" s="195" t="s">
        <v>3270</v>
      </c>
      <c r="B2795" s="198"/>
      <c r="C2795" s="201"/>
      <c r="D2795" s="226"/>
      <c r="E2795" s="201" t="s">
        <v>1153</v>
      </c>
      <c r="F2795" s="201"/>
      <c r="G2795" s="201"/>
    </row>
    <row r="2796" spans="1:7" ht="15.75" customHeight="1">
      <c r="A2796" s="191" t="s">
        <v>3270</v>
      </c>
      <c r="B2796" s="194"/>
      <c r="C2796" s="202"/>
      <c r="D2796" s="226"/>
      <c r="E2796" s="202" t="s">
        <v>1153</v>
      </c>
      <c r="F2796" s="202"/>
      <c r="G2796" s="202"/>
    </row>
    <row r="2797" spans="1:7" ht="15.75" customHeight="1">
      <c r="A2797" s="195" t="s">
        <v>3270</v>
      </c>
      <c r="B2797" s="198"/>
      <c r="C2797" s="201"/>
      <c r="D2797" s="226"/>
      <c r="E2797" s="201" t="s">
        <v>1153</v>
      </c>
      <c r="F2797" s="201"/>
      <c r="G2797" s="201"/>
    </row>
    <row r="2798" spans="1:7" ht="15.75" customHeight="1">
      <c r="A2798" s="191" t="s">
        <v>3270</v>
      </c>
      <c r="B2798" s="194"/>
      <c r="C2798" s="202"/>
      <c r="D2798" s="226"/>
      <c r="E2798" s="202" t="s">
        <v>1153</v>
      </c>
      <c r="F2798" s="202"/>
      <c r="G2798" s="202"/>
    </row>
    <row r="2799" spans="1:7" ht="15.75" hidden="1" customHeight="1">
      <c r="A2799" s="195" t="s">
        <v>3391</v>
      </c>
      <c r="B2799" s="198" t="s">
        <v>3210</v>
      </c>
      <c r="C2799" s="201"/>
      <c r="D2799" s="201" t="s">
        <v>3392</v>
      </c>
      <c r="E2799" s="201" t="s">
        <v>56</v>
      </c>
      <c r="F2799" s="201"/>
      <c r="G2799" s="201"/>
    </row>
    <row r="2800" spans="1:7" ht="15.75" hidden="1" customHeight="1">
      <c r="A2800" s="191" t="s">
        <v>3391</v>
      </c>
      <c r="B2800" s="194" t="s">
        <v>3393</v>
      </c>
      <c r="C2800" s="202"/>
      <c r="D2800" s="202" t="s">
        <v>3394</v>
      </c>
      <c r="E2800" s="202" t="s">
        <v>56</v>
      </c>
      <c r="F2800" s="202"/>
      <c r="G2800" s="202"/>
    </row>
    <row r="2801" spans="1:7" ht="15.75" hidden="1" customHeight="1">
      <c r="A2801" s="195" t="s">
        <v>3391</v>
      </c>
      <c r="B2801" s="198" t="s">
        <v>3393</v>
      </c>
      <c r="C2801" s="201"/>
      <c r="D2801" s="201" t="s">
        <v>3395</v>
      </c>
      <c r="E2801" s="201" t="s">
        <v>56</v>
      </c>
      <c r="F2801" s="201"/>
      <c r="G2801" s="201"/>
    </row>
    <row r="2802" spans="1:7" ht="15.75" hidden="1" customHeight="1">
      <c r="A2802" s="191" t="s">
        <v>3391</v>
      </c>
      <c r="B2802" s="194" t="s">
        <v>3393</v>
      </c>
      <c r="C2802" s="202"/>
      <c r="D2802" s="202" t="s">
        <v>3396</v>
      </c>
      <c r="E2802" s="202" t="s">
        <v>56</v>
      </c>
      <c r="F2802" s="202"/>
      <c r="G2802" s="202"/>
    </row>
    <row r="2803" spans="1:7" ht="15.75" hidden="1" customHeight="1">
      <c r="A2803" s="195" t="s">
        <v>3391</v>
      </c>
      <c r="B2803" s="198" t="s">
        <v>3393</v>
      </c>
      <c r="C2803" s="201"/>
      <c r="D2803" s="201" t="s">
        <v>3397</v>
      </c>
      <c r="E2803" s="201" t="s">
        <v>56</v>
      </c>
      <c r="F2803" s="201"/>
      <c r="G2803" s="201"/>
    </row>
    <row r="2804" spans="1:7" ht="15.75" hidden="1" customHeight="1">
      <c r="A2804" s="191" t="s">
        <v>3391</v>
      </c>
      <c r="B2804" s="194" t="s">
        <v>3393</v>
      </c>
      <c r="C2804" s="202"/>
      <c r="D2804" s="202" t="s">
        <v>3398</v>
      </c>
      <c r="E2804" s="202" t="s">
        <v>56</v>
      </c>
      <c r="F2804" s="202"/>
      <c r="G2804" s="202"/>
    </row>
    <row r="2805" spans="1:7" ht="15.75" hidden="1" customHeight="1">
      <c r="A2805" s="195" t="s">
        <v>3391</v>
      </c>
      <c r="B2805" s="198" t="s">
        <v>3393</v>
      </c>
      <c r="C2805" s="201"/>
      <c r="D2805" s="201" t="s">
        <v>3399</v>
      </c>
      <c r="E2805" s="201" t="s">
        <v>56</v>
      </c>
      <c r="F2805" s="201"/>
      <c r="G2805" s="201"/>
    </row>
    <row r="2806" spans="1:7" ht="15.75" hidden="1" customHeight="1">
      <c r="A2806" s="191" t="s">
        <v>3391</v>
      </c>
      <c r="B2806" s="194" t="s">
        <v>3393</v>
      </c>
      <c r="C2806" s="202"/>
      <c r="D2806" s="202" t="s">
        <v>3400</v>
      </c>
      <c r="E2806" s="202" t="s">
        <v>56</v>
      </c>
      <c r="F2806" s="202"/>
      <c r="G2806" s="202"/>
    </row>
    <row r="2807" spans="1:7" ht="15.75" hidden="1" customHeight="1">
      <c r="A2807" s="195" t="s">
        <v>3391</v>
      </c>
      <c r="B2807" s="198" t="s">
        <v>3393</v>
      </c>
      <c r="C2807" s="201"/>
      <c r="D2807" s="201" t="s">
        <v>3401</v>
      </c>
      <c r="E2807" s="201" t="s">
        <v>56</v>
      </c>
      <c r="F2807" s="201"/>
      <c r="G2807" s="201"/>
    </row>
    <row r="2808" spans="1:7" ht="15.75" hidden="1" customHeight="1">
      <c r="A2808" s="191" t="s">
        <v>3391</v>
      </c>
      <c r="B2808" s="194" t="s">
        <v>3393</v>
      </c>
      <c r="C2808" s="202"/>
      <c r="D2808" s="202" t="s">
        <v>3402</v>
      </c>
      <c r="E2808" s="202" t="s">
        <v>56</v>
      </c>
      <c r="F2808" s="202"/>
      <c r="G2808" s="202"/>
    </row>
    <row r="2809" spans="1:7" ht="15.75" hidden="1" customHeight="1">
      <c r="A2809" s="195" t="s">
        <v>3391</v>
      </c>
      <c r="B2809" s="198" t="s">
        <v>3393</v>
      </c>
      <c r="C2809" s="201"/>
      <c r="D2809" s="201" t="s">
        <v>3403</v>
      </c>
      <c r="E2809" s="201" t="s">
        <v>56</v>
      </c>
      <c r="F2809" s="201"/>
      <c r="G2809" s="201"/>
    </row>
    <row r="2810" spans="1:7" ht="15.75" hidden="1" customHeight="1">
      <c r="A2810" s="191" t="s">
        <v>3391</v>
      </c>
      <c r="B2810" s="194" t="s">
        <v>3393</v>
      </c>
      <c r="C2810" s="202"/>
      <c r="D2810" s="202" t="s">
        <v>3404</v>
      </c>
      <c r="E2810" s="202" t="s">
        <v>56</v>
      </c>
      <c r="F2810" s="202"/>
      <c r="G2810" s="202"/>
    </row>
    <row r="2811" spans="1:7" ht="15.75" hidden="1" customHeight="1">
      <c r="A2811" s="195" t="s">
        <v>3391</v>
      </c>
      <c r="B2811" s="198" t="s">
        <v>3393</v>
      </c>
      <c r="C2811" s="201"/>
      <c r="D2811" s="201" t="s">
        <v>3405</v>
      </c>
      <c r="E2811" s="201" t="s">
        <v>56</v>
      </c>
      <c r="F2811" s="201"/>
      <c r="G2811" s="201"/>
    </row>
    <row r="2812" spans="1:7" ht="15.75" hidden="1" customHeight="1">
      <c r="A2812" s="191" t="s">
        <v>3391</v>
      </c>
      <c r="B2812" s="194" t="s">
        <v>3203</v>
      </c>
      <c r="C2812" s="202"/>
      <c r="D2812" s="202" t="s">
        <v>3406</v>
      </c>
      <c r="E2812" s="202" t="s">
        <v>56</v>
      </c>
      <c r="F2812" s="202"/>
      <c r="G2812" s="202"/>
    </row>
    <row r="2813" spans="1:7" ht="15.75" hidden="1" customHeight="1">
      <c r="A2813" s="195" t="s">
        <v>3391</v>
      </c>
      <c r="B2813" s="198" t="s">
        <v>3393</v>
      </c>
      <c r="C2813" s="201"/>
      <c r="D2813" s="201" t="s">
        <v>3407</v>
      </c>
      <c r="E2813" s="201" t="s">
        <v>56</v>
      </c>
      <c r="F2813" s="201"/>
      <c r="G2813" s="201"/>
    </row>
    <row r="2814" spans="1:7" ht="15.75" hidden="1" customHeight="1">
      <c r="A2814" s="191" t="s">
        <v>3391</v>
      </c>
      <c r="B2814" s="194" t="s">
        <v>3393</v>
      </c>
      <c r="C2814" s="202"/>
      <c r="D2814" s="202" t="s">
        <v>3408</v>
      </c>
      <c r="E2814" s="202" t="s">
        <v>56</v>
      </c>
      <c r="F2814" s="202"/>
      <c r="G2814" s="202"/>
    </row>
    <row r="2815" spans="1:7" ht="15.75" hidden="1" customHeight="1">
      <c r="A2815" s="195" t="s">
        <v>3391</v>
      </c>
      <c r="B2815" s="198" t="s">
        <v>3393</v>
      </c>
      <c r="C2815" s="201"/>
      <c r="D2815" s="201" t="s">
        <v>3409</v>
      </c>
      <c r="E2815" s="201" t="s">
        <v>56</v>
      </c>
      <c r="F2815" s="201"/>
      <c r="G2815" s="201"/>
    </row>
    <row r="2816" spans="1:7" ht="15.75" hidden="1" customHeight="1">
      <c r="A2816" s="191" t="s">
        <v>3391</v>
      </c>
      <c r="B2816" s="194" t="s">
        <v>3393</v>
      </c>
      <c r="C2816" s="202"/>
      <c r="D2816" s="202" t="s">
        <v>3410</v>
      </c>
      <c r="E2816" s="202" t="s">
        <v>56</v>
      </c>
      <c r="F2816" s="202"/>
      <c r="G2816" s="202"/>
    </row>
    <row r="2817" spans="1:7" ht="15.75" hidden="1" customHeight="1">
      <c r="A2817" s="195" t="s">
        <v>3391</v>
      </c>
      <c r="B2817" s="198" t="s">
        <v>3393</v>
      </c>
      <c r="C2817" s="201"/>
      <c r="D2817" s="201" t="s">
        <v>3411</v>
      </c>
      <c r="E2817" s="201" t="s">
        <v>56</v>
      </c>
      <c r="F2817" s="201"/>
      <c r="G2817" s="201"/>
    </row>
    <row r="2818" spans="1:7" ht="15.75" hidden="1" customHeight="1">
      <c r="A2818" s="191" t="s">
        <v>3391</v>
      </c>
      <c r="B2818" s="194" t="s">
        <v>3393</v>
      </c>
      <c r="C2818" s="202"/>
      <c r="D2818" s="202" t="s">
        <v>3412</v>
      </c>
      <c r="E2818" s="202" t="s">
        <v>56</v>
      </c>
      <c r="F2818" s="202"/>
      <c r="G2818" s="202"/>
    </row>
    <row r="2819" spans="1:7" ht="15.75" hidden="1" customHeight="1">
      <c r="A2819" s="195" t="s">
        <v>3391</v>
      </c>
      <c r="B2819" s="198" t="s">
        <v>3413</v>
      </c>
      <c r="C2819" s="201"/>
      <c r="D2819" s="201" t="s">
        <v>3414</v>
      </c>
      <c r="E2819" s="201" t="s">
        <v>56</v>
      </c>
      <c r="F2819" s="201"/>
      <c r="G2819" s="201"/>
    </row>
    <row r="2820" spans="1:7" ht="15.75" hidden="1" customHeight="1">
      <c r="A2820" s="191" t="s">
        <v>3415</v>
      </c>
      <c r="B2820" s="194" t="s">
        <v>3416</v>
      </c>
      <c r="C2820" s="202"/>
      <c r="D2820" s="202" t="s">
        <v>3417</v>
      </c>
      <c r="E2820" s="202" t="s">
        <v>56</v>
      </c>
      <c r="F2820" s="202"/>
      <c r="G2820" s="202"/>
    </row>
    <row r="2821" spans="1:7" ht="15.75" hidden="1" customHeight="1">
      <c r="A2821" s="195" t="s">
        <v>3415</v>
      </c>
      <c r="B2821" s="198" t="s">
        <v>3416</v>
      </c>
      <c r="C2821" s="201"/>
      <c r="D2821" s="201" t="s">
        <v>3418</v>
      </c>
      <c r="E2821" s="201" t="s">
        <v>56</v>
      </c>
      <c r="F2821" s="201"/>
      <c r="G2821" s="201"/>
    </row>
    <row r="2822" spans="1:7" ht="15.75" hidden="1" customHeight="1">
      <c r="A2822" s="191" t="s">
        <v>3415</v>
      </c>
      <c r="B2822" s="194" t="s">
        <v>3416</v>
      </c>
      <c r="C2822" s="202"/>
      <c r="D2822" s="202" t="s">
        <v>3419</v>
      </c>
      <c r="E2822" s="202" t="s">
        <v>56</v>
      </c>
      <c r="F2822" s="202"/>
      <c r="G2822" s="202"/>
    </row>
    <row r="2823" spans="1:7" ht="15.75" hidden="1" customHeight="1">
      <c r="A2823" s="195" t="s">
        <v>3415</v>
      </c>
      <c r="B2823" s="198" t="s">
        <v>3416</v>
      </c>
      <c r="C2823" s="201"/>
      <c r="D2823" s="201" t="s">
        <v>3420</v>
      </c>
      <c r="E2823" s="201" t="s">
        <v>56</v>
      </c>
      <c r="F2823" s="201"/>
      <c r="G2823" s="201"/>
    </row>
    <row r="2824" spans="1:7" ht="15.75" hidden="1" customHeight="1">
      <c r="A2824" s="191" t="s">
        <v>3415</v>
      </c>
      <c r="B2824" s="194" t="s">
        <v>3416</v>
      </c>
      <c r="C2824" s="202"/>
      <c r="D2824" s="202" t="s">
        <v>3421</v>
      </c>
      <c r="E2824" s="202" t="s">
        <v>56</v>
      </c>
      <c r="F2824" s="202"/>
      <c r="G2824" s="202"/>
    </row>
    <row r="2825" spans="1:7" ht="15.75" hidden="1" customHeight="1">
      <c r="A2825" s="195" t="s">
        <v>3415</v>
      </c>
      <c r="B2825" s="198" t="s">
        <v>3416</v>
      </c>
      <c r="C2825" s="201"/>
      <c r="D2825" s="201" t="s">
        <v>3422</v>
      </c>
      <c r="E2825" s="201" t="s">
        <v>56</v>
      </c>
      <c r="F2825" s="201"/>
      <c r="G2825" s="201"/>
    </row>
    <row r="2826" spans="1:7" ht="15.75" hidden="1" customHeight="1">
      <c r="A2826" s="191" t="s">
        <v>3415</v>
      </c>
      <c r="B2826" s="194" t="s">
        <v>3416</v>
      </c>
      <c r="C2826" s="202"/>
      <c r="D2826" s="202" t="s">
        <v>3423</v>
      </c>
      <c r="E2826" s="202" t="s">
        <v>56</v>
      </c>
      <c r="F2826" s="202"/>
      <c r="G2826" s="202"/>
    </row>
    <row r="2827" spans="1:7" ht="15.75" hidden="1" customHeight="1">
      <c r="A2827" s="195" t="s">
        <v>3415</v>
      </c>
      <c r="B2827" s="198" t="s">
        <v>3416</v>
      </c>
      <c r="C2827" s="201"/>
      <c r="D2827" s="201" t="s">
        <v>3424</v>
      </c>
      <c r="E2827" s="201" t="s">
        <v>56</v>
      </c>
      <c r="F2827" s="201"/>
      <c r="G2827" s="201"/>
    </row>
    <row r="2828" spans="1:7" ht="15.75" hidden="1" customHeight="1">
      <c r="A2828" s="191" t="s">
        <v>3415</v>
      </c>
      <c r="B2828" s="194" t="s">
        <v>3416</v>
      </c>
      <c r="C2828" s="202"/>
      <c r="D2828" s="202" t="s">
        <v>3425</v>
      </c>
      <c r="E2828" s="202" t="s">
        <v>56</v>
      </c>
      <c r="F2828" s="202"/>
      <c r="G2828" s="202"/>
    </row>
    <row r="2829" spans="1:7" ht="15.75" hidden="1" customHeight="1">
      <c r="A2829" s="195" t="s">
        <v>3415</v>
      </c>
      <c r="B2829" s="198" t="s">
        <v>3416</v>
      </c>
      <c r="C2829" s="201"/>
      <c r="D2829" s="201" t="s">
        <v>3426</v>
      </c>
      <c r="E2829" s="201" t="s">
        <v>56</v>
      </c>
      <c r="F2829" s="201"/>
      <c r="G2829" s="201"/>
    </row>
    <row r="2830" spans="1:7" ht="15.75" hidden="1" customHeight="1">
      <c r="A2830" s="191" t="s">
        <v>3415</v>
      </c>
      <c r="B2830" s="194" t="s">
        <v>3416</v>
      </c>
      <c r="C2830" s="202"/>
      <c r="D2830" s="202" t="s">
        <v>3427</v>
      </c>
      <c r="E2830" s="202" t="s">
        <v>56</v>
      </c>
      <c r="F2830" s="202"/>
      <c r="G2830" s="202"/>
    </row>
    <row r="2831" spans="1:7" ht="15.75" hidden="1" customHeight="1">
      <c r="A2831" s="195" t="s">
        <v>3415</v>
      </c>
      <c r="B2831" s="198" t="s">
        <v>3428</v>
      </c>
      <c r="C2831" s="201"/>
      <c r="D2831" s="201" t="s">
        <v>3429</v>
      </c>
      <c r="E2831" s="201" t="s">
        <v>56</v>
      </c>
      <c r="F2831" s="201"/>
      <c r="G2831" s="201"/>
    </row>
    <row r="2832" spans="1:7" ht="15.75" hidden="1" customHeight="1">
      <c r="A2832" s="191" t="s">
        <v>3415</v>
      </c>
      <c r="B2832" s="194" t="s">
        <v>3428</v>
      </c>
      <c r="C2832" s="202"/>
      <c r="D2832" s="202" t="s">
        <v>3430</v>
      </c>
      <c r="E2832" s="202" t="s">
        <v>56</v>
      </c>
      <c r="F2832" s="202"/>
      <c r="G2832" s="202"/>
    </row>
    <row r="2833" spans="1:7" ht="15.75" hidden="1" customHeight="1">
      <c r="A2833" s="195" t="s">
        <v>3431</v>
      </c>
      <c r="B2833" s="198" t="s">
        <v>3432</v>
      </c>
      <c r="C2833" s="201"/>
      <c r="D2833" s="201" t="s">
        <v>3433</v>
      </c>
      <c r="E2833" s="201" t="s">
        <v>56</v>
      </c>
      <c r="F2833" s="201"/>
      <c r="G2833" s="201"/>
    </row>
    <row r="2834" spans="1:7" ht="15.75" hidden="1" customHeight="1">
      <c r="A2834" s="191" t="s">
        <v>3431</v>
      </c>
      <c r="B2834" s="194" t="s">
        <v>3432</v>
      </c>
      <c r="C2834" s="202"/>
      <c r="D2834" s="202" t="s">
        <v>3434</v>
      </c>
      <c r="E2834" s="202" t="s">
        <v>56</v>
      </c>
      <c r="F2834" s="202"/>
      <c r="G2834" s="202"/>
    </row>
    <row r="2835" spans="1:7" ht="15.75" hidden="1" customHeight="1">
      <c r="A2835" s="195" t="s">
        <v>3431</v>
      </c>
      <c r="B2835" s="198" t="s">
        <v>3432</v>
      </c>
      <c r="C2835" s="201"/>
      <c r="D2835" s="201" t="s">
        <v>3435</v>
      </c>
      <c r="E2835" s="201" t="s">
        <v>56</v>
      </c>
      <c r="F2835" s="201"/>
      <c r="G2835" s="201"/>
    </row>
    <row r="2836" spans="1:7" ht="15.75" hidden="1" customHeight="1">
      <c r="A2836" s="191" t="s">
        <v>3431</v>
      </c>
      <c r="B2836" s="194" t="s">
        <v>3432</v>
      </c>
      <c r="C2836" s="202"/>
      <c r="D2836" s="202" t="s">
        <v>3436</v>
      </c>
      <c r="E2836" s="202" t="s">
        <v>56</v>
      </c>
      <c r="F2836" s="202"/>
      <c r="G2836" s="202"/>
    </row>
    <row r="2837" spans="1:7" ht="15.75" hidden="1" customHeight="1">
      <c r="A2837" s="195" t="s">
        <v>3431</v>
      </c>
      <c r="B2837" s="198" t="s">
        <v>3432</v>
      </c>
      <c r="C2837" s="201"/>
      <c r="D2837" s="201" t="s">
        <v>3437</v>
      </c>
      <c r="E2837" s="201" t="s">
        <v>56</v>
      </c>
      <c r="F2837" s="201"/>
      <c r="G2837" s="201"/>
    </row>
    <row r="2838" spans="1:7" ht="15.75" hidden="1" customHeight="1">
      <c r="A2838" s="191" t="s">
        <v>3431</v>
      </c>
      <c r="B2838" s="194" t="s">
        <v>3432</v>
      </c>
      <c r="C2838" s="202"/>
      <c r="D2838" s="202" t="s">
        <v>3438</v>
      </c>
      <c r="E2838" s="202" t="s">
        <v>56</v>
      </c>
      <c r="F2838" s="202"/>
      <c r="G2838" s="202"/>
    </row>
    <row r="2839" spans="1:7" ht="15.75" hidden="1" customHeight="1">
      <c r="A2839" s="195" t="s">
        <v>3431</v>
      </c>
      <c r="B2839" s="198" t="s">
        <v>3432</v>
      </c>
      <c r="C2839" s="201"/>
      <c r="D2839" s="201" t="s">
        <v>3439</v>
      </c>
      <c r="E2839" s="201" t="s">
        <v>56</v>
      </c>
      <c r="F2839" s="201"/>
      <c r="G2839" s="201"/>
    </row>
    <row r="2840" spans="1:7" ht="15.75" hidden="1" customHeight="1">
      <c r="A2840" s="191" t="s">
        <v>3431</v>
      </c>
      <c r="B2840" s="194" t="s">
        <v>3432</v>
      </c>
      <c r="C2840" s="202"/>
      <c r="D2840" s="202" t="s">
        <v>3440</v>
      </c>
      <c r="E2840" s="202" t="s">
        <v>56</v>
      </c>
      <c r="F2840" s="202"/>
      <c r="G2840" s="202"/>
    </row>
    <row r="2841" spans="1:7" ht="15.75" hidden="1" customHeight="1">
      <c r="A2841" s="195" t="s">
        <v>3431</v>
      </c>
      <c r="B2841" s="198" t="s">
        <v>3432</v>
      </c>
      <c r="C2841" s="201"/>
      <c r="D2841" s="201" t="s">
        <v>3441</v>
      </c>
      <c r="E2841" s="201" t="s">
        <v>56</v>
      </c>
      <c r="F2841" s="201"/>
      <c r="G2841" s="201"/>
    </row>
    <row r="2842" spans="1:7" ht="15.75" hidden="1" customHeight="1">
      <c r="A2842" s="191" t="s">
        <v>3431</v>
      </c>
      <c r="B2842" s="194" t="s">
        <v>3432</v>
      </c>
      <c r="C2842" s="202"/>
      <c r="D2842" s="202" t="s">
        <v>3442</v>
      </c>
      <c r="E2842" s="202" t="s">
        <v>56</v>
      </c>
      <c r="F2842" s="202"/>
      <c r="G2842" s="202"/>
    </row>
    <row r="2843" spans="1:7" ht="15.75" hidden="1" customHeight="1">
      <c r="A2843" s="195" t="s">
        <v>3431</v>
      </c>
      <c r="B2843" s="198" t="s">
        <v>3432</v>
      </c>
      <c r="C2843" s="201"/>
      <c r="D2843" s="201" t="s">
        <v>3443</v>
      </c>
      <c r="E2843" s="201" t="s">
        <v>56</v>
      </c>
      <c r="F2843" s="201"/>
      <c r="G2843" s="201"/>
    </row>
    <row r="2844" spans="1:7" ht="15.75" hidden="1" customHeight="1">
      <c r="A2844" s="191" t="s">
        <v>3431</v>
      </c>
      <c r="B2844" s="194" t="s">
        <v>3432</v>
      </c>
      <c r="C2844" s="202"/>
      <c r="D2844" s="202" t="s">
        <v>3444</v>
      </c>
      <c r="E2844" s="202" t="s">
        <v>56</v>
      </c>
      <c r="F2844" s="202"/>
      <c r="G2844" s="202"/>
    </row>
    <row r="2845" spans="1:7" ht="15.75" hidden="1" customHeight="1">
      <c r="A2845" s="195" t="s">
        <v>3431</v>
      </c>
      <c r="B2845" s="198" t="s">
        <v>3445</v>
      </c>
      <c r="C2845" s="201"/>
      <c r="D2845" s="201" t="s">
        <v>3446</v>
      </c>
      <c r="E2845" s="201" t="s">
        <v>56</v>
      </c>
      <c r="F2845" s="201"/>
      <c r="G2845" s="201"/>
    </row>
    <row r="2846" spans="1:7" ht="15.75" hidden="1" customHeight="1">
      <c r="A2846" s="191" t="s">
        <v>3431</v>
      </c>
      <c r="B2846" s="194" t="s">
        <v>3445</v>
      </c>
      <c r="C2846" s="202"/>
      <c r="D2846" s="202" t="s">
        <v>3447</v>
      </c>
      <c r="E2846" s="202" t="s">
        <v>56</v>
      </c>
      <c r="F2846" s="202"/>
      <c r="G2846" s="202"/>
    </row>
    <row r="2847" spans="1:7" ht="15.75" hidden="1" customHeight="1">
      <c r="A2847" s="195" t="s">
        <v>3448</v>
      </c>
      <c r="B2847" s="198" t="s">
        <v>3449</v>
      </c>
      <c r="C2847" s="201"/>
      <c r="D2847" s="201" t="s">
        <v>3450</v>
      </c>
      <c r="E2847" s="201" t="s">
        <v>56</v>
      </c>
      <c r="F2847" s="201"/>
      <c r="G2847" s="201"/>
    </row>
    <row r="2848" spans="1:7" ht="15.75" hidden="1" customHeight="1">
      <c r="A2848" s="191" t="s">
        <v>3448</v>
      </c>
      <c r="B2848" s="194" t="s">
        <v>3449</v>
      </c>
      <c r="C2848" s="202"/>
      <c r="D2848" s="202" t="s">
        <v>3451</v>
      </c>
      <c r="E2848" s="202" t="s">
        <v>56</v>
      </c>
      <c r="F2848" s="202"/>
      <c r="G2848" s="202"/>
    </row>
    <row r="2849" spans="1:7" ht="15.75" hidden="1" customHeight="1">
      <c r="A2849" s="195" t="s">
        <v>3448</v>
      </c>
      <c r="B2849" s="198" t="s">
        <v>3449</v>
      </c>
      <c r="C2849" s="201"/>
      <c r="D2849" s="201" t="s">
        <v>3452</v>
      </c>
      <c r="E2849" s="201" t="s">
        <v>56</v>
      </c>
      <c r="F2849" s="201"/>
      <c r="G2849" s="201"/>
    </row>
    <row r="2850" spans="1:7" ht="15.75" hidden="1" customHeight="1">
      <c r="A2850" s="191" t="s">
        <v>3448</v>
      </c>
      <c r="B2850" s="194" t="s">
        <v>3449</v>
      </c>
      <c r="C2850" s="202"/>
      <c r="D2850" s="202" t="s">
        <v>3453</v>
      </c>
      <c r="E2850" s="202" t="s">
        <v>56</v>
      </c>
      <c r="F2850" s="202"/>
      <c r="G2850" s="202"/>
    </row>
    <row r="2851" spans="1:7" ht="15.75" hidden="1" customHeight="1">
      <c r="A2851" s="195" t="s">
        <v>3448</v>
      </c>
      <c r="B2851" s="198" t="s">
        <v>3449</v>
      </c>
      <c r="C2851" s="201"/>
      <c r="D2851" s="201" t="s">
        <v>3454</v>
      </c>
      <c r="E2851" s="201" t="s">
        <v>56</v>
      </c>
      <c r="F2851" s="201"/>
      <c r="G2851" s="201"/>
    </row>
    <row r="2852" spans="1:7" ht="15.75" hidden="1" customHeight="1">
      <c r="A2852" s="191" t="s">
        <v>3448</v>
      </c>
      <c r="B2852" s="194" t="s">
        <v>3449</v>
      </c>
      <c r="C2852" s="202"/>
      <c r="D2852" s="202" t="s">
        <v>3455</v>
      </c>
      <c r="E2852" s="202" t="s">
        <v>56</v>
      </c>
      <c r="F2852" s="202"/>
      <c r="G2852" s="202"/>
    </row>
    <row r="2853" spans="1:7" ht="15.75" hidden="1" customHeight="1">
      <c r="A2853" s="195" t="s">
        <v>3448</v>
      </c>
      <c r="B2853" s="198" t="s">
        <v>3449</v>
      </c>
      <c r="C2853" s="201"/>
      <c r="D2853" s="201" t="s">
        <v>3456</v>
      </c>
      <c r="E2853" s="201" t="s">
        <v>56</v>
      </c>
      <c r="F2853" s="201"/>
      <c r="G2853" s="201"/>
    </row>
    <row r="2854" spans="1:7" ht="15.75" hidden="1" customHeight="1">
      <c r="A2854" s="191" t="s">
        <v>3448</v>
      </c>
      <c r="B2854" s="194" t="s">
        <v>3449</v>
      </c>
      <c r="C2854" s="202"/>
      <c r="D2854" s="202" t="s">
        <v>3457</v>
      </c>
      <c r="E2854" s="202" t="s">
        <v>56</v>
      </c>
      <c r="F2854" s="202"/>
      <c r="G2854" s="202"/>
    </row>
    <row r="2855" spans="1:7" ht="15.75" hidden="1" customHeight="1">
      <c r="A2855" s="195" t="s">
        <v>3448</v>
      </c>
      <c r="B2855" s="198" t="s">
        <v>3449</v>
      </c>
      <c r="C2855" s="201"/>
      <c r="D2855" s="207" t="s">
        <v>3458</v>
      </c>
      <c r="E2855" s="201" t="s">
        <v>56</v>
      </c>
      <c r="F2855" s="201"/>
      <c r="G2855" s="201"/>
    </row>
    <row r="2856" spans="1:7" ht="15.75" hidden="1" customHeight="1">
      <c r="A2856" s="191" t="s">
        <v>3448</v>
      </c>
      <c r="B2856" s="194" t="s">
        <v>3449</v>
      </c>
      <c r="C2856" s="202"/>
      <c r="D2856" s="202" t="s">
        <v>3459</v>
      </c>
      <c r="E2856" s="202" t="s">
        <v>56</v>
      </c>
      <c r="F2856" s="202"/>
      <c r="G2856" s="202"/>
    </row>
    <row r="2857" spans="1:7" ht="15.75" hidden="1" customHeight="1">
      <c r="A2857" s="195" t="s">
        <v>3448</v>
      </c>
      <c r="B2857" s="198" t="s">
        <v>3449</v>
      </c>
      <c r="C2857" s="201"/>
      <c r="D2857" s="201" t="s">
        <v>3460</v>
      </c>
      <c r="E2857" s="201" t="s">
        <v>56</v>
      </c>
      <c r="F2857" s="201"/>
      <c r="G2857" s="201"/>
    </row>
    <row r="2858" spans="1:7" ht="15.75" hidden="1" customHeight="1">
      <c r="A2858" s="191" t="s">
        <v>3448</v>
      </c>
      <c r="B2858" s="194" t="s">
        <v>3449</v>
      </c>
      <c r="C2858" s="202"/>
      <c r="D2858" s="202" t="s">
        <v>3461</v>
      </c>
      <c r="E2858" s="202" t="s">
        <v>56</v>
      </c>
      <c r="F2858" s="202"/>
      <c r="G2858" s="202"/>
    </row>
    <row r="2859" spans="1:7" ht="15.75" hidden="1" customHeight="1">
      <c r="A2859" s="195" t="s">
        <v>3462</v>
      </c>
      <c r="B2859" s="198" t="s">
        <v>3463</v>
      </c>
      <c r="C2859" s="201"/>
      <c r="D2859" s="201" t="s">
        <v>3464</v>
      </c>
      <c r="E2859" s="201" t="s">
        <v>56</v>
      </c>
      <c r="F2859" s="201"/>
      <c r="G2859" s="201"/>
    </row>
    <row r="2860" spans="1:7" ht="15.75" hidden="1" customHeight="1">
      <c r="A2860" s="191" t="s">
        <v>3462</v>
      </c>
      <c r="B2860" s="194" t="s">
        <v>380</v>
      </c>
      <c r="C2860" s="202"/>
      <c r="D2860" s="202" t="s">
        <v>3465</v>
      </c>
      <c r="E2860" s="202" t="s">
        <v>56</v>
      </c>
      <c r="F2860" s="202"/>
      <c r="G2860" s="202"/>
    </row>
    <row r="2861" spans="1:7" ht="15.75" hidden="1" customHeight="1">
      <c r="A2861" s="195" t="s">
        <v>3462</v>
      </c>
      <c r="B2861" s="198" t="s">
        <v>3463</v>
      </c>
      <c r="C2861" s="201"/>
      <c r="D2861" s="201" t="s">
        <v>3466</v>
      </c>
      <c r="E2861" s="201" t="s">
        <v>56</v>
      </c>
      <c r="F2861" s="201"/>
      <c r="G2861" s="201"/>
    </row>
    <row r="2862" spans="1:7" ht="15.75" hidden="1" customHeight="1">
      <c r="A2862" s="191" t="s">
        <v>3462</v>
      </c>
      <c r="B2862" s="194" t="s">
        <v>1169</v>
      </c>
      <c r="C2862" s="202"/>
      <c r="D2862" s="202" t="s">
        <v>3467</v>
      </c>
      <c r="E2862" s="202" t="s">
        <v>56</v>
      </c>
      <c r="F2862" s="202"/>
      <c r="G2862" s="202"/>
    </row>
    <row r="2863" spans="1:7" ht="15.75" hidden="1" customHeight="1">
      <c r="A2863" s="195" t="s">
        <v>3462</v>
      </c>
      <c r="B2863" s="198" t="s">
        <v>3463</v>
      </c>
      <c r="C2863" s="201"/>
      <c r="D2863" s="201" t="s">
        <v>3468</v>
      </c>
      <c r="E2863" s="201" t="s">
        <v>56</v>
      </c>
      <c r="F2863" s="201"/>
      <c r="G2863" s="201"/>
    </row>
    <row r="2864" spans="1:7" ht="15.75" hidden="1" customHeight="1">
      <c r="A2864" s="191" t="s">
        <v>3462</v>
      </c>
      <c r="B2864" s="194" t="s">
        <v>380</v>
      </c>
      <c r="C2864" s="202"/>
      <c r="D2864" s="202" t="s">
        <v>3469</v>
      </c>
      <c r="E2864" s="202" t="s">
        <v>56</v>
      </c>
      <c r="F2864" s="202"/>
      <c r="G2864" s="202"/>
    </row>
    <row r="2865" spans="1:7" ht="15.75" hidden="1" customHeight="1">
      <c r="A2865" s="195" t="s">
        <v>3462</v>
      </c>
      <c r="B2865" s="198" t="s">
        <v>3463</v>
      </c>
      <c r="C2865" s="201"/>
      <c r="D2865" s="201" t="s">
        <v>3470</v>
      </c>
      <c r="E2865" s="201" t="s">
        <v>56</v>
      </c>
      <c r="F2865" s="201"/>
      <c r="G2865" s="201"/>
    </row>
    <row r="2866" spans="1:7" ht="15.75" hidden="1" customHeight="1">
      <c r="A2866" s="191" t="s">
        <v>3462</v>
      </c>
      <c r="B2866" s="194" t="s">
        <v>3463</v>
      </c>
      <c r="C2866" s="202"/>
      <c r="D2866" s="202" t="s">
        <v>3471</v>
      </c>
      <c r="E2866" s="202" t="s">
        <v>56</v>
      </c>
      <c r="F2866" s="202"/>
      <c r="G2866" s="202"/>
    </row>
    <row r="2867" spans="1:7" ht="15.75" hidden="1" customHeight="1">
      <c r="A2867" s="195" t="s">
        <v>3462</v>
      </c>
      <c r="B2867" s="198" t="s">
        <v>3463</v>
      </c>
      <c r="C2867" s="201"/>
      <c r="D2867" s="201" t="s">
        <v>3472</v>
      </c>
      <c r="E2867" s="201" t="s">
        <v>56</v>
      </c>
      <c r="F2867" s="201"/>
      <c r="G2867" s="201"/>
    </row>
    <row r="2868" spans="1:7" ht="15.75" hidden="1" customHeight="1">
      <c r="A2868" s="191" t="s">
        <v>3462</v>
      </c>
      <c r="B2868" s="194" t="s">
        <v>3463</v>
      </c>
      <c r="C2868" s="202"/>
      <c r="D2868" s="202" t="s">
        <v>3473</v>
      </c>
      <c r="E2868" s="202" t="s">
        <v>56</v>
      </c>
      <c r="F2868" s="202"/>
      <c r="G2868" s="202"/>
    </row>
    <row r="2869" spans="1:7" ht="15.75" hidden="1" customHeight="1">
      <c r="A2869" s="195" t="s">
        <v>3474</v>
      </c>
      <c r="B2869" s="195" t="s">
        <v>2425</v>
      </c>
      <c r="C2869" s="225" t="s">
        <v>3475</v>
      </c>
      <c r="D2869" s="201" t="s">
        <v>3476</v>
      </c>
      <c r="E2869" s="201" t="s">
        <v>56</v>
      </c>
      <c r="F2869" s="201"/>
      <c r="G2869" s="201"/>
    </row>
    <row r="2870" spans="1:7" ht="15.75" hidden="1" customHeight="1">
      <c r="A2870" s="191" t="s">
        <v>3474</v>
      </c>
      <c r="B2870" s="191"/>
      <c r="C2870" s="224" t="s">
        <v>3477</v>
      </c>
      <c r="D2870" s="202" t="s">
        <v>3478</v>
      </c>
      <c r="E2870" s="202" t="s">
        <v>56</v>
      </c>
      <c r="F2870" s="202"/>
      <c r="G2870" s="202"/>
    </row>
    <row r="2871" spans="1:7" ht="15.75" hidden="1" customHeight="1">
      <c r="A2871" s="195" t="s">
        <v>3474</v>
      </c>
      <c r="B2871" s="195"/>
      <c r="C2871" s="225" t="s">
        <v>3479</v>
      </c>
      <c r="D2871" s="201" t="s">
        <v>3480</v>
      </c>
      <c r="E2871" s="201" t="s">
        <v>56</v>
      </c>
      <c r="F2871" s="201"/>
      <c r="G2871" s="201"/>
    </row>
    <row r="2872" spans="1:7" ht="15.75" hidden="1" customHeight="1">
      <c r="A2872" s="191" t="s">
        <v>3474</v>
      </c>
      <c r="B2872" s="191"/>
      <c r="C2872" s="224" t="s">
        <v>3481</v>
      </c>
      <c r="D2872" s="202" t="s">
        <v>3482</v>
      </c>
      <c r="E2872" s="202" t="s">
        <v>56</v>
      </c>
      <c r="F2872" s="202"/>
      <c r="G2872" s="202"/>
    </row>
    <row r="2873" spans="1:7" ht="15.75" hidden="1" customHeight="1">
      <c r="A2873" s="195" t="s">
        <v>3474</v>
      </c>
      <c r="B2873" s="195" t="s">
        <v>2425</v>
      </c>
      <c r="C2873" s="225" t="s">
        <v>3483</v>
      </c>
      <c r="D2873" s="201" t="s">
        <v>3484</v>
      </c>
      <c r="E2873" s="201" t="s">
        <v>56</v>
      </c>
      <c r="F2873" s="201"/>
      <c r="G2873" s="201"/>
    </row>
    <row r="2874" spans="1:7" ht="15.75" hidden="1" customHeight="1">
      <c r="A2874" s="191" t="s">
        <v>3474</v>
      </c>
      <c r="B2874" s="191" t="s">
        <v>2425</v>
      </c>
      <c r="C2874" s="224" t="s">
        <v>3485</v>
      </c>
      <c r="D2874" s="202" t="s">
        <v>3486</v>
      </c>
      <c r="E2874" s="202" t="s">
        <v>56</v>
      </c>
      <c r="F2874" s="202"/>
      <c r="G2874" s="202"/>
    </row>
    <row r="2875" spans="1:7" ht="15.75" hidden="1" customHeight="1">
      <c r="A2875" s="195" t="s">
        <v>3474</v>
      </c>
      <c r="B2875" s="195" t="s">
        <v>2425</v>
      </c>
      <c r="C2875" s="225" t="s">
        <v>3487</v>
      </c>
      <c r="D2875" s="201" t="s">
        <v>3488</v>
      </c>
      <c r="E2875" s="201" t="s">
        <v>56</v>
      </c>
      <c r="F2875" s="201"/>
      <c r="G2875" s="201"/>
    </row>
    <row r="2876" spans="1:7" ht="15.75" hidden="1" customHeight="1">
      <c r="A2876" s="191" t="s">
        <v>3474</v>
      </c>
      <c r="B2876" s="191" t="s">
        <v>2425</v>
      </c>
      <c r="C2876" s="224" t="s">
        <v>3489</v>
      </c>
      <c r="D2876" s="202" t="s">
        <v>3490</v>
      </c>
      <c r="E2876" s="202" t="s">
        <v>56</v>
      </c>
      <c r="F2876" s="202"/>
      <c r="G2876" s="202"/>
    </row>
    <row r="2877" spans="1:7" ht="15.75" hidden="1" customHeight="1">
      <c r="A2877" s="195" t="s">
        <v>3474</v>
      </c>
      <c r="B2877" s="195" t="s">
        <v>2425</v>
      </c>
      <c r="C2877" s="225" t="s">
        <v>3491</v>
      </c>
      <c r="D2877" s="201" t="s">
        <v>3492</v>
      </c>
      <c r="E2877" s="201" t="s">
        <v>56</v>
      </c>
      <c r="F2877" s="201"/>
      <c r="G2877" s="201"/>
    </row>
    <row r="2878" spans="1:7" ht="15.75" hidden="1" customHeight="1">
      <c r="A2878" s="191" t="s">
        <v>3474</v>
      </c>
      <c r="B2878" s="191" t="s">
        <v>2425</v>
      </c>
      <c r="C2878" s="224" t="s">
        <v>3493</v>
      </c>
      <c r="D2878" s="202" t="s">
        <v>3494</v>
      </c>
      <c r="E2878" s="202" t="s">
        <v>56</v>
      </c>
      <c r="F2878" s="202"/>
      <c r="G2878" s="202"/>
    </row>
    <row r="2879" spans="1:7" ht="15.75" hidden="1" customHeight="1">
      <c r="A2879" s="195" t="s">
        <v>3474</v>
      </c>
      <c r="B2879" s="195" t="s">
        <v>2425</v>
      </c>
      <c r="C2879" s="225" t="s">
        <v>3495</v>
      </c>
      <c r="D2879" s="201" t="s">
        <v>3496</v>
      </c>
      <c r="E2879" s="201" t="s">
        <v>56</v>
      </c>
      <c r="F2879" s="201"/>
      <c r="G2879" s="201"/>
    </row>
    <row r="2880" spans="1:7" ht="15.75" hidden="1" customHeight="1">
      <c r="A2880" s="191" t="s">
        <v>3474</v>
      </c>
      <c r="B2880" s="191" t="s">
        <v>2425</v>
      </c>
      <c r="C2880" s="224" t="s">
        <v>3497</v>
      </c>
      <c r="D2880" s="202" t="s">
        <v>3498</v>
      </c>
      <c r="E2880" s="202" t="s">
        <v>56</v>
      </c>
      <c r="F2880" s="202"/>
      <c r="G2880" s="202"/>
    </row>
    <row r="2881" spans="1:7" ht="15.75" hidden="1" customHeight="1">
      <c r="A2881" s="195" t="s">
        <v>3474</v>
      </c>
      <c r="B2881" s="195" t="s">
        <v>2425</v>
      </c>
      <c r="C2881" s="225" t="s">
        <v>3499</v>
      </c>
      <c r="D2881" s="201" t="s">
        <v>3500</v>
      </c>
      <c r="E2881" s="201" t="s">
        <v>56</v>
      </c>
      <c r="F2881" s="201"/>
      <c r="G2881" s="201"/>
    </row>
    <row r="2882" spans="1:7" ht="15.75" hidden="1" customHeight="1">
      <c r="A2882" s="191" t="s">
        <v>3474</v>
      </c>
      <c r="B2882" s="191" t="s">
        <v>2425</v>
      </c>
      <c r="C2882" s="224" t="s">
        <v>3501</v>
      </c>
      <c r="D2882" s="202" t="s">
        <v>3502</v>
      </c>
      <c r="E2882" s="202" t="s">
        <v>56</v>
      </c>
      <c r="F2882" s="202"/>
      <c r="G2882" s="202"/>
    </row>
    <row r="2883" spans="1:7" ht="15.75" hidden="1" customHeight="1">
      <c r="A2883" s="195" t="s">
        <v>3474</v>
      </c>
      <c r="B2883" s="195" t="s">
        <v>2425</v>
      </c>
      <c r="C2883" s="201" t="s">
        <v>3503</v>
      </c>
      <c r="D2883" s="201" t="s">
        <v>3504</v>
      </c>
      <c r="E2883" s="201" t="s">
        <v>56</v>
      </c>
      <c r="F2883" s="201"/>
      <c r="G2883" s="201"/>
    </row>
    <row r="2884" spans="1:7" ht="15.75" hidden="1" customHeight="1">
      <c r="A2884" s="191" t="s">
        <v>3474</v>
      </c>
      <c r="B2884" s="191" t="s">
        <v>2425</v>
      </c>
      <c r="C2884" s="202" t="s">
        <v>3505</v>
      </c>
      <c r="D2884" s="202" t="s">
        <v>3506</v>
      </c>
      <c r="E2884" s="202" t="s">
        <v>56</v>
      </c>
      <c r="F2884" s="202"/>
      <c r="G2884" s="202"/>
    </row>
    <row r="2885" spans="1:7" ht="15.75" hidden="1" customHeight="1">
      <c r="A2885" s="195" t="s">
        <v>3474</v>
      </c>
      <c r="B2885" s="195" t="s">
        <v>3507</v>
      </c>
      <c r="C2885" s="201" t="s">
        <v>3508</v>
      </c>
      <c r="D2885" s="201" t="s">
        <v>3509</v>
      </c>
      <c r="E2885" s="201" t="s">
        <v>56</v>
      </c>
      <c r="F2885" s="201"/>
      <c r="G2885" s="201"/>
    </row>
    <row r="2886" spans="1:7" ht="15.75" hidden="1" customHeight="1">
      <c r="A2886" s="191" t="s">
        <v>3474</v>
      </c>
      <c r="B2886" s="191" t="s">
        <v>3510</v>
      </c>
      <c r="C2886" s="202" t="s">
        <v>3511</v>
      </c>
      <c r="D2886" s="202" t="s">
        <v>3512</v>
      </c>
      <c r="E2886" s="202" t="s">
        <v>56</v>
      </c>
      <c r="F2886" s="202"/>
      <c r="G2886" s="202"/>
    </row>
    <row r="2887" spans="1:7" ht="15.75" hidden="1" customHeight="1">
      <c r="A2887" s="195" t="s">
        <v>3474</v>
      </c>
      <c r="B2887" s="195" t="s">
        <v>3510</v>
      </c>
      <c r="C2887" s="201" t="s">
        <v>3513</v>
      </c>
      <c r="D2887" s="201" t="s">
        <v>3514</v>
      </c>
      <c r="E2887" s="201" t="s">
        <v>56</v>
      </c>
      <c r="F2887" s="201"/>
      <c r="G2887" s="201"/>
    </row>
    <row r="2888" spans="1:7" ht="15.75" hidden="1" customHeight="1">
      <c r="A2888" s="191" t="s">
        <v>3474</v>
      </c>
      <c r="B2888" s="191" t="s">
        <v>3510</v>
      </c>
      <c r="C2888" s="202" t="s">
        <v>3515</v>
      </c>
      <c r="D2888" s="202" t="s">
        <v>3516</v>
      </c>
      <c r="E2888" s="202" t="s">
        <v>56</v>
      </c>
      <c r="F2888" s="202"/>
      <c r="G2888" s="202"/>
    </row>
    <row r="2889" spans="1:7" ht="15.75" hidden="1" customHeight="1">
      <c r="A2889" s="195" t="s">
        <v>3474</v>
      </c>
      <c r="B2889" s="195" t="s">
        <v>3510</v>
      </c>
      <c r="C2889" s="201" t="s">
        <v>3517</v>
      </c>
      <c r="D2889" s="201" t="s">
        <v>3518</v>
      </c>
      <c r="E2889" s="201" t="s">
        <v>56</v>
      </c>
      <c r="F2889" s="201"/>
      <c r="G2889" s="201"/>
    </row>
    <row r="2890" spans="1:7" ht="15.75" hidden="1" customHeight="1">
      <c r="A2890" s="191" t="s">
        <v>3474</v>
      </c>
      <c r="B2890" s="191" t="s">
        <v>3510</v>
      </c>
      <c r="C2890" s="202" t="s">
        <v>3519</v>
      </c>
      <c r="D2890" s="202" t="s">
        <v>3520</v>
      </c>
      <c r="E2890" s="202" t="s">
        <v>56</v>
      </c>
      <c r="F2890" s="202"/>
      <c r="G2890" s="202"/>
    </row>
    <row r="2891" spans="1:7" ht="15.75" hidden="1" customHeight="1">
      <c r="A2891" s="195" t="s">
        <v>3474</v>
      </c>
      <c r="B2891" s="195" t="s">
        <v>3510</v>
      </c>
      <c r="C2891" s="201" t="s">
        <v>3521</v>
      </c>
      <c r="D2891" s="201" t="s">
        <v>3522</v>
      </c>
      <c r="E2891" s="201" t="s">
        <v>56</v>
      </c>
      <c r="F2891" s="201"/>
      <c r="G2891" s="201"/>
    </row>
    <row r="2892" spans="1:7" ht="15.75" hidden="1" customHeight="1">
      <c r="A2892" s="191" t="s">
        <v>3474</v>
      </c>
      <c r="B2892" s="191" t="s">
        <v>3510</v>
      </c>
      <c r="C2892" s="202" t="s">
        <v>3523</v>
      </c>
      <c r="D2892" s="202" t="s">
        <v>3524</v>
      </c>
      <c r="E2892" s="202" t="s">
        <v>56</v>
      </c>
      <c r="F2892" s="202"/>
      <c r="G2892" s="202"/>
    </row>
    <row r="2893" spans="1:7" ht="15.75" hidden="1" customHeight="1">
      <c r="A2893" s="195" t="s">
        <v>3474</v>
      </c>
      <c r="B2893" s="195" t="s">
        <v>3510</v>
      </c>
      <c r="C2893" s="201" t="s">
        <v>3525</v>
      </c>
      <c r="D2893" s="201" t="s">
        <v>3526</v>
      </c>
      <c r="E2893" s="201" t="s">
        <v>56</v>
      </c>
      <c r="F2893" s="201"/>
      <c r="G2893" s="201"/>
    </row>
    <row r="2894" spans="1:7" ht="15.75" hidden="1" customHeight="1">
      <c r="A2894" s="191" t="s">
        <v>3474</v>
      </c>
      <c r="B2894" s="191" t="s">
        <v>3510</v>
      </c>
      <c r="C2894" s="202" t="s">
        <v>3527</v>
      </c>
      <c r="D2894" s="202" t="s">
        <v>3528</v>
      </c>
      <c r="E2894" s="202" t="s">
        <v>56</v>
      </c>
      <c r="F2894" s="202"/>
      <c r="G2894" s="202"/>
    </row>
    <row r="2895" spans="1:7" ht="15.75" hidden="1" customHeight="1">
      <c r="A2895" s="195" t="s">
        <v>3474</v>
      </c>
      <c r="B2895" s="195" t="s">
        <v>3529</v>
      </c>
      <c r="C2895" s="201" t="s">
        <v>3530</v>
      </c>
      <c r="D2895" s="201" t="s">
        <v>3531</v>
      </c>
      <c r="E2895" s="201" t="s">
        <v>56</v>
      </c>
      <c r="F2895" s="201"/>
      <c r="G2895" s="201"/>
    </row>
    <row r="2896" spans="1:7" ht="15.75" hidden="1" customHeight="1">
      <c r="A2896" s="191" t="s">
        <v>3474</v>
      </c>
      <c r="B2896" s="191" t="s">
        <v>3529</v>
      </c>
      <c r="C2896" s="202" t="s">
        <v>3532</v>
      </c>
      <c r="D2896" s="202" t="s">
        <v>3533</v>
      </c>
      <c r="E2896" s="202" t="s">
        <v>56</v>
      </c>
      <c r="F2896" s="202"/>
      <c r="G2896" s="202"/>
    </row>
    <row r="2897" spans="1:7" ht="15.75" hidden="1" customHeight="1">
      <c r="A2897" s="195" t="s">
        <v>3474</v>
      </c>
      <c r="B2897" s="195" t="s">
        <v>3529</v>
      </c>
      <c r="C2897" s="201" t="s">
        <v>3534</v>
      </c>
      <c r="D2897" s="201" t="s">
        <v>3535</v>
      </c>
      <c r="E2897" s="201" t="s">
        <v>56</v>
      </c>
      <c r="F2897" s="201"/>
      <c r="G2897" s="201"/>
    </row>
    <row r="2898" spans="1:7" ht="15.75" hidden="1" customHeight="1">
      <c r="A2898" s="191" t="s">
        <v>3474</v>
      </c>
      <c r="B2898" s="191" t="s">
        <v>3529</v>
      </c>
      <c r="C2898" s="202" t="s">
        <v>3536</v>
      </c>
      <c r="D2898" s="202" t="s">
        <v>3537</v>
      </c>
      <c r="E2898" s="202" t="s">
        <v>56</v>
      </c>
      <c r="F2898" s="202"/>
      <c r="G2898" s="202"/>
    </row>
    <row r="2899" spans="1:7" ht="15.75" hidden="1" customHeight="1">
      <c r="A2899" s="195" t="s">
        <v>3474</v>
      </c>
      <c r="B2899" s="195" t="s">
        <v>3529</v>
      </c>
      <c r="C2899" s="201" t="s">
        <v>3538</v>
      </c>
      <c r="D2899" s="201" t="s">
        <v>3539</v>
      </c>
      <c r="E2899" s="201" t="s">
        <v>56</v>
      </c>
      <c r="F2899" s="201"/>
      <c r="G2899" s="201"/>
    </row>
    <row r="2900" spans="1:7" ht="15.75" hidden="1" customHeight="1">
      <c r="A2900" s="191" t="s">
        <v>3474</v>
      </c>
      <c r="B2900" s="191" t="s">
        <v>3529</v>
      </c>
      <c r="C2900" s="202" t="s">
        <v>3540</v>
      </c>
      <c r="D2900" s="202" t="s">
        <v>3541</v>
      </c>
      <c r="E2900" s="202" t="s">
        <v>56</v>
      </c>
      <c r="F2900" s="202"/>
      <c r="G2900" s="202"/>
    </row>
    <row r="2901" spans="1:7" ht="15.75" hidden="1" customHeight="1">
      <c r="A2901" s="195" t="s">
        <v>3474</v>
      </c>
      <c r="B2901" s="195" t="s">
        <v>3542</v>
      </c>
      <c r="C2901" s="201" t="s">
        <v>3543</v>
      </c>
      <c r="D2901" s="201" t="s">
        <v>3544</v>
      </c>
      <c r="E2901" s="201" t="s">
        <v>56</v>
      </c>
      <c r="F2901" s="201"/>
      <c r="G2901" s="201"/>
    </row>
    <row r="2902" spans="1:7" ht="15.75" hidden="1" customHeight="1">
      <c r="A2902" s="191" t="s">
        <v>3474</v>
      </c>
      <c r="B2902" s="191" t="s">
        <v>3545</v>
      </c>
      <c r="C2902" s="202" t="s">
        <v>3546</v>
      </c>
      <c r="D2902" s="202" t="s">
        <v>3547</v>
      </c>
      <c r="E2902" s="202" t="s">
        <v>56</v>
      </c>
      <c r="F2902" s="202"/>
      <c r="G2902" s="202"/>
    </row>
    <row r="2903" spans="1:7" ht="15.75" hidden="1" customHeight="1">
      <c r="A2903" s="195" t="s">
        <v>3474</v>
      </c>
      <c r="B2903" s="195" t="s">
        <v>3545</v>
      </c>
      <c r="C2903" s="201" t="s">
        <v>3548</v>
      </c>
      <c r="D2903" s="201" t="s">
        <v>3549</v>
      </c>
      <c r="E2903" s="201" t="s">
        <v>56</v>
      </c>
      <c r="F2903" s="201"/>
      <c r="G2903" s="201"/>
    </row>
    <row r="2904" spans="1:7" ht="15.75" hidden="1" customHeight="1">
      <c r="A2904" s="191" t="s">
        <v>3474</v>
      </c>
      <c r="B2904" s="191" t="s">
        <v>3545</v>
      </c>
      <c r="C2904" s="202" t="s">
        <v>3550</v>
      </c>
      <c r="D2904" s="202" t="s">
        <v>3551</v>
      </c>
      <c r="E2904" s="202" t="s">
        <v>56</v>
      </c>
      <c r="F2904" s="202"/>
      <c r="G2904" s="202"/>
    </row>
    <row r="2905" spans="1:7" ht="15.75" hidden="1" customHeight="1">
      <c r="A2905" s="195" t="s">
        <v>3474</v>
      </c>
      <c r="B2905" s="195" t="s">
        <v>3545</v>
      </c>
      <c r="C2905" s="201" t="s">
        <v>3552</v>
      </c>
      <c r="D2905" s="201" t="s">
        <v>3553</v>
      </c>
      <c r="E2905" s="201" t="s">
        <v>56</v>
      </c>
      <c r="F2905" s="201"/>
      <c r="G2905" s="201"/>
    </row>
    <row r="2906" spans="1:7" ht="15.75" hidden="1" customHeight="1">
      <c r="A2906" s="191" t="s">
        <v>3474</v>
      </c>
      <c r="B2906" s="191" t="s">
        <v>3545</v>
      </c>
      <c r="C2906" s="202" t="s">
        <v>3554</v>
      </c>
      <c r="D2906" s="202" t="s">
        <v>3555</v>
      </c>
      <c r="E2906" s="202" t="s">
        <v>56</v>
      </c>
      <c r="F2906" s="202"/>
      <c r="G2906" s="202"/>
    </row>
    <row r="2907" spans="1:7" ht="15.75" hidden="1" customHeight="1">
      <c r="A2907" s="195" t="s">
        <v>3474</v>
      </c>
      <c r="B2907" s="195" t="s">
        <v>3545</v>
      </c>
      <c r="C2907" s="201" t="s">
        <v>3556</v>
      </c>
      <c r="D2907" s="201" t="s">
        <v>3557</v>
      </c>
      <c r="E2907" s="201" t="s">
        <v>56</v>
      </c>
      <c r="F2907" s="201"/>
      <c r="G2907" s="201"/>
    </row>
    <row r="2908" spans="1:7" ht="15.75" hidden="1" customHeight="1">
      <c r="A2908" s="191" t="s">
        <v>3474</v>
      </c>
      <c r="B2908" s="191" t="s">
        <v>3558</v>
      </c>
      <c r="C2908" s="202" t="s">
        <v>3559</v>
      </c>
      <c r="D2908" s="202" t="s">
        <v>3560</v>
      </c>
      <c r="E2908" s="202" t="s">
        <v>56</v>
      </c>
      <c r="F2908" s="202"/>
      <c r="G2908" s="202"/>
    </row>
    <row r="2909" spans="1:7" ht="15.75" hidden="1" customHeight="1">
      <c r="A2909" s="195" t="s">
        <v>3474</v>
      </c>
      <c r="B2909" s="195" t="s">
        <v>3561</v>
      </c>
      <c r="C2909" s="201" t="s">
        <v>3562</v>
      </c>
      <c r="D2909" s="201" t="s">
        <v>3563</v>
      </c>
      <c r="E2909" s="201" t="s">
        <v>56</v>
      </c>
      <c r="F2909" s="201"/>
      <c r="G2909" s="201"/>
    </row>
    <row r="2910" spans="1:7" ht="15.75" hidden="1" customHeight="1">
      <c r="A2910" s="191" t="s">
        <v>3474</v>
      </c>
      <c r="B2910" s="191" t="s">
        <v>3561</v>
      </c>
      <c r="C2910" s="202" t="s">
        <v>3564</v>
      </c>
      <c r="D2910" s="202" t="s">
        <v>3565</v>
      </c>
      <c r="E2910" s="202" t="s">
        <v>56</v>
      </c>
      <c r="F2910" s="202"/>
      <c r="G2910" s="202"/>
    </row>
    <row r="2911" spans="1:7" ht="15.75" hidden="1" customHeight="1">
      <c r="A2911" s="195" t="s">
        <v>3474</v>
      </c>
      <c r="B2911" s="195" t="s">
        <v>3558</v>
      </c>
      <c r="C2911" s="201" t="s">
        <v>3566</v>
      </c>
      <c r="D2911" s="201" t="s">
        <v>3567</v>
      </c>
      <c r="E2911" s="201" t="s">
        <v>56</v>
      </c>
      <c r="F2911" s="201"/>
      <c r="G2911" s="201"/>
    </row>
    <row r="2912" spans="1:7" ht="15.75" hidden="1" customHeight="1">
      <c r="A2912" s="191" t="s">
        <v>3474</v>
      </c>
      <c r="B2912" s="191" t="s">
        <v>3558</v>
      </c>
      <c r="C2912" s="202" t="s">
        <v>3568</v>
      </c>
      <c r="D2912" s="202" t="s">
        <v>3569</v>
      </c>
      <c r="E2912" s="202" t="s">
        <v>56</v>
      </c>
      <c r="F2912" s="202"/>
      <c r="G2912" s="202"/>
    </row>
    <row r="2913" spans="1:7" ht="15.75" hidden="1" customHeight="1">
      <c r="A2913" s="195" t="s">
        <v>3474</v>
      </c>
      <c r="B2913" s="195" t="s">
        <v>3558</v>
      </c>
      <c r="C2913" s="201" t="s">
        <v>3570</v>
      </c>
      <c r="D2913" s="201" t="s">
        <v>3571</v>
      </c>
      <c r="E2913" s="201" t="s">
        <v>56</v>
      </c>
      <c r="F2913" s="201"/>
      <c r="G2913" s="201"/>
    </row>
    <row r="2914" spans="1:7" ht="15.75" hidden="1" customHeight="1">
      <c r="A2914" s="191" t="s">
        <v>3474</v>
      </c>
      <c r="B2914" s="191" t="s">
        <v>3529</v>
      </c>
      <c r="C2914" s="202" t="s">
        <v>3572</v>
      </c>
      <c r="D2914" s="202" t="s">
        <v>3573</v>
      </c>
      <c r="E2914" s="202" t="s">
        <v>56</v>
      </c>
      <c r="F2914" s="202"/>
      <c r="G2914" s="202"/>
    </row>
    <row r="2915" spans="1:7" ht="15.75" hidden="1" customHeight="1">
      <c r="A2915" s="195" t="s">
        <v>3474</v>
      </c>
      <c r="B2915" s="195" t="s">
        <v>3529</v>
      </c>
      <c r="C2915" s="201" t="s">
        <v>3574</v>
      </c>
      <c r="D2915" s="201" t="s">
        <v>3575</v>
      </c>
      <c r="E2915" s="201" t="s">
        <v>56</v>
      </c>
      <c r="F2915" s="201"/>
      <c r="G2915" s="201"/>
    </row>
    <row r="2916" spans="1:7" ht="15.75" hidden="1" customHeight="1">
      <c r="A2916" s="191" t="s">
        <v>3474</v>
      </c>
      <c r="B2916" s="191" t="s">
        <v>3576</v>
      </c>
      <c r="C2916" s="202" t="s">
        <v>3577</v>
      </c>
      <c r="D2916" s="202" t="s">
        <v>3578</v>
      </c>
      <c r="E2916" s="202" t="s">
        <v>56</v>
      </c>
      <c r="F2916" s="202"/>
      <c r="G2916" s="202"/>
    </row>
    <row r="2917" spans="1:7" ht="15.75" hidden="1" customHeight="1">
      <c r="A2917" s="195" t="s">
        <v>3474</v>
      </c>
      <c r="B2917" s="195" t="s">
        <v>3576</v>
      </c>
      <c r="C2917" s="201" t="s">
        <v>3579</v>
      </c>
      <c r="D2917" s="201" t="s">
        <v>3580</v>
      </c>
      <c r="E2917" s="201" t="s">
        <v>56</v>
      </c>
      <c r="F2917" s="201"/>
      <c r="G2917" s="201"/>
    </row>
    <row r="2918" spans="1:7" ht="15.75" hidden="1" customHeight="1">
      <c r="A2918" s="191" t="s">
        <v>3474</v>
      </c>
      <c r="B2918" s="191" t="s">
        <v>3576</v>
      </c>
      <c r="C2918" s="202" t="s">
        <v>3581</v>
      </c>
      <c r="D2918" s="202" t="s">
        <v>3582</v>
      </c>
      <c r="E2918" s="202" t="s">
        <v>56</v>
      </c>
      <c r="F2918" s="202"/>
      <c r="G2918" s="202"/>
    </row>
    <row r="2919" spans="1:7" ht="15.75" hidden="1" customHeight="1">
      <c r="A2919" s="195" t="s">
        <v>3474</v>
      </c>
      <c r="B2919" s="195" t="s">
        <v>3576</v>
      </c>
      <c r="C2919" s="201" t="s">
        <v>3583</v>
      </c>
      <c r="D2919" s="201" t="s">
        <v>3584</v>
      </c>
      <c r="E2919" s="201" t="s">
        <v>56</v>
      </c>
      <c r="F2919" s="201"/>
      <c r="G2919" s="201"/>
    </row>
    <row r="2920" spans="1:7" ht="15.75" hidden="1" customHeight="1">
      <c r="A2920" s="191" t="s">
        <v>3474</v>
      </c>
      <c r="B2920" s="191" t="s">
        <v>3585</v>
      </c>
      <c r="C2920" s="202" t="s">
        <v>3586</v>
      </c>
      <c r="D2920" s="202" t="s">
        <v>3587</v>
      </c>
      <c r="E2920" s="202" t="s">
        <v>56</v>
      </c>
      <c r="F2920" s="202"/>
      <c r="G2920" s="202"/>
    </row>
    <row r="2921" spans="1:7" ht="15.75" hidden="1" customHeight="1">
      <c r="A2921" s="195" t="s">
        <v>3474</v>
      </c>
      <c r="B2921" s="195" t="s">
        <v>3585</v>
      </c>
      <c r="C2921" s="201" t="s">
        <v>3588</v>
      </c>
      <c r="D2921" s="201" t="s">
        <v>3589</v>
      </c>
      <c r="E2921" s="201" t="s">
        <v>56</v>
      </c>
      <c r="F2921" s="201"/>
      <c r="G2921" s="201"/>
    </row>
    <row r="2922" spans="1:7" ht="15.75" hidden="1" customHeight="1">
      <c r="A2922" s="191" t="s">
        <v>3474</v>
      </c>
      <c r="B2922" s="191" t="s">
        <v>3585</v>
      </c>
      <c r="C2922" s="202" t="s">
        <v>3590</v>
      </c>
      <c r="D2922" s="202" t="s">
        <v>3591</v>
      </c>
      <c r="E2922" s="202" t="s">
        <v>56</v>
      </c>
      <c r="F2922" s="202"/>
      <c r="G2922" s="202"/>
    </row>
    <row r="2923" spans="1:7" ht="15.75" hidden="1" customHeight="1">
      <c r="A2923" s="195" t="s">
        <v>3474</v>
      </c>
      <c r="B2923" s="195" t="s">
        <v>3592</v>
      </c>
      <c r="C2923" s="201" t="s">
        <v>3593</v>
      </c>
      <c r="D2923" s="201" t="s">
        <v>3594</v>
      </c>
      <c r="E2923" s="201" t="s">
        <v>56</v>
      </c>
      <c r="F2923" s="201"/>
      <c r="G2923" s="201"/>
    </row>
    <row r="2924" spans="1:7" ht="15.75" hidden="1" customHeight="1">
      <c r="A2924" s="191" t="s">
        <v>3474</v>
      </c>
      <c r="B2924" s="191" t="s">
        <v>3507</v>
      </c>
      <c r="C2924" s="202" t="s">
        <v>3595</v>
      </c>
      <c r="D2924" s="202" t="s">
        <v>3596</v>
      </c>
      <c r="E2924" s="202" t="s">
        <v>56</v>
      </c>
      <c r="F2924" s="202"/>
      <c r="G2924" s="202"/>
    </row>
    <row r="2925" spans="1:7" ht="15.75" hidden="1" customHeight="1">
      <c r="A2925" s="195" t="s">
        <v>3474</v>
      </c>
      <c r="B2925" s="195" t="s">
        <v>3507</v>
      </c>
      <c r="C2925" s="201" t="s">
        <v>3597</v>
      </c>
      <c r="D2925" s="201" t="s">
        <v>3598</v>
      </c>
      <c r="E2925" s="201" t="s">
        <v>56</v>
      </c>
      <c r="F2925" s="201"/>
      <c r="G2925" s="201"/>
    </row>
    <row r="2926" spans="1:7" ht="15.75" hidden="1" customHeight="1">
      <c r="A2926" s="223" t="s">
        <v>3474</v>
      </c>
      <c r="B2926" s="191" t="s">
        <v>3507</v>
      </c>
      <c r="C2926" s="202" t="s">
        <v>3599</v>
      </c>
      <c r="D2926" s="202" t="s">
        <v>3600</v>
      </c>
      <c r="E2926" s="202" t="s">
        <v>56</v>
      </c>
      <c r="F2926" s="202"/>
      <c r="G2926" s="202"/>
    </row>
    <row r="2927" spans="1:7" ht="15.75" hidden="1" customHeight="1">
      <c r="A2927" s="195" t="s">
        <v>3601</v>
      </c>
      <c r="B2927" s="198" t="s">
        <v>2967</v>
      </c>
      <c r="C2927" s="201" t="s">
        <v>3602</v>
      </c>
      <c r="D2927" s="201" t="s">
        <v>3603</v>
      </c>
      <c r="E2927" s="201" t="s">
        <v>56</v>
      </c>
      <c r="F2927" s="201"/>
      <c r="G2927" s="201"/>
    </row>
    <row r="2928" spans="1:7" ht="15.75" hidden="1" customHeight="1">
      <c r="A2928" s="191" t="s">
        <v>3601</v>
      </c>
      <c r="B2928" s="212" t="s">
        <v>1025</v>
      </c>
      <c r="C2928" s="211" t="s">
        <v>3604</v>
      </c>
      <c r="D2928" s="202" t="s">
        <v>3605</v>
      </c>
      <c r="E2928" s="202" t="s">
        <v>56</v>
      </c>
      <c r="F2928" s="202"/>
      <c r="G2928" s="202"/>
    </row>
    <row r="2929" spans="1:7" ht="15.75" hidden="1" customHeight="1">
      <c r="A2929" s="195" t="s">
        <v>3606</v>
      </c>
      <c r="B2929" s="198" t="s">
        <v>3607</v>
      </c>
      <c r="C2929" s="201"/>
      <c r="D2929" s="201" t="s">
        <v>3608</v>
      </c>
      <c r="E2929" s="201" t="s">
        <v>56</v>
      </c>
      <c r="F2929" s="201"/>
      <c r="G2929" s="201"/>
    </row>
    <row r="2930" spans="1:7" ht="15.75" hidden="1" customHeight="1">
      <c r="A2930" s="191" t="s">
        <v>3606</v>
      </c>
      <c r="B2930" s="194" t="s">
        <v>3607</v>
      </c>
      <c r="C2930" s="202"/>
      <c r="D2930" s="202" t="s">
        <v>3609</v>
      </c>
      <c r="E2930" s="202" t="s">
        <v>56</v>
      </c>
      <c r="F2930" s="202"/>
      <c r="G2930" s="202"/>
    </row>
    <row r="2931" spans="1:7" ht="15.75" hidden="1" customHeight="1">
      <c r="A2931" s="195" t="s">
        <v>3606</v>
      </c>
      <c r="B2931" s="198" t="s">
        <v>3610</v>
      </c>
      <c r="C2931" s="201"/>
      <c r="D2931" s="201" t="s">
        <v>3611</v>
      </c>
      <c r="E2931" s="201" t="s">
        <v>56</v>
      </c>
      <c r="F2931" s="201"/>
      <c r="G2931" s="201"/>
    </row>
    <row r="2932" spans="1:7" ht="15.75" hidden="1" customHeight="1">
      <c r="A2932" s="191" t="s">
        <v>3606</v>
      </c>
      <c r="B2932" s="194" t="s">
        <v>3610</v>
      </c>
      <c r="C2932" s="202"/>
      <c r="D2932" s="202" t="s">
        <v>3612</v>
      </c>
      <c r="E2932" s="202" t="s">
        <v>56</v>
      </c>
      <c r="F2932" s="202"/>
      <c r="G2932" s="202"/>
    </row>
    <row r="2933" spans="1:7" ht="15.75" hidden="1" customHeight="1">
      <c r="A2933" s="195" t="s">
        <v>3606</v>
      </c>
      <c r="B2933" s="198" t="s">
        <v>3610</v>
      </c>
      <c r="C2933" s="201"/>
      <c r="D2933" s="201" t="s">
        <v>3613</v>
      </c>
      <c r="E2933" s="201" t="s">
        <v>56</v>
      </c>
      <c r="F2933" s="201"/>
      <c r="G2933" s="201"/>
    </row>
    <row r="2934" spans="1:7" ht="15.75" hidden="1" customHeight="1">
      <c r="A2934" s="191" t="s">
        <v>3606</v>
      </c>
      <c r="B2934" s="194" t="s">
        <v>3614</v>
      </c>
      <c r="C2934" s="202"/>
      <c r="D2934" s="202" t="s">
        <v>3615</v>
      </c>
      <c r="E2934" s="202" t="s">
        <v>56</v>
      </c>
      <c r="F2934" s="202"/>
      <c r="G2934" s="202"/>
    </row>
    <row r="2935" spans="1:7" ht="15.75" hidden="1" customHeight="1">
      <c r="A2935" s="195" t="s">
        <v>3606</v>
      </c>
      <c r="B2935" s="198" t="s">
        <v>3614</v>
      </c>
      <c r="C2935" s="201"/>
      <c r="D2935" s="201" t="s">
        <v>3616</v>
      </c>
      <c r="E2935" s="201" t="s">
        <v>56</v>
      </c>
      <c r="F2935" s="201"/>
      <c r="G2935" s="201"/>
    </row>
    <row r="2936" spans="1:7" ht="15.75" hidden="1" customHeight="1">
      <c r="A2936" s="191" t="s">
        <v>3606</v>
      </c>
      <c r="B2936" s="194" t="s">
        <v>3614</v>
      </c>
      <c r="C2936" s="202"/>
      <c r="D2936" s="202" t="s">
        <v>3617</v>
      </c>
      <c r="E2936" s="202" t="s">
        <v>56</v>
      </c>
      <c r="F2936" s="202"/>
      <c r="G2936" s="202"/>
    </row>
    <row r="2937" spans="1:7" ht="15.75" hidden="1" customHeight="1">
      <c r="A2937" s="195" t="s">
        <v>3606</v>
      </c>
      <c r="B2937" s="198" t="s">
        <v>3610</v>
      </c>
      <c r="C2937" s="201"/>
      <c r="D2937" s="201" t="s">
        <v>3618</v>
      </c>
      <c r="E2937" s="201" t="s">
        <v>56</v>
      </c>
      <c r="F2937" s="201"/>
      <c r="G2937" s="201"/>
    </row>
    <row r="2938" spans="1:7" ht="15.75" hidden="1" customHeight="1">
      <c r="A2938" s="191" t="s">
        <v>3606</v>
      </c>
      <c r="B2938" s="194" t="s">
        <v>3614</v>
      </c>
      <c r="C2938" s="202"/>
      <c r="D2938" s="202" t="s">
        <v>3619</v>
      </c>
      <c r="E2938" s="202" t="s">
        <v>56</v>
      </c>
      <c r="F2938" s="202"/>
      <c r="G2938" s="202"/>
    </row>
    <row r="2939" spans="1:7" ht="15.75" hidden="1" customHeight="1">
      <c r="A2939" s="195" t="s">
        <v>3606</v>
      </c>
      <c r="B2939" s="198" t="s">
        <v>3610</v>
      </c>
      <c r="C2939" s="201"/>
      <c r="D2939" s="201" t="s">
        <v>3620</v>
      </c>
      <c r="E2939" s="201" t="s">
        <v>56</v>
      </c>
      <c r="F2939" s="201"/>
      <c r="G2939" s="201"/>
    </row>
    <row r="2940" spans="1:7" ht="15.75" hidden="1" customHeight="1">
      <c r="A2940" s="191" t="s">
        <v>3606</v>
      </c>
      <c r="B2940" s="194" t="s">
        <v>3610</v>
      </c>
      <c r="C2940" s="202"/>
      <c r="D2940" s="202" t="s">
        <v>3621</v>
      </c>
      <c r="E2940" s="202" t="s">
        <v>56</v>
      </c>
      <c r="F2940" s="202"/>
      <c r="G2940" s="202"/>
    </row>
    <row r="2941" spans="1:7" ht="15.75" hidden="1" customHeight="1">
      <c r="A2941" s="195" t="s">
        <v>3606</v>
      </c>
      <c r="B2941" s="198" t="s">
        <v>3614</v>
      </c>
      <c r="C2941" s="201"/>
      <c r="D2941" s="201" t="s">
        <v>3622</v>
      </c>
      <c r="E2941" s="201" t="s">
        <v>56</v>
      </c>
      <c r="F2941" s="201"/>
      <c r="G2941" s="201"/>
    </row>
    <row r="2942" spans="1:7" ht="15.75" hidden="1" customHeight="1">
      <c r="A2942" s="191" t="s">
        <v>3606</v>
      </c>
      <c r="B2942" s="194" t="s">
        <v>3610</v>
      </c>
      <c r="C2942" s="202"/>
      <c r="D2942" s="202" t="s">
        <v>3623</v>
      </c>
      <c r="E2942" s="202" t="s">
        <v>56</v>
      </c>
      <c r="F2942" s="202"/>
      <c r="G2942" s="202"/>
    </row>
    <row r="2943" spans="1:7" ht="15.75" hidden="1" customHeight="1">
      <c r="A2943" s="195" t="s">
        <v>3606</v>
      </c>
      <c r="B2943" s="198" t="s">
        <v>3610</v>
      </c>
      <c r="C2943" s="201"/>
      <c r="D2943" s="201" t="s">
        <v>3624</v>
      </c>
      <c r="E2943" s="201" t="s">
        <v>56</v>
      </c>
      <c r="F2943" s="201"/>
      <c r="G2943" s="201"/>
    </row>
    <row r="2944" spans="1:7" ht="15.75" hidden="1" customHeight="1">
      <c r="A2944" s="191" t="s">
        <v>3606</v>
      </c>
      <c r="B2944" s="194" t="s">
        <v>3610</v>
      </c>
      <c r="C2944" s="202"/>
      <c r="D2944" s="202" t="s">
        <v>3625</v>
      </c>
      <c r="E2944" s="202" t="s">
        <v>56</v>
      </c>
      <c r="F2944" s="202"/>
      <c r="G2944" s="202"/>
    </row>
    <row r="2945" spans="1:7" ht="15.75" hidden="1" customHeight="1">
      <c r="A2945" s="195" t="s">
        <v>3606</v>
      </c>
      <c r="B2945" s="198" t="s">
        <v>3610</v>
      </c>
      <c r="C2945" s="201"/>
      <c r="D2945" s="201" t="s">
        <v>3626</v>
      </c>
      <c r="E2945" s="201" t="s">
        <v>56</v>
      </c>
      <c r="F2945" s="201"/>
      <c r="G2945" s="201"/>
    </row>
    <row r="2946" spans="1:7" ht="15.75" hidden="1" customHeight="1">
      <c r="A2946" s="191" t="s">
        <v>3606</v>
      </c>
      <c r="B2946" s="194" t="s">
        <v>3610</v>
      </c>
      <c r="C2946" s="202"/>
      <c r="D2946" s="202" t="s">
        <v>3627</v>
      </c>
      <c r="E2946" s="202" t="s">
        <v>56</v>
      </c>
      <c r="F2946" s="202"/>
      <c r="G2946" s="202"/>
    </row>
    <row r="2947" spans="1:7" ht="15.75" hidden="1" customHeight="1">
      <c r="A2947" s="195" t="s">
        <v>3606</v>
      </c>
      <c r="B2947" s="198" t="s">
        <v>3610</v>
      </c>
      <c r="C2947" s="201"/>
      <c r="D2947" s="201" t="s">
        <v>3628</v>
      </c>
      <c r="E2947" s="201" t="s">
        <v>56</v>
      </c>
      <c r="F2947" s="201"/>
      <c r="G2947" s="201"/>
    </row>
    <row r="2948" spans="1:7" ht="15.75" hidden="1" customHeight="1">
      <c r="A2948" s="191" t="s">
        <v>3606</v>
      </c>
      <c r="B2948" s="194" t="s">
        <v>3610</v>
      </c>
      <c r="C2948" s="202"/>
      <c r="D2948" s="202" t="s">
        <v>3629</v>
      </c>
      <c r="E2948" s="202" t="s">
        <v>56</v>
      </c>
      <c r="F2948" s="202"/>
      <c r="G2948" s="202"/>
    </row>
    <row r="2949" spans="1:7" ht="15.75" hidden="1" customHeight="1">
      <c r="A2949" s="195" t="s">
        <v>3606</v>
      </c>
      <c r="B2949" s="198" t="s">
        <v>3610</v>
      </c>
      <c r="C2949" s="201"/>
      <c r="D2949" s="201" t="s">
        <v>3630</v>
      </c>
      <c r="E2949" s="201" t="s">
        <v>56</v>
      </c>
      <c r="F2949" s="201"/>
      <c r="G2949" s="201"/>
    </row>
    <row r="2950" spans="1:7" ht="15.75" hidden="1" customHeight="1">
      <c r="A2950" s="191" t="s">
        <v>3606</v>
      </c>
      <c r="B2950" s="194" t="s">
        <v>3614</v>
      </c>
      <c r="C2950" s="202"/>
      <c r="D2950" s="202" t="s">
        <v>3631</v>
      </c>
      <c r="E2950" s="202" t="s">
        <v>56</v>
      </c>
      <c r="F2950" s="202"/>
      <c r="G2950" s="202"/>
    </row>
    <row r="2951" spans="1:7" ht="15.75" hidden="1" customHeight="1">
      <c r="A2951" s="195" t="s">
        <v>3606</v>
      </c>
      <c r="B2951" s="198" t="s">
        <v>3610</v>
      </c>
      <c r="C2951" s="201"/>
      <c r="D2951" s="201" t="s">
        <v>3632</v>
      </c>
      <c r="E2951" s="201" t="s">
        <v>56</v>
      </c>
      <c r="F2951" s="201"/>
      <c r="G2951" s="201"/>
    </row>
    <row r="2952" spans="1:7" ht="15.75" hidden="1" customHeight="1">
      <c r="A2952" s="191" t="s">
        <v>3606</v>
      </c>
      <c r="B2952" s="194" t="s">
        <v>3614</v>
      </c>
      <c r="C2952" s="202"/>
      <c r="D2952" s="202" t="s">
        <v>3633</v>
      </c>
      <c r="E2952" s="202" t="s">
        <v>56</v>
      </c>
      <c r="F2952" s="202"/>
      <c r="G2952" s="202"/>
    </row>
    <row r="2953" spans="1:7" ht="15.75" hidden="1" customHeight="1">
      <c r="A2953" s="195" t="s">
        <v>3606</v>
      </c>
      <c r="B2953" s="198" t="s">
        <v>3634</v>
      </c>
      <c r="C2953" s="201"/>
      <c r="D2953" s="201" t="s">
        <v>3635</v>
      </c>
      <c r="E2953" s="201" t="s">
        <v>56</v>
      </c>
      <c r="F2953" s="201"/>
      <c r="G2953" s="201"/>
    </row>
    <row r="2954" spans="1:7" ht="15.75" hidden="1" customHeight="1">
      <c r="A2954" s="191" t="s">
        <v>3636</v>
      </c>
      <c r="B2954" s="194" t="s">
        <v>3637</v>
      </c>
      <c r="C2954" s="202"/>
      <c r="D2954" s="202" t="s">
        <v>3638</v>
      </c>
      <c r="E2954" s="202" t="s">
        <v>56</v>
      </c>
      <c r="F2954" s="202"/>
      <c r="G2954" s="202"/>
    </row>
    <row r="2955" spans="1:7" ht="15.75" hidden="1" customHeight="1">
      <c r="A2955" s="195" t="s">
        <v>3636</v>
      </c>
      <c r="B2955" s="198" t="s">
        <v>3637</v>
      </c>
      <c r="C2955" s="201"/>
      <c r="D2955" s="201" t="s">
        <v>3639</v>
      </c>
      <c r="E2955" s="201" t="s">
        <v>56</v>
      </c>
      <c r="F2955" s="201"/>
      <c r="G2955" s="201"/>
    </row>
    <row r="2956" spans="1:7" ht="15.75" hidden="1" customHeight="1">
      <c r="A2956" s="191" t="s">
        <v>3636</v>
      </c>
      <c r="B2956" s="194" t="s">
        <v>3637</v>
      </c>
      <c r="C2956" s="202"/>
      <c r="D2956" s="202" t="s">
        <v>3640</v>
      </c>
      <c r="E2956" s="202" t="s">
        <v>56</v>
      </c>
      <c r="F2956" s="202"/>
      <c r="G2956" s="202"/>
    </row>
    <row r="2957" spans="1:7" ht="15.75" hidden="1" customHeight="1">
      <c r="A2957" s="195" t="s">
        <v>3636</v>
      </c>
      <c r="B2957" s="198" t="s">
        <v>3637</v>
      </c>
      <c r="C2957" s="201"/>
      <c r="D2957" s="201" t="s">
        <v>3641</v>
      </c>
      <c r="E2957" s="201" t="s">
        <v>56</v>
      </c>
      <c r="F2957" s="201"/>
      <c r="G2957" s="201"/>
    </row>
    <row r="2958" spans="1:7" ht="15.75" hidden="1" customHeight="1">
      <c r="A2958" s="191" t="s">
        <v>3636</v>
      </c>
      <c r="B2958" s="194" t="s">
        <v>3637</v>
      </c>
      <c r="C2958" s="202"/>
      <c r="D2958" s="202" t="s">
        <v>3642</v>
      </c>
      <c r="E2958" s="202" t="s">
        <v>56</v>
      </c>
      <c r="F2958" s="202"/>
      <c r="G2958" s="202"/>
    </row>
    <row r="2959" spans="1:7" ht="15.75" hidden="1" customHeight="1">
      <c r="A2959" s="195" t="s">
        <v>3636</v>
      </c>
      <c r="B2959" s="198" t="s">
        <v>3637</v>
      </c>
      <c r="C2959" s="201"/>
      <c r="D2959" s="201" t="s">
        <v>3643</v>
      </c>
      <c r="E2959" s="201" t="s">
        <v>56</v>
      </c>
      <c r="F2959" s="201"/>
      <c r="G2959" s="201"/>
    </row>
    <row r="2960" spans="1:7" ht="15.75" hidden="1" customHeight="1">
      <c r="A2960" s="191" t="s">
        <v>3636</v>
      </c>
      <c r="B2960" s="194" t="s">
        <v>3637</v>
      </c>
      <c r="C2960" s="202"/>
      <c r="D2960" s="202" t="s">
        <v>3644</v>
      </c>
      <c r="E2960" s="202" t="s">
        <v>56</v>
      </c>
      <c r="F2960" s="202"/>
      <c r="G2960" s="202"/>
    </row>
    <row r="2961" spans="1:7" ht="15.75" hidden="1" customHeight="1">
      <c r="A2961" s="195" t="s">
        <v>3636</v>
      </c>
      <c r="B2961" s="198" t="s">
        <v>3637</v>
      </c>
      <c r="C2961" s="201"/>
      <c r="D2961" s="201" t="s">
        <v>3645</v>
      </c>
      <c r="E2961" s="201" t="s">
        <v>56</v>
      </c>
      <c r="F2961" s="201"/>
      <c r="G2961" s="201"/>
    </row>
    <row r="2962" spans="1:7" ht="15.75" hidden="1" customHeight="1">
      <c r="A2962" s="191" t="s">
        <v>3636</v>
      </c>
      <c r="B2962" s="194" t="s">
        <v>3637</v>
      </c>
      <c r="C2962" s="202"/>
      <c r="D2962" s="202" t="s">
        <v>3646</v>
      </c>
      <c r="E2962" s="202" t="s">
        <v>56</v>
      </c>
      <c r="F2962" s="202"/>
      <c r="G2962" s="202"/>
    </row>
    <row r="2963" spans="1:7" ht="15.75" hidden="1" customHeight="1">
      <c r="A2963" s="195" t="s">
        <v>3636</v>
      </c>
      <c r="B2963" s="198" t="s">
        <v>3637</v>
      </c>
      <c r="C2963" s="201"/>
      <c r="D2963" s="201" t="s">
        <v>3647</v>
      </c>
      <c r="E2963" s="201" t="s">
        <v>56</v>
      </c>
      <c r="F2963" s="201"/>
      <c r="G2963" s="201"/>
    </row>
    <row r="2964" spans="1:7" ht="15.75" hidden="1" customHeight="1">
      <c r="A2964" s="191" t="s">
        <v>3636</v>
      </c>
      <c r="B2964" s="194" t="s">
        <v>3637</v>
      </c>
      <c r="C2964" s="202"/>
      <c r="D2964" s="202" t="s">
        <v>3648</v>
      </c>
      <c r="E2964" s="202" t="s">
        <v>56</v>
      </c>
      <c r="F2964" s="202"/>
      <c r="G2964" s="202"/>
    </row>
    <row r="2965" spans="1:7" ht="15.75" hidden="1" customHeight="1">
      <c r="A2965" s="195" t="s">
        <v>3636</v>
      </c>
      <c r="B2965" s="198" t="s">
        <v>3637</v>
      </c>
      <c r="C2965" s="201"/>
      <c r="D2965" s="201" t="s">
        <v>3649</v>
      </c>
      <c r="E2965" s="201" t="s">
        <v>56</v>
      </c>
      <c r="F2965" s="201"/>
      <c r="G2965" s="201"/>
    </row>
    <row r="2966" spans="1:7" ht="15.75" hidden="1" customHeight="1">
      <c r="A2966" s="191" t="s">
        <v>3636</v>
      </c>
      <c r="B2966" s="194" t="s">
        <v>3637</v>
      </c>
      <c r="C2966" s="202"/>
      <c r="D2966" s="202" t="s">
        <v>3650</v>
      </c>
      <c r="E2966" s="202" t="s">
        <v>56</v>
      </c>
      <c r="F2966" s="202"/>
      <c r="G2966" s="202"/>
    </row>
    <row r="2967" spans="1:7" ht="15.75" hidden="1" customHeight="1">
      <c r="A2967" s="195" t="s">
        <v>3636</v>
      </c>
      <c r="B2967" s="198" t="s">
        <v>3637</v>
      </c>
      <c r="C2967" s="201"/>
      <c r="D2967" s="201" t="s">
        <v>3651</v>
      </c>
      <c r="E2967" s="201" t="s">
        <v>56</v>
      </c>
      <c r="F2967" s="201"/>
      <c r="G2967" s="201"/>
    </row>
    <row r="2968" spans="1:7" ht="15.75" hidden="1" customHeight="1">
      <c r="A2968" s="191" t="s">
        <v>3636</v>
      </c>
      <c r="B2968" s="194" t="s">
        <v>3637</v>
      </c>
      <c r="C2968" s="202"/>
      <c r="D2968" s="202" t="s">
        <v>3652</v>
      </c>
      <c r="E2968" s="202" t="s">
        <v>56</v>
      </c>
      <c r="F2968" s="202"/>
      <c r="G2968" s="202"/>
    </row>
    <row r="2969" spans="1:7" ht="15.75" hidden="1" customHeight="1">
      <c r="A2969" s="195" t="s">
        <v>3636</v>
      </c>
      <c r="B2969" s="198" t="s">
        <v>3637</v>
      </c>
      <c r="C2969" s="201"/>
      <c r="D2969" s="201" t="s">
        <v>3653</v>
      </c>
      <c r="E2969" s="201" t="s">
        <v>56</v>
      </c>
      <c r="F2969" s="201"/>
      <c r="G2969" s="201"/>
    </row>
    <row r="2970" spans="1:7" ht="15.75" hidden="1" customHeight="1">
      <c r="A2970" s="191" t="s">
        <v>3636</v>
      </c>
      <c r="B2970" s="194" t="s">
        <v>3637</v>
      </c>
      <c r="C2970" s="202"/>
      <c r="D2970" s="202" t="s">
        <v>3654</v>
      </c>
      <c r="E2970" s="202" t="s">
        <v>56</v>
      </c>
      <c r="F2970" s="202"/>
      <c r="G2970" s="202"/>
    </row>
    <row r="2971" spans="1:7" ht="15.75" hidden="1" customHeight="1">
      <c r="A2971" s="195" t="s">
        <v>3636</v>
      </c>
      <c r="B2971" s="198" t="s">
        <v>3637</v>
      </c>
      <c r="C2971" s="201"/>
      <c r="D2971" s="201" t="s">
        <v>3655</v>
      </c>
      <c r="E2971" s="201" t="s">
        <v>56</v>
      </c>
      <c r="F2971" s="201"/>
      <c r="G2971" s="201"/>
    </row>
    <row r="2972" spans="1:7" ht="15.75" hidden="1" customHeight="1">
      <c r="A2972" s="191" t="s">
        <v>3636</v>
      </c>
      <c r="B2972" s="194" t="s">
        <v>3637</v>
      </c>
      <c r="C2972" s="202"/>
      <c r="D2972" s="202" t="s">
        <v>3656</v>
      </c>
      <c r="E2972" s="202" t="s">
        <v>56</v>
      </c>
      <c r="F2972" s="202"/>
      <c r="G2972" s="202"/>
    </row>
    <row r="2973" spans="1:7" ht="15.75" hidden="1" customHeight="1">
      <c r="A2973" s="195" t="s">
        <v>3636</v>
      </c>
      <c r="B2973" s="198" t="s">
        <v>3637</v>
      </c>
      <c r="C2973" s="201"/>
      <c r="D2973" s="201" t="s">
        <v>3657</v>
      </c>
      <c r="E2973" s="201" t="s">
        <v>56</v>
      </c>
      <c r="F2973" s="201"/>
      <c r="G2973" s="201"/>
    </row>
    <row r="2974" spans="1:7" ht="15.75" hidden="1" customHeight="1">
      <c r="A2974" s="191" t="s">
        <v>3636</v>
      </c>
      <c r="B2974" s="194" t="s">
        <v>3637</v>
      </c>
      <c r="C2974" s="202"/>
      <c r="D2974" s="202" t="s">
        <v>3658</v>
      </c>
      <c r="E2974" s="202" t="s">
        <v>56</v>
      </c>
      <c r="F2974" s="202"/>
      <c r="G2974" s="202"/>
    </row>
    <row r="2975" spans="1:7" ht="15.75" hidden="1" customHeight="1">
      <c r="A2975" s="195" t="s">
        <v>3636</v>
      </c>
      <c r="B2975" s="198" t="s">
        <v>3637</v>
      </c>
      <c r="C2975" s="201"/>
      <c r="D2975" s="201" t="s">
        <v>3659</v>
      </c>
      <c r="E2975" s="201" t="s">
        <v>56</v>
      </c>
      <c r="F2975" s="201"/>
      <c r="G2975" s="201"/>
    </row>
    <row r="2976" spans="1:7" ht="15.75" hidden="1" customHeight="1">
      <c r="A2976" s="191" t="s">
        <v>3660</v>
      </c>
      <c r="B2976" s="194" t="s">
        <v>3661</v>
      </c>
      <c r="C2976" s="202"/>
      <c r="D2976" s="202" t="s">
        <v>3662</v>
      </c>
      <c r="E2976" s="202" t="s">
        <v>56</v>
      </c>
      <c r="F2976" s="202"/>
      <c r="G2976" s="202"/>
    </row>
    <row r="2977" spans="1:7" ht="15.75" hidden="1" customHeight="1">
      <c r="A2977" s="195" t="s">
        <v>3660</v>
      </c>
      <c r="B2977" s="198" t="s">
        <v>3661</v>
      </c>
      <c r="C2977" s="201"/>
      <c r="D2977" s="201" t="s">
        <v>3663</v>
      </c>
      <c r="E2977" s="201" t="s">
        <v>56</v>
      </c>
      <c r="F2977" s="201"/>
      <c r="G2977" s="201"/>
    </row>
    <row r="2978" spans="1:7" ht="15.75" hidden="1" customHeight="1">
      <c r="A2978" s="191" t="s">
        <v>3660</v>
      </c>
      <c r="B2978" s="194" t="s">
        <v>3661</v>
      </c>
      <c r="C2978" s="202"/>
      <c r="D2978" s="202" t="s">
        <v>3664</v>
      </c>
      <c r="E2978" s="202" t="s">
        <v>56</v>
      </c>
      <c r="F2978" s="202"/>
      <c r="G2978" s="202"/>
    </row>
    <row r="2979" spans="1:7" ht="15.75" hidden="1" customHeight="1">
      <c r="A2979" s="195" t="s">
        <v>3660</v>
      </c>
      <c r="B2979" s="198" t="s">
        <v>3661</v>
      </c>
      <c r="C2979" s="201"/>
      <c r="D2979" s="201" t="s">
        <v>3665</v>
      </c>
      <c r="E2979" s="201" t="s">
        <v>56</v>
      </c>
      <c r="F2979" s="201"/>
      <c r="G2979" s="201"/>
    </row>
    <row r="2980" spans="1:7" ht="15.75" hidden="1" customHeight="1">
      <c r="A2980" s="191" t="s">
        <v>3660</v>
      </c>
      <c r="B2980" s="194" t="s">
        <v>3661</v>
      </c>
      <c r="C2980" s="202"/>
      <c r="D2980" s="202" t="s">
        <v>3666</v>
      </c>
      <c r="E2980" s="202" t="s">
        <v>56</v>
      </c>
      <c r="F2980" s="202"/>
      <c r="G2980" s="202"/>
    </row>
    <row r="2981" spans="1:7" ht="15.75" hidden="1" customHeight="1">
      <c r="A2981" s="195" t="s">
        <v>3660</v>
      </c>
      <c r="B2981" s="198" t="s">
        <v>3661</v>
      </c>
      <c r="C2981" s="201"/>
      <c r="D2981" s="201" t="s">
        <v>3667</v>
      </c>
      <c r="E2981" s="201" t="s">
        <v>56</v>
      </c>
      <c r="F2981" s="201"/>
      <c r="G2981" s="201"/>
    </row>
    <row r="2982" spans="1:7" ht="15.75" hidden="1" customHeight="1">
      <c r="A2982" s="191" t="s">
        <v>3660</v>
      </c>
      <c r="B2982" s="194" t="s">
        <v>3661</v>
      </c>
      <c r="C2982" s="202"/>
      <c r="D2982" s="202" t="s">
        <v>3668</v>
      </c>
      <c r="E2982" s="202" t="s">
        <v>56</v>
      </c>
      <c r="F2982" s="202"/>
      <c r="G2982" s="202"/>
    </row>
    <row r="2983" spans="1:7" ht="15.75" hidden="1" customHeight="1">
      <c r="A2983" s="195" t="s">
        <v>3660</v>
      </c>
      <c r="B2983" s="198" t="s">
        <v>3661</v>
      </c>
      <c r="C2983" s="201"/>
      <c r="D2983" s="201" t="s">
        <v>3669</v>
      </c>
      <c r="E2983" s="201" t="s">
        <v>56</v>
      </c>
      <c r="F2983" s="201"/>
      <c r="G2983" s="201"/>
    </row>
    <row r="2984" spans="1:7" ht="15.75" hidden="1" customHeight="1">
      <c r="A2984" s="191" t="s">
        <v>3660</v>
      </c>
      <c r="B2984" s="194" t="s">
        <v>3670</v>
      </c>
      <c r="C2984" s="202"/>
      <c r="D2984" s="202" t="s">
        <v>3671</v>
      </c>
      <c r="E2984" s="202" t="s">
        <v>56</v>
      </c>
      <c r="F2984" s="202"/>
      <c r="G2984" s="202"/>
    </row>
    <row r="2985" spans="1:7" ht="15.75" hidden="1" customHeight="1">
      <c r="A2985" s="195" t="s">
        <v>3660</v>
      </c>
      <c r="B2985" s="198" t="s">
        <v>3670</v>
      </c>
      <c r="C2985" s="201"/>
      <c r="D2985" s="201" t="s">
        <v>3672</v>
      </c>
      <c r="E2985" s="201" t="s">
        <v>56</v>
      </c>
      <c r="F2985" s="201"/>
      <c r="G2985" s="201"/>
    </row>
    <row r="2986" spans="1:7" ht="15.75" hidden="1" customHeight="1">
      <c r="A2986" s="191" t="s">
        <v>3660</v>
      </c>
      <c r="B2986" s="194" t="s">
        <v>3673</v>
      </c>
      <c r="C2986" s="202"/>
      <c r="D2986" s="202" t="s">
        <v>3674</v>
      </c>
      <c r="E2986" s="202" t="s">
        <v>56</v>
      </c>
      <c r="F2986" s="202"/>
      <c r="G2986" s="202"/>
    </row>
    <row r="2987" spans="1:7" ht="15.75" hidden="1" customHeight="1">
      <c r="A2987" s="195" t="s">
        <v>3660</v>
      </c>
      <c r="B2987" s="198" t="s">
        <v>3673</v>
      </c>
      <c r="C2987" s="201"/>
      <c r="D2987" s="201" t="s">
        <v>3675</v>
      </c>
      <c r="E2987" s="201" t="s">
        <v>56</v>
      </c>
      <c r="F2987" s="201"/>
      <c r="G2987" s="201"/>
    </row>
    <row r="2988" spans="1:7" ht="15.75" hidden="1" customHeight="1">
      <c r="A2988" s="191" t="s">
        <v>3660</v>
      </c>
      <c r="B2988" s="194" t="s">
        <v>3673</v>
      </c>
      <c r="C2988" s="202"/>
      <c r="D2988" s="202" t="s">
        <v>3676</v>
      </c>
      <c r="E2988" s="202" t="s">
        <v>56</v>
      </c>
      <c r="F2988" s="202"/>
      <c r="G2988" s="202"/>
    </row>
    <row r="2989" spans="1:7" ht="15.75" hidden="1" customHeight="1">
      <c r="A2989" s="195" t="s">
        <v>3660</v>
      </c>
      <c r="B2989" s="198" t="s">
        <v>3677</v>
      </c>
      <c r="C2989" s="201"/>
      <c r="D2989" s="201" t="s">
        <v>3678</v>
      </c>
      <c r="E2989" s="201" t="s">
        <v>56</v>
      </c>
      <c r="F2989" s="201"/>
      <c r="G2989" s="201"/>
    </row>
    <row r="2990" spans="1:7" ht="15.75" hidden="1" customHeight="1">
      <c r="A2990" s="191" t="s">
        <v>3660</v>
      </c>
      <c r="B2990" s="194" t="s">
        <v>3673</v>
      </c>
      <c r="C2990" s="202"/>
      <c r="D2990" s="202" t="s">
        <v>3679</v>
      </c>
      <c r="E2990" s="202" t="s">
        <v>56</v>
      </c>
      <c r="F2990" s="202"/>
      <c r="G2990" s="202"/>
    </row>
    <row r="2991" spans="1:7" ht="15.75" hidden="1" customHeight="1">
      <c r="A2991" s="195" t="s">
        <v>3660</v>
      </c>
      <c r="B2991" s="198" t="s">
        <v>3670</v>
      </c>
      <c r="C2991" s="201"/>
      <c r="D2991" s="201" t="s">
        <v>3680</v>
      </c>
      <c r="E2991" s="201" t="s">
        <v>56</v>
      </c>
      <c r="F2991" s="201"/>
      <c r="G2991" s="201"/>
    </row>
    <row r="2992" spans="1:7" ht="15.75" hidden="1" customHeight="1">
      <c r="A2992" s="191" t="s">
        <v>3660</v>
      </c>
      <c r="B2992" s="194" t="s">
        <v>3670</v>
      </c>
      <c r="C2992" s="202"/>
      <c r="D2992" s="202" t="s">
        <v>3681</v>
      </c>
      <c r="E2992" s="202" t="s">
        <v>56</v>
      </c>
      <c r="F2992" s="202"/>
      <c r="G2992" s="202"/>
    </row>
    <row r="2993" spans="1:7" ht="15.75" hidden="1" customHeight="1">
      <c r="A2993" s="195" t="s">
        <v>3660</v>
      </c>
      <c r="B2993" s="198" t="s">
        <v>3670</v>
      </c>
      <c r="C2993" s="201"/>
      <c r="D2993" s="201" t="s">
        <v>3682</v>
      </c>
      <c r="E2993" s="201" t="s">
        <v>56</v>
      </c>
      <c r="F2993" s="201"/>
      <c r="G2993" s="201"/>
    </row>
    <row r="2994" spans="1:7" ht="15.75" hidden="1" customHeight="1">
      <c r="A2994" s="191" t="s">
        <v>3660</v>
      </c>
      <c r="B2994" s="194" t="s">
        <v>3670</v>
      </c>
      <c r="C2994" s="202"/>
      <c r="D2994" s="202" t="s">
        <v>3683</v>
      </c>
      <c r="E2994" s="202" t="s">
        <v>56</v>
      </c>
      <c r="F2994" s="202"/>
      <c r="G2994" s="202"/>
    </row>
    <row r="2995" spans="1:7" ht="15.75" hidden="1" customHeight="1">
      <c r="A2995" s="195" t="s">
        <v>3660</v>
      </c>
      <c r="B2995" s="198" t="s">
        <v>3673</v>
      </c>
      <c r="C2995" s="201"/>
      <c r="D2995" s="201" t="s">
        <v>3684</v>
      </c>
      <c r="E2995" s="201" t="s">
        <v>56</v>
      </c>
      <c r="F2995" s="201"/>
      <c r="G2995" s="201"/>
    </row>
    <row r="2996" spans="1:7" ht="15.75" hidden="1" customHeight="1">
      <c r="A2996" s="191" t="s">
        <v>3660</v>
      </c>
      <c r="B2996" s="194" t="s">
        <v>3673</v>
      </c>
      <c r="C2996" s="202"/>
      <c r="D2996" s="202" t="s">
        <v>3685</v>
      </c>
      <c r="E2996" s="202" t="s">
        <v>56</v>
      </c>
      <c r="F2996" s="202"/>
      <c r="G2996" s="202"/>
    </row>
    <row r="2997" spans="1:7" ht="15.75" hidden="1" customHeight="1">
      <c r="A2997" s="195" t="s">
        <v>3660</v>
      </c>
      <c r="B2997" s="198" t="s">
        <v>3673</v>
      </c>
      <c r="C2997" s="201"/>
      <c r="D2997" s="201" t="s">
        <v>3686</v>
      </c>
      <c r="E2997" s="201" t="s">
        <v>56</v>
      </c>
      <c r="F2997" s="201"/>
      <c r="G2997" s="201"/>
    </row>
    <row r="2998" spans="1:7" ht="15.75" hidden="1" customHeight="1">
      <c r="A2998" s="191" t="s">
        <v>3660</v>
      </c>
      <c r="B2998" s="194" t="s">
        <v>3677</v>
      </c>
      <c r="C2998" s="202"/>
      <c r="D2998" s="202" t="s">
        <v>3687</v>
      </c>
      <c r="E2998" s="202" t="s">
        <v>56</v>
      </c>
      <c r="F2998" s="202"/>
      <c r="G2998" s="202"/>
    </row>
    <row r="2999" spans="1:7" ht="15.75" hidden="1" customHeight="1">
      <c r="A2999" s="195" t="s">
        <v>3660</v>
      </c>
      <c r="B2999" s="198" t="s">
        <v>3670</v>
      </c>
      <c r="C2999" s="201"/>
      <c r="D2999" s="201" t="s">
        <v>3688</v>
      </c>
      <c r="E2999" s="201" t="s">
        <v>56</v>
      </c>
      <c r="F2999" s="201"/>
      <c r="G2999" s="201"/>
    </row>
    <row r="3000" spans="1:7" ht="15.75" hidden="1" customHeight="1">
      <c r="A3000" s="191" t="s">
        <v>3660</v>
      </c>
      <c r="B3000" s="194" t="s">
        <v>3670</v>
      </c>
      <c r="C3000" s="202"/>
      <c r="D3000" s="202" t="s">
        <v>3689</v>
      </c>
      <c r="E3000" s="202" t="s">
        <v>56</v>
      </c>
      <c r="F3000" s="202"/>
      <c r="G3000" s="202"/>
    </row>
    <row r="3001" spans="1:7" ht="15.75" hidden="1" customHeight="1">
      <c r="A3001" s="195" t="s">
        <v>3660</v>
      </c>
      <c r="B3001" s="198" t="s">
        <v>3673</v>
      </c>
      <c r="C3001" s="201"/>
      <c r="D3001" s="201" t="s">
        <v>3690</v>
      </c>
      <c r="E3001" s="201" t="s">
        <v>56</v>
      </c>
      <c r="F3001" s="201"/>
      <c r="G3001" s="201"/>
    </row>
    <row r="3002" spans="1:7" ht="15.75" hidden="1" customHeight="1">
      <c r="A3002" s="191" t="s">
        <v>3660</v>
      </c>
      <c r="B3002" s="194" t="s">
        <v>3677</v>
      </c>
      <c r="C3002" s="202"/>
      <c r="D3002" s="202" t="s">
        <v>3691</v>
      </c>
      <c r="E3002" s="202" t="s">
        <v>56</v>
      </c>
      <c r="F3002" s="202"/>
      <c r="G3002" s="202"/>
    </row>
    <row r="3003" spans="1:7" ht="15.75" hidden="1" customHeight="1">
      <c r="A3003" s="195" t="s">
        <v>3660</v>
      </c>
      <c r="B3003" s="198" t="s">
        <v>3670</v>
      </c>
      <c r="C3003" s="201"/>
      <c r="D3003" s="201" t="s">
        <v>3692</v>
      </c>
      <c r="E3003" s="201" t="s">
        <v>56</v>
      </c>
      <c r="F3003" s="201"/>
      <c r="G3003" s="201"/>
    </row>
    <row r="3004" spans="1:7" ht="15.75" hidden="1" customHeight="1">
      <c r="A3004" s="191" t="s">
        <v>3660</v>
      </c>
      <c r="B3004" s="194" t="s">
        <v>3670</v>
      </c>
      <c r="C3004" s="202"/>
      <c r="D3004" s="202" t="s">
        <v>3693</v>
      </c>
      <c r="E3004" s="202" t="s">
        <v>56</v>
      </c>
      <c r="F3004" s="202"/>
      <c r="G3004" s="202"/>
    </row>
    <row r="3005" spans="1:7" ht="15.75" hidden="1" customHeight="1">
      <c r="A3005" s="195" t="s">
        <v>3660</v>
      </c>
      <c r="B3005" s="198" t="s">
        <v>3673</v>
      </c>
      <c r="C3005" s="201"/>
      <c r="D3005" s="201" t="s">
        <v>3694</v>
      </c>
      <c r="E3005" s="201" t="s">
        <v>56</v>
      </c>
      <c r="F3005" s="201"/>
      <c r="G3005" s="201"/>
    </row>
    <row r="3006" spans="1:7" ht="15.75" hidden="1" customHeight="1">
      <c r="A3006" s="191" t="s">
        <v>3660</v>
      </c>
      <c r="B3006" s="194" t="s">
        <v>3673</v>
      </c>
      <c r="C3006" s="202"/>
      <c r="D3006" s="202" t="s">
        <v>3695</v>
      </c>
      <c r="E3006" s="202" t="s">
        <v>56</v>
      </c>
      <c r="F3006" s="202"/>
      <c r="G3006" s="202"/>
    </row>
    <row r="3007" spans="1:7" ht="15.75" hidden="1" customHeight="1">
      <c r="A3007" s="195" t="s">
        <v>3660</v>
      </c>
      <c r="B3007" s="198" t="s">
        <v>3673</v>
      </c>
      <c r="C3007" s="201"/>
      <c r="D3007" s="201" t="s">
        <v>3696</v>
      </c>
      <c r="E3007" s="201" t="s">
        <v>56</v>
      </c>
      <c r="F3007" s="201"/>
      <c r="G3007" s="201"/>
    </row>
    <row r="3008" spans="1:7" ht="15.75" hidden="1" customHeight="1">
      <c r="A3008" s="191" t="s">
        <v>3660</v>
      </c>
      <c r="B3008" s="194" t="s">
        <v>3673</v>
      </c>
      <c r="C3008" s="202"/>
      <c r="D3008" s="202" t="s">
        <v>3697</v>
      </c>
      <c r="E3008" s="202" t="s">
        <v>56</v>
      </c>
      <c r="F3008" s="202"/>
      <c r="G3008" s="202"/>
    </row>
    <row r="3009" spans="1:7" ht="15.75" hidden="1" customHeight="1">
      <c r="A3009" s="195" t="s">
        <v>3660</v>
      </c>
      <c r="B3009" s="198" t="s">
        <v>3673</v>
      </c>
      <c r="C3009" s="201"/>
      <c r="D3009" s="201" t="s">
        <v>3698</v>
      </c>
      <c r="E3009" s="201" t="s">
        <v>56</v>
      </c>
      <c r="F3009" s="201"/>
      <c r="G3009" s="201"/>
    </row>
    <row r="3010" spans="1:7" ht="15.75" hidden="1" customHeight="1">
      <c r="A3010" s="191" t="s">
        <v>3660</v>
      </c>
      <c r="B3010" s="194" t="s">
        <v>3677</v>
      </c>
      <c r="C3010" s="202"/>
      <c r="D3010" s="202" t="s">
        <v>3699</v>
      </c>
      <c r="E3010" s="202" t="s">
        <v>56</v>
      </c>
      <c r="F3010" s="202"/>
      <c r="G3010" s="202"/>
    </row>
    <row r="3011" spans="1:7" ht="15.75" hidden="1" customHeight="1">
      <c r="A3011" s="195" t="s">
        <v>3660</v>
      </c>
      <c r="B3011" s="198" t="s">
        <v>3677</v>
      </c>
      <c r="C3011" s="201"/>
      <c r="D3011" s="201" t="s">
        <v>3700</v>
      </c>
      <c r="E3011" s="201" t="s">
        <v>56</v>
      </c>
      <c r="F3011" s="201"/>
      <c r="G3011" s="201"/>
    </row>
    <row r="3012" spans="1:7" ht="15.75" hidden="1" customHeight="1">
      <c r="A3012" s="191" t="s">
        <v>3660</v>
      </c>
      <c r="B3012" s="194" t="s">
        <v>3677</v>
      </c>
      <c r="C3012" s="202"/>
      <c r="D3012" s="202" t="s">
        <v>3701</v>
      </c>
      <c r="E3012" s="202" t="s">
        <v>56</v>
      </c>
      <c r="F3012" s="202"/>
      <c r="G3012" s="202"/>
    </row>
    <row r="3013" spans="1:7" ht="15.75" hidden="1" customHeight="1">
      <c r="A3013" s="195" t="s">
        <v>3660</v>
      </c>
      <c r="B3013" s="198" t="s">
        <v>3670</v>
      </c>
      <c r="C3013" s="201"/>
      <c r="D3013" s="201" t="s">
        <v>3702</v>
      </c>
      <c r="E3013" s="201" t="s">
        <v>56</v>
      </c>
      <c r="F3013" s="201"/>
      <c r="G3013" s="201"/>
    </row>
    <row r="3014" spans="1:7" ht="15.75" hidden="1" customHeight="1">
      <c r="A3014" s="191" t="s">
        <v>3660</v>
      </c>
      <c r="B3014" s="194" t="s">
        <v>3673</v>
      </c>
      <c r="C3014" s="202"/>
      <c r="D3014" s="202" t="s">
        <v>3703</v>
      </c>
      <c r="E3014" s="202" t="s">
        <v>56</v>
      </c>
      <c r="F3014" s="202"/>
      <c r="G3014" s="202"/>
    </row>
    <row r="3015" spans="1:7" ht="15.75" hidden="1" customHeight="1">
      <c r="A3015" s="195" t="s">
        <v>3660</v>
      </c>
      <c r="B3015" s="198" t="s">
        <v>3673</v>
      </c>
      <c r="C3015" s="201"/>
      <c r="D3015" s="201" t="s">
        <v>3704</v>
      </c>
      <c r="E3015" s="201" t="s">
        <v>56</v>
      </c>
      <c r="F3015" s="201"/>
      <c r="G3015" s="201"/>
    </row>
    <row r="3016" spans="1:7" ht="15.75" hidden="1" customHeight="1">
      <c r="A3016" s="191" t="s">
        <v>3660</v>
      </c>
      <c r="B3016" s="194" t="s">
        <v>3673</v>
      </c>
      <c r="C3016" s="202"/>
      <c r="D3016" s="202" t="s">
        <v>3705</v>
      </c>
      <c r="E3016" s="202" t="s">
        <v>56</v>
      </c>
      <c r="F3016" s="202"/>
      <c r="G3016" s="202"/>
    </row>
    <row r="3017" spans="1:7" ht="15.75" hidden="1" customHeight="1">
      <c r="A3017" s="195" t="s">
        <v>3660</v>
      </c>
      <c r="B3017" s="198" t="s">
        <v>3673</v>
      </c>
      <c r="C3017" s="201"/>
      <c r="D3017" s="201" t="s">
        <v>3706</v>
      </c>
      <c r="E3017" s="201" t="s">
        <v>56</v>
      </c>
      <c r="F3017" s="201"/>
      <c r="G3017" s="201"/>
    </row>
    <row r="3018" spans="1:7" ht="15.75" hidden="1" customHeight="1">
      <c r="A3018" s="191" t="s">
        <v>3660</v>
      </c>
      <c r="B3018" s="194" t="s">
        <v>3673</v>
      </c>
      <c r="C3018" s="202"/>
      <c r="D3018" s="202" t="s">
        <v>3707</v>
      </c>
      <c r="E3018" s="202" t="s">
        <v>56</v>
      </c>
      <c r="F3018" s="202"/>
      <c r="G3018" s="202"/>
    </row>
    <row r="3019" spans="1:7" ht="15.75" hidden="1" customHeight="1">
      <c r="A3019" s="195" t="s">
        <v>3660</v>
      </c>
      <c r="B3019" s="198" t="s">
        <v>3673</v>
      </c>
      <c r="C3019" s="201"/>
      <c r="D3019" s="201" t="s">
        <v>3708</v>
      </c>
      <c r="E3019" s="201" t="s">
        <v>56</v>
      </c>
      <c r="F3019" s="201"/>
      <c r="G3019" s="201"/>
    </row>
    <row r="3020" spans="1:7" ht="15.75" hidden="1" customHeight="1">
      <c r="A3020" s="191" t="s">
        <v>3660</v>
      </c>
      <c r="B3020" s="194" t="s">
        <v>3673</v>
      </c>
      <c r="C3020" s="202"/>
      <c r="D3020" s="202" t="s">
        <v>3709</v>
      </c>
      <c r="E3020" s="202" t="s">
        <v>56</v>
      </c>
      <c r="F3020" s="202"/>
      <c r="G3020" s="202"/>
    </row>
    <row r="3021" spans="1:7" ht="15.75" hidden="1" customHeight="1">
      <c r="A3021" s="195" t="s">
        <v>3660</v>
      </c>
      <c r="B3021" s="198" t="s">
        <v>3673</v>
      </c>
      <c r="C3021" s="201"/>
      <c r="D3021" s="201" t="s">
        <v>3710</v>
      </c>
      <c r="E3021" s="201" t="s">
        <v>56</v>
      </c>
      <c r="F3021" s="201"/>
      <c r="G3021" s="201"/>
    </row>
    <row r="3022" spans="1:7" ht="15.75" hidden="1" customHeight="1">
      <c r="A3022" s="191" t="s">
        <v>3660</v>
      </c>
      <c r="B3022" s="194" t="s">
        <v>3677</v>
      </c>
      <c r="C3022" s="202"/>
      <c r="D3022" s="202" t="s">
        <v>3711</v>
      </c>
      <c r="E3022" s="202" t="s">
        <v>56</v>
      </c>
      <c r="F3022" s="202"/>
      <c r="G3022" s="202"/>
    </row>
    <row r="3023" spans="1:7" ht="15.75" hidden="1" customHeight="1">
      <c r="A3023" s="195" t="s">
        <v>3660</v>
      </c>
      <c r="B3023" s="198" t="s">
        <v>3670</v>
      </c>
      <c r="C3023" s="201"/>
      <c r="D3023" s="201" t="s">
        <v>3712</v>
      </c>
      <c r="E3023" s="201" t="s">
        <v>56</v>
      </c>
      <c r="F3023" s="201"/>
      <c r="G3023" s="201"/>
    </row>
    <row r="3024" spans="1:7" ht="15.75" hidden="1" customHeight="1">
      <c r="A3024" s="191" t="s">
        <v>3660</v>
      </c>
      <c r="B3024" s="194" t="s">
        <v>3673</v>
      </c>
      <c r="C3024" s="202"/>
      <c r="D3024" s="202" t="s">
        <v>3713</v>
      </c>
      <c r="E3024" s="202" t="s">
        <v>56</v>
      </c>
      <c r="F3024" s="202"/>
      <c r="G3024" s="202"/>
    </row>
    <row r="3025" spans="1:7" ht="15.75" hidden="1" customHeight="1">
      <c r="A3025" s="195" t="s">
        <v>3660</v>
      </c>
      <c r="B3025" s="198" t="s">
        <v>3714</v>
      </c>
      <c r="C3025" s="201"/>
      <c r="D3025" s="201" t="s">
        <v>3715</v>
      </c>
      <c r="E3025" s="201" t="s">
        <v>56</v>
      </c>
      <c r="F3025" s="201"/>
      <c r="G3025" s="201"/>
    </row>
    <row r="3026" spans="1:7" ht="15.75" hidden="1" customHeight="1">
      <c r="A3026" s="191" t="s">
        <v>3660</v>
      </c>
      <c r="B3026" s="194" t="s">
        <v>3714</v>
      </c>
      <c r="C3026" s="202"/>
      <c r="D3026" s="202" t="s">
        <v>3716</v>
      </c>
      <c r="E3026" s="202" t="s">
        <v>56</v>
      </c>
      <c r="F3026" s="202"/>
      <c r="G3026" s="202"/>
    </row>
    <row r="3027" spans="1:7" ht="15.75" hidden="1" customHeight="1">
      <c r="A3027" s="195" t="s">
        <v>3660</v>
      </c>
      <c r="B3027" s="198" t="s">
        <v>3714</v>
      </c>
      <c r="C3027" s="201"/>
      <c r="D3027" s="201" t="s">
        <v>3717</v>
      </c>
      <c r="E3027" s="201" t="s">
        <v>56</v>
      </c>
      <c r="F3027" s="201"/>
      <c r="G3027" s="201"/>
    </row>
    <row r="3028" spans="1:7" ht="15.75" hidden="1" customHeight="1">
      <c r="A3028" s="191" t="s">
        <v>3660</v>
      </c>
      <c r="B3028" s="194" t="s">
        <v>3714</v>
      </c>
      <c r="C3028" s="202"/>
      <c r="D3028" s="202" t="s">
        <v>3718</v>
      </c>
      <c r="E3028" s="202" t="s">
        <v>56</v>
      </c>
      <c r="F3028" s="202"/>
      <c r="G3028" s="202"/>
    </row>
    <row r="3029" spans="1:7" ht="15.75" hidden="1" customHeight="1">
      <c r="A3029" s="195" t="s">
        <v>3660</v>
      </c>
      <c r="B3029" s="198" t="s">
        <v>3714</v>
      </c>
      <c r="C3029" s="201"/>
      <c r="D3029" s="201" t="s">
        <v>3719</v>
      </c>
      <c r="E3029" s="201" t="s">
        <v>56</v>
      </c>
      <c r="F3029" s="201"/>
      <c r="G3029" s="201"/>
    </row>
    <row r="3030" spans="1:7" ht="15.75" hidden="1" customHeight="1">
      <c r="A3030" s="191" t="s">
        <v>3660</v>
      </c>
      <c r="B3030" s="194" t="s">
        <v>3714</v>
      </c>
      <c r="C3030" s="202"/>
      <c r="D3030" s="202" t="s">
        <v>3720</v>
      </c>
      <c r="E3030" s="202" t="s">
        <v>56</v>
      </c>
      <c r="F3030" s="202"/>
      <c r="G3030" s="202"/>
    </row>
    <row r="3031" spans="1:7" ht="15.75" hidden="1" customHeight="1">
      <c r="A3031" s="195" t="s">
        <v>3660</v>
      </c>
      <c r="B3031" s="198" t="s">
        <v>3714</v>
      </c>
      <c r="C3031" s="201"/>
      <c r="D3031" s="201" t="s">
        <v>3721</v>
      </c>
      <c r="E3031" s="201" t="s">
        <v>56</v>
      </c>
      <c r="F3031" s="201"/>
      <c r="G3031" s="201"/>
    </row>
    <row r="3032" spans="1:7" ht="15.75" hidden="1" customHeight="1">
      <c r="A3032" s="191" t="s">
        <v>3660</v>
      </c>
      <c r="B3032" s="194" t="s">
        <v>3714</v>
      </c>
      <c r="C3032" s="202"/>
      <c r="D3032" s="202" t="s">
        <v>3722</v>
      </c>
      <c r="E3032" s="202" t="s">
        <v>56</v>
      </c>
      <c r="F3032" s="202"/>
      <c r="G3032" s="202"/>
    </row>
    <row r="3033" spans="1:7" ht="15.75" hidden="1" customHeight="1">
      <c r="A3033" s="195" t="s">
        <v>3723</v>
      </c>
      <c r="B3033" s="198" t="s">
        <v>602</v>
      </c>
      <c r="C3033" s="201"/>
      <c r="D3033" s="201" t="s">
        <v>3724</v>
      </c>
      <c r="E3033" s="201" t="s">
        <v>56</v>
      </c>
      <c r="F3033" s="201"/>
      <c r="G3033" s="201"/>
    </row>
    <row r="3034" spans="1:7" ht="15.75" hidden="1" customHeight="1">
      <c r="A3034" s="191" t="s">
        <v>3723</v>
      </c>
      <c r="B3034" s="194" t="s">
        <v>602</v>
      </c>
      <c r="C3034" s="202"/>
      <c r="D3034" s="202" t="s">
        <v>3725</v>
      </c>
      <c r="E3034" s="202" t="s">
        <v>56</v>
      </c>
      <c r="F3034" s="202"/>
      <c r="G3034" s="202"/>
    </row>
    <row r="3035" spans="1:7" ht="15.75" hidden="1" customHeight="1">
      <c r="A3035" s="195" t="s">
        <v>3723</v>
      </c>
      <c r="B3035" s="198" t="s">
        <v>602</v>
      </c>
      <c r="C3035" s="201"/>
      <c r="D3035" s="201" t="s">
        <v>3726</v>
      </c>
      <c r="E3035" s="201" t="s">
        <v>56</v>
      </c>
      <c r="F3035" s="201"/>
      <c r="G3035" s="201"/>
    </row>
    <row r="3036" spans="1:7" ht="15.75" hidden="1" customHeight="1">
      <c r="A3036" s="191" t="s">
        <v>3723</v>
      </c>
      <c r="B3036" s="194" t="s">
        <v>602</v>
      </c>
      <c r="C3036" s="202"/>
      <c r="D3036" s="202" t="s">
        <v>3727</v>
      </c>
      <c r="E3036" s="202" t="s">
        <v>56</v>
      </c>
      <c r="F3036" s="202"/>
      <c r="G3036" s="202"/>
    </row>
    <row r="3037" spans="1:7" ht="15.75" hidden="1" customHeight="1">
      <c r="A3037" s="195" t="s">
        <v>3723</v>
      </c>
      <c r="B3037" s="198" t="s">
        <v>3728</v>
      </c>
      <c r="C3037" s="201"/>
      <c r="D3037" s="201" t="s">
        <v>3729</v>
      </c>
      <c r="E3037" s="201" t="s">
        <v>56</v>
      </c>
      <c r="F3037" s="201"/>
      <c r="G3037" s="201"/>
    </row>
    <row r="3038" spans="1:7" ht="15.75" hidden="1" customHeight="1">
      <c r="A3038" s="191" t="s">
        <v>3723</v>
      </c>
      <c r="B3038" s="194" t="s">
        <v>3728</v>
      </c>
      <c r="C3038" s="202"/>
      <c r="D3038" s="202" t="s">
        <v>3730</v>
      </c>
      <c r="E3038" s="202" t="s">
        <v>56</v>
      </c>
      <c r="F3038" s="202"/>
      <c r="G3038" s="202"/>
    </row>
    <row r="3039" spans="1:7" ht="15.75" hidden="1" customHeight="1">
      <c r="A3039" s="195" t="s">
        <v>3723</v>
      </c>
      <c r="B3039" s="198" t="s">
        <v>3728</v>
      </c>
      <c r="C3039" s="201"/>
      <c r="D3039" s="201" t="s">
        <v>3731</v>
      </c>
      <c r="E3039" s="201" t="s">
        <v>56</v>
      </c>
      <c r="F3039" s="201"/>
      <c r="G3039" s="201"/>
    </row>
    <row r="3040" spans="1:7" ht="15.75" hidden="1" customHeight="1">
      <c r="A3040" s="191" t="s">
        <v>3723</v>
      </c>
      <c r="B3040" s="194" t="s">
        <v>3728</v>
      </c>
      <c r="C3040" s="202"/>
      <c r="D3040" s="202" t="s">
        <v>3732</v>
      </c>
      <c r="E3040" s="202" t="s">
        <v>56</v>
      </c>
      <c r="F3040" s="202"/>
      <c r="G3040" s="202"/>
    </row>
    <row r="3041" spans="1:7" ht="15.75" hidden="1" customHeight="1">
      <c r="A3041" s="195" t="s">
        <v>3723</v>
      </c>
      <c r="B3041" s="198" t="s">
        <v>3728</v>
      </c>
      <c r="C3041" s="201"/>
      <c r="D3041" s="201" t="s">
        <v>3733</v>
      </c>
      <c r="E3041" s="201" t="s">
        <v>56</v>
      </c>
      <c r="F3041" s="201"/>
      <c r="G3041" s="201"/>
    </row>
    <row r="3042" spans="1:7" ht="15.75" hidden="1" customHeight="1">
      <c r="A3042" s="191" t="s">
        <v>3723</v>
      </c>
      <c r="B3042" s="194" t="s">
        <v>3728</v>
      </c>
      <c r="C3042" s="202"/>
      <c r="D3042" s="202" t="s">
        <v>3734</v>
      </c>
      <c r="E3042" s="202" t="s">
        <v>56</v>
      </c>
      <c r="F3042" s="202"/>
      <c r="G3042" s="202"/>
    </row>
    <row r="3043" spans="1:7" ht="15.75" hidden="1" customHeight="1">
      <c r="A3043" s="195" t="s">
        <v>3723</v>
      </c>
      <c r="B3043" s="198" t="s">
        <v>3728</v>
      </c>
      <c r="C3043" s="201"/>
      <c r="D3043" s="201" t="s">
        <v>3735</v>
      </c>
      <c r="E3043" s="201" t="s">
        <v>56</v>
      </c>
      <c r="F3043" s="201"/>
      <c r="G3043" s="201"/>
    </row>
    <row r="3044" spans="1:7" ht="15.75" hidden="1" customHeight="1">
      <c r="A3044" s="191" t="s">
        <v>3723</v>
      </c>
      <c r="B3044" s="194" t="s">
        <v>3728</v>
      </c>
      <c r="C3044" s="202"/>
      <c r="D3044" s="202" t="s">
        <v>3736</v>
      </c>
      <c r="E3044" s="202" t="s">
        <v>56</v>
      </c>
      <c r="F3044" s="202"/>
      <c r="G3044" s="202"/>
    </row>
    <row r="3045" spans="1:7" ht="15.75" hidden="1" customHeight="1">
      <c r="A3045" s="195" t="s">
        <v>3723</v>
      </c>
      <c r="B3045" s="198" t="s">
        <v>3728</v>
      </c>
      <c r="C3045" s="201"/>
      <c r="D3045" s="201" t="s">
        <v>3737</v>
      </c>
      <c r="E3045" s="201" t="s">
        <v>56</v>
      </c>
      <c r="F3045" s="201"/>
      <c r="G3045" s="201"/>
    </row>
    <row r="3046" spans="1:7" ht="15.75" hidden="1" customHeight="1">
      <c r="A3046" s="191" t="s">
        <v>3738</v>
      </c>
      <c r="B3046" s="194" t="s">
        <v>3739</v>
      </c>
      <c r="C3046" s="202"/>
      <c r="D3046" s="202" t="s">
        <v>3740</v>
      </c>
      <c r="E3046" s="202" t="s">
        <v>56</v>
      </c>
      <c r="F3046" s="202"/>
      <c r="G3046" s="202"/>
    </row>
    <row r="3047" spans="1:7" ht="15.75" hidden="1" customHeight="1">
      <c r="A3047" s="195" t="s">
        <v>3738</v>
      </c>
      <c r="B3047" s="198" t="s">
        <v>3739</v>
      </c>
      <c r="C3047" s="201"/>
      <c r="D3047" s="201" t="s">
        <v>3741</v>
      </c>
      <c r="E3047" s="201" t="s">
        <v>56</v>
      </c>
      <c r="F3047" s="201"/>
      <c r="G3047" s="201"/>
    </row>
    <row r="3048" spans="1:7" ht="15.75" hidden="1" customHeight="1">
      <c r="A3048" s="191" t="s">
        <v>3738</v>
      </c>
      <c r="B3048" s="194" t="s">
        <v>3739</v>
      </c>
      <c r="C3048" s="202"/>
      <c r="D3048" s="202" t="s">
        <v>3742</v>
      </c>
      <c r="E3048" s="202" t="s">
        <v>56</v>
      </c>
      <c r="F3048" s="202"/>
      <c r="G3048" s="202"/>
    </row>
    <row r="3049" spans="1:7" ht="15.75" hidden="1" customHeight="1">
      <c r="A3049" s="195" t="s">
        <v>3738</v>
      </c>
      <c r="B3049" s="198" t="s">
        <v>3739</v>
      </c>
      <c r="C3049" s="201"/>
      <c r="D3049" s="201" t="s">
        <v>3743</v>
      </c>
      <c r="E3049" s="201" t="s">
        <v>56</v>
      </c>
      <c r="F3049" s="201"/>
      <c r="G3049" s="201"/>
    </row>
    <row r="3050" spans="1:7" ht="15.75" hidden="1" customHeight="1">
      <c r="A3050" s="191" t="s">
        <v>3744</v>
      </c>
      <c r="B3050" s="194" t="s">
        <v>929</v>
      </c>
      <c r="C3050" s="202"/>
      <c r="D3050" s="202" t="s">
        <v>3745</v>
      </c>
      <c r="E3050" s="202" t="s">
        <v>56</v>
      </c>
      <c r="F3050" s="202"/>
      <c r="G3050" s="202"/>
    </row>
    <row r="3051" spans="1:7" ht="15.75" hidden="1" customHeight="1">
      <c r="A3051" s="195" t="s">
        <v>3744</v>
      </c>
      <c r="B3051" s="198" t="s">
        <v>929</v>
      </c>
      <c r="C3051" s="201"/>
      <c r="D3051" s="201" t="s">
        <v>3746</v>
      </c>
      <c r="E3051" s="201" t="s">
        <v>56</v>
      </c>
      <c r="F3051" s="201"/>
      <c r="G3051" s="201"/>
    </row>
    <row r="3052" spans="1:7" ht="15.75" hidden="1" customHeight="1">
      <c r="A3052" s="191" t="s">
        <v>3744</v>
      </c>
      <c r="B3052" s="194" t="s">
        <v>929</v>
      </c>
      <c r="C3052" s="202"/>
      <c r="D3052" s="202" t="s">
        <v>3747</v>
      </c>
      <c r="E3052" s="202" t="s">
        <v>56</v>
      </c>
      <c r="F3052" s="202"/>
      <c r="G3052" s="202"/>
    </row>
    <row r="3053" spans="1:7" ht="15.75" hidden="1" customHeight="1">
      <c r="A3053" s="195" t="s">
        <v>3744</v>
      </c>
      <c r="B3053" s="198" t="s">
        <v>3748</v>
      </c>
      <c r="C3053" s="201"/>
      <c r="D3053" s="201" t="s">
        <v>3749</v>
      </c>
      <c r="E3053" s="201" t="s">
        <v>56</v>
      </c>
      <c r="F3053" s="201"/>
      <c r="G3053" s="201"/>
    </row>
    <row r="3054" spans="1:7" ht="15.75" hidden="1" customHeight="1">
      <c r="A3054" s="191" t="s">
        <v>3744</v>
      </c>
      <c r="B3054" s="194" t="s">
        <v>3748</v>
      </c>
      <c r="C3054" s="202"/>
      <c r="D3054" s="202" t="s">
        <v>3750</v>
      </c>
      <c r="E3054" s="202" t="s">
        <v>56</v>
      </c>
      <c r="F3054" s="202"/>
      <c r="G3054" s="202"/>
    </row>
    <row r="3055" spans="1:7" ht="15.75" hidden="1" customHeight="1">
      <c r="A3055" s="195" t="s">
        <v>3744</v>
      </c>
      <c r="B3055" s="198" t="s">
        <v>3748</v>
      </c>
      <c r="C3055" s="201"/>
      <c r="D3055" s="201" t="s">
        <v>3751</v>
      </c>
      <c r="E3055" s="201" t="s">
        <v>56</v>
      </c>
      <c r="F3055" s="201"/>
      <c r="G3055" s="201"/>
    </row>
    <row r="3056" spans="1:7" ht="15.75" hidden="1" customHeight="1">
      <c r="A3056" s="191" t="s">
        <v>3744</v>
      </c>
      <c r="B3056" s="194" t="s">
        <v>3748</v>
      </c>
      <c r="C3056" s="202"/>
      <c r="D3056" s="202" t="s">
        <v>3752</v>
      </c>
      <c r="E3056" s="202" t="s">
        <v>56</v>
      </c>
      <c r="F3056" s="202"/>
      <c r="G3056" s="202"/>
    </row>
    <row r="3057" spans="1:7" ht="15.75" hidden="1" customHeight="1">
      <c r="A3057" s="195" t="s">
        <v>3744</v>
      </c>
      <c r="B3057" s="198" t="s">
        <v>3748</v>
      </c>
      <c r="C3057" s="201"/>
      <c r="D3057" s="201" t="s">
        <v>3753</v>
      </c>
      <c r="E3057" s="201" t="s">
        <v>56</v>
      </c>
      <c r="F3057" s="201"/>
      <c r="G3057" s="201"/>
    </row>
    <row r="3058" spans="1:7" ht="15.75" hidden="1" customHeight="1">
      <c r="A3058" s="191" t="s">
        <v>3744</v>
      </c>
      <c r="B3058" s="194" t="s">
        <v>3748</v>
      </c>
      <c r="C3058" s="202"/>
      <c r="D3058" s="202" t="s">
        <v>3754</v>
      </c>
      <c r="E3058" s="202" t="s">
        <v>56</v>
      </c>
      <c r="F3058" s="202"/>
      <c r="G3058" s="202"/>
    </row>
    <row r="3059" spans="1:7" ht="15.75" hidden="1" customHeight="1">
      <c r="A3059" s="195" t="s">
        <v>3744</v>
      </c>
      <c r="B3059" s="198" t="s">
        <v>3748</v>
      </c>
      <c r="C3059" s="201"/>
      <c r="D3059" s="201" t="s">
        <v>3755</v>
      </c>
      <c r="E3059" s="201" t="s">
        <v>56</v>
      </c>
      <c r="F3059" s="201"/>
      <c r="G3059" s="201"/>
    </row>
    <row r="3060" spans="1:7" ht="15.75" hidden="1" customHeight="1">
      <c r="A3060" s="191" t="s">
        <v>3744</v>
      </c>
      <c r="B3060" s="194" t="s">
        <v>3748</v>
      </c>
      <c r="C3060" s="202"/>
      <c r="D3060" s="202" t="s">
        <v>3756</v>
      </c>
      <c r="E3060" s="202" t="s">
        <v>56</v>
      </c>
      <c r="F3060" s="202"/>
      <c r="G3060" s="202"/>
    </row>
    <row r="3061" spans="1:7" ht="15.75" hidden="1" customHeight="1">
      <c r="A3061" s="195" t="s">
        <v>3744</v>
      </c>
      <c r="B3061" s="198" t="s">
        <v>3748</v>
      </c>
      <c r="C3061" s="201"/>
      <c r="D3061" s="201" t="s">
        <v>3757</v>
      </c>
      <c r="E3061" s="201" t="s">
        <v>56</v>
      </c>
      <c r="F3061" s="201"/>
      <c r="G3061" s="201"/>
    </row>
    <row r="3062" spans="1:7" ht="15.75" hidden="1" customHeight="1">
      <c r="A3062" s="191" t="s">
        <v>3744</v>
      </c>
      <c r="B3062" s="194" t="s">
        <v>3748</v>
      </c>
      <c r="C3062" s="202"/>
      <c r="D3062" s="202" t="s">
        <v>3758</v>
      </c>
      <c r="E3062" s="202" t="s">
        <v>56</v>
      </c>
      <c r="F3062" s="202"/>
      <c r="G3062" s="202"/>
    </row>
    <row r="3063" spans="1:7" ht="15.75" hidden="1" customHeight="1">
      <c r="A3063" s="195" t="s">
        <v>3744</v>
      </c>
      <c r="B3063" s="198" t="s">
        <v>3748</v>
      </c>
      <c r="C3063" s="201"/>
      <c r="D3063" s="201" t="s">
        <v>3759</v>
      </c>
      <c r="E3063" s="201" t="s">
        <v>56</v>
      </c>
      <c r="F3063" s="201"/>
      <c r="G3063" s="201"/>
    </row>
    <row r="3064" spans="1:7" ht="15.75" hidden="1" customHeight="1">
      <c r="A3064" s="191" t="s">
        <v>3744</v>
      </c>
      <c r="B3064" s="194" t="s">
        <v>3760</v>
      </c>
      <c r="C3064" s="202"/>
      <c r="D3064" s="202" t="s">
        <v>3761</v>
      </c>
      <c r="E3064" s="202" t="s">
        <v>56</v>
      </c>
      <c r="F3064" s="202"/>
      <c r="G3064" s="202"/>
    </row>
    <row r="3065" spans="1:7" ht="15.75" hidden="1" customHeight="1">
      <c r="A3065" s="195" t="s">
        <v>3744</v>
      </c>
      <c r="B3065" s="198" t="s">
        <v>3762</v>
      </c>
      <c r="C3065" s="201"/>
      <c r="D3065" s="201" t="s">
        <v>3763</v>
      </c>
      <c r="E3065" s="201" t="s">
        <v>56</v>
      </c>
      <c r="F3065" s="201"/>
      <c r="G3065" s="201"/>
    </row>
    <row r="3066" spans="1:7" ht="15.75" hidden="1" customHeight="1">
      <c r="A3066" s="191" t="s">
        <v>3744</v>
      </c>
      <c r="B3066" s="194" t="s">
        <v>3760</v>
      </c>
      <c r="C3066" s="202"/>
      <c r="D3066" s="202" t="s">
        <v>3764</v>
      </c>
      <c r="E3066" s="202" t="s">
        <v>56</v>
      </c>
      <c r="F3066" s="202"/>
      <c r="G3066" s="202"/>
    </row>
    <row r="3067" spans="1:7" ht="15.75" hidden="1" customHeight="1">
      <c r="A3067" s="195" t="s">
        <v>3744</v>
      </c>
      <c r="B3067" s="198" t="s">
        <v>3762</v>
      </c>
      <c r="C3067" s="201"/>
      <c r="D3067" s="201" t="s">
        <v>3765</v>
      </c>
      <c r="E3067" s="201" t="s">
        <v>56</v>
      </c>
      <c r="F3067" s="201"/>
      <c r="G3067" s="201"/>
    </row>
    <row r="3068" spans="1:7" ht="15.75" hidden="1" customHeight="1">
      <c r="A3068" s="191" t="s">
        <v>3744</v>
      </c>
      <c r="B3068" s="194" t="s">
        <v>3762</v>
      </c>
      <c r="C3068" s="202"/>
      <c r="D3068" s="202" t="s">
        <v>3766</v>
      </c>
      <c r="E3068" s="202" t="s">
        <v>56</v>
      </c>
      <c r="F3068" s="202"/>
      <c r="G3068" s="202"/>
    </row>
    <row r="3069" spans="1:7" ht="15.75" hidden="1" customHeight="1">
      <c r="A3069" s="195" t="s">
        <v>3744</v>
      </c>
      <c r="B3069" s="198" t="s">
        <v>3760</v>
      </c>
      <c r="C3069" s="201"/>
      <c r="D3069" s="201" t="s">
        <v>3767</v>
      </c>
      <c r="E3069" s="201" t="s">
        <v>56</v>
      </c>
      <c r="F3069" s="201"/>
      <c r="G3069" s="201"/>
    </row>
    <row r="3070" spans="1:7" ht="15.75" hidden="1" customHeight="1">
      <c r="A3070" s="191" t="s">
        <v>3744</v>
      </c>
      <c r="B3070" s="194" t="s">
        <v>3760</v>
      </c>
      <c r="C3070" s="202"/>
      <c r="D3070" s="202" t="s">
        <v>3768</v>
      </c>
      <c r="E3070" s="202" t="s">
        <v>56</v>
      </c>
      <c r="F3070" s="202"/>
      <c r="G3070" s="202"/>
    </row>
    <row r="3071" spans="1:7" ht="15.75" hidden="1" customHeight="1">
      <c r="A3071" s="195" t="s">
        <v>3744</v>
      </c>
      <c r="B3071" s="198" t="s">
        <v>3769</v>
      </c>
      <c r="C3071" s="201"/>
      <c r="D3071" s="201" t="s">
        <v>3770</v>
      </c>
      <c r="E3071" s="201" t="s">
        <v>56</v>
      </c>
      <c r="F3071" s="201"/>
      <c r="G3071" s="201"/>
    </row>
    <row r="3072" spans="1:7" ht="15.75" hidden="1" customHeight="1">
      <c r="A3072" s="191" t="s">
        <v>3744</v>
      </c>
      <c r="B3072" s="194" t="s">
        <v>3771</v>
      </c>
      <c r="C3072" s="202"/>
      <c r="D3072" s="202" t="s">
        <v>3772</v>
      </c>
      <c r="E3072" s="202" t="s">
        <v>56</v>
      </c>
      <c r="F3072" s="202"/>
      <c r="G3072" s="202"/>
    </row>
    <row r="3073" spans="1:7" ht="15.75" hidden="1" customHeight="1">
      <c r="A3073" s="195" t="s">
        <v>3744</v>
      </c>
      <c r="B3073" s="198" t="s">
        <v>3762</v>
      </c>
      <c r="C3073" s="201"/>
      <c r="D3073" s="201" t="s">
        <v>3773</v>
      </c>
      <c r="E3073" s="201" t="s">
        <v>56</v>
      </c>
      <c r="F3073" s="201"/>
      <c r="G3073" s="201"/>
    </row>
    <row r="3074" spans="1:7" ht="15.75" hidden="1" customHeight="1">
      <c r="A3074" s="191" t="s">
        <v>3744</v>
      </c>
      <c r="B3074" s="194" t="s">
        <v>3762</v>
      </c>
      <c r="C3074" s="202"/>
      <c r="D3074" s="202" t="s">
        <v>3774</v>
      </c>
      <c r="E3074" s="202" t="s">
        <v>56</v>
      </c>
      <c r="F3074" s="202"/>
      <c r="G3074" s="202"/>
    </row>
    <row r="3075" spans="1:7" ht="15.75" hidden="1" customHeight="1">
      <c r="A3075" s="195" t="s">
        <v>3744</v>
      </c>
      <c r="B3075" s="198" t="s">
        <v>3762</v>
      </c>
      <c r="C3075" s="201"/>
      <c r="D3075" s="201" t="s">
        <v>3775</v>
      </c>
      <c r="E3075" s="201" t="s">
        <v>56</v>
      </c>
      <c r="F3075" s="201"/>
      <c r="G3075" s="201"/>
    </row>
    <row r="3076" spans="1:7" ht="15.75" hidden="1" customHeight="1">
      <c r="A3076" s="191" t="s">
        <v>3744</v>
      </c>
      <c r="B3076" s="194" t="s">
        <v>3762</v>
      </c>
      <c r="C3076" s="202"/>
      <c r="D3076" s="202" t="s">
        <v>3776</v>
      </c>
      <c r="E3076" s="202" t="s">
        <v>56</v>
      </c>
      <c r="F3076" s="202"/>
      <c r="G3076" s="202"/>
    </row>
    <row r="3077" spans="1:7" ht="15.75" hidden="1" customHeight="1">
      <c r="A3077" s="195" t="s">
        <v>3744</v>
      </c>
      <c r="B3077" s="198" t="s">
        <v>3777</v>
      </c>
      <c r="C3077" s="201"/>
      <c r="D3077" s="201" t="s">
        <v>3778</v>
      </c>
      <c r="E3077" s="201" t="s">
        <v>56</v>
      </c>
      <c r="F3077" s="201"/>
      <c r="G3077" s="201"/>
    </row>
    <row r="3078" spans="1:7" ht="15.75" hidden="1" customHeight="1">
      <c r="A3078" s="191" t="s">
        <v>3744</v>
      </c>
      <c r="B3078" s="194" t="s">
        <v>3777</v>
      </c>
      <c r="C3078" s="202"/>
      <c r="D3078" s="202" t="s">
        <v>3779</v>
      </c>
      <c r="E3078" s="202" t="s">
        <v>56</v>
      </c>
      <c r="F3078" s="202"/>
      <c r="G3078" s="202"/>
    </row>
    <row r="3079" spans="1:7" ht="15.75" hidden="1" customHeight="1">
      <c r="A3079" s="195" t="s">
        <v>3744</v>
      </c>
      <c r="B3079" s="198" t="s">
        <v>3777</v>
      </c>
      <c r="C3079" s="201"/>
      <c r="D3079" s="201" t="s">
        <v>3780</v>
      </c>
      <c r="E3079" s="201" t="s">
        <v>56</v>
      </c>
      <c r="F3079" s="201"/>
      <c r="G3079" s="201"/>
    </row>
    <row r="3080" spans="1:7" ht="15.75" hidden="1" customHeight="1">
      <c r="A3080" s="191" t="s">
        <v>3744</v>
      </c>
      <c r="B3080" s="194" t="s">
        <v>3777</v>
      </c>
      <c r="C3080" s="202"/>
      <c r="D3080" s="202" t="s">
        <v>3781</v>
      </c>
      <c r="E3080" s="202" t="s">
        <v>56</v>
      </c>
      <c r="F3080" s="202"/>
      <c r="G3080" s="202"/>
    </row>
    <row r="3081" spans="1:7" ht="15.75" hidden="1" customHeight="1">
      <c r="A3081" s="195" t="s">
        <v>3744</v>
      </c>
      <c r="B3081" s="198" t="s">
        <v>3760</v>
      </c>
      <c r="C3081" s="201"/>
      <c r="D3081" s="201" t="s">
        <v>3782</v>
      </c>
      <c r="E3081" s="201" t="s">
        <v>56</v>
      </c>
      <c r="F3081" s="201"/>
      <c r="G3081" s="201"/>
    </row>
    <row r="3082" spans="1:7" ht="15.75" hidden="1" customHeight="1">
      <c r="A3082" s="191" t="s">
        <v>3744</v>
      </c>
      <c r="B3082" s="194" t="s">
        <v>3760</v>
      </c>
      <c r="C3082" s="202"/>
      <c r="D3082" s="202" t="s">
        <v>3783</v>
      </c>
      <c r="E3082" s="202" t="s">
        <v>56</v>
      </c>
      <c r="F3082" s="202"/>
      <c r="G3082" s="202"/>
    </row>
    <row r="3083" spans="1:7" ht="15.75" hidden="1" customHeight="1">
      <c r="A3083" s="195" t="s">
        <v>3744</v>
      </c>
      <c r="B3083" s="198" t="s">
        <v>3760</v>
      </c>
      <c r="C3083" s="201"/>
      <c r="D3083" s="201" t="s">
        <v>3784</v>
      </c>
      <c r="E3083" s="201" t="s">
        <v>56</v>
      </c>
      <c r="F3083" s="201"/>
      <c r="G3083" s="201"/>
    </row>
    <row r="3084" spans="1:7" ht="15.75" hidden="1" customHeight="1">
      <c r="A3084" s="191" t="s">
        <v>3744</v>
      </c>
      <c r="B3084" s="194" t="s">
        <v>3760</v>
      </c>
      <c r="C3084" s="202"/>
      <c r="D3084" s="202" t="s">
        <v>3785</v>
      </c>
      <c r="E3084" s="202" t="s">
        <v>56</v>
      </c>
      <c r="F3084" s="202"/>
      <c r="G3084" s="202"/>
    </row>
    <row r="3085" spans="1:7" ht="15.75" hidden="1" customHeight="1">
      <c r="A3085" s="195" t="s">
        <v>3744</v>
      </c>
      <c r="B3085" s="198" t="s">
        <v>3769</v>
      </c>
      <c r="C3085" s="201"/>
      <c r="D3085" s="201" t="s">
        <v>3786</v>
      </c>
      <c r="E3085" s="201" t="s">
        <v>56</v>
      </c>
      <c r="F3085" s="201"/>
      <c r="G3085" s="201"/>
    </row>
    <row r="3086" spans="1:7" ht="15.75" hidden="1" customHeight="1">
      <c r="A3086" s="191" t="s">
        <v>3744</v>
      </c>
      <c r="B3086" s="194" t="s">
        <v>3771</v>
      </c>
      <c r="C3086" s="202"/>
      <c r="D3086" s="202" t="s">
        <v>3787</v>
      </c>
      <c r="E3086" s="202" t="s">
        <v>56</v>
      </c>
      <c r="F3086" s="202"/>
      <c r="G3086" s="202"/>
    </row>
    <row r="3087" spans="1:7" ht="15.75" hidden="1" customHeight="1">
      <c r="A3087" s="195" t="s">
        <v>3744</v>
      </c>
      <c r="B3087" s="198" t="s">
        <v>3771</v>
      </c>
      <c r="C3087" s="201"/>
      <c r="D3087" s="201" t="s">
        <v>3788</v>
      </c>
      <c r="E3087" s="201" t="s">
        <v>56</v>
      </c>
      <c r="F3087" s="201"/>
      <c r="G3087" s="201"/>
    </row>
    <row r="3088" spans="1:7" ht="15.75" hidden="1" customHeight="1">
      <c r="A3088" s="191" t="s">
        <v>3744</v>
      </c>
      <c r="B3088" s="194" t="s">
        <v>3771</v>
      </c>
      <c r="C3088" s="202"/>
      <c r="D3088" s="202" t="s">
        <v>3789</v>
      </c>
      <c r="E3088" s="202" t="s">
        <v>56</v>
      </c>
      <c r="F3088" s="202"/>
      <c r="G3088" s="202"/>
    </row>
    <row r="3089" spans="1:7" ht="15.75" hidden="1" customHeight="1">
      <c r="A3089" s="195" t="s">
        <v>3744</v>
      </c>
      <c r="B3089" s="198" t="s">
        <v>3771</v>
      </c>
      <c r="C3089" s="201"/>
      <c r="D3089" s="201" t="s">
        <v>3790</v>
      </c>
      <c r="E3089" s="201" t="s">
        <v>56</v>
      </c>
      <c r="F3089" s="201"/>
      <c r="G3089" s="201"/>
    </row>
    <row r="3090" spans="1:7" ht="15.75" hidden="1" customHeight="1">
      <c r="A3090" s="191" t="s">
        <v>3744</v>
      </c>
      <c r="B3090" s="194" t="s">
        <v>3771</v>
      </c>
      <c r="C3090" s="202"/>
      <c r="D3090" s="202" t="s">
        <v>3791</v>
      </c>
      <c r="E3090" s="202" t="s">
        <v>56</v>
      </c>
      <c r="F3090" s="202"/>
      <c r="G3090" s="202"/>
    </row>
    <row r="3091" spans="1:7" ht="15.75" hidden="1" customHeight="1">
      <c r="A3091" s="195" t="s">
        <v>3744</v>
      </c>
      <c r="B3091" s="198" t="s">
        <v>3771</v>
      </c>
      <c r="C3091" s="201"/>
      <c r="D3091" s="201" t="s">
        <v>3792</v>
      </c>
      <c r="E3091" s="201" t="s">
        <v>56</v>
      </c>
      <c r="F3091" s="201"/>
      <c r="G3091" s="201"/>
    </row>
    <row r="3092" spans="1:7" ht="15.75" hidden="1" customHeight="1">
      <c r="A3092" s="191" t="s">
        <v>3744</v>
      </c>
      <c r="B3092" s="194" t="s">
        <v>3771</v>
      </c>
      <c r="C3092" s="202"/>
      <c r="D3092" s="202" t="s">
        <v>3793</v>
      </c>
      <c r="E3092" s="202" t="s">
        <v>56</v>
      </c>
      <c r="F3092" s="202"/>
      <c r="G3092" s="202"/>
    </row>
    <row r="3093" spans="1:7" ht="15.75" hidden="1" customHeight="1">
      <c r="A3093" s="195" t="s">
        <v>3744</v>
      </c>
      <c r="B3093" s="198" t="s">
        <v>3771</v>
      </c>
      <c r="C3093" s="201"/>
      <c r="D3093" s="201" t="s">
        <v>3794</v>
      </c>
      <c r="E3093" s="201" t="s">
        <v>56</v>
      </c>
      <c r="F3093" s="201"/>
      <c r="G3093" s="201"/>
    </row>
    <row r="3094" spans="1:7" ht="15.75" hidden="1" customHeight="1">
      <c r="A3094" s="191" t="s">
        <v>3744</v>
      </c>
      <c r="B3094" s="194" t="s">
        <v>3762</v>
      </c>
      <c r="C3094" s="202"/>
      <c r="D3094" s="202" t="s">
        <v>3795</v>
      </c>
      <c r="E3094" s="202" t="s">
        <v>56</v>
      </c>
      <c r="F3094" s="202"/>
      <c r="G3094" s="202"/>
    </row>
    <row r="3095" spans="1:7" ht="15.75" hidden="1" customHeight="1">
      <c r="A3095" s="195" t="s">
        <v>3744</v>
      </c>
      <c r="B3095" s="198" t="s">
        <v>3777</v>
      </c>
      <c r="C3095" s="201"/>
      <c r="D3095" s="201" t="s">
        <v>3796</v>
      </c>
      <c r="E3095" s="201" t="s">
        <v>56</v>
      </c>
      <c r="F3095" s="201"/>
      <c r="G3095" s="201"/>
    </row>
    <row r="3096" spans="1:7" ht="15.75" hidden="1" customHeight="1">
      <c r="A3096" s="191" t="s">
        <v>3744</v>
      </c>
      <c r="B3096" s="194" t="s">
        <v>3777</v>
      </c>
      <c r="C3096" s="202"/>
      <c r="D3096" s="202" t="s">
        <v>3797</v>
      </c>
      <c r="E3096" s="202" t="s">
        <v>56</v>
      </c>
      <c r="F3096" s="202"/>
      <c r="G3096" s="202"/>
    </row>
    <row r="3097" spans="1:7" ht="15.75" hidden="1" customHeight="1">
      <c r="A3097" s="195" t="s">
        <v>3744</v>
      </c>
      <c r="B3097" s="198" t="s">
        <v>3760</v>
      </c>
      <c r="C3097" s="201"/>
      <c r="D3097" s="201" t="s">
        <v>3798</v>
      </c>
      <c r="E3097" s="201" t="s">
        <v>56</v>
      </c>
      <c r="F3097" s="201"/>
      <c r="G3097" s="201"/>
    </row>
    <row r="3098" spans="1:7" ht="15.75" hidden="1" customHeight="1">
      <c r="A3098" s="191" t="s">
        <v>3744</v>
      </c>
      <c r="B3098" s="194" t="s">
        <v>3769</v>
      </c>
      <c r="C3098" s="202"/>
      <c r="D3098" s="202" t="s">
        <v>3799</v>
      </c>
      <c r="E3098" s="202" t="s">
        <v>56</v>
      </c>
      <c r="F3098" s="202"/>
      <c r="G3098" s="202"/>
    </row>
    <row r="3099" spans="1:7" ht="15.75" hidden="1" customHeight="1">
      <c r="A3099" s="195" t="s">
        <v>3744</v>
      </c>
      <c r="B3099" s="198" t="s">
        <v>3771</v>
      </c>
      <c r="C3099" s="201"/>
      <c r="D3099" s="201" t="s">
        <v>3800</v>
      </c>
      <c r="E3099" s="201" t="s">
        <v>56</v>
      </c>
      <c r="F3099" s="201"/>
      <c r="G3099" s="201"/>
    </row>
    <row r="3100" spans="1:7" ht="15.75" hidden="1" customHeight="1">
      <c r="A3100" s="191" t="s">
        <v>3744</v>
      </c>
      <c r="B3100" s="194" t="s">
        <v>3801</v>
      </c>
      <c r="C3100" s="202"/>
      <c r="D3100" s="202" t="s">
        <v>3802</v>
      </c>
      <c r="E3100" s="202" t="s">
        <v>56</v>
      </c>
      <c r="F3100" s="202"/>
      <c r="G3100" s="202"/>
    </row>
    <row r="3101" spans="1:7" ht="15.75" hidden="1" customHeight="1">
      <c r="A3101" s="195" t="s">
        <v>3744</v>
      </c>
      <c r="B3101" s="198" t="s">
        <v>3801</v>
      </c>
      <c r="C3101" s="201"/>
      <c r="D3101" s="201" t="s">
        <v>3803</v>
      </c>
      <c r="E3101" s="201" t="s">
        <v>56</v>
      </c>
      <c r="F3101" s="201"/>
      <c r="G3101" s="201"/>
    </row>
    <row r="3102" spans="1:7" ht="15.75" hidden="1" customHeight="1">
      <c r="A3102" s="191" t="s">
        <v>3744</v>
      </c>
      <c r="B3102" s="194" t="s">
        <v>3801</v>
      </c>
      <c r="C3102" s="202"/>
      <c r="D3102" s="202" t="s">
        <v>3804</v>
      </c>
      <c r="E3102" s="202" t="s">
        <v>56</v>
      </c>
      <c r="F3102" s="202"/>
      <c r="G3102" s="202"/>
    </row>
    <row r="3103" spans="1:7" ht="15.75" hidden="1" customHeight="1">
      <c r="A3103" s="195" t="s">
        <v>3744</v>
      </c>
      <c r="B3103" s="198" t="s">
        <v>3801</v>
      </c>
      <c r="C3103" s="201"/>
      <c r="D3103" s="201" t="s">
        <v>3805</v>
      </c>
      <c r="E3103" s="201" t="s">
        <v>56</v>
      </c>
      <c r="F3103" s="201"/>
      <c r="G3103" s="201"/>
    </row>
    <row r="3104" spans="1:7" ht="15.75" hidden="1" customHeight="1">
      <c r="A3104" s="191" t="s">
        <v>3744</v>
      </c>
      <c r="B3104" s="194" t="s">
        <v>3801</v>
      </c>
      <c r="C3104" s="202"/>
      <c r="D3104" s="202" t="s">
        <v>3806</v>
      </c>
      <c r="E3104" s="202" t="s">
        <v>56</v>
      </c>
      <c r="F3104" s="202"/>
      <c r="G3104" s="202"/>
    </row>
    <row r="3105" spans="1:7" ht="15.75" hidden="1" customHeight="1">
      <c r="A3105" s="195" t="s">
        <v>3744</v>
      </c>
      <c r="B3105" s="198" t="s">
        <v>3801</v>
      </c>
      <c r="C3105" s="201"/>
      <c r="D3105" s="201" t="s">
        <v>3807</v>
      </c>
      <c r="E3105" s="201" t="s">
        <v>56</v>
      </c>
      <c r="F3105" s="201"/>
      <c r="G3105" s="201"/>
    </row>
    <row r="3106" spans="1:7" ht="15.75" hidden="1" customHeight="1">
      <c r="A3106" s="191" t="s">
        <v>3808</v>
      </c>
      <c r="B3106" s="194" t="s">
        <v>3809</v>
      </c>
      <c r="C3106" s="202"/>
      <c r="D3106" s="202" t="s">
        <v>3810</v>
      </c>
      <c r="E3106" s="202" t="s">
        <v>56</v>
      </c>
      <c r="F3106" s="202"/>
      <c r="G3106" s="202"/>
    </row>
    <row r="3107" spans="1:7" ht="15.75" hidden="1" customHeight="1">
      <c r="A3107" s="195" t="s">
        <v>3808</v>
      </c>
      <c r="B3107" s="198" t="s">
        <v>3809</v>
      </c>
      <c r="C3107" s="201"/>
      <c r="D3107" s="201" t="s">
        <v>3811</v>
      </c>
      <c r="E3107" s="201" t="s">
        <v>56</v>
      </c>
      <c r="F3107" s="201"/>
      <c r="G3107" s="201"/>
    </row>
    <row r="3108" spans="1:7" ht="15.75" hidden="1" customHeight="1">
      <c r="A3108" s="191" t="s">
        <v>3808</v>
      </c>
      <c r="B3108" s="194" t="s">
        <v>3809</v>
      </c>
      <c r="C3108" s="202"/>
      <c r="D3108" s="202" t="s">
        <v>3812</v>
      </c>
      <c r="E3108" s="202" t="s">
        <v>56</v>
      </c>
      <c r="F3108" s="202"/>
      <c r="G3108" s="202"/>
    </row>
    <row r="3109" spans="1:7" ht="15.75" hidden="1" customHeight="1">
      <c r="A3109" s="195" t="s">
        <v>3808</v>
      </c>
      <c r="B3109" s="198" t="s">
        <v>3809</v>
      </c>
      <c r="C3109" s="201"/>
      <c r="D3109" s="201" t="s">
        <v>3813</v>
      </c>
      <c r="E3109" s="201" t="s">
        <v>56</v>
      </c>
      <c r="F3109" s="201"/>
      <c r="G3109" s="201"/>
    </row>
    <row r="3110" spans="1:7" ht="15.75" hidden="1" customHeight="1">
      <c r="A3110" s="191" t="s">
        <v>3808</v>
      </c>
      <c r="B3110" s="194" t="s">
        <v>3809</v>
      </c>
      <c r="C3110" s="202"/>
      <c r="D3110" s="202" t="s">
        <v>3814</v>
      </c>
      <c r="E3110" s="202" t="s">
        <v>56</v>
      </c>
      <c r="F3110" s="202"/>
      <c r="G3110" s="202"/>
    </row>
    <row r="3111" spans="1:7" ht="15.75" hidden="1" customHeight="1">
      <c r="A3111" s="195" t="s">
        <v>3808</v>
      </c>
      <c r="B3111" s="198" t="s">
        <v>3809</v>
      </c>
      <c r="C3111" s="201"/>
      <c r="D3111" s="201" t="s">
        <v>3815</v>
      </c>
      <c r="E3111" s="201" t="s">
        <v>56</v>
      </c>
      <c r="F3111" s="201"/>
      <c r="G3111" s="201"/>
    </row>
    <row r="3112" spans="1:7" ht="15.75" hidden="1" customHeight="1">
      <c r="A3112" s="191" t="s">
        <v>3808</v>
      </c>
      <c r="B3112" s="194" t="s">
        <v>3809</v>
      </c>
      <c r="C3112" s="202"/>
      <c r="D3112" s="202" t="s">
        <v>3816</v>
      </c>
      <c r="E3112" s="202" t="s">
        <v>56</v>
      </c>
      <c r="F3112" s="202"/>
      <c r="G3112" s="202"/>
    </row>
    <row r="3113" spans="1:7" ht="15.75" hidden="1" customHeight="1">
      <c r="A3113" s="195" t="s">
        <v>3808</v>
      </c>
      <c r="B3113" s="198" t="s">
        <v>3809</v>
      </c>
      <c r="C3113" s="201"/>
      <c r="D3113" s="201" t="s">
        <v>3817</v>
      </c>
      <c r="E3113" s="201" t="s">
        <v>56</v>
      </c>
      <c r="F3113" s="201"/>
      <c r="G3113" s="201"/>
    </row>
    <row r="3114" spans="1:7" ht="15.75" hidden="1" customHeight="1">
      <c r="A3114" s="191" t="s">
        <v>3808</v>
      </c>
      <c r="B3114" s="194" t="s">
        <v>3809</v>
      </c>
      <c r="C3114" s="202"/>
      <c r="D3114" s="202" t="s">
        <v>3818</v>
      </c>
      <c r="E3114" s="202" t="s">
        <v>56</v>
      </c>
      <c r="F3114" s="202"/>
      <c r="G3114" s="202"/>
    </row>
    <row r="3115" spans="1:7" ht="15.75" hidden="1" customHeight="1">
      <c r="A3115" s="195" t="s">
        <v>3808</v>
      </c>
      <c r="B3115" s="198" t="s">
        <v>3809</v>
      </c>
      <c r="C3115" s="201"/>
      <c r="D3115" s="201" t="s">
        <v>3819</v>
      </c>
      <c r="E3115" s="201" t="s">
        <v>56</v>
      </c>
      <c r="F3115" s="201"/>
      <c r="G3115" s="201"/>
    </row>
    <row r="3116" spans="1:7" ht="15.75" hidden="1" customHeight="1">
      <c r="A3116" s="191" t="s">
        <v>3808</v>
      </c>
      <c r="B3116" s="194" t="s">
        <v>3809</v>
      </c>
      <c r="C3116" s="202"/>
      <c r="D3116" s="202" t="s">
        <v>3820</v>
      </c>
      <c r="E3116" s="202" t="s">
        <v>56</v>
      </c>
      <c r="F3116" s="202"/>
      <c r="G3116" s="202"/>
    </row>
    <row r="3117" spans="1:7" ht="15.75" hidden="1" customHeight="1">
      <c r="A3117" s="195" t="s">
        <v>3808</v>
      </c>
      <c r="B3117" s="198" t="s">
        <v>3809</v>
      </c>
      <c r="C3117" s="201"/>
      <c r="D3117" s="201" t="s">
        <v>3821</v>
      </c>
      <c r="E3117" s="201" t="s">
        <v>56</v>
      </c>
      <c r="F3117" s="201"/>
      <c r="G3117" s="201"/>
    </row>
    <row r="3118" spans="1:7" ht="15.75" hidden="1" customHeight="1">
      <c r="A3118" s="191" t="s">
        <v>3808</v>
      </c>
      <c r="B3118" s="194" t="s">
        <v>3809</v>
      </c>
      <c r="C3118" s="202"/>
      <c r="D3118" s="202" t="s">
        <v>3822</v>
      </c>
      <c r="E3118" s="202" t="s">
        <v>56</v>
      </c>
      <c r="F3118" s="202"/>
      <c r="G3118" s="202"/>
    </row>
    <row r="3119" spans="1:7" ht="15.75" hidden="1" customHeight="1">
      <c r="A3119" s="195" t="s">
        <v>3808</v>
      </c>
      <c r="B3119" s="198" t="s">
        <v>3809</v>
      </c>
      <c r="C3119" s="201"/>
      <c r="D3119" s="201" t="s">
        <v>3823</v>
      </c>
      <c r="E3119" s="201" t="s">
        <v>56</v>
      </c>
      <c r="F3119" s="201"/>
      <c r="G3119" s="201"/>
    </row>
    <row r="3120" spans="1:7" ht="15.75" hidden="1" customHeight="1">
      <c r="A3120" s="191" t="s">
        <v>3808</v>
      </c>
      <c r="B3120" s="194" t="s">
        <v>3809</v>
      </c>
      <c r="C3120" s="202"/>
      <c r="D3120" s="202" t="s">
        <v>3824</v>
      </c>
      <c r="E3120" s="202" t="s">
        <v>56</v>
      </c>
      <c r="F3120" s="202"/>
      <c r="G3120" s="202"/>
    </row>
    <row r="3121" spans="1:7" ht="15.75" hidden="1" customHeight="1">
      <c r="A3121" s="195" t="s">
        <v>3825</v>
      </c>
      <c r="B3121" s="198" t="s">
        <v>3826</v>
      </c>
      <c r="C3121" s="201"/>
      <c r="D3121" s="201" t="s">
        <v>3827</v>
      </c>
      <c r="E3121" s="201" t="s">
        <v>56</v>
      </c>
      <c r="F3121" s="201"/>
      <c r="G3121" s="201"/>
    </row>
    <row r="3122" spans="1:7" ht="15.75" hidden="1" customHeight="1">
      <c r="A3122" s="191" t="s">
        <v>3825</v>
      </c>
      <c r="B3122" s="194" t="s">
        <v>3826</v>
      </c>
      <c r="C3122" s="202"/>
      <c r="D3122" s="202" t="s">
        <v>3828</v>
      </c>
      <c r="E3122" s="202" t="s">
        <v>56</v>
      </c>
      <c r="F3122" s="202"/>
      <c r="G3122" s="202"/>
    </row>
    <row r="3123" spans="1:7" ht="15.75" hidden="1" customHeight="1">
      <c r="A3123" s="195" t="s">
        <v>3825</v>
      </c>
      <c r="B3123" s="198" t="s">
        <v>3826</v>
      </c>
      <c r="C3123" s="201"/>
      <c r="D3123" s="201" t="s">
        <v>3829</v>
      </c>
      <c r="E3123" s="201" t="s">
        <v>56</v>
      </c>
      <c r="F3123" s="201"/>
      <c r="G3123" s="201"/>
    </row>
    <row r="3124" spans="1:7" ht="15.75" hidden="1" customHeight="1">
      <c r="A3124" s="191" t="s">
        <v>3825</v>
      </c>
      <c r="B3124" s="194" t="s">
        <v>3830</v>
      </c>
      <c r="C3124" s="202"/>
      <c r="D3124" s="202" t="s">
        <v>3831</v>
      </c>
      <c r="E3124" s="202" t="s">
        <v>56</v>
      </c>
      <c r="F3124" s="202"/>
      <c r="G3124" s="202"/>
    </row>
    <row r="3125" spans="1:7" ht="15.75" hidden="1" customHeight="1">
      <c r="A3125" s="195" t="s">
        <v>3825</v>
      </c>
      <c r="B3125" s="198" t="s">
        <v>3830</v>
      </c>
      <c r="C3125" s="201"/>
      <c r="D3125" s="201" t="s">
        <v>3832</v>
      </c>
      <c r="E3125" s="201" t="s">
        <v>56</v>
      </c>
      <c r="F3125" s="201"/>
      <c r="G3125" s="201"/>
    </row>
    <row r="3126" spans="1:7" ht="15.75" hidden="1" customHeight="1">
      <c r="A3126" s="191" t="s">
        <v>3825</v>
      </c>
      <c r="B3126" s="194" t="s">
        <v>3830</v>
      </c>
      <c r="C3126" s="202"/>
      <c r="D3126" s="202" t="s">
        <v>3833</v>
      </c>
      <c r="E3126" s="202" t="s">
        <v>56</v>
      </c>
      <c r="F3126" s="202"/>
      <c r="G3126" s="202"/>
    </row>
    <row r="3127" spans="1:7" ht="15.75" hidden="1" customHeight="1">
      <c r="A3127" s="195" t="s">
        <v>3825</v>
      </c>
      <c r="B3127" s="198" t="s">
        <v>3830</v>
      </c>
      <c r="C3127" s="201"/>
      <c r="D3127" s="201" t="s">
        <v>3834</v>
      </c>
      <c r="E3127" s="201" t="s">
        <v>56</v>
      </c>
      <c r="F3127" s="201"/>
      <c r="G3127" s="201"/>
    </row>
    <row r="3128" spans="1:7" ht="15.75" hidden="1" customHeight="1">
      <c r="A3128" s="191" t="s">
        <v>3825</v>
      </c>
      <c r="B3128" s="194" t="s">
        <v>3830</v>
      </c>
      <c r="C3128" s="202"/>
      <c r="D3128" s="202" t="s">
        <v>3835</v>
      </c>
      <c r="E3128" s="202" t="s">
        <v>56</v>
      </c>
      <c r="F3128" s="202"/>
      <c r="G3128" s="202"/>
    </row>
    <row r="3129" spans="1:7" ht="15.75" hidden="1" customHeight="1">
      <c r="A3129" s="195" t="s">
        <v>3825</v>
      </c>
      <c r="B3129" s="198" t="s">
        <v>3210</v>
      </c>
      <c r="C3129" s="201"/>
      <c r="D3129" s="201" t="s">
        <v>3836</v>
      </c>
      <c r="E3129" s="201" t="s">
        <v>56</v>
      </c>
      <c r="F3129" s="201"/>
      <c r="G3129" s="201"/>
    </row>
    <row r="3130" spans="1:7" ht="15.75" hidden="1" customHeight="1">
      <c r="A3130" s="191" t="s">
        <v>3825</v>
      </c>
      <c r="B3130" s="194" t="s">
        <v>3830</v>
      </c>
      <c r="C3130" s="202"/>
      <c r="D3130" s="202" t="s">
        <v>3837</v>
      </c>
      <c r="E3130" s="202" t="s">
        <v>56</v>
      </c>
      <c r="F3130" s="202"/>
      <c r="G3130" s="202"/>
    </row>
    <row r="3131" spans="1:7" ht="15.75" hidden="1" customHeight="1">
      <c r="A3131" s="195" t="s">
        <v>3825</v>
      </c>
      <c r="B3131" s="198" t="s">
        <v>3830</v>
      </c>
      <c r="C3131" s="201"/>
      <c r="D3131" s="201" t="s">
        <v>3838</v>
      </c>
      <c r="E3131" s="201" t="s">
        <v>56</v>
      </c>
      <c r="F3131" s="201"/>
      <c r="G3131" s="201"/>
    </row>
    <row r="3132" spans="1:7" ht="15.75" hidden="1" customHeight="1">
      <c r="A3132" s="191" t="s">
        <v>3825</v>
      </c>
      <c r="B3132" s="194" t="s">
        <v>3830</v>
      </c>
      <c r="C3132" s="202"/>
      <c r="D3132" s="202" t="s">
        <v>3839</v>
      </c>
      <c r="E3132" s="202" t="s">
        <v>56</v>
      </c>
      <c r="F3132" s="202"/>
      <c r="G3132" s="202"/>
    </row>
    <row r="3133" spans="1:7" ht="15.75" hidden="1" customHeight="1">
      <c r="A3133" s="195" t="s">
        <v>3825</v>
      </c>
      <c r="B3133" s="198" t="s">
        <v>3830</v>
      </c>
      <c r="C3133" s="201"/>
      <c r="D3133" s="201" t="s">
        <v>3840</v>
      </c>
      <c r="E3133" s="201" t="s">
        <v>56</v>
      </c>
      <c r="F3133" s="201"/>
      <c r="G3133" s="201"/>
    </row>
    <row r="3134" spans="1:7" ht="15.75" hidden="1" customHeight="1">
      <c r="A3134" s="191" t="s">
        <v>3825</v>
      </c>
      <c r="B3134" s="194" t="s">
        <v>3830</v>
      </c>
      <c r="C3134" s="202"/>
      <c r="D3134" s="202" t="s">
        <v>3841</v>
      </c>
      <c r="E3134" s="202" t="s">
        <v>56</v>
      </c>
      <c r="F3134" s="202"/>
      <c r="G3134" s="202"/>
    </row>
    <row r="3135" spans="1:7" ht="15.75" hidden="1" customHeight="1">
      <c r="A3135" s="195" t="s">
        <v>3825</v>
      </c>
      <c r="B3135" s="198" t="s">
        <v>3842</v>
      </c>
      <c r="C3135" s="201"/>
      <c r="D3135" s="201" t="s">
        <v>3843</v>
      </c>
      <c r="E3135" s="201" t="s">
        <v>56</v>
      </c>
      <c r="F3135" s="201"/>
      <c r="G3135" s="201"/>
    </row>
    <row r="3136" spans="1:7" ht="15.75" hidden="1" customHeight="1">
      <c r="A3136" s="191" t="s">
        <v>3825</v>
      </c>
      <c r="B3136" s="194" t="s">
        <v>3830</v>
      </c>
      <c r="C3136" s="202"/>
      <c r="D3136" s="202" t="s">
        <v>3844</v>
      </c>
      <c r="E3136" s="202" t="s">
        <v>56</v>
      </c>
      <c r="F3136" s="202"/>
      <c r="G3136" s="202"/>
    </row>
    <row r="3137" spans="1:7" ht="15.75" hidden="1" customHeight="1">
      <c r="A3137" s="195" t="s">
        <v>3825</v>
      </c>
      <c r="B3137" s="198" t="s">
        <v>3842</v>
      </c>
      <c r="C3137" s="201"/>
      <c r="D3137" s="201" t="s">
        <v>3845</v>
      </c>
      <c r="E3137" s="201" t="s">
        <v>56</v>
      </c>
      <c r="F3137" s="201"/>
      <c r="G3137" s="201"/>
    </row>
    <row r="3138" spans="1:7" ht="15.75" hidden="1" customHeight="1">
      <c r="A3138" s="191" t="s">
        <v>3825</v>
      </c>
      <c r="B3138" s="194" t="s">
        <v>3830</v>
      </c>
      <c r="C3138" s="202"/>
      <c r="D3138" s="202" t="s">
        <v>3846</v>
      </c>
      <c r="E3138" s="202" t="s">
        <v>56</v>
      </c>
      <c r="F3138" s="202"/>
      <c r="G3138" s="202"/>
    </row>
    <row r="3139" spans="1:7" ht="15.75" hidden="1" customHeight="1">
      <c r="A3139" s="195" t="s">
        <v>3825</v>
      </c>
      <c r="B3139" s="198" t="s">
        <v>3847</v>
      </c>
      <c r="C3139" s="201"/>
      <c r="D3139" s="201" t="s">
        <v>3848</v>
      </c>
      <c r="E3139" s="201" t="s">
        <v>56</v>
      </c>
      <c r="F3139" s="201"/>
      <c r="G3139" s="201"/>
    </row>
    <row r="3140" spans="1:7" ht="15.75" hidden="1" customHeight="1">
      <c r="A3140" s="191" t="s">
        <v>3825</v>
      </c>
      <c r="B3140" s="194" t="s">
        <v>3847</v>
      </c>
      <c r="C3140" s="202"/>
      <c r="D3140" s="202" t="s">
        <v>3849</v>
      </c>
      <c r="E3140" s="202" t="s">
        <v>56</v>
      </c>
      <c r="F3140" s="202"/>
      <c r="G3140" s="202"/>
    </row>
    <row r="3141" spans="1:7" ht="15.75" hidden="1" customHeight="1">
      <c r="A3141" s="195" t="s">
        <v>3825</v>
      </c>
      <c r="B3141" s="198" t="s">
        <v>3847</v>
      </c>
      <c r="C3141" s="201"/>
      <c r="D3141" s="201" t="s">
        <v>3850</v>
      </c>
      <c r="E3141" s="201" t="s">
        <v>56</v>
      </c>
      <c r="F3141" s="201"/>
      <c r="G3141" s="201"/>
    </row>
    <row r="3142" spans="1:7" ht="15.75" hidden="1" customHeight="1">
      <c r="A3142" s="191" t="s">
        <v>3825</v>
      </c>
      <c r="B3142" s="194" t="s">
        <v>3847</v>
      </c>
      <c r="C3142" s="202"/>
      <c r="D3142" s="202" t="s">
        <v>3851</v>
      </c>
      <c r="E3142" s="202" t="s">
        <v>56</v>
      </c>
      <c r="F3142" s="202"/>
      <c r="G3142" s="202"/>
    </row>
    <row r="3143" spans="1:7" ht="15.75" hidden="1" customHeight="1">
      <c r="A3143" s="195" t="s">
        <v>3825</v>
      </c>
      <c r="B3143" s="198" t="s">
        <v>3847</v>
      </c>
      <c r="C3143" s="201"/>
      <c r="D3143" s="201" t="s">
        <v>3852</v>
      </c>
      <c r="E3143" s="201" t="s">
        <v>56</v>
      </c>
      <c r="F3143" s="201"/>
      <c r="G3143" s="201"/>
    </row>
    <row r="3144" spans="1:7" ht="15.75" hidden="1" customHeight="1">
      <c r="A3144" s="191" t="s">
        <v>3853</v>
      </c>
      <c r="B3144" s="194"/>
      <c r="C3144" s="202"/>
      <c r="D3144" s="202" t="s">
        <v>3854</v>
      </c>
      <c r="E3144" s="202" t="s">
        <v>56</v>
      </c>
      <c r="F3144" s="202"/>
      <c r="G3144" s="202"/>
    </row>
    <row r="3145" spans="1:7" ht="15.75" hidden="1" customHeight="1">
      <c r="A3145" s="195" t="s">
        <v>3855</v>
      </c>
      <c r="B3145" s="198"/>
      <c r="C3145" s="201"/>
      <c r="D3145" s="201" t="s">
        <v>3856</v>
      </c>
      <c r="E3145" s="201" t="s">
        <v>56</v>
      </c>
      <c r="F3145" s="201"/>
      <c r="G3145" s="201"/>
    </row>
    <row r="3146" spans="1:7" ht="15.75" hidden="1" customHeight="1">
      <c r="A3146" s="191" t="s">
        <v>3857</v>
      </c>
      <c r="B3146" s="194" t="s">
        <v>3858</v>
      </c>
      <c r="C3146" s="202"/>
      <c r="D3146" s="202" t="s">
        <v>3859</v>
      </c>
      <c r="E3146" s="202" t="s">
        <v>56</v>
      </c>
      <c r="F3146" s="202"/>
      <c r="G3146" s="202"/>
    </row>
    <row r="3147" spans="1:7" ht="15.75" hidden="1" customHeight="1">
      <c r="A3147" s="195" t="s">
        <v>3857</v>
      </c>
      <c r="B3147" s="198" t="s">
        <v>3858</v>
      </c>
      <c r="C3147" s="201"/>
      <c r="D3147" s="201" t="s">
        <v>3860</v>
      </c>
      <c r="E3147" s="201" t="s">
        <v>56</v>
      </c>
      <c r="F3147" s="201"/>
      <c r="G3147" s="201"/>
    </row>
    <row r="3148" spans="1:7" ht="15.75" hidden="1" customHeight="1">
      <c r="A3148" s="191" t="s">
        <v>3857</v>
      </c>
      <c r="B3148" s="194" t="s">
        <v>3858</v>
      </c>
      <c r="C3148" s="202"/>
      <c r="D3148" s="202" t="s">
        <v>3861</v>
      </c>
      <c r="E3148" s="202" t="s">
        <v>56</v>
      </c>
      <c r="F3148" s="202"/>
      <c r="G3148" s="202"/>
    </row>
    <row r="3149" spans="1:7" ht="15.75" hidden="1" customHeight="1">
      <c r="A3149" s="195" t="s">
        <v>3857</v>
      </c>
      <c r="B3149" s="198" t="s">
        <v>3858</v>
      </c>
      <c r="C3149" s="201"/>
      <c r="D3149" s="201" t="s">
        <v>3862</v>
      </c>
      <c r="E3149" s="201" t="s">
        <v>56</v>
      </c>
      <c r="F3149" s="201"/>
      <c r="G3149" s="201"/>
    </row>
    <row r="3150" spans="1:7" ht="15.75" hidden="1" customHeight="1">
      <c r="A3150" s="191" t="s">
        <v>3857</v>
      </c>
      <c r="B3150" s="194" t="s">
        <v>3858</v>
      </c>
      <c r="C3150" s="202"/>
      <c r="D3150" s="202" t="s">
        <v>3863</v>
      </c>
      <c r="E3150" s="202" t="s">
        <v>56</v>
      </c>
      <c r="F3150" s="202"/>
      <c r="G3150" s="202"/>
    </row>
    <row r="3151" spans="1:7" ht="15.75" hidden="1" customHeight="1">
      <c r="A3151" s="195" t="s">
        <v>3857</v>
      </c>
      <c r="B3151" s="198" t="s">
        <v>3858</v>
      </c>
      <c r="C3151" s="201"/>
      <c r="D3151" s="201" t="s">
        <v>3864</v>
      </c>
      <c r="E3151" s="201" t="s">
        <v>56</v>
      </c>
      <c r="F3151" s="201"/>
      <c r="G3151" s="201"/>
    </row>
    <row r="3152" spans="1:7" ht="15.75" hidden="1" customHeight="1">
      <c r="A3152" s="191" t="s">
        <v>3857</v>
      </c>
      <c r="B3152" s="194" t="s">
        <v>3865</v>
      </c>
      <c r="C3152" s="202"/>
      <c r="D3152" s="202" t="s">
        <v>3866</v>
      </c>
      <c r="E3152" s="202" t="s">
        <v>56</v>
      </c>
      <c r="F3152" s="202"/>
      <c r="G3152" s="202"/>
    </row>
    <row r="3153" spans="1:7" ht="15.75" hidden="1" customHeight="1">
      <c r="A3153" s="195" t="s">
        <v>3857</v>
      </c>
      <c r="B3153" s="198" t="s">
        <v>3858</v>
      </c>
      <c r="C3153" s="201"/>
      <c r="D3153" s="201" t="s">
        <v>3867</v>
      </c>
      <c r="E3153" s="201" t="s">
        <v>56</v>
      </c>
      <c r="F3153" s="201"/>
      <c r="G3153" s="201"/>
    </row>
    <row r="3154" spans="1:7" ht="15.75" hidden="1" customHeight="1">
      <c r="A3154" s="191" t="s">
        <v>3857</v>
      </c>
      <c r="B3154" s="194" t="s">
        <v>3865</v>
      </c>
      <c r="C3154" s="202"/>
      <c r="D3154" s="202" t="s">
        <v>3868</v>
      </c>
      <c r="E3154" s="202" t="s">
        <v>56</v>
      </c>
      <c r="F3154" s="202"/>
      <c r="G3154" s="202"/>
    </row>
    <row r="3155" spans="1:7" ht="15.75" hidden="1" customHeight="1">
      <c r="A3155" s="195" t="s">
        <v>3869</v>
      </c>
      <c r="B3155" s="198" t="s">
        <v>3870</v>
      </c>
      <c r="C3155" s="201"/>
      <c r="D3155" s="201" t="s">
        <v>3871</v>
      </c>
      <c r="E3155" s="201" t="s">
        <v>56</v>
      </c>
      <c r="F3155" s="201"/>
      <c r="G3155" s="201"/>
    </row>
    <row r="3156" spans="1:7" ht="15.75" hidden="1" customHeight="1">
      <c r="A3156" s="191" t="s">
        <v>3869</v>
      </c>
      <c r="B3156" s="194" t="s">
        <v>3870</v>
      </c>
      <c r="C3156" s="202"/>
      <c r="D3156" s="202" t="s">
        <v>3872</v>
      </c>
      <c r="E3156" s="202" t="s">
        <v>56</v>
      </c>
      <c r="F3156" s="202"/>
      <c r="G3156" s="202"/>
    </row>
    <row r="3157" spans="1:7" ht="15.75" hidden="1" customHeight="1">
      <c r="A3157" s="195" t="s">
        <v>3869</v>
      </c>
      <c r="B3157" s="198" t="s">
        <v>3870</v>
      </c>
      <c r="C3157" s="201"/>
      <c r="D3157" s="201" t="s">
        <v>3873</v>
      </c>
      <c r="E3157" s="201" t="s">
        <v>56</v>
      </c>
      <c r="F3157" s="201"/>
      <c r="G3157" s="201"/>
    </row>
    <row r="3158" spans="1:7" ht="15.75" hidden="1" customHeight="1">
      <c r="A3158" s="191" t="s">
        <v>3869</v>
      </c>
      <c r="B3158" s="194" t="s">
        <v>3870</v>
      </c>
      <c r="C3158" s="202"/>
      <c r="D3158" s="202" t="s">
        <v>3874</v>
      </c>
      <c r="E3158" s="202" t="s">
        <v>56</v>
      </c>
      <c r="F3158" s="202"/>
      <c r="G3158" s="202"/>
    </row>
    <row r="3159" spans="1:7" ht="15.75" hidden="1" customHeight="1">
      <c r="A3159" s="195" t="s">
        <v>3869</v>
      </c>
      <c r="B3159" s="198" t="s">
        <v>3870</v>
      </c>
      <c r="C3159" s="201"/>
      <c r="D3159" s="201" t="s">
        <v>3875</v>
      </c>
      <c r="E3159" s="201" t="s">
        <v>56</v>
      </c>
      <c r="F3159" s="201"/>
      <c r="G3159" s="201"/>
    </row>
    <row r="3160" spans="1:7" ht="15.75" hidden="1" customHeight="1">
      <c r="A3160" s="191" t="s">
        <v>3869</v>
      </c>
      <c r="B3160" s="194" t="s">
        <v>3870</v>
      </c>
      <c r="C3160" s="202"/>
      <c r="D3160" s="202" t="s">
        <v>3876</v>
      </c>
      <c r="E3160" s="202" t="s">
        <v>56</v>
      </c>
      <c r="F3160" s="202"/>
      <c r="G3160" s="202"/>
    </row>
    <row r="3161" spans="1:7" ht="15.75" hidden="1" customHeight="1">
      <c r="A3161" s="195" t="s">
        <v>3869</v>
      </c>
      <c r="B3161" s="198" t="s">
        <v>3870</v>
      </c>
      <c r="C3161" s="201"/>
      <c r="D3161" s="201" t="s">
        <v>3877</v>
      </c>
      <c r="E3161" s="201" t="s">
        <v>56</v>
      </c>
      <c r="F3161" s="201"/>
      <c r="G3161" s="201"/>
    </row>
    <row r="3162" spans="1:7" ht="15.75" hidden="1" customHeight="1">
      <c r="A3162" s="191" t="s">
        <v>3869</v>
      </c>
      <c r="B3162" s="194" t="s">
        <v>3870</v>
      </c>
      <c r="C3162" s="202"/>
      <c r="D3162" s="202" t="s">
        <v>3878</v>
      </c>
      <c r="E3162" s="202" t="s">
        <v>56</v>
      </c>
      <c r="F3162" s="202"/>
      <c r="G3162" s="202"/>
    </row>
    <row r="3163" spans="1:7" ht="15.75" hidden="1" customHeight="1">
      <c r="A3163" s="195" t="s">
        <v>3869</v>
      </c>
      <c r="B3163" s="198" t="s">
        <v>3870</v>
      </c>
      <c r="C3163" s="201"/>
      <c r="D3163" s="201" t="s">
        <v>3879</v>
      </c>
      <c r="E3163" s="201" t="s">
        <v>56</v>
      </c>
      <c r="F3163" s="201"/>
      <c r="G3163" s="201"/>
    </row>
    <row r="3164" spans="1:7" ht="15.75" hidden="1" customHeight="1">
      <c r="A3164" s="191" t="s">
        <v>3869</v>
      </c>
      <c r="B3164" s="194" t="s">
        <v>3870</v>
      </c>
      <c r="C3164" s="202"/>
      <c r="D3164" s="202" t="s">
        <v>3880</v>
      </c>
      <c r="E3164" s="202" t="s">
        <v>56</v>
      </c>
      <c r="F3164" s="202"/>
      <c r="G3164" s="202"/>
    </row>
    <row r="3165" spans="1:7" ht="15.75" hidden="1" customHeight="1">
      <c r="A3165" s="195" t="s">
        <v>3869</v>
      </c>
      <c r="B3165" s="198" t="s">
        <v>3870</v>
      </c>
      <c r="C3165" s="201"/>
      <c r="D3165" s="201" t="s">
        <v>3881</v>
      </c>
      <c r="E3165" s="201" t="s">
        <v>56</v>
      </c>
      <c r="F3165" s="201"/>
      <c r="G3165" s="201"/>
    </row>
    <row r="3166" spans="1:7" ht="15.75" hidden="1" customHeight="1">
      <c r="A3166" s="191" t="s">
        <v>3869</v>
      </c>
      <c r="B3166" s="194" t="s">
        <v>3870</v>
      </c>
      <c r="C3166" s="202"/>
      <c r="D3166" s="202" t="s">
        <v>3882</v>
      </c>
      <c r="E3166" s="202" t="s">
        <v>56</v>
      </c>
      <c r="F3166" s="202"/>
      <c r="G3166" s="202"/>
    </row>
    <row r="3167" spans="1:7" ht="15.75" hidden="1" customHeight="1">
      <c r="A3167" s="195" t="s">
        <v>3869</v>
      </c>
      <c r="B3167" s="198" t="s">
        <v>3870</v>
      </c>
      <c r="C3167" s="201"/>
      <c r="D3167" s="201" t="s">
        <v>3883</v>
      </c>
      <c r="E3167" s="201" t="s">
        <v>56</v>
      </c>
      <c r="F3167" s="201"/>
      <c r="G3167" s="201"/>
    </row>
    <row r="3168" spans="1:7" ht="15.75" hidden="1" customHeight="1">
      <c r="A3168" s="191" t="s">
        <v>3869</v>
      </c>
      <c r="B3168" s="194" t="s">
        <v>3870</v>
      </c>
      <c r="C3168" s="202"/>
      <c r="D3168" s="202" t="s">
        <v>3884</v>
      </c>
      <c r="E3168" s="202" t="s">
        <v>56</v>
      </c>
      <c r="F3168" s="202"/>
      <c r="G3168" s="202"/>
    </row>
    <row r="3169" spans="1:7" ht="15.75" hidden="1" customHeight="1">
      <c r="A3169" s="195" t="s">
        <v>3869</v>
      </c>
      <c r="B3169" s="198" t="s">
        <v>3870</v>
      </c>
      <c r="C3169" s="201"/>
      <c r="D3169" s="201" t="s">
        <v>3885</v>
      </c>
      <c r="E3169" s="201" t="s">
        <v>56</v>
      </c>
      <c r="F3169" s="201"/>
      <c r="G3169" s="201"/>
    </row>
    <row r="3170" spans="1:7" ht="15.75" hidden="1" customHeight="1">
      <c r="A3170" s="191" t="s">
        <v>3869</v>
      </c>
      <c r="B3170" s="194" t="s">
        <v>3870</v>
      </c>
      <c r="C3170" s="202"/>
      <c r="D3170" s="202" t="s">
        <v>3886</v>
      </c>
      <c r="E3170" s="202" t="s">
        <v>56</v>
      </c>
      <c r="F3170" s="202"/>
      <c r="G3170" s="202"/>
    </row>
    <row r="3171" spans="1:7" ht="15.75" hidden="1" customHeight="1">
      <c r="A3171" s="195" t="s">
        <v>3869</v>
      </c>
      <c r="B3171" s="198" t="s">
        <v>3870</v>
      </c>
      <c r="C3171" s="201"/>
      <c r="D3171" s="201" t="s">
        <v>3887</v>
      </c>
      <c r="E3171" s="201" t="s">
        <v>56</v>
      </c>
      <c r="F3171" s="201"/>
      <c r="G3171" s="201"/>
    </row>
    <row r="3172" spans="1:7" ht="15.75" hidden="1" customHeight="1">
      <c r="A3172" s="191" t="s">
        <v>3869</v>
      </c>
      <c r="B3172" s="194" t="s">
        <v>3870</v>
      </c>
      <c r="C3172" s="202"/>
      <c r="D3172" s="202" t="s">
        <v>3888</v>
      </c>
      <c r="E3172" s="202" t="s">
        <v>56</v>
      </c>
      <c r="F3172" s="202"/>
      <c r="G3172" s="202"/>
    </row>
    <row r="3173" spans="1:7" ht="15.75" hidden="1" customHeight="1">
      <c r="A3173" s="195" t="s">
        <v>3869</v>
      </c>
      <c r="B3173" s="198" t="s">
        <v>3870</v>
      </c>
      <c r="C3173" s="201"/>
      <c r="D3173" s="201" t="s">
        <v>3889</v>
      </c>
      <c r="E3173" s="201" t="s">
        <v>56</v>
      </c>
      <c r="F3173" s="201"/>
      <c r="G3173" s="201"/>
    </row>
    <row r="3174" spans="1:7" ht="15.75" hidden="1" customHeight="1">
      <c r="A3174" s="191" t="s">
        <v>3890</v>
      </c>
      <c r="B3174" s="194" t="s">
        <v>3891</v>
      </c>
      <c r="C3174" s="202"/>
      <c r="D3174" s="202" t="s">
        <v>3892</v>
      </c>
      <c r="E3174" s="202" t="s">
        <v>56</v>
      </c>
      <c r="F3174" s="202"/>
      <c r="G3174" s="202"/>
    </row>
    <row r="3175" spans="1:7" ht="15.75" hidden="1" customHeight="1">
      <c r="A3175" s="195" t="s">
        <v>3890</v>
      </c>
      <c r="B3175" s="198" t="s">
        <v>3893</v>
      </c>
      <c r="C3175" s="201"/>
      <c r="D3175" s="201" t="s">
        <v>3894</v>
      </c>
      <c r="E3175" s="201" t="s">
        <v>56</v>
      </c>
      <c r="F3175" s="201"/>
      <c r="G3175" s="201"/>
    </row>
    <row r="3176" spans="1:7" ht="15.75" hidden="1" customHeight="1">
      <c r="A3176" s="191" t="s">
        <v>3890</v>
      </c>
      <c r="B3176" s="194" t="s">
        <v>3891</v>
      </c>
      <c r="C3176" s="202"/>
      <c r="D3176" s="202" t="s">
        <v>3895</v>
      </c>
      <c r="E3176" s="202" t="s">
        <v>56</v>
      </c>
      <c r="F3176" s="202"/>
      <c r="G3176" s="202"/>
    </row>
    <row r="3177" spans="1:7" ht="15.75" hidden="1" customHeight="1">
      <c r="A3177" s="195" t="s">
        <v>3890</v>
      </c>
      <c r="B3177" s="198" t="s">
        <v>3893</v>
      </c>
      <c r="C3177" s="201"/>
      <c r="D3177" s="201" t="s">
        <v>3896</v>
      </c>
      <c r="E3177" s="201" t="s">
        <v>56</v>
      </c>
      <c r="F3177" s="201"/>
      <c r="G3177" s="201"/>
    </row>
    <row r="3178" spans="1:7" ht="15.75" hidden="1" customHeight="1">
      <c r="A3178" s="191" t="s">
        <v>3890</v>
      </c>
      <c r="B3178" s="194" t="s">
        <v>3891</v>
      </c>
      <c r="C3178" s="202"/>
      <c r="D3178" s="202" t="s">
        <v>3897</v>
      </c>
      <c r="E3178" s="202" t="s">
        <v>56</v>
      </c>
      <c r="F3178" s="202"/>
      <c r="G3178" s="202"/>
    </row>
    <row r="3179" spans="1:7" ht="15.75" hidden="1" customHeight="1">
      <c r="A3179" s="195" t="s">
        <v>3890</v>
      </c>
      <c r="B3179" s="198" t="s">
        <v>3898</v>
      </c>
      <c r="C3179" s="201"/>
      <c r="D3179" s="201" t="s">
        <v>3899</v>
      </c>
      <c r="E3179" s="201" t="s">
        <v>56</v>
      </c>
      <c r="F3179" s="201"/>
      <c r="G3179" s="201"/>
    </row>
    <row r="3180" spans="1:7" ht="15.75" hidden="1" customHeight="1">
      <c r="A3180" s="191" t="s">
        <v>3890</v>
      </c>
      <c r="B3180" s="194" t="s">
        <v>3898</v>
      </c>
      <c r="C3180" s="202"/>
      <c r="D3180" s="202" t="s">
        <v>3900</v>
      </c>
      <c r="E3180" s="202" t="s">
        <v>56</v>
      </c>
      <c r="F3180" s="202"/>
      <c r="G3180" s="202"/>
    </row>
    <row r="3181" spans="1:7" ht="15.75" hidden="1" customHeight="1">
      <c r="A3181" s="195" t="s">
        <v>3890</v>
      </c>
      <c r="B3181" s="198" t="s">
        <v>3898</v>
      </c>
      <c r="C3181" s="201"/>
      <c r="D3181" s="201" t="s">
        <v>3901</v>
      </c>
      <c r="E3181" s="201" t="s">
        <v>56</v>
      </c>
      <c r="F3181" s="201"/>
      <c r="G3181" s="201"/>
    </row>
    <row r="3182" spans="1:7" ht="15.75" hidden="1" customHeight="1">
      <c r="A3182" s="191" t="s">
        <v>3890</v>
      </c>
      <c r="B3182" s="194" t="s">
        <v>3898</v>
      </c>
      <c r="C3182" s="202"/>
      <c r="D3182" s="202" t="s">
        <v>3902</v>
      </c>
      <c r="E3182" s="202" t="s">
        <v>56</v>
      </c>
      <c r="F3182" s="202"/>
      <c r="G3182" s="202"/>
    </row>
    <row r="3183" spans="1:7" ht="15.75" hidden="1" customHeight="1">
      <c r="A3183" s="195" t="s">
        <v>3890</v>
      </c>
      <c r="B3183" s="198" t="s">
        <v>3898</v>
      </c>
      <c r="C3183" s="201"/>
      <c r="D3183" s="201" t="s">
        <v>3903</v>
      </c>
      <c r="E3183" s="201" t="s">
        <v>56</v>
      </c>
      <c r="F3183" s="201"/>
      <c r="G3183" s="201"/>
    </row>
    <row r="3184" spans="1:7" ht="15.75" hidden="1" customHeight="1">
      <c r="A3184" s="191" t="s">
        <v>3890</v>
      </c>
      <c r="B3184" s="194" t="s">
        <v>3898</v>
      </c>
      <c r="C3184" s="202"/>
      <c r="D3184" s="202" t="s">
        <v>3904</v>
      </c>
      <c r="E3184" s="202" t="s">
        <v>56</v>
      </c>
      <c r="F3184" s="202"/>
      <c r="G3184" s="202"/>
    </row>
    <row r="3185" spans="1:7" ht="15.75" hidden="1" customHeight="1">
      <c r="A3185" s="195" t="s">
        <v>3890</v>
      </c>
      <c r="B3185" s="198" t="s">
        <v>3898</v>
      </c>
      <c r="C3185" s="201"/>
      <c r="D3185" s="201" t="s">
        <v>3905</v>
      </c>
      <c r="E3185" s="201" t="s">
        <v>56</v>
      </c>
      <c r="F3185" s="201"/>
      <c r="G3185" s="201"/>
    </row>
    <row r="3186" spans="1:7" ht="15.75" hidden="1" customHeight="1">
      <c r="A3186" s="191" t="s">
        <v>3890</v>
      </c>
      <c r="B3186" s="194" t="s">
        <v>3898</v>
      </c>
      <c r="C3186" s="202"/>
      <c r="D3186" s="202" t="s">
        <v>3906</v>
      </c>
      <c r="E3186" s="202" t="s">
        <v>56</v>
      </c>
      <c r="F3186" s="202"/>
      <c r="G3186" s="202"/>
    </row>
    <row r="3187" spans="1:7" ht="15.75" hidden="1" customHeight="1">
      <c r="A3187" s="195" t="s">
        <v>3890</v>
      </c>
      <c r="B3187" s="198" t="s">
        <v>3898</v>
      </c>
      <c r="C3187" s="201"/>
      <c r="D3187" s="201" t="s">
        <v>3907</v>
      </c>
      <c r="E3187" s="201" t="s">
        <v>56</v>
      </c>
      <c r="F3187" s="201"/>
      <c r="G3187" s="201"/>
    </row>
    <row r="3188" spans="1:7" ht="15.75" hidden="1" customHeight="1">
      <c r="A3188" s="191" t="s">
        <v>3890</v>
      </c>
      <c r="B3188" s="194" t="s">
        <v>3898</v>
      </c>
      <c r="C3188" s="202"/>
      <c r="D3188" s="202" t="s">
        <v>3908</v>
      </c>
      <c r="E3188" s="202" t="s">
        <v>56</v>
      </c>
      <c r="F3188" s="202"/>
      <c r="G3188" s="202"/>
    </row>
    <row r="3189" spans="1:7" ht="15.75" hidden="1" customHeight="1">
      <c r="A3189" s="195" t="s">
        <v>3890</v>
      </c>
      <c r="B3189" s="198" t="s">
        <v>3898</v>
      </c>
      <c r="C3189" s="201"/>
      <c r="D3189" s="201" t="s">
        <v>3909</v>
      </c>
      <c r="E3189" s="201" t="s">
        <v>56</v>
      </c>
      <c r="F3189" s="201"/>
      <c r="G3189" s="201"/>
    </row>
    <row r="3190" spans="1:7" ht="15.75" hidden="1" customHeight="1">
      <c r="A3190" s="191" t="s">
        <v>3890</v>
      </c>
      <c r="B3190" s="194" t="s">
        <v>2493</v>
      </c>
      <c r="C3190" s="202"/>
      <c r="D3190" s="202" t="s">
        <v>3910</v>
      </c>
      <c r="E3190" s="202" t="s">
        <v>56</v>
      </c>
      <c r="F3190" s="202"/>
      <c r="G3190" s="202"/>
    </row>
    <row r="3191" spans="1:7" ht="15.75" hidden="1" customHeight="1">
      <c r="A3191" s="195" t="s">
        <v>3890</v>
      </c>
      <c r="B3191" s="198" t="s">
        <v>3898</v>
      </c>
      <c r="C3191" s="201"/>
      <c r="D3191" s="201" t="s">
        <v>3911</v>
      </c>
      <c r="E3191" s="201" t="s">
        <v>56</v>
      </c>
      <c r="F3191" s="201"/>
      <c r="G3191" s="201"/>
    </row>
    <row r="3192" spans="1:7" ht="15.75" hidden="1" customHeight="1">
      <c r="A3192" s="191" t="s">
        <v>3890</v>
      </c>
      <c r="B3192" s="194" t="s">
        <v>2493</v>
      </c>
      <c r="C3192" s="202"/>
      <c r="D3192" s="202" t="s">
        <v>3912</v>
      </c>
      <c r="E3192" s="202" t="s">
        <v>56</v>
      </c>
      <c r="F3192" s="202"/>
      <c r="G3192" s="202"/>
    </row>
    <row r="3193" spans="1:7" ht="15.75" hidden="1" customHeight="1">
      <c r="A3193" s="195" t="s">
        <v>3890</v>
      </c>
      <c r="B3193" s="198" t="s">
        <v>2493</v>
      </c>
      <c r="C3193" s="201"/>
      <c r="D3193" s="201" t="s">
        <v>3913</v>
      </c>
      <c r="E3193" s="201" t="s">
        <v>56</v>
      </c>
      <c r="F3193" s="201"/>
      <c r="G3193" s="201"/>
    </row>
    <row r="3194" spans="1:7" ht="15.75" hidden="1" customHeight="1">
      <c r="A3194" s="191" t="s">
        <v>3890</v>
      </c>
      <c r="B3194" s="194" t="s">
        <v>3898</v>
      </c>
      <c r="C3194" s="202"/>
      <c r="D3194" s="202" t="s">
        <v>3914</v>
      </c>
      <c r="E3194" s="202" t="s">
        <v>56</v>
      </c>
      <c r="F3194" s="202"/>
      <c r="G3194" s="202"/>
    </row>
    <row r="3195" spans="1:7" ht="15.75" hidden="1" customHeight="1">
      <c r="A3195" s="195" t="s">
        <v>3890</v>
      </c>
      <c r="B3195" s="198" t="s">
        <v>3898</v>
      </c>
      <c r="C3195" s="201"/>
      <c r="D3195" s="201" t="s">
        <v>3915</v>
      </c>
      <c r="E3195" s="201" t="s">
        <v>56</v>
      </c>
      <c r="F3195" s="201"/>
      <c r="G3195" s="201"/>
    </row>
    <row r="3196" spans="1:7" ht="15.75" hidden="1" customHeight="1">
      <c r="A3196" s="191" t="s">
        <v>3890</v>
      </c>
      <c r="B3196" s="194" t="s">
        <v>3898</v>
      </c>
      <c r="C3196" s="202"/>
      <c r="D3196" s="202" t="s">
        <v>3916</v>
      </c>
      <c r="E3196" s="202" t="s">
        <v>56</v>
      </c>
      <c r="F3196" s="202"/>
      <c r="G3196" s="202"/>
    </row>
    <row r="3197" spans="1:7" ht="15.75" hidden="1" customHeight="1">
      <c r="A3197" s="195" t="s">
        <v>3890</v>
      </c>
      <c r="B3197" s="198" t="s">
        <v>3898</v>
      </c>
      <c r="C3197" s="201"/>
      <c r="D3197" s="201" t="s">
        <v>3917</v>
      </c>
      <c r="E3197" s="201" t="s">
        <v>56</v>
      </c>
      <c r="F3197" s="201"/>
      <c r="G3197" s="201"/>
    </row>
    <row r="3198" spans="1:7" ht="15.75" hidden="1" customHeight="1">
      <c r="A3198" s="191" t="s">
        <v>3890</v>
      </c>
      <c r="B3198" s="194" t="s">
        <v>3898</v>
      </c>
      <c r="C3198" s="202"/>
      <c r="D3198" s="202" t="s">
        <v>3918</v>
      </c>
      <c r="E3198" s="202" t="s">
        <v>56</v>
      </c>
      <c r="F3198" s="202"/>
      <c r="G3198" s="202"/>
    </row>
    <row r="3199" spans="1:7" ht="15.75" hidden="1" customHeight="1">
      <c r="A3199" s="195" t="s">
        <v>3890</v>
      </c>
      <c r="B3199" s="198" t="s">
        <v>3898</v>
      </c>
      <c r="C3199" s="201"/>
      <c r="D3199" s="201" t="s">
        <v>3919</v>
      </c>
      <c r="E3199" s="201" t="s">
        <v>56</v>
      </c>
      <c r="F3199" s="201"/>
      <c r="G3199" s="201"/>
    </row>
    <row r="3200" spans="1:7" ht="15.75" hidden="1" customHeight="1">
      <c r="A3200" s="191" t="s">
        <v>3890</v>
      </c>
      <c r="B3200" s="194" t="s">
        <v>3898</v>
      </c>
      <c r="C3200" s="202"/>
      <c r="D3200" s="202" t="s">
        <v>3920</v>
      </c>
      <c r="E3200" s="202" t="s">
        <v>56</v>
      </c>
      <c r="F3200" s="202"/>
      <c r="G3200" s="202"/>
    </row>
    <row r="3201" spans="1:7" ht="15.75" hidden="1" customHeight="1">
      <c r="A3201" s="195" t="s">
        <v>3890</v>
      </c>
      <c r="B3201" s="198" t="s">
        <v>3898</v>
      </c>
      <c r="C3201" s="201"/>
      <c r="D3201" s="201" t="s">
        <v>3921</v>
      </c>
      <c r="E3201" s="201" t="s">
        <v>56</v>
      </c>
      <c r="F3201" s="201"/>
      <c r="G3201" s="201"/>
    </row>
    <row r="3202" spans="1:7" ht="15.75" hidden="1" customHeight="1">
      <c r="A3202" s="191" t="s">
        <v>3890</v>
      </c>
      <c r="B3202" s="194" t="s">
        <v>3898</v>
      </c>
      <c r="C3202" s="202"/>
      <c r="D3202" s="202" t="s">
        <v>3922</v>
      </c>
      <c r="E3202" s="202" t="s">
        <v>56</v>
      </c>
      <c r="F3202" s="202"/>
      <c r="G3202" s="202"/>
    </row>
    <row r="3203" spans="1:7" ht="15.75" hidden="1" customHeight="1">
      <c r="A3203" s="195" t="s">
        <v>3890</v>
      </c>
      <c r="B3203" s="198" t="s">
        <v>3923</v>
      </c>
      <c r="C3203" s="201"/>
      <c r="D3203" s="201" t="s">
        <v>3924</v>
      </c>
      <c r="E3203" s="201" t="s">
        <v>56</v>
      </c>
      <c r="F3203" s="201"/>
      <c r="G3203" s="201"/>
    </row>
    <row r="3204" spans="1:7" ht="15.75" hidden="1" customHeight="1">
      <c r="A3204" s="191" t="s">
        <v>3890</v>
      </c>
      <c r="B3204" s="194" t="s">
        <v>3923</v>
      </c>
      <c r="C3204" s="202"/>
      <c r="D3204" s="202" t="s">
        <v>3925</v>
      </c>
      <c r="E3204" s="202" t="s">
        <v>56</v>
      </c>
      <c r="F3204" s="202"/>
      <c r="G3204" s="202"/>
    </row>
    <row r="3205" spans="1:7" ht="15.75" hidden="1" customHeight="1">
      <c r="A3205" s="195" t="s">
        <v>3890</v>
      </c>
      <c r="B3205" s="198" t="s">
        <v>3923</v>
      </c>
      <c r="C3205" s="201"/>
      <c r="D3205" s="201" t="s">
        <v>3926</v>
      </c>
      <c r="E3205" s="201" t="s">
        <v>56</v>
      </c>
      <c r="F3205" s="201"/>
      <c r="G3205" s="201"/>
    </row>
    <row r="3206" spans="1:7" ht="15.75" hidden="1" customHeight="1">
      <c r="A3206" s="191" t="s">
        <v>3890</v>
      </c>
      <c r="B3206" s="194" t="s">
        <v>3923</v>
      </c>
      <c r="C3206" s="202"/>
      <c r="D3206" s="202" t="s">
        <v>3927</v>
      </c>
      <c r="E3206" s="202" t="s">
        <v>56</v>
      </c>
      <c r="F3206" s="202"/>
      <c r="G3206" s="202"/>
    </row>
    <row r="3207" spans="1:7" ht="15.75" hidden="1" customHeight="1">
      <c r="A3207" s="195" t="s">
        <v>3890</v>
      </c>
      <c r="B3207" s="198" t="s">
        <v>3923</v>
      </c>
      <c r="C3207" s="201"/>
      <c r="D3207" s="201" t="s">
        <v>3928</v>
      </c>
      <c r="E3207" s="201" t="s">
        <v>56</v>
      </c>
      <c r="F3207" s="201"/>
      <c r="G3207" s="201"/>
    </row>
    <row r="3208" spans="1:7" ht="15.75" hidden="1" customHeight="1">
      <c r="A3208" s="191" t="s">
        <v>3890</v>
      </c>
      <c r="B3208" s="194" t="s">
        <v>3923</v>
      </c>
      <c r="C3208" s="202"/>
      <c r="D3208" s="202" t="s">
        <v>3929</v>
      </c>
      <c r="E3208" s="202" t="s">
        <v>56</v>
      </c>
      <c r="F3208" s="202"/>
      <c r="G3208" s="202"/>
    </row>
    <row r="3209" spans="1:7" ht="15.75" hidden="1" customHeight="1">
      <c r="A3209" s="195" t="s">
        <v>3890</v>
      </c>
      <c r="B3209" s="198" t="s">
        <v>3923</v>
      </c>
      <c r="C3209" s="201"/>
      <c r="D3209" s="201" t="s">
        <v>3930</v>
      </c>
      <c r="E3209" s="201" t="s">
        <v>56</v>
      </c>
      <c r="F3209" s="201"/>
      <c r="G3209" s="201"/>
    </row>
    <row r="3210" spans="1:7" ht="15.75" hidden="1" customHeight="1">
      <c r="A3210" s="191" t="s">
        <v>3890</v>
      </c>
      <c r="B3210" s="194" t="s">
        <v>3923</v>
      </c>
      <c r="C3210" s="202"/>
      <c r="D3210" s="202" t="s">
        <v>3931</v>
      </c>
      <c r="E3210" s="202" t="s">
        <v>56</v>
      </c>
      <c r="F3210" s="202"/>
      <c r="G3210" s="202"/>
    </row>
    <row r="3211" spans="1:7" ht="15.75" hidden="1" customHeight="1">
      <c r="A3211" s="195" t="s">
        <v>3932</v>
      </c>
      <c r="B3211" s="198" t="s">
        <v>667</v>
      </c>
      <c r="C3211" s="201"/>
      <c r="D3211" s="201" t="s">
        <v>3933</v>
      </c>
      <c r="E3211" s="201" t="s">
        <v>56</v>
      </c>
      <c r="F3211" s="201"/>
      <c r="G3211" s="201"/>
    </row>
    <row r="3212" spans="1:7" ht="15.75" hidden="1" customHeight="1">
      <c r="A3212" s="191" t="s">
        <v>3932</v>
      </c>
      <c r="B3212" s="194" t="s">
        <v>3934</v>
      </c>
      <c r="C3212" s="202"/>
      <c r="D3212" s="202" t="s">
        <v>3935</v>
      </c>
      <c r="E3212" s="202" t="s">
        <v>56</v>
      </c>
      <c r="F3212" s="202"/>
      <c r="G3212" s="202"/>
    </row>
    <row r="3213" spans="1:7" ht="15.75" hidden="1" customHeight="1">
      <c r="A3213" s="195" t="s">
        <v>3932</v>
      </c>
      <c r="B3213" s="198" t="s">
        <v>3934</v>
      </c>
      <c r="C3213" s="201"/>
      <c r="D3213" s="201" t="s">
        <v>3936</v>
      </c>
      <c r="E3213" s="201" t="s">
        <v>56</v>
      </c>
      <c r="F3213" s="201"/>
      <c r="G3213" s="201"/>
    </row>
    <row r="3214" spans="1:7" ht="15.75" hidden="1" customHeight="1">
      <c r="A3214" s="191" t="s">
        <v>3932</v>
      </c>
      <c r="B3214" s="194" t="s">
        <v>3934</v>
      </c>
      <c r="C3214" s="202"/>
      <c r="D3214" s="202" t="s">
        <v>3937</v>
      </c>
      <c r="E3214" s="202" t="s">
        <v>56</v>
      </c>
      <c r="F3214" s="202"/>
      <c r="G3214" s="202"/>
    </row>
    <row r="3215" spans="1:7" ht="15.75" hidden="1" customHeight="1">
      <c r="A3215" s="195" t="s">
        <v>3932</v>
      </c>
      <c r="B3215" s="198" t="s">
        <v>3934</v>
      </c>
      <c r="C3215" s="201"/>
      <c r="D3215" s="201" t="s">
        <v>3938</v>
      </c>
      <c r="E3215" s="201" t="s">
        <v>56</v>
      </c>
      <c r="F3215" s="201"/>
      <c r="G3215" s="201"/>
    </row>
    <row r="3216" spans="1:7" ht="15.75" hidden="1" customHeight="1">
      <c r="A3216" s="191" t="s">
        <v>3932</v>
      </c>
      <c r="B3216" s="194" t="s">
        <v>3934</v>
      </c>
      <c r="C3216" s="202"/>
      <c r="D3216" s="202" t="s">
        <v>3939</v>
      </c>
      <c r="E3216" s="202" t="s">
        <v>56</v>
      </c>
      <c r="F3216" s="202"/>
      <c r="G3216" s="202"/>
    </row>
    <row r="3217" spans="1:7" ht="15.75" hidden="1" customHeight="1">
      <c r="A3217" s="195" t="s">
        <v>3932</v>
      </c>
      <c r="B3217" s="198" t="s">
        <v>3934</v>
      </c>
      <c r="C3217" s="201"/>
      <c r="D3217" s="201" t="s">
        <v>3940</v>
      </c>
      <c r="E3217" s="201" t="s">
        <v>56</v>
      </c>
      <c r="F3217" s="201"/>
      <c r="G3217" s="201"/>
    </row>
    <row r="3218" spans="1:7" ht="15.75" hidden="1" customHeight="1">
      <c r="A3218" s="191" t="s">
        <v>3932</v>
      </c>
      <c r="B3218" s="194" t="s">
        <v>3934</v>
      </c>
      <c r="C3218" s="202"/>
      <c r="D3218" s="202" t="s">
        <v>3941</v>
      </c>
      <c r="E3218" s="202" t="s">
        <v>56</v>
      </c>
      <c r="F3218" s="202"/>
      <c r="G3218" s="202"/>
    </row>
    <row r="3219" spans="1:7" ht="15.75" hidden="1" customHeight="1">
      <c r="A3219" s="195" t="s">
        <v>3932</v>
      </c>
      <c r="B3219" s="198" t="s">
        <v>3934</v>
      </c>
      <c r="C3219" s="201"/>
      <c r="D3219" s="201" t="s">
        <v>3942</v>
      </c>
      <c r="E3219" s="201" t="s">
        <v>56</v>
      </c>
      <c r="F3219" s="201"/>
      <c r="G3219" s="201"/>
    </row>
    <row r="3220" spans="1:7" ht="15.75" hidden="1" customHeight="1">
      <c r="A3220" s="191" t="s">
        <v>3932</v>
      </c>
      <c r="B3220" s="194" t="s">
        <v>3934</v>
      </c>
      <c r="C3220" s="202"/>
      <c r="D3220" s="202" t="s">
        <v>3943</v>
      </c>
      <c r="E3220" s="202" t="s">
        <v>56</v>
      </c>
      <c r="F3220" s="202"/>
      <c r="G3220" s="202"/>
    </row>
    <row r="3221" spans="1:7" ht="15.75" hidden="1" customHeight="1">
      <c r="A3221" s="195" t="s">
        <v>3932</v>
      </c>
      <c r="B3221" s="198" t="s">
        <v>3934</v>
      </c>
      <c r="C3221" s="201"/>
      <c r="D3221" s="201" t="s">
        <v>3944</v>
      </c>
      <c r="E3221" s="201" t="s">
        <v>56</v>
      </c>
      <c r="F3221" s="201"/>
      <c r="G3221" s="201"/>
    </row>
    <row r="3222" spans="1:7" ht="15.75" hidden="1" customHeight="1">
      <c r="A3222" s="191" t="s">
        <v>3932</v>
      </c>
      <c r="B3222" s="194" t="s">
        <v>3945</v>
      </c>
      <c r="C3222" s="202"/>
      <c r="D3222" s="202" t="s">
        <v>3946</v>
      </c>
      <c r="E3222" s="202" t="s">
        <v>56</v>
      </c>
      <c r="F3222" s="202"/>
      <c r="G3222" s="202"/>
    </row>
    <row r="3223" spans="1:7" ht="15.75" hidden="1" customHeight="1">
      <c r="A3223" s="195" t="s">
        <v>3932</v>
      </c>
      <c r="B3223" s="198" t="s">
        <v>3947</v>
      </c>
      <c r="C3223" s="201"/>
      <c r="D3223" s="201" t="s">
        <v>3948</v>
      </c>
      <c r="E3223" s="201" t="s">
        <v>56</v>
      </c>
      <c r="F3223" s="201"/>
      <c r="G3223" s="201"/>
    </row>
    <row r="3224" spans="1:7" ht="15.75" hidden="1" customHeight="1">
      <c r="A3224" s="191" t="s">
        <v>3932</v>
      </c>
      <c r="B3224" s="194" t="s">
        <v>3934</v>
      </c>
      <c r="C3224" s="202"/>
      <c r="D3224" s="202" t="s">
        <v>3949</v>
      </c>
      <c r="E3224" s="202" t="s">
        <v>56</v>
      </c>
      <c r="F3224" s="202"/>
      <c r="G3224" s="202"/>
    </row>
    <row r="3225" spans="1:7" ht="15.75" hidden="1" customHeight="1">
      <c r="A3225" s="195" t="s">
        <v>3932</v>
      </c>
      <c r="B3225" s="198" t="s">
        <v>3945</v>
      </c>
      <c r="C3225" s="201"/>
      <c r="D3225" s="201" t="s">
        <v>3950</v>
      </c>
      <c r="E3225" s="201" t="s">
        <v>56</v>
      </c>
      <c r="F3225" s="201"/>
      <c r="G3225" s="201"/>
    </row>
    <row r="3226" spans="1:7" ht="15.75" hidden="1" customHeight="1">
      <c r="A3226" s="191" t="s">
        <v>3932</v>
      </c>
      <c r="B3226" s="194" t="s">
        <v>3947</v>
      </c>
      <c r="C3226" s="202"/>
      <c r="D3226" s="202" t="s">
        <v>3951</v>
      </c>
      <c r="E3226" s="202" t="s">
        <v>56</v>
      </c>
      <c r="F3226" s="202"/>
      <c r="G3226" s="202"/>
    </row>
    <row r="3227" spans="1:7" ht="15.75" hidden="1" customHeight="1">
      <c r="A3227" s="195" t="s">
        <v>3952</v>
      </c>
      <c r="B3227" s="198" t="s">
        <v>3953</v>
      </c>
      <c r="C3227" s="201"/>
      <c r="D3227" s="201" t="s">
        <v>3954</v>
      </c>
      <c r="E3227" s="201" t="s">
        <v>56</v>
      </c>
      <c r="F3227" s="201"/>
      <c r="G3227" s="201"/>
    </row>
    <row r="3228" spans="1:7" ht="15.75" hidden="1" customHeight="1">
      <c r="A3228" s="191" t="s">
        <v>3952</v>
      </c>
      <c r="B3228" s="194" t="s">
        <v>3955</v>
      </c>
      <c r="C3228" s="202"/>
      <c r="D3228" s="202" t="s">
        <v>3956</v>
      </c>
      <c r="E3228" s="202" t="s">
        <v>56</v>
      </c>
      <c r="F3228" s="202"/>
      <c r="G3228" s="202"/>
    </row>
    <row r="3229" spans="1:7" ht="15.75" hidden="1" customHeight="1">
      <c r="A3229" s="195" t="s">
        <v>3952</v>
      </c>
      <c r="B3229" s="198" t="s">
        <v>3955</v>
      </c>
      <c r="C3229" s="201"/>
      <c r="D3229" s="201" t="s">
        <v>3957</v>
      </c>
      <c r="E3229" s="201" t="s">
        <v>56</v>
      </c>
      <c r="F3229" s="201"/>
      <c r="G3229" s="201"/>
    </row>
    <row r="3230" spans="1:7" ht="15.75" hidden="1" customHeight="1">
      <c r="A3230" s="191" t="s">
        <v>3952</v>
      </c>
      <c r="B3230" s="194" t="s">
        <v>3953</v>
      </c>
      <c r="C3230" s="202"/>
      <c r="D3230" s="202" t="s">
        <v>3958</v>
      </c>
      <c r="E3230" s="202" t="s">
        <v>56</v>
      </c>
      <c r="F3230" s="202"/>
      <c r="G3230" s="202"/>
    </row>
    <row r="3231" spans="1:7" ht="15.75" hidden="1" customHeight="1">
      <c r="A3231" s="195" t="s">
        <v>3952</v>
      </c>
      <c r="B3231" s="198" t="s">
        <v>3953</v>
      </c>
      <c r="C3231" s="201"/>
      <c r="D3231" s="201" t="s">
        <v>3959</v>
      </c>
      <c r="E3231" s="201" t="s">
        <v>56</v>
      </c>
      <c r="F3231" s="201"/>
      <c r="G3231" s="201"/>
    </row>
    <row r="3232" spans="1:7" ht="15.75" hidden="1" customHeight="1">
      <c r="A3232" s="191" t="s">
        <v>3952</v>
      </c>
      <c r="B3232" s="194" t="s">
        <v>3955</v>
      </c>
      <c r="C3232" s="202"/>
      <c r="D3232" s="202" t="s">
        <v>3960</v>
      </c>
      <c r="E3232" s="202" t="s">
        <v>56</v>
      </c>
      <c r="F3232" s="202"/>
      <c r="G3232" s="202"/>
    </row>
    <row r="3233" spans="1:7" ht="15.75" hidden="1" customHeight="1">
      <c r="A3233" s="195" t="s">
        <v>3952</v>
      </c>
      <c r="B3233" s="198" t="s">
        <v>3955</v>
      </c>
      <c r="C3233" s="201"/>
      <c r="D3233" s="201" t="s">
        <v>3961</v>
      </c>
      <c r="E3233" s="201" t="s">
        <v>56</v>
      </c>
      <c r="F3233" s="201"/>
      <c r="G3233" s="201"/>
    </row>
    <row r="3234" spans="1:7" ht="15.75" hidden="1" customHeight="1">
      <c r="A3234" s="191" t="s">
        <v>3952</v>
      </c>
      <c r="B3234" s="194" t="s">
        <v>3953</v>
      </c>
      <c r="C3234" s="202"/>
      <c r="D3234" s="202" t="s">
        <v>3962</v>
      </c>
      <c r="E3234" s="202" t="s">
        <v>56</v>
      </c>
      <c r="F3234" s="202"/>
      <c r="G3234" s="202"/>
    </row>
    <row r="3235" spans="1:7" ht="15.75" hidden="1" customHeight="1">
      <c r="A3235" s="195" t="s">
        <v>3952</v>
      </c>
      <c r="B3235" s="198" t="s">
        <v>3953</v>
      </c>
      <c r="C3235" s="201"/>
      <c r="D3235" s="201" t="s">
        <v>3963</v>
      </c>
      <c r="E3235" s="201" t="s">
        <v>56</v>
      </c>
      <c r="F3235" s="201"/>
      <c r="G3235" s="201"/>
    </row>
    <row r="3236" spans="1:7" ht="15.75" hidden="1" customHeight="1">
      <c r="A3236" s="191" t="s">
        <v>3952</v>
      </c>
      <c r="B3236" s="194" t="s">
        <v>3953</v>
      </c>
      <c r="C3236" s="202"/>
      <c r="D3236" s="202" t="s">
        <v>3964</v>
      </c>
      <c r="E3236" s="202" t="s">
        <v>56</v>
      </c>
      <c r="F3236" s="202"/>
      <c r="G3236" s="202"/>
    </row>
    <row r="3237" spans="1:7" ht="15.75" hidden="1" customHeight="1">
      <c r="A3237" s="195" t="s">
        <v>3952</v>
      </c>
      <c r="B3237" s="198" t="s">
        <v>3955</v>
      </c>
      <c r="C3237" s="201"/>
      <c r="D3237" s="201" t="s">
        <v>3965</v>
      </c>
      <c r="E3237" s="201" t="s">
        <v>56</v>
      </c>
      <c r="F3237" s="201"/>
      <c r="G3237" s="201"/>
    </row>
    <row r="3238" spans="1:7" ht="15.75" hidden="1" customHeight="1">
      <c r="A3238" s="191" t="s">
        <v>3952</v>
      </c>
      <c r="B3238" s="194" t="s">
        <v>3953</v>
      </c>
      <c r="C3238" s="202"/>
      <c r="D3238" s="202" t="s">
        <v>3966</v>
      </c>
      <c r="E3238" s="202" t="s">
        <v>56</v>
      </c>
      <c r="F3238" s="202"/>
      <c r="G3238" s="202"/>
    </row>
    <row r="3239" spans="1:7" ht="15.75" hidden="1" customHeight="1">
      <c r="A3239" s="195" t="s">
        <v>3952</v>
      </c>
      <c r="B3239" s="198" t="s">
        <v>3953</v>
      </c>
      <c r="C3239" s="201"/>
      <c r="D3239" s="201" t="s">
        <v>3967</v>
      </c>
      <c r="E3239" s="201" t="s">
        <v>56</v>
      </c>
      <c r="F3239" s="201"/>
      <c r="G3239" s="201"/>
    </row>
    <row r="3240" spans="1:7" ht="15.75" hidden="1" customHeight="1">
      <c r="A3240" s="191" t="s">
        <v>3952</v>
      </c>
      <c r="B3240" s="194" t="s">
        <v>3953</v>
      </c>
      <c r="C3240" s="202"/>
      <c r="D3240" s="202" t="s">
        <v>3968</v>
      </c>
      <c r="E3240" s="202" t="s">
        <v>56</v>
      </c>
      <c r="F3240" s="202"/>
      <c r="G3240" s="202"/>
    </row>
    <row r="3241" spans="1:7" ht="15.75" hidden="1" customHeight="1">
      <c r="A3241" s="195" t="s">
        <v>3952</v>
      </c>
      <c r="B3241" s="198" t="s">
        <v>3953</v>
      </c>
      <c r="C3241" s="201"/>
      <c r="D3241" s="201" t="s">
        <v>3969</v>
      </c>
      <c r="E3241" s="201" t="s">
        <v>56</v>
      </c>
      <c r="F3241" s="201"/>
      <c r="G3241" s="201"/>
    </row>
    <row r="3242" spans="1:7" ht="15.75" hidden="1" customHeight="1">
      <c r="A3242" s="191" t="s">
        <v>3952</v>
      </c>
      <c r="B3242" s="194" t="s">
        <v>3953</v>
      </c>
      <c r="C3242" s="202"/>
      <c r="D3242" s="202" t="s">
        <v>3970</v>
      </c>
      <c r="E3242" s="202" t="s">
        <v>56</v>
      </c>
      <c r="F3242" s="202"/>
      <c r="G3242" s="202"/>
    </row>
    <row r="3243" spans="1:7" ht="15.75" hidden="1" customHeight="1">
      <c r="A3243" s="195" t="s">
        <v>3971</v>
      </c>
      <c r="B3243" s="198" t="s">
        <v>3972</v>
      </c>
      <c r="C3243" s="201"/>
      <c r="D3243" s="201" t="s">
        <v>3973</v>
      </c>
      <c r="E3243" s="201" t="s">
        <v>56</v>
      </c>
      <c r="F3243" s="201"/>
      <c r="G3243" s="201"/>
    </row>
    <row r="3244" spans="1:7" ht="15.75" hidden="1" customHeight="1">
      <c r="A3244" s="191" t="s">
        <v>3971</v>
      </c>
      <c r="B3244" s="194" t="s">
        <v>3974</v>
      </c>
      <c r="C3244" s="202"/>
      <c r="D3244" s="202" t="s">
        <v>3975</v>
      </c>
      <c r="E3244" s="202" t="s">
        <v>56</v>
      </c>
      <c r="F3244" s="202"/>
      <c r="G3244" s="202"/>
    </row>
    <row r="3245" spans="1:7" ht="15.75" hidden="1" customHeight="1">
      <c r="A3245" s="195" t="s">
        <v>3971</v>
      </c>
      <c r="B3245" s="198" t="s">
        <v>3974</v>
      </c>
      <c r="C3245" s="201"/>
      <c r="D3245" s="201" t="s">
        <v>3976</v>
      </c>
      <c r="E3245" s="201" t="s">
        <v>56</v>
      </c>
      <c r="F3245" s="201"/>
      <c r="G3245" s="201"/>
    </row>
    <row r="3246" spans="1:7" ht="15.75" hidden="1" customHeight="1">
      <c r="A3246" s="191" t="s">
        <v>3971</v>
      </c>
      <c r="B3246" s="194" t="s">
        <v>3974</v>
      </c>
      <c r="C3246" s="202"/>
      <c r="D3246" s="202" t="s">
        <v>3977</v>
      </c>
      <c r="E3246" s="202" t="s">
        <v>56</v>
      </c>
      <c r="F3246" s="202"/>
      <c r="G3246" s="202"/>
    </row>
    <row r="3247" spans="1:7" ht="15.75" hidden="1" customHeight="1">
      <c r="A3247" s="195" t="s">
        <v>3971</v>
      </c>
      <c r="B3247" s="198" t="s">
        <v>3978</v>
      </c>
      <c r="C3247" s="201"/>
      <c r="D3247" s="201" t="s">
        <v>3979</v>
      </c>
      <c r="E3247" s="201" t="s">
        <v>56</v>
      </c>
      <c r="F3247" s="201"/>
      <c r="G3247" s="201"/>
    </row>
    <row r="3248" spans="1:7" ht="15.75" hidden="1" customHeight="1">
      <c r="A3248" s="191" t="s">
        <v>3971</v>
      </c>
      <c r="B3248" s="194" t="s">
        <v>3974</v>
      </c>
      <c r="C3248" s="202"/>
      <c r="D3248" s="202" t="s">
        <v>3980</v>
      </c>
      <c r="E3248" s="202" t="s">
        <v>56</v>
      </c>
      <c r="F3248" s="202"/>
      <c r="G3248" s="202"/>
    </row>
    <row r="3249" spans="1:7" ht="15.75" hidden="1" customHeight="1">
      <c r="A3249" s="195" t="s">
        <v>3971</v>
      </c>
      <c r="B3249" s="198" t="s">
        <v>3978</v>
      </c>
      <c r="C3249" s="201"/>
      <c r="D3249" s="201" t="s">
        <v>3981</v>
      </c>
      <c r="E3249" s="201" t="s">
        <v>56</v>
      </c>
      <c r="F3249" s="201"/>
      <c r="G3249" s="201"/>
    </row>
    <row r="3250" spans="1:7" ht="15.75" hidden="1" customHeight="1">
      <c r="A3250" s="191" t="s">
        <v>3971</v>
      </c>
      <c r="B3250" s="194" t="s">
        <v>3982</v>
      </c>
      <c r="C3250" s="202"/>
      <c r="D3250" s="202" t="s">
        <v>3983</v>
      </c>
      <c r="E3250" s="202" t="s">
        <v>56</v>
      </c>
      <c r="F3250" s="202"/>
      <c r="G3250" s="202"/>
    </row>
    <row r="3251" spans="1:7" ht="15.75" hidden="1" customHeight="1">
      <c r="A3251" s="195" t="s">
        <v>3971</v>
      </c>
      <c r="B3251" s="198" t="s">
        <v>3984</v>
      </c>
      <c r="C3251" s="201"/>
      <c r="D3251" s="201" t="s">
        <v>3985</v>
      </c>
      <c r="E3251" s="201" t="s">
        <v>56</v>
      </c>
      <c r="F3251" s="201"/>
      <c r="G3251" s="201"/>
    </row>
    <row r="3252" spans="1:7" ht="15.75" hidden="1" customHeight="1">
      <c r="A3252" s="191" t="s">
        <v>3986</v>
      </c>
      <c r="B3252" s="194" t="s">
        <v>3987</v>
      </c>
      <c r="C3252" s="202"/>
      <c r="D3252" s="202" t="s">
        <v>3988</v>
      </c>
      <c r="E3252" s="202" t="s">
        <v>56</v>
      </c>
      <c r="F3252" s="202"/>
      <c r="G3252" s="202"/>
    </row>
    <row r="3253" spans="1:7" ht="15.75" hidden="1" customHeight="1">
      <c r="A3253" s="195" t="s">
        <v>3986</v>
      </c>
      <c r="B3253" s="198" t="s">
        <v>3987</v>
      </c>
      <c r="C3253" s="201"/>
      <c r="D3253" s="201" t="s">
        <v>3989</v>
      </c>
      <c r="E3253" s="201" t="s">
        <v>56</v>
      </c>
      <c r="F3253" s="201"/>
      <c r="G3253" s="201"/>
    </row>
    <row r="3254" spans="1:7" ht="15.75" hidden="1" customHeight="1">
      <c r="A3254" s="191" t="s">
        <v>3986</v>
      </c>
      <c r="B3254" s="194" t="s">
        <v>3987</v>
      </c>
      <c r="C3254" s="202"/>
      <c r="D3254" s="202" t="s">
        <v>3990</v>
      </c>
      <c r="E3254" s="202" t="s">
        <v>56</v>
      </c>
      <c r="F3254" s="202"/>
      <c r="G3254" s="202"/>
    </row>
    <row r="3255" spans="1:7" ht="15.75" hidden="1" customHeight="1">
      <c r="A3255" s="195" t="s">
        <v>3986</v>
      </c>
      <c r="B3255" s="198" t="s">
        <v>3987</v>
      </c>
      <c r="C3255" s="201"/>
      <c r="D3255" s="201" t="s">
        <v>3991</v>
      </c>
      <c r="E3255" s="201" t="s">
        <v>56</v>
      </c>
      <c r="F3255" s="201"/>
      <c r="G3255" s="201"/>
    </row>
    <row r="3256" spans="1:7" ht="15.75" hidden="1" customHeight="1">
      <c r="A3256" s="191" t="s">
        <v>3986</v>
      </c>
      <c r="B3256" s="194" t="s">
        <v>3987</v>
      </c>
      <c r="C3256" s="202"/>
      <c r="D3256" s="202" t="s">
        <v>3992</v>
      </c>
      <c r="E3256" s="202" t="s">
        <v>56</v>
      </c>
      <c r="F3256" s="202"/>
      <c r="G3256" s="202"/>
    </row>
    <row r="3257" spans="1:7" ht="15.75" hidden="1" customHeight="1">
      <c r="A3257" s="195" t="s">
        <v>3986</v>
      </c>
      <c r="B3257" s="198" t="s">
        <v>3987</v>
      </c>
      <c r="C3257" s="201"/>
      <c r="D3257" s="201" t="s">
        <v>3993</v>
      </c>
      <c r="E3257" s="201" t="s">
        <v>56</v>
      </c>
      <c r="F3257" s="201"/>
      <c r="G3257" s="201"/>
    </row>
    <row r="3258" spans="1:7" ht="15.75" hidden="1" customHeight="1">
      <c r="A3258" s="191" t="s">
        <v>3986</v>
      </c>
      <c r="B3258" s="194" t="s">
        <v>3987</v>
      </c>
      <c r="C3258" s="202"/>
      <c r="D3258" s="202" t="s">
        <v>3994</v>
      </c>
      <c r="E3258" s="202" t="s">
        <v>56</v>
      </c>
      <c r="F3258" s="202"/>
      <c r="G3258" s="202"/>
    </row>
    <row r="3259" spans="1:7" ht="15.75" hidden="1" customHeight="1">
      <c r="A3259" s="195" t="s">
        <v>3986</v>
      </c>
      <c r="B3259" s="198" t="s">
        <v>3987</v>
      </c>
      <c r="C3259" s="201"/>
      <c r="D3259" s="201" t="s">
        <v>3995</v>
      </c>
      <c r="E3259" s="201" t="s">
        <v>56</v>
      </c>
      <c r="F3259" s="201"/>
      <c r="G3259" s="201"/>
    </row>
    <row r="3260" spans="1:7" ht="15.75" hidden="1" customHeight="1">
      <c r="A3260" s="191" t="s">
        <v>3986</v>
      </c>
      <c r="B3260" s="194" t="s">
        <v>3987</v>
      </c>
      <c r="C3260" s="202"/>
      <c r="D3260" s="202" t="s">
        <v>3996</v>
      </c>
      <c r="E3260" s="202" t="s">
        <v>56</v>
      </c>
      <c r="F3260" s="202"/>
      <c r="G3260" s="202"/>
    </row>
    <row r="3261" spans="1:7" ht="15.75" hidden="1" customHeight="1">
      <c r="A3261" s="195" t="s">
        <v>3986</v>
      </c>
      <c r="B3261" s="198" t="s">
        <v>3987</v>
      </c>
      <c r="C3261" s="201"/>
      <c r="D3261" s="201" t="s">
        <v>3997</v>
      </c>
      <c r="E3261" s="201" t="s">
        <v>56</v>
      </c>
      <c r="F3261" s="201"/>
      <c r="G3261" s="201"/>
    </row>
    <row r="3262" spans="1:7" ht="15.75" hidden="1" customHeight="1">
      <c r="A3262" s="191" t="s">
        <v>3986</v>
      </c>
      <c r="B3262" s="194" t="s">
        <v>3987</v>
      </c>
      <c r="C3262" s="202"/>
      <c r="D3262" s="202" t="s">
        <v>3998</v>
      </c>
      <c r="E3262" s="202" t="s">
        <v>56</v>
      </c>
      <c r="F3262" s="202"/>
      <c r="G3262" s="202"/>
    </row>
    <row r="3263" spans="1:7" ht="15.75" hidden="1" customHeight="1">
      <c r="A3263" s="195" t="s">
        <v>3986</v>
      </c>
      <c r="B3263" s="198" t="s">
        <v>3987</v>
      </c>
      <c r="C3263" s="201"/>
      <c r="D3263" s="201" t="s">
        <v>3999</v>
      </c>
      <c r="E3263" s="201" t="s">
        <v>56</v>
      </c>
      <c r="F3263" s="201"/>
      <c r="G3263" s="201"/>
    </row>
    <row r="3264" spans="1:7" ht="15.75" hidden="1" customHeight="1">
      <c r="A3264" s="191" t="s">
        <v>3986</v>
      </c>
      <c r="B3264" s="194" t="s">
        <v>3987</v>
      </c>
      <c r="C3264" s="202"/>
      <c r="D3264" s="202" t="s">
        <v>4000</v>
      </c>
      <c r="E3264" s="202" t="s">
        <v>56</v>
      </c>
      <c r="F3264" s="202"/>
      <c r="G3264" s="202"/>
    </row>
    <row r="3265" spans="1:7" ht="15.75" hidden="1" customHeight="1">
      <c r="A3265" s="195" t="s">
        <v>3986</v>
      </c>
      <c r="B3265" s="198" t="s">
        <v>3987</v>
      </c>
      <c r="C3265" s="201"/>
      <c r="D3265" s="201" t="s">
        <v>4001</v>
      </c>
      <c r="E3265" s="201" t="s">
        <v>56</v>
      </c>
      <c r="F3265" s="201"/>
      <c r="G3265" s="201"/>
    </row>
    <row r="3266" spans="1:7" ht="15.75" hidden="1" customHeight="1">
      <c r="A3266" s="191" t="s">
        <v>3986</v>
      </c>
      <c r="B3266" s="194" t="s">
        <v>3987</v>
      </c>
      <c r="C3266" s="202"/>
      <c r="D3266" s="202" t="s">
        <v>4002</v>
      </c>
      <c r="E3266" s="202" t="s">
        <v>56</v>
      </c>
      <c r="F3266" s="202"/>
      <c r="G3266" s="202"/>
    </row>
    <row r="3267" spans="1:7" ht="15.75" hidden="1" customHeight="1">
      <c r="A3267" s="195" t="s">
        <v>4003</v>
      </c>
      <c r="B3267" s="198" t="s">
        <v>4004</v>
      </c>
      <c r="C3267" s="201"/>
      <c r="D3267" s="201" t="s">
        <v>4005</v>
      </c>
      <c r="E3267" s="201" t="s">
        <v>56</v>
      </c>
      <c r="F3267" s="201"/>
      <c r="G3267" s="201"/>
    </row>
    <row r="3268" spans="1:7" ht="15.75" hidden="1" customHeight="1">
      <c r="A3268" s="191" t="s">
        <v>4003</v>
      </c>
      <c r="B3268" s="194" t="s">
        <v>4004</v>
      </c>
      <c r="C3268" s="202"/>
      <c r="D3268" s="202" t="s">
        <v>4006</v>
      </c>
      <c r="E3268" s="202" t="s">
        <v>56</v>
      </c>
      <c r="F3268" s="202"/>
      <c r="G3268" s="202"/>
    </row>
    <row r="3269" spans="1:7" ht="15.75" hidden="1" customHeight="1">
      <c r="A3269" s="195" t="s">
        <v>4003</v>
      </c>
      <c r="B3269" s="198" t="s">
        <v>4004</v>
      </c>
      <c r="C3269" s="201"/>
      <c r="D3269" s="201" t="s">
        <v>4007</v>
      </c>
      <c r="E3269" s="201" t="s">
        <v>56</v>
      </c>
      <c r="F3269" s="201"/>
      <c r="G3269" s="201"/>
    </row>
    <row r="3270" spans="1:7" ht="15.75" hidden="1" customHeight="1">
      <c r="A3270" s="191" t="s">
        <v>4003</v>
      </c>
      <c r="B3270" s="194" t="s">
        <v>4004</v>
      </c>
      <c r="C3270" s="202"/>
      <c r="D3270" s="202" t="s">
        <v>4008</v>
      </c>
      <c r="E3270" s="202" t="s">
        <v>56</v>
      </c>
      <c r="F3270" s="202"/>
      <c r="G3270" s="202"/>
    </row>
    <row r="3271" spans="1:7" ht="15.75" hidden="1" customHeight="1">
      <c r="A3271" s="195" t="s">
        <v>4003</v>
      </c>
      <c r="B3271" s="198" t="s">
        <v>4004</v>
      </c>
      <c r="C3271" s="201"/>
      <c r="D3271" s="201" t="s">
        <v>4009</v>
      </c>
      <c r="E3271" s="201" t="s">
        <v>56</v>
      </c>
      <c r="F3271" s="201"/>
      <c r="G3271" s="201"/>
    </row>
    <row r="3272" spans="1:7" ht="15.75" hidden="1" customHeight="1">
      <c r="A3272" s="191" t="s">
        <v>4003</v>
      </c>
      <c r="B3272" s="194" t="s">
        <v>4004</v>
      </c>
      <c r="C3272" s="202"/>
      <c r="D3272" s="202" t="s">
        <v>4010</v>
      </c>
      <c r="E3272" s="202" t="s">
        <v>56</v>
      </c>
      <c r="F3272" s="202"/>
      <c r="G3272" s="202"/>
    </row>
    <row r="3273" spans="1:7" ht="15.75" hidden="1" customHeight="1">
      <c r="A3273" s="195" t="s">
        <v>4003</v>
      </c>
      <c r="B3273" s="198" t="s">
        <v>4004</v>
      </c>
      <c r="C3273" s="201"/>
      <c r="D3273" s="201" t="s">
        <v>4011</v>
      </c>
      <c r="E3273" s="201" t="s">
        <v>56</v>
      </c>
      <c r="F3273" s="201"/>
      <c r="G3273" s="201"/>
    </row>
    <row r="3274" spans="1:7" ht="15.75" hidden="1" customHeight="1">
      <c r="A3274" s="191" t="s">
        <v>4003</v>
      </c>
      <c r="B3274" s="194" t="s">
        <v>4004</v>
      </c>
      <c r="C3274" s="202"/>
      <c r="D3274" s="202" t="s">
        <v>4012</v>
      </c>
      <c r="E3274" s="202" t="s">
        <v>56</v>
      </c>
      <c r="F3274" s="202"/>
      <c r="G3274" s="202"/>
    </row>
    <row r="3275" spans="1:7" ht="15.75" hidden="1" customHeight="1">
      <c r="A3275" s="195" t="s">
        <v>4003</v>
      </c>
      <c r="B3275" s="198" t="s">
        <v>4004</v>
      </c>
      <c r="C3275" s="201"/>
      <c r="D3275" s="201" t="s">
        <v>4013</v>
      </c>
      <c r="E3275" s="201" t="s">
        <v>56</v>
      </c>
      <c r="F3275" s="201"/>
      <c r="G3275" s="201"/>
    </row>
    <row r="3276" spans="1:7" ht="15.75" hidden="1" customHeight="1">
      <c r="A3276" s="191" t="s">
        <v>4014</v>
      </c>
      <c r="B3276" s="220" t="s">
        <v>4015</v>
      </c>
      <c r="C3276" s="221" t="s">
        <v>4016</v>
      </c>
      <c r="D3276" s="202"/>
      <c r="E3276" s="202" t="s">
        <v>56</v>
      </c>
      <c r="F3276" s="202" t="s">
        <v>402</v>
      </c>
      <c r="G3276" s="202" t="s">
        <v>829</v>
      </c>
    </row>
    <row r="3277" spans="1:7" ht="15.75" hidden="1" customHeight="1">
      <c r="A3277" s="195" t="s">
        <v>4014</v>
      </c>
      <c r="B3277" s="219" t="s">
        <v>4015</v>
      </c>
      <c r="C3277" s="215" t="s">
        <v>4017</v>
      </c>
      <c r="D3277" s="201"/>
      <c r="E3277" s="201" t="s">
        <v>56</v>
      </c>
      <c r="F3277" s="201" t="s">
        <v>402</v>
      </c>
      <c r="G3277" s="201"/>
    </row>
    <row r="3278" spans="1:7" ht="15.75" hidden="1" customHeight="1">
      <c r="A3278" s="191" t="s">
        <v>4014</v>
      </c>
      <c r="B3278" s="220" t="s">
        <v>4015</v>
      </c>
      <c r="C3278" s="217" t="s">
        <v>4018</v>
      </c>
      <c r="D3278" s="202"/>
      <c r="E3278" s="202" t="s">
        <v>56</v>
      </c>
      <c r="F3278" s="202" t="s">
        <v>402</v>
      </c>
      <c r="G3278" s="202"/>
    </row>
    <row r="3279" spans="1:7" ht="15.75" hidden="1" customHeight="1">
      <c r="A3279" s="195" t="s">
        <v>4014</v>
      </c>
      <c r="B3279" s="216" t="s">
        <v>4019</v>
      </c>
      <c r="C3279" s="215" t="s">
        <v>4020</v>
      </c>
      <c r="D3279" s="201"/>
      <c r="E3279" s="201" t="s">
        <v>56</v>
      </c>
      <c r="F3279" s="201" t="s">
        <v>402</v>
      </c>
      <c r="G3279" s="201"/>
    </row>
    <row r="3280" spans="1:7" ht="15.75" hidden="1" customHeight="1">
      <c r="A3280" s="222" t="s">
        <v>4014</v>
      </c>
      <c r="B3280" s="218" t="s">
        <v>4021</v>
      </c>
      <c r="C3280" s="217" t="s">
        <v>4022</v>
      </c>
      <c r="D3280" s="202"/>
      <c r="E3280" s="202" t="s">
        <v>56</v>
      </c>
      <c r="F3280" s="202" t="s">
        <v>402</v>
      </c>
      <c r="G3280" s="202" t="s">
        <v>829</v>
      </c>
    </row>
    <row r="3281" spans="1:7" ht="15.75" hidden="1" customHeight="1">
      <c r="A3281" s="195"/>
      <c r="B3281" s="198"/>
      <c r="C3281" s="201"/>
      <c r="D3281" s="201"/>
      <c r="E3281" s="201"/>
      <c r="F3281" s="201"/>
      <c r="G3281" s="201"/>
    </row>
    <row r="3282" spans="1:7" ht="15.75" hidden="1" customHeight="1">
      <c r="A3282" s="191"/>
      <c r="B3282" s="194"/>
      <c r="C3282" s="202"/>
      <c r="D3282" s="202"/>
      <c r="E3282" s="202"/>
      <c r="F3282" s="202"/>
      <c r="G3282" s="202"/>
    </row>
    <row r="3283" spans="1:7" ht="15.75" hidden="1" customHeight="1">
      <c r="A3283" s="195"/>
      <c r="B3283" s="198"/>
      <c r="C3283" s="201"/>
      <c r="D3283" s="201"/>
      <c r="E3283" s="201"/>
      <c r="F3283" s="201"/>
      <c r="G3283" s="201"/>
    </row>
    <row r="3284" spans="1:7" ht="15.75" hidden="1" customHeight="1">
      <c r="A3284" s="191" t="s">
        <v>4023</v>
      </c>
      <c r="B3284" s="194" t="s">
        <v>357</v>
      </c>
      <c r="C3284" s="202"/>
      <c r="D3284" s="202" t="s">
        <v>4024</v>
      </c>
      <c r="E3284" s="202" t="s">
        <v>56</v>
      </c>
      <c r="F3284" s="202"/>
      <c r="G3284" s="202"/>
    </row>
    <row r="3285" spans="1:7" ht="15.75" hidden="1" customHeight="1">
      <c r="A3285" s="195" t="s">
        <v>4023</v>
      </c>
      <c r="B3285" s="198" t="s">
        <v>4025</v>
      </c>
      <c r="C3285" s="201"/>
      <c r="D3285" s="201" t="s">
        <v>4026</v>
      </c>
      <c r="E3285" s="201" t="s">
        <v>56</v>
      </c>
      <c r="F3285" s="201"/>
      <c r="G3285" s="201"/>
    </row>
    <row r="3286" spans="1:7" ht="15.75" hidden="1" customHeight="1">
      <c r="A3286" s="191" t="s">
        <v>4023</v>
      </c>
      <c r="B3286" s="194" t="s">
        <v>4025</v>
      </c>
      <c r="C3286" s="202"/>
      <c r="D3286" s="202" t="s">
        <v>4027</v>
      </c>
      <c r="E3286" s="202" t="s">
        <v>56</v>
      </c>
      <c r="F3286" s="202"/>
      <c r="G3286" s="202"/>
    </row>
    <row r="3287" spans="1:7" ht="15.75" hidden="1" customHeight="1">
      <c r="A3287" s="195" t="s">
        <v>4023</v>
      </c>
      <c r="B3287" s="198" t="s">
        <v>357</v>
      </c>
      <c r="C3287" s="201"/>
      <c r="D3287" s="201" t="s">
        <v>4028</v>
      </c>
      <c r="E3287" s="201" t="s">
        <v>56</v>
      </c>
      <c r="F3287" s="201"/>
      <c r="G3287" s="201"/>
    </row>
    <row r="3288" spans="1:7" ht="15.75" hidden="1" customHeight="1">
      <c r="A3288" s="191" t="s">
        <v>4023</v>
      </c>
      <c r="B3288" s="194" t="s">
        <v>357</v>
      </c>
      <c r="C3288" s="202"/>
      <c r="D3288" s="202" t="s">
        <v>4029</v>
      </c>
      <c r="E3288" s="202" t="s">
        <v>56</v>
      </c>
      <c r="F3288" s="202"/>
      <c r="G3288" s="202"/>
    </row>
    <row r="3289" spans="1:7" ht="15.75" hidden="1" customHeight="1">
      <c r="A3289" s="195" t="s">
        <v>4023</v>
      </c>
      <c r="B3289" s="198" t="s">
        <v>357</v>
      </c>
      <c r="C3289" s="201"/>
      <c r="D3289" s="201" t="s">
        <v>4030</v>
      </c>
      <c r="E3289" s="201" t="s">
        <v>56</v>
      </c>
      <c r="F3289" s="201"/>
      <c r="G3289" s="201"/>
    </row>
    <row r="3290" spans="1:7" ht="15.75" hidden="1" customHeight="1">
      <c r="A3290" s="191" t="s">
        <v>4023</v>
      </c>
      <c r="B3290" s="194" t="s">
        <v>357</v>
      </c>
      <c r="C3290" s="202"/>
      <c r="D3290" s="202" t="s">
        <v>4031</v>
      </c>
      <c r="E3290" s="202" t="s">
        <v>56</v>
      </c>
      <c r="F3290" s="202"/>
      <c r="G3290" s="202"/>
    </row>
    <row r="3291" spans="1:7" ht="15.75" hidden="1" customHeight="1">
      <c r="A3291" s="195" t="s">
        <v>4023</v>
      </c>
      <c r="B3291" s="198" t="s">
        <v>4025</v>
      </c>
      <c r="C3291" s="201"/>
      <c r="D3291" s="201" t="s">
        <v>4032</v>
      </c>
      <c r="E3291" s="201" t="s">
        <v>56</v>
      </c>
      <c r="F3291" s="201"/>
      <c r="G3291" s="201"/>
    </row>
    <row r="3292" spans="1:7" ht="15.75" hidden="1" customHeight="1">
      <c r="A3292" s="191" t="s">
        <v>4023</v>
      </c>
      <c r="B3292" s="194" t="s">
        <v>4025</v>
      </c>
      <c r="C3292" s="202"/>
      <c r="D3292" s="202" t="s">
        <v>4033</v>
      </c>
      <c r="E3292" s="202" t="s">
        <v>56</v>
      </c>
      <c r="F3292" s="202"/>
      <c r="G3292" s="202"/>
    </row>
    <row r="3293" spans="1:7" ht="15.75" hidden="1" customHeight="1">
      <c r="A3293" s="195" t="s">
        <v>4023</v>
      </c>
      <c r="B3293" s="198" t="s">
        <v>4025</v>
      </c>
      <c r="C3293" s="201"/>
      <c r="D3293" s="201" t="s">
        <v>4034</v>
      </c>
      <c r="E3293" s="201" t="s">
        <v>56</v>
      </c>
      <c r="F3293" s="201"/>
      <c r="G3293" s="201"/>
    </row>
    <row r="3294" spans="1:7" ht="15.75" hidden="1" customHeight="1">
      <c r="A3294" s="191" t="s">
        <v>4023</v>
      </c>
      <c r="B3294" s="194" t="s">
        <v>357</v>
      </c>
      <c r="C3294" s="202"/>
      <c r="D3294" s="202" t="s">
        <v>4035</v>
      </c>
      <c r="E3294" s="202" t="s">
        <v>56</v>
      </c>
      <c r="F3294" s="202"/>
      <c r="G3294" s="202"/>
    </row>
    <row r="3295" spans="1:7" ht="15.75" hidden="1" customHeight="1">
      <c r="A3295" s="195" t="s">
        <v>4023</v>
      </c>
      <c r="B3295" s="198" t="s">
        <v>4025</v>
      </c>
      <c r="C3295" s="201"/>
      <c r="D3295" s="201" t="s">
        <v>4036</v>
      </c>
      <c r="E3295" s="201" t="s">
        <v>56</v>
      </c>
      <c r="F3295" s="201"/>
      <c r="G3295" s="201"/>
    </row>
    <row r="3296" spans="1:7" ht="15.75" hidden="1" customHeight="1">
      <c r="A3296" s="191" t="s">
        <v>4023</v>
      </c>
      <c r="B3296" s="194" t="s">
        <v>357</v>
      </c>
      <c r="C3296" s="202"/>
      <c r="D3296" s="202" t="s">
        <v>4037</v>
      </c>
      <c r="E3296" s="202" t="s">
        <v>56</v>
      </c>
      <c r="F3296" s="202"/>
      <c r="G3296" s="202"/>
    </row>
    <row r="3297" spans="1:7" ht="15.75" hidden="1" customHeight="1">
      <c r="A3297" s="195" t="s">
        <v>4023</v>
      </c>
      <c r="B3297" s="198" t="s">
        <v>357</v>
      </c>
      <c r="C3297" s="201"/>
      <c r="D3297" s="201" t="s">
        <v>4038</v>
      </c>
      <c r="E3297" s="201" t="s">
        <v>56</v>
      </c>
      <c r="F3297" s="201"/>
      <c r="G3297" s="201"/>
    </row>
    <row r="3298" spans="1:7" ht="15.75" hidden="1" customHeight="1">
      <c r="A3298" s="191" t="s">
        <v>4023</v>
      </c>
      <c r="B3298" s="194" t="s">
        <v>4025</v>
      </c>
      <c r="C3298" s="202"/>
      <c r="D3298" s="202" t="s">
        <v>4039</v>
      </c>
      <c r="E3298" s="202" t="s">
        <v>56</v>
      </c>
      <c r="F3298" s="202"/>
      <c r="G3298" s="202"/>
    </row>
    <row r="3299" spans="1:7" ht="15.75" hidden="1" customHeight="1">
      <c r="A3299" s="195" t="s">
        <v>4023</v>
      </c>
      <c r="B3299" s="198" t="s">
        <v>357</v>
      </c>
      <c r="C3299" s="201"/>
      <c r="D3299" s="201" t="s">
        <v>4040</v>
      </c>
      <c r="E3299" s="201" t="s">
        <v>56</v>
      </c>
      <c r="F3299" s="201"/>
      <c r="G3299" s="201"/>
    </row>
    <row r="3300" spans="1:7" ht="15.75" hidden="1" customHeight="1">
      <c r="A3300" s="191" t="s">
        <v>4023</v>
      </c>
      <c r="B3300" s="194" t="s">
        <v>357</v>
      </c>
      <c r="C3300" s="202"/>
      <c r="D3300" s="202" t="s">
        <v>4041</v>
      </c>
      <c r="E3300" s="202" t="s">
        <v>56</v>
      </c>
      <c r="F3300" s="202"/>
      <c r="G3300" s="202"/>
    </row>
    <row r="3301" spans="1:7" ht="15.75" hidden="1" customHeight="1">
      <c r="A3301" s="195" t="s">
        <v>4023</v>
      </c>
      <c r="B3301" s="198" t="s">
        <v>357</v>
      </c>
      <c r="C3301" s="201"/>
      <c r="D3301" s="201" t="s">
        <v>4042</v>
      </c>
      <c r="E3301" s="201" t="s">
        <v>56</v>
      </c>
      <c r="F3301" s="201"/>
      <c r="G3301" s="201"/>
    </row>
    <row r="3302" spans="1:7" ht="15.75" hidden="1" customHeight="1">
      <c r="A3302" s="191" t="s">
        <v>4023</v>
      </c>
      <c r="B3302" s="194" t="s">
        <v>357</v>
      </c>
      <c r="C3302" s="202"/>
      <c r="D3302" s="202" t="s">
        <v>4043</v>
      </c>
      <c r="E3302" s="202" t="s">
        <v>56</v>
      </c>
      <c r="F3302" s="202"/>
      <c r="G3302" s="202"/>
    </row>
    <row r="3303" spans="1:7" ht="15.75" hidden="1" customHeight="1">
      <c r="A3303" s="195" t="s">
        <v>4023</v>
      </c>
      <c r="B3303" s="198" t="s">
        <v>357</v>
      </c>
      <c r="C3303" s="201"/>
      <c r="D3303" s="201" t="s">
        <v>4044</v>
      </c>
      <c r="E3303" s="201" t="s">
        <v>56</v>
      </c>
      <c r="F3303" s="201"/>
      <c r="G3303" s="201"/>
    </row>
    <row r="3304" spans="1:7" ht="15.75" hidden="1" customHeight="1">
      <c r="A3304" s="191" t="s">
        <v>4023</v>
      </c>
      <c r="B3304" s="194" t="s">
        <v>357</v>
      </c>
      <c r="C3304" s="202"/>
      <c r="D3304" s="202" t="s">
        <v>4045</v>
      </c>
      <c r="E3304" s="202" t="s">
        <v>56</v>
      </c>
      <c r="F3304" s="202"/>
      <c r="G3304" s="202"/>
    </row>
    <row r="3305" spans="1:7" ht="15.75" hidden="1" customHeight="1">
      <c r="A3305" s="195" t="s">
        <v>4023</v>
      </c>
      <c r="B3305" s="198" t="s">
        <v>357</v>
      </c>
      <c r="C3305" s="201"/>
      <c r="D3305" s="201" t="s">
        <v>4046</v>
      </c>
      <c r="E3305" s="201" t="s">
        <v>56</v>
      </c>
      <c r="F3305" s="201"/>
      <c r="G3305" s="201"/>
    </row>
    <row r="3306" spans="1:7" ht="15.75" hidden="1" customHeight="1">
      <c r="A3306" s="191" t="s">
        <v>4023</v>
      </c>
      <c r="B3306" s="194" t="s">
        <v>4025</v>
      </c>
      <c r="C3306" s="202"/>
      <c r="D3306" s="202" t="s">
        <v>4047</v>
      </c>
      <c r="E3306" s="202" t="s">
        <v>56</v>
      </c>
      <c r="F3306" s="202"/>
      <c r="G3306" s="202"/>
    </row>
    <row r="3307" spans="1:7" ht="15.75" hidden="1" customHeight="1">
      <c r="A3307" s="195" t="s">
        <v>4023</v>
      </c>
      <c r="B3307" s="198" t="s">
        <v>357</v>
      </c>
      <c r="C3307" s="201"/>
      <c r="D3307" s="201" t="s">
        <v>4048</v>
      </c>
      <c r="E3307" s="201" t="s">
        <v>56</v>
      </c>
      <c r="F3307" s="201"/>
      <c r="G3307" s="201"/>
    </row>
    <row r="3308" spans="1:7" ht="15.75" hidden="1" customHeight="1">
      <c r="A3308" s="191" t="s">
        <v>4023</v>
      </c>
      <c r="B3308" s="194" t="s">
        <v>4025</v>
      </c>
      <c r="C3308" s="202"/>
      <c r="D3308" s="202" t="s">
        <v>4049</v>
      </c>
      <c r="E3308" s="202" t="s">
        <v>56</v>
      </c>
      <c r="F3308" s="202"/>
      <c r="G3308" s="202"/>
    </row>
    <row r="3309" spans="1:7" ht="15.75" hidden="1" customHeight="1">
      <c r="A3309" s="195" t="s">
        <v>4023</v>
      </c>
      <c r="B3309" s="198" t="s">
        <v>4050</v>
      </c>
      <c r="C3309" s="201"/>
      <c r="D3309" s="201" t="s">
        <v>4051</v>
      </c>
      <c r="E3309" s="201" t="s">
        <v>56</v>
      </c>
      <c r="F3309" s="201"/>
      <c r="G3309" s="201"/>
    </row>
    <row r="3310" spans="1:7" ht="15.75" hidden="1" customHeight="1">
      <c r="A3310" s="191" t="s">
        <v>4052</v>
      </c>
      <c r="B3310" s="194" t="s">
        <v>4053</v>
      </c>
      <c r="C3310" s="202"/>
      <c r="D3310" s="202" t="s">
        <v>4054</v>
      </c>
      <c r="E3310" s="202" t="s">
        <v>56</v>
      </c>
      <c r="F3310" s="202"/>
      <c r="G3310" s="202"/>
    </row>
    <row r="3311" spans="1:7" ht="15.75" hidden="1" customHeight="1">
      <c r="A3311" s="195" t="s">
        <v>4052</v>
      </c>
      <c r="B3311" s="198" t="s">
        <v>4055</v>
      </c>
      <c r="C3311" s="201"/>
      <c r="D3311" s="201" t="s">
        <v>4056</v>
      </c>
      <c r="E3311" s="201" t="s">
        <v>56</v>
      </c>
      <c r="F3311" s="201"/>
      <c r="G3311" s="201"/>
    </row>
    <row r="3312" spans="1:7" ht="15.75" hidden="1" customHeight="1">
      <c r="A3312" s="191" t="s">
        <v>4052</v>
      </c>
      <c r="B3312" s="194" t="s">
        <v>4053</v>
      </c>
      <c r="C3312" s="202"/>
      <c r="D3312" s="202" t="s">
        <v>4057</v>
      </c>
      <c r="E3312" s="202" t="s">
        <v>56</v>
      </c>
      <c r="F3312" s="202"/>
      <c r="G3312" s="202"/>
    </row>
    <row r="3313" spans="1:7" ht="15.75" hidden="1" customHeight="1">
      <c r="A3313" s="195" t="s">
        <v>4052</v>
      </c>
      <c r="B3313" s="198" t="s">
        <v>4055</v>
      </c>
      <c r="C3313" s="201"/>
      <c r="D3313" s="201" t="s">
        <v>4058</v>
      </c>
      <c r="E3313" s="201" t="s">
        <v>56</v>
      </c>
      <c r="F3313" s="201"/>
      <c r="G3313" s="201"/>
    </row>
    <row r="3314" spans="1:7" ht="15.75" hidden="1" customHeight="1">
      <c r="A3314" s="191" t="s">
        <v>4052</v>
      </c>
      <c r="B3314" s="194" t="s">
        <v>4055</v>
      </c>
      <c r="C3314" s="202"/>
      <c r="D3314" s="202" t="s">
        <v>4059</v>
      </c>
      <c r="E3314" s="202" t="s">
        <v>56</v>
      </c>
      <c r="F3314" s="202"/>
      <c r="G3314" s="202"/>
    </row>
    <row r="3315" spans="1:7" ht="15.75" hidden="1" customHeight="1">
      <c r="A3315" s="195" t="s">
        <v>4052</v>
      </c>
      <c r="B3315" s="198" t="s">
        <v>4053</v>
      </c>
      <c r="C3315" s="201"/>
      <c r="D3315" s="201" t="s">
        <v>4060</v>
      </c>
      <c r="E3315" s="201" t="s">
        <v>56</v>
      </c>
      <c r="F3315" s="201"/>
      <c r="G3315" s="201"/>
    </row>
    <row r="3316" spans="1:7" ht="15.75" hidden="1" customHeight="1">
      <c r="A3316" s="191" t="s">
        <v>4052</v>
      </c>
      <c r="B3316" s="194" t="s">
        <v>4053</v>
      </c>
      <c r="C3316" s="202"/>
      <c r="D3316" s="202" t="s">
        <v>4061</v>
      </c>
      <c r="E3316" s="202" t="s">
        <v>56</v>
      </c>
      <c r="F3316" s="202"/>
      <c r="G3316" s="202"/>
    </row>
    <row r="3317" spans="1:7" ht="15.75" hidden="1" customHeight="1">
      <c r="A3317" s="195" t="s">
        <v>4052</v>
      </c>
      <c r="B3317" s="198" t="s">
        <v>4055</v>
      </c>
      <c r="C3317" s="201"/>
      <c r="D3317" s="201" t="s">
        <v>4062</v>
      </c>
      <c r="E3317" s="201" t="s">
        <v>56</v>
      </c>
      <c r="F3317" s="201"/>
      <c r="G3317" s="201"/>
    </row>
    <row r="3318" spans="1:7" ht="15.75" hidden="1" customHeight="1">
      <c r="A3318" s="191" t="s">
        <v>4052</v>
      </c>
      <c r="B3318" s="194" t="s">
        <v>4053</v>
      </c>
      <c r="C3318" s="202"/>
      <c r="D3318" s="202" t="s">
        <v>4063</v>
      </c>
      <c r="E3318" s="202" t="s">
        <v>56</v>
      </c>
      <c r="F3318" s="202"/>
      <c r="G3318" s="202"/>
    </row>
    <row r="3319" spans="1:7" ht="15.75" hidden="1" customHeight="1">
      <c r="A3319" s="195" t="s">
        <v>4052</v>
      </c>
      <c r="B3319" s="198" t="s">
        <v>4055</v>
      </c>
      <c r="C3319" s="201"/>
      <c r="D3319" s="201" t="s">
        <v>4064</v>
      </c>
      <c r="E3319" s="201" t="s">
        <v>56</v>
      </c>
      <c r="F3319" s="201"/>
      <c r="G3319" s="201"/>
    </row>
    <row r="3320" spans="1:7" ht="15.75" hidden="1" customHeight="1">
      <c r="A3320" s="191" t="s">
        <v>4052</v>
      </c>
      <c r="B3320" s="194" t="s">
        <v>1589</v>
      </c>
      <c r="C3320" s="202"/>
      <c r="D3320" s="202" t="s">
        <v>4065</v>
      </c>
      <c r="E3320" s="202" t="s">
        <v>56</v>
      </c>
      <c r="F3320" s="202"/>
      <c r="G3320" s="202"/>
    </row>
    <row r="3321" spans="1:7" ht="15.75" hidden="1" customHeight="1">
      <c r="A3321" s="195" t="s">
        <v>4052</v>
      </c>
      <c r="B3321" s="198" t="s">
        <v>4053</v>
      </c>
      <c r="C3321" s="201"/>
      <c r="D3321" s="201" t="s">
        <v>4066</v>
      </c>
      <c r="E3321" s="201" t="s">
        <v>56</v>
      </c>
      <c r="F3321" s="201"/>
      <c r="G3321" s="201"/>
    </row>
    <row r="3322" spans="1:7" ht="15.75" hidden="1" customHeight="1">
      <c r="A3322" s="191" t="s">
        <v>4052</v>
      </c>
      <c r="B3322" s="194" t="s">
        <v>4053</v>
      </c>
      <c r="C3322" s="202"/>
      <c r="D3322" s="202" t="s">
        <v>4067</v>
      </c>
      <c r="E3322" s="202" t="s">
        <v>56</v>
      </c>
      <c r="F3322" s="202"/>
      <c r="G3322" s="202"/>
    </row>
    <row r="3323" spans="1:7" ht="15.75" hidden="1" customHeight="1">
      <c r="A3323" s="195" t="s">
        <v>4052</v>
      </c>
      <c r="B3323" s="198" t="s">
        <v>4055</v>
      </c>
      <c r="C3323" s="201"/>
      <c r="D3323" s="201" t="s">
        <v>4068</v>
      </c>
      <c r="E3323" s="201" t="s">
        <v>56</v>
      </c>
      <c r="F3323" s="201"/>
      <c r="G3323" s="201"/>
    </row>
    <row r="3324" spans="1:7" ht="15.75" hidden="1" customHeight="1">
      <c r="A3324" s="191" t="s">
        <v>4052</v>
      </c>
      <c r="B3324" s="194" t="s">
        <v>1589</v>
      </c>
      <c r="C3324" s="202"/>
      <c r="D3324" s="202" t="s">
        <v>4069</v>
      </c>
      <c r="E3324" s="202" t="s">
        <v>56</v>
      </c>
      <c r="F3324" s="202"/>
      <c r="G3324" s="202"/>
    </row>
    <row r="3325" spans="1:7" ht="15.75" hidden="1" customHeight="1">
      <c r="A3325" s="195" t="s">
        <v>4052</v>
      </c>
      <c r="B3325" s="198" t="s">
        <v>4053</v>
      </c>
      <c r="C3325" s="201"/>
      <c r="D3325" s="201" t="s">
        <v>4070</v>
      </c>
      <c r="E3325" s="201" t="s">
        <v>56</v>
      </c>
      <c r="F3325" s="201"/>
      <c r="G3325" s="201"/>
    </row>
    <row r="3326" spans="1:7" ht="15.75" hidden="1" customHeight="1">
      <c r="A3326" s="191" t="s">
        <v>4052</v>
      </c>
      <c r="B3326" s="194" t="s">
        <v>4055</v>
      </c>
      <c r="C3326" s="202"/>
      <c r="D3326" s="202" t="s">
        <v>4071</v>
      </c>
      <c r="E3326" s="202" t="s">
        <v>56</v>
      </c>
      <c r="F3326" s="202"/>
      <c r="G3326" s="202"/>
    </row>
    <row r="3327" spans="1:7" ht="15.75" hidden="1" customHeight="1">
      <c r="A3327" s="195" t="s">
        <v>4052</v>
      </c>
      <c r="B3327" s="198" t="s">
        <v>4072</v>
      </c>
      <c r="C3327" s="201"/>
      <c r="D3327" s="201" t="s">
        <v>4073</v>
      </c>
      <c r="E3327" s="201" t="s">
        <v>56</v>
      </c>
      <c r="F3327" s="201"/>
      <c r="G3327" s="201"/>
    </row>
    <row r="3328" spans="1:7" ht="15.75" hidden="1" customHeight="1">
      <c r="A3328" s="191" t="s">
        <v>4052</v>
      </c>
      <c r="B3328" s="194" t="s">
        <v>4074</v>
      </c>
      <c r="C3328" s="202"/>
      <c r="D3328" s="202" t="s">
        <v>4075</v>
      </c>
      <c r="E3328" s="202" t="s">
        <v>56</v>
      </c>
      <c r="F3328" s="202"/>
      <c r="G3328" s="202"/>
    </row>
    <row r="3329" spans="1:7" ht="15.75" hidden="1" customHeight="1">
      <c r="A3329" s="195" t="s">
        <v>4076</v>
      </c>
      <c r="B3329" s="198" t="s">
        <v>274</v>
      </c>
      <c r="C3329" s="201"/>
      <c r="D3329" s="201" t="s">
        <v>4077</v>
      </c>
      <c r="E3329" s="201" t="s">
        <v>56</v>
      </c>
      <c r="F3329" s="201"/>
      <c r="G3329" s="201"/>
    </row>
    <row r="3330" spans="1:7" ht="15.75" hidden="1" customHeight="1">
      <c r="A3330" s="191" t="s">
        <v>4076</v>
      </c>
      <c r="B3330" s="194" t="s">
        <v>274</v>
      </c>
      <c r="C3330" s="202"/>
      <c r="D3330" s="202" t="s">
        <v>4078</v>
      </c>
      <c r="E3330" s="202" t="s">
        <v>56</v>
      </c>
      <c r="F3330" s="202"/>
      <c r="G3330" s="202"/>
    </row>
    <row r="3331" spans="1:7" ht="15.75" hidden="1" customHeight="1">
      <c r="A3331" s="195" t="s">
        <v>4076</v>
      </c>
      <c r="B3331" s="198" t="s">
        <v>4079</v>
      </c>
      <c r="C3331" s="201"/>
      <c r="D3331" s="201" t="s">
        <v>4080</v>
      </c>
      <c r="E3331" s="201" t="s">
        <v>56</v>
      </c>
      <c r="F3331" s="201"/>
      <c r="G3331" s="201"/>
    </row>
    <row r="3332" spans="1:7" ht="15.75" hidden="1" customHeight="1">
      <c r="A3332" s="191" t="s">
        <v>4076</v>
      </c>
      <c r="B3332" s="194" t="s">
        <v>4079</v>
      </c>
      <c r="C3332" s="202"/>
      <c r="D3332" s="202" t="s">
        <v>4081</v>
      </c>
      <c r="E3332" s="202" t="s">
        <v>56</v>
      </c>
      <c r="F3332" s="202"/>
      <c r="G3332" s="202"/>
    </row>
    <row r="3333" spans="1:7" ht="15.75" hidden="1" customHeight="1">
      <c r="A3333" s="195" t="s">
        <v>4076</v>
      </c>
      <c r="B3333" s="198" t="s">
        <v>4079</v>
      </c>
      <c r="C3333" s="201"/>
      <c r="D3333" s="201" t="s">
        <v>4082</v>
      </c>
      <c r="E3333" s="201" t="s">
        <v>56</v>
      </c>
      <c r="F3333" s="201"/>
      <c r="G3333" s="201"/>
    </row>
    <row r="3334" spans="1:7" ht="15.75" hidden="1" customHeight="1">
      <c r="A3334" s="191" t="s">
        <v>4076</v>
      </c>
      <c r="B3334" s="194" t="s">
        <v>4079</v>
      </c>
      <c r="C3334" s="202"/>
      <c r="D3334" s="202" t="s">
        <v>4083</v>
      </c>
      <c r="E3334" s="202" t="s">
        <v>56</v>
      </c>
      <c r="F3334" s="202"/>
      <c r="G3334" s="202"/>
    </row>
    <row r="3335" spans="1:7" ht="15.75" hidden="1" customHeight="1">
      <c r="A3335" s="195" t="s">
        <v>4076</v>
      </c>
      <c r="B3335" s="198" t="s">
        <v>4084</v>
      </c>
      <c r="C3335" s="201"/>
      <c r="D3335" s="201" t="s">
        <v>4085</v>
      </c>
      <c r="E3335" s="201" t="s">
        <v>56</v>
      </c>
      <c r="F3335" s="201"/>
      <c r="G3335" s="201"/>
    </row>
    <row r="3336" spans="1:7" ht="15.75" hidden="1" customHeight="1">
      <c r="A3336" s="191" t="s">
        <v>4076</v>
      </c>
      <c r="B3336" s="194" t="s">
        <v>4079</v>
      </c>
      <c r="C3336" s="202"/>
      <c r="D3336" s="202" t="s">
        <v>4086</v>
      </c>
      <c r="E3336" s="202" t="s">
        <v>56</v>
      </c>
      <c r="F3336" s="202"/>
      <c r="G3336" s="202"/>
    </row>
    <row r="3337" spans="1:7" ht="15.75" hidden="1" customHeight="1">
      <c r="A3337" s="195" t="s">
        <v>4076</v>
      </c>
      <c r="B3337" s="198" t="s">
        <v>4079</v>
      </c>
      <c r="C3337" s="201"/>
      <c r="D3337" s="201" t="s">
        <v>4087</v>
      </c>
      <c r="E3337" s="201" t="s">
        <v>56</v>
      </c>
      <c r="F3337" s="201"/>
      <c r="G3337" s="201"/>
    </row>
    <row r="3338" spans="1:7" ht="15.75" hidden="1" customHeight="1">
      <c r="A3338" s="191" t="s">
        <v>4076</v>
      </c>
      <c r="B3338" s="194" t="s">
        <v>4084</v>
      </c>
      <c r="C3338" s="202"/>
      <c r="D3338" s="202" t="s">
        <v>4088</v>
      </c>
      <c r="E3338" s="202" t="s">
        <v>56</v>
      </c>
      <c r="F3338" s="202"/>
      <c r="G3338" s="202"/>
    </row>
    <row r="3339" spans="1:7" ht="15.75" hidden="1" customHeight="1">
      <c r="A3339" s="195" t="s">
        <v>4076</v>
      </c>
      <c r="B3339" s="198" t="s">
        <v>4084</v>
      </c>
      <c r="C3339" s="201"/>
      <c r="D3339" s="201" t="s">
        <v>4089</v>
      </c>
      <c r="E3339" s="201" t="s">
        <v>56</v>
      </c>
      <c r="F3339" s="201"/>
      <c r="G3339" s="201"/>
    </row>
    <row r="3340" spans="1:7" ht="15.75" hidden="1" customHeight="1">
      <c r="A3340" s="191" t="s">
        <v>4076</v>
      </c>
      <c r="B3340" s="194" t="s">
        <v>4079</v>
      </c>
      <c r="C3340" s="202"/>
      <c r="D3340" s="202" t="s">
        <v>4090</v>
      </c>
      <c r="E3340" s="202" t="s">
        <v>56</v>
      </c>
      <c r="F3340" s="202"/>
      <c r="G3340" s="202"/>
    </row>
    <row r="3341" spans="1:7" ht="15.75" hidden="1" customHeight="1">
      <c r="A3341" s="195" t="s">
        <v>4076</v>
      </c>
      <c r="B3341" s="198" t="s">
        <v>4079</v>
      </c>
      <c r="C3341" s="201"/>
      <c r="D3341" s="201" t="s">
        <v>4091</v>
      </c>
      <c r="E3341" s="201" t="s">
        <v>56</v>
      </c>
      <c r="F3341" s="201"/>
      <c r="G3341" s="201"/>
    </row>
    <row r="3342" spans="1:7" ht="15.75" hidden="1" customHeight="1">
      <c r="A3342" s="191" t="s">
        <v>4076</v>
      </c>
      <c r="B3342" s="194" t="s">
        <v>4079</v>
      </c>
      <c r="C3342" s="202"/>
      <c r="D3342" s="202" t="s">
        <v>4092</v>
      </c>
      <c r="E3342" s="202" t="s">
        <v>56</v>
      </c>
      <c r="F3342" s="202"/>
      <c r="G3342" s="202"/>
    </row>
    <row r="3343" spans="1:7" ht="15.75" hidden="1" customHeight="1">
      <c r="A3343" s="195" t="s">
        <v>4076</v>
      </c>
      <c r="B3343" s="198" t="s">
        <v>4079</v>
      </c>
      <c r="C3343" s="201"/>
      <c r="D3343" s="201" t="s">
        <v>4093</v>
      </c>
      <c r="E3343" s="201" t="s">
        <v>56</v>
      </c>
      <c r="F3343" s="201"/>
      <c r="G3343" s="201"/>
    </row>
    <row r="3344" spans="1:7" ht="15.75" hidden="1" customHeight="1">
      <c r="A3344" s="191" t="s">
        <v>4076</v>
      </c>
      <c r="B3344" s="194" t="s">
        <v>4084</v>
      </c>
      <c r="C3344" s="202"/>
      <c r="D3344" s="202" t="s">
        <v>4094</v>
      </c>
      <c r="E3344" s="202" t="s">
        <v>56</v>
      </c>
      <c r="F3344" s="202"/>
      <c r="G3344" s="202"/>
    </row>
    <row r="3345" spans="1:7" ht="15.75" hidden="1" customHeight="1">
      <c r="A3345" s="195" t="s">
        <v>4076</v>
      </c>
      <c r="B3345" s="198" t="s">
        <v>4079</v>
      </c>
      <c r="C3345" s="201"/>
      <c r="D3345" s="201" t="s">
        <v>4095</v>
      </c>
      <c r="E3345" s="201" t="s">
        <v>56</v>
      </c>
      <c r="F3345" s="201"/>
      <c r="G3345" s="201"/>
    </row>
    <row r="3346" spans="1:7" ht="15.75" hidden="1" customHeight="1">
      <c r="A3346" s="191" t="s">
        <v>4076</v>
      </c>
      <c r="B3346" s="194" t="s">
        <v>4084</v>
      </c>
      <c r="C3346" s="202"/>
      <c r="D3346" s="202" t="s">
        <v>4096</v>
      </c>
      <c r="E3346" s="202" t="s">
        <v>56</v>
      </c>
      <c r="F3346" s="202"/>
      <c r="G3346" s="202"/>
    </row>
    <row r="3347" spans="1:7" ht="15.75" hidden="1" customHeight="1">
      <c r="A3347" s="195" t="s">
        <v>4097</v>
      </c>
      <c r="B3347" s="198" t="s">
        <v>4098</v>
      </c>
      <c r="C3347" s="201"/>
      <c r="D3347" s="201" t="s">
        <v>4099</v>
      </c>
      <c r="E3347" s="201" t="s">
        <v>56</v>
      </c>
      <c r="F3347" s="201"/>
      <c r="G3347" s="201"/>
    </row>
    <row r="3348" spans="1:7" ht="15.75" hidden="1" customHeight="1">
      <c r="A3348" s="191" t="s">
        <v>4097</v>
      </c>
      <c r="B3348" s="194" t="s">
        <v>4100</v>
      </c>
      <c r="C3348" s="202"/>
      <c r="D3348" s="202" t="s">
        <v>4101</v>
      </c>
      <c r="E3348" s="202" t="s">
        <v>56</v>
      </c>
      <c r="F3348" s="202"/>
      <c r="G3348" s="202"/>
    </row>
    <row r="3349" spans="1:7" ht="15.75" hidden="1" customHeight="1">
      <c r="A3349" s="195" t="s">
        <v>4097</v>
      </c>
      <c r="B3349" s="198" t="s">
        <v>4100</v>
      </c>
      <c r="C3349" s="201"/>
      <c r="D3349" s="201" t="s">
        <v>4102</v>
      </c>
      <c r="E3349" s="201" t="s">
        <v>56</v>
      </c>
      <c r="F3349" s="201"/>
      <c r="G3349" s="201"/>
    </row>
    <row r="3350" spans="1:7" ht="15.75" hidden="1" customHeight="1">
      <c r="A3350" s="191" t="s">
        <v>4097</v>
      </c>
      <c r="B3350" s="194" t="s">
        <v>4098</v>
      </c>
      <c r="C3350" s="202"/>
      <c r="D3350" s="202" t="s">
        <v>4103</v>
      </c>
      <c r="E3350" s="202" t="s">
        <v>56</v>
      </c>
      <c r="F3350" s="202"/>
      <c r="G3350" s="202"/>
    </row>
    <row r="3351" spans="1:7" ht="15.75" hidden="1" customHeight="1">
      <c r="A3351" s="195" t="s">
        <v>4097</v>
      </c>
      <c r="B3351" s="198" t="s">
        <v>4098</v>
      </c>
      <c r="C3351" s="201"/>
      <c r="D3351" s="201" t="s">
        <v>4104</v>
      </c>
      <c r="E3351" s="201" t="s">
        <v>56</v>
      </c>
      <c r="F3351" s="201"/>
      <c r="G3351" s="201"/>
    </row>
    <row r="3352" spans="1:7" ht="15.75" hidden="1" customHeight="1">
      <c r="A3352" s="191" t="s">
        <v>4097</v>
      </c>
      <c r="B3352" s="194" t="s">
        <v>4100</v>
      </c>
      <c r="C3352" s="202"/>
      <c r="D3352" s="202" t="s">
        <v>4105</v>
      </c>
      <c r="E3352" s="202" t="s">
        <v>56</v>
      </c>
      <c r="F3352" s="202"/>
      <c r="G3352" s="202"/>
    </row>
    <row r="3353" spans="1:7" ht="15.75" hidden="1" customHeight="1">
      <c r="A3353" s="195" t="s">
        <v>4097</v>
      </c>
      <c r="B3353" s="198" t="s">
        <v>4100</v>
      </c>
      <c r="C3353" s="201"/>
      <c r="D3353" s="201" t="s">
        <v>4106</v>
      </c>
      <c r="E3353" s="201" t="s">
        <v>56</v>
      </c>
      <c r="F3353" s="201"/>
      <c r="G3353" s="201"/>
    </row>
    <row r="3354" spans="1:7" ht="15.75" hidden="1" customHeight="1">
      <c r="A3354" s="191" t="s">
        <v>4097</v>
      </c>
      <c r="B3354" s="194" t="s">
        <v>4098</v>
      </c>
      <c r="C3354" s="202"/>
      <c r="D3354" s="202" t="s">
        <v>4107</v>
      </c>
      <c r="E3354" s="202" t="s">
        <v>56</v>
      </c>
      <c r="F3354" s="202"/>
      <c r="G3354" s="202"/>
    </row>
    <row r="3355" spans="1:7" ht="15.75" hidden="1" customHeight="1">
      <c r="A3355" s="195" t="s">
        <v>4097</v>
      </c>
      <c r="B3355" s="198" t="s">
        <v>4100</v>
      </c>
      <c r="C3355" s="201"/>
      <c r="D3355" s="201" t="s">
        <v>4108</v>
      </c>
      <c r="E3355" s="201" t="s">
        <v>56</v>
      </c>
      <c r="F3355" s="201"/>
      <c r="G3355" s="201"/>
    </row>
    <row r="3356" spans="1:7" ht="15.75" hidden="1" customHeight="1">
      <c r="A3356" s="191" t="s">
        <v>4097</v>
      </c>
      <c r="B3356" s="194" t="s">
        <v>4098</v>
      </c>
      <c r="C3356" s="202"/>
      <c r="D3356" s="202" t="s">
        <v>4109</v>
      </c>
      <c r="E3356" s="202" t="s">
        <v>56</v>
      </c>
      <c r="F3356" s="202"/>
      <c r="G3356" s="202"/>
    </row>
    <row r="3357" spans="1:7" ht="15.75" hidden="1" customHeight="1">
      <c r="A3357" s="195" t="s">
        <v>4097</v>
      </c>
      <c r="B3357" s="198" t="s">
        <v>4098</v>
      </c>
      <c r="C3357" s="201"/>
      <c r="D3357" s="201" t="s">
        <v>4110</v>
      </c>
      <c r="E3357" s="201" t="s">
        <v>56</v>
      </c>
      <c r="F3357" s="201"/>
      <c r="G3357" s="201"/>
    </row>
    <row r="3358" spans="1:7" ht="15.75" hidden="1" customHeight="1">
      <c r="A3358" s="191" t="s">
        <v>4097</v>
      </c>
      <c r="B3358" s="194" t="s">
        <v>4111</v>
      </c>
      <c r="C3358" s="202"/>
      <c r="D3358" s="202" t="s">
        <v>4112</v>
      </c>
      <c r="E3358" s="202" t="s">
        <v>56</v>
      </c>
      <c r="F3358" s="202"/>
      <c r="G3358" s="202"/>
    </row>
    <row r="3359" spans="1:7" ht="15.75" hidden="1" customHeight="1">
      <c r="A3359" s="195" t="s">
        <v>4097</v>
      </c>
      <c r="B3359" s="198" t="s">
        <v>4100</v>
      </c>
      <c r="C3359" s="201"/>
      <c r="D3359" s="201" t="s">
        <v>4113</v>
      </c>
      <c r="E3359" s="201" t="s">
        <v>56</v>
      </c>
      <c r="F3359" s="201"/>
      <c r="G3359" s="201"/>
    </row>
    <row r="3360" spans="1:7" ht="15.75" hidden="1" customHeight="1">
      <c r="A3360" s="191" t="s">
        <v>4097</v>
      </c>
      <c r="B3360" s="194" t="s">
        <v>4098</v>
      </c>
      <c r="C3360" s="202"/>
      <c r="D3360" s="202" t="s">
        <v>4114</v>
      </c>
      <c r="E3360" s="202" t="s">
        <v>56</v>
      </c>
      <c r="F3360" s="202"/>
      <c r="G3360" s="202"/>
    </row>
    <row r="3361" spans="1:7" ht="15.75" hidden="1" customHeight="1">
      <c r="A3361" s="195" t="s">
        <v>4097</v>
      </c>
      <c r="B3361" s="198" t="s">
        <v>4098</v>
      </c>
      <c r="C3361" s="201"/>
      <c r="D3361" s="201" t="s">
        <v>4115</v>
      </c>
      <c r="E3361" s="201" t="s">
        <v>56</v>
      </c>
      <c r="F3361" s="201"/>
      <c r="G3361" s="201"/>
    </row>
    <row r="3362" spans="1:7" ht="15.75" hidden="1" customHeight="1">
      <c r="A3362" s="191" t="s">
        <v>4097</v>
      </c>
      <c r="B3362" s="194" t="s">
        <v>4100</v>
      </c>
      <c r="C3362" s="202"/>
      <c r="D3362" s="202" t="s">
        <v>4116</v>
      </c>
      <c r="E3362" s="202" t="s">
        <v>56</v>
      </c>
      <c r="F3362" s="202"/>
      <c r="G3362" s="202"/>
    </row>
    <row r="3363" spans="1:7" ht="15.75" hidden="1" customHeight="1">
      <c r="A3363" s="195" t="s">
        <v>4097</v>
      </c>
      <c r="B3363" s="198" t="s">
        <v>4100</v>
      </c>
      <c r="C3363" s="201"/>
      <c r="D3363" s="201" t="s">
        <v>4117</v>
      </c>
      <c r="E3363" s="201" t="s">
        <v>56</v>
      </c>
      <c r="F3363" s="201"/>
      <c r="G3363" s="201"/>
    </row>
    <row r="3364" spans="1:7" ht="15.75" hidden="1" customHeight="1">
      <c r="A3364" s="191" t="s">
        <v>4097</v>
      </c>
      <c r="B3364" s="194" t="s">
        <v>4098</v>
      </c>
      <c r="C3364" s="202"/>
      <c r="D3364" s="202" t="s">
        <v>4118</v>
      </c>
      <c r="E3364" s="202" t="s">
        <v>56</v>
      </c>
      <c r="F3364" s="202"/>
      <c r="G3364" s="202"/>
    </row>
    <row r="3365" spans="1:7" ht="15.75" hidden="1" customHeight="1">
      <c r="A3365" s="195" t="s">
        <v>4097</v>
      </c>
      <c r="B3365" s="198" t="s">
        <v>4111</v>
      </c>
      <c r="C3365" s="201"/>
      <c r="D3365" s="201" t="s">
        <v>4119</v>
      </c>
      <c r="E3365" s="201" t="s">
        <v>56</v>
      </c>
      <c r="F3365" s="201"/>
      <c r="G3365" s="201"/>
    </row>
    <row r="3366" spans="1:7" ht="15.75" hidden="1" customHeight="1">
      <c r="A3366" s="191" t="s">
        <v>4097</v>
      </c>
      <c r="B3366" s="194" t="s">
        <v>4100</v>
      </c>
      <c r="C3366" s="202"/>
      <c r="D3366" s="202" t="s">
        <v>4120</v>
      </c>
      <c r="E3366" s="202" t="s">
        <v>56</v>
      </c>
      <c r="F3366" s="202"/>
      <c r="G3366" s="202"/>
    </row>
    <row r="3367" spans="1:7" ht="15.75" hidden="1" customHeight="1">
      <c r="A3367" s="195" t="s">
        <v>4097</v>
      </c>
      <c r="B3367" s="198" t="s">
        <v>4121</v>
      </c>
      <c r="C3367" s="201"/>
      <c r="D3367" s="201" t="s">
        <v>4122</v>
      </c>
      <c r="E3367" s="201" t="s">
        <v>56</v>
      </c>
      <c r="F3367" s="201"/>
      <c r="G3367" s="201"/>
    </row>
    <row r="3368" spans="1:7" ht="15.75" hidden="1" customHeight="1">
      <c r="A3368" s="191" t="s">
        <v>4097</v>
      </c>
      <c r="B3368" s="194" t="s">
        <v>4121</v>
      </c>
      <c r="C3368" s="202"/>
      <c r="D3368" s="202" t="s">
        <v>4123</v>
      </c>
      <c r="E3368" s="202" t="s">
        <v>56</v>
      </c>
      <c r="F3368" s="202"/>
      <c r="G3368" s="202"/>
    </row>
    <row r="3369" spans="1:7" ht="15.75" hidden="1" customHeight="1">
      <c r="A3369" s="195" t="s">
        <v>4097</v>
      </c>
      <c r="B3369" s="198" t="s">
        <v>4121</v>
      </c>
      <c r="C3369" s="201"/>
      <c r="D3369" s="201" t="s">
        <v>4124</v>
      </c>
      <c r="E3369" s="201" t="s">
        <v>56</v>
      </c>
      <c r="F3369" s="201"/>
      <c r="G3369" s="201"/>
    </row>
    <row r="3370" spans="1:7" ht="15.75" hidden="1" customHeight="1">
      <c r="A3370" s="191" t="s">
        <v>4097</v>
      </c>
      <c r="B3370" s="194" t="s">
        <v>4121</v>
      </c>
      <c r="C3370" s="202"/>
      <c r="D3370" s="202" t="s">
        <v>4125</v>
      </c>
      <c r="E3370" s="202" t="s">
        <v>56</v>
      </c>
      <c r="F3370" s="202"/>
      <c r="G3370" s="202"/>
    </row>
    <row r="3371" spans="1:7" ht="15.75" hidden="1" customHeight="1">
      <c r="A3371" s="195" t="s">
        <v>4097</v>
      </c>
      <c r="B3371" s="198" t="s">
        <v>4126</v>
      </c>
      <c r="C3371" s="201"/>
      <c r="D3371" s="201" t="s">
        <v>4127</v>
      </c>
      <c r="E3371" s="201" t="s">
        <v>56</v>
      </c>
      <c r="F3371" s="201"/>
      <c r="G3371" s="201"/>
    </row>
    <row r="3372" spans="1:7" ht="15.75" hidden="1" customHeight="1">
      <c r="A3372" s="191" t="s">
        <v>4097</v>
      </c>
      <c r="B3372" s="194" t="s">
        <v>4121</v>
      </c>
      <c r="C3372" s="202"/>
      <c r="D3372" s="202" t="s">
        <v>4128</v>
      </c>
      <c r="E3372" s="202" t="s">
        <v>56</v>
      </c>
      <c r="F3372" s="202"/>
      <c r="G3372" s="202"/>
    </row>
    <row r="3373" spans="1:7" ht="15.75" hidden="1" customHeight="1">
      <c r="A3373" s="195" t="s">
        <v>4097</v>
      </c>
      <c r="B3373" s="198" t="s">
        <v>4121</v>
      </c>
      <c r="C3373" s="201"/>
      <c r="D3373" s="201" t="s">
        <v>4129</v>
      </c>
      <c r="E3373" s="201" t="s">
        <v>56</v>
      </c>
      <c r="F3373" s="201"/>
      <c r="G3373" s="201"/>
    </row>
    <row r="3374" spans="1:7" ht="15.75" hidden="1" customHeight="1">
      <c r="A3374" s="191" t="s">
        <v>4130</v>
      </c>
      <c r="B3374" s="194" t="s">
        <v>4131</v>
      </c>
      <c r="C3374" s="202"/>
      <c r="D3374" s="202" t="s">
        <v>4132</v>
      </c>
      <c r="E3374" s="202" t="s">
        <v>56</v>
      </c>
      <c r="F3374" s="202"/>
      <c r="G3374" s="202"/>
    </row>
    <row r="3375" spans="1:7" ht="15.75" hidden="1" customHeight="1">
      <c r="A3375" s="195" t="s">
        <v>4130</v>
      </c>
      <c r="B3375" s="198" t="s">
        <v>4131</v>
      </c>
      <c r="C3375" s="201"/>
      <c r="D3375" s="201" t="s">
        <v>4133</v>
      </c>
      <c r="E3375" s="201" t="s">
        <v>56</v>
      </c>
      <c r="F3375" s="201"/>
      <c r="G3375" s="201"/>
    </row>
    <row r="3376" spans="1:7" ht="15.75" hidden="1" customHeight="1">
      <c r="A3376" s="191" t="s">
        <v>4130</v>
      </c>
      <c r="B3376" s="194" t="s">
        <v>4134</v>
      </c>
      <c r="C3376" s="202"/>
      <c r="D3376" s="202" t="s">
        <v>4135</v>
      </c>
      <c r="E3376" s="202" t="s">
        <v>56</v>
      </c>
      <c r="F3376" s="202"/>
      <c r="G3376" s="202"/>
    </row>
    <row r="3377" spans="1:7" ht="15.75" hidden="1" customHeight="1">
      <c r="A3377" s="195" t="s">
        <v>4130</v>
      </c>
      <c r="B3377" s="198" t="s">
        <v>4134</v>
      </c>
      <c r="C3377" s="201"/>
      <c r="D3377" s="201" t="s">
        <v>4136</v>
      </c>
      <c r="E3377" s="201" t="s">
        <v>56</v>
      </c>
      <c r="F3377" s="201"/>
      <c r="G3377" s="201"/>
    </row>
    <row r="3378" spans="1:7" ht="15.75" hidden="1" customHeight="1">
      <c r="A3378" s="191" t="s">
        <v>4130</v>
      </c>
      <c r="B3378" s="194" t="s">
        <v>4134</v>
      </c>
      <c r="C3378" s="202"/>
      <c r="D3378" s="202" t="s">
        <v>4137</v>
      </c>
      <c r="E3378" s="202" t="s">
        <v>56</v>
      </c>
      <c r="F3378" s="202"/>
      <c r="G3378" s="202"/>
    </row>
    <row r="3379" spans="1:7" ht="15.75" hidden="1" customHeight="1">
      <c r="A3379" s="195" t="s">
        <v>4130</v>
      </c>
      <c r="B3379" s="198" t="s">
        <v>4134</v>
      </c>
      <c r="C3379" s="201"/>
      <c r="D3379" s="201" t="s">
        <v>4138</v>
      </c>
      <c r="E3379" s="201" t="s">
        <v>56</v>
      </c>
      <c r="F3379" s="201"/>
      <c r="G3379" s="201"/>
    </row>
    <row r="3380" spans="1:7" ht="15.75" hidden="1" customHeight="1">
      <c r="A3380" s="191" t="s">
        <v>4130</v>
      </c>
      <c r="B3380" s="194" t="s">
        <v>4134</v>
      </c>
      <c r="C3380" s="202"/>
      <c r="D3380" s="202" t="s">
        <v>4139</v>
      </c>
      <c r="E3380" s="202" t="s">
        <v>56</v>
      </c>
      <c r="F3380" s="202"/>
      <c r="G3380" s="202"/>
    </row>
    <row r="3381" spans="1:7" ht="15.75" hidden="1" customHeight="1">
      <c r="A3381" s="195" t="s">
        <v>4130</v>
      </c>
      <c r="B3381" s="198" t="s">
        <v>4140</v>
      </c>
      <c r="C3381" s="201"/>
      <c r="D3381" s="201" t="s">
        <v>4141</v>
      </c>
      <c r="E3381" s="201" t="s">
        <v>56</v>
      </c>
      <c r="F3381" s="201"/>
      <c r="G3381" s="201"/>
    </row>
    <row r="3382" spans="1:7" ht="15.75" hidden="1" customHeight="1">
      <c r="A3382" s="191" t="s">
        <v>4130</v>
      </c>
      <c r="B3382" s="194" t="s">
        <v>4142</v>
      </c>
      <c r="C3382" s="202"/>
      <c r="D3382" s="202" t="s">
        <v>4143</v>
      </c>
      <c r="E3382" s="202" t="s">
        <v>56</v>
      </c>
      <c r="F3382" s="202"/>
      <c r="G3382" s="202"/>
    </row>
    <row r="3383" spans="1:7" ht="15.75" hidden="1" customHeight="1">
      <c r="A3383" s="195" t="s">
        <v>4130</v>
      </c>
      <c r="B3383" s="198" t="s">
        <v>4142</v>
      </c>
      <c r="C3383" s="201"/>
      <c r="D3383" s="201" t="s">
        <v>4144</v>
      </c>
      <c r="E3383" s="201" t="s">
        <v>56</v>
      </c>
      <c r="F3383" s="201"/>
      <c r="G3383" s="201"/>
    </row>
    <row r="3384" spans="1:7" ht="15.75" hidden="1" customHeight="1">
      <c r="A3384" s="191" t="s">
        <v>4130</v>
      </c>
      <c r="B3384" s="194" t="s">
        <v>4131</v>
      </c>
      <c r="C3384" s="202"/>
      <c r="D3384" s="202" t="s">
        <v>4145</v>
      </c>
      <c r="E3384" s="202" t="s">
        <v>56</v>
      </c>
      <c r="F3384" s="202"/>
      <c r="G3384" s="202"/>
    </row>
    <row r="3385" spans="1:7" ht="15.75" hidden="1" customHeight="1">
      <c r="A3385" s="195" t="s">
        <v>4130</v>
      </c>
      <c r="B3385" s="198" t="s">
        <v>4131</v>
      </c>
      <c r="C3385" s="201"/>
      <c r="D3385" s="201" t="s">
        <v>4146</v>
      </c>
      <c r="E3385" s="201" t="s">
        <v>56</v>
      </c>
      <c r="F3385" s="201"/>
      <c r="G3385" s="201"/>
    </row>
    <row r="3386" spans="1:7" ht="15.75" hidden="1" customHeight="1">
      <c r="A3386" s="191" t="s">
        <v>4130</v>
      </c>
      <c r="B3386" s="194" t="s">
        <v>4131</v>
      </c>
      <c r="C3386" s="202"/>
      <c r="D3386" s="202" t="s">
        <v>4147</v>
      </c>
      <c r="E3386" s="202" t="s">
        <v>56</v>
      </c>
      <c r="F3386" s="202"/>
      <c r="G3386" s="202"/>
    </row>
    <row r="3387" spans="1:7" ht="15.75" hidden="1" customHeight="1">
      <c r="A3387" s="195" t="s">
        <v>4130</v>
      </c>
      <c r="B3387" s="198" t="s">
        <v>4134</v>
      </c>
      <c r="C3387" s="201"/>
      <c r="D3387" s="201" t="s">
        <v>4148</v>
      </c>
      <c r="E3387" s="201" t="s">
        <v>56</v>
      </c>
      <c r="F3387" s="201"/>
      <c r="G3387" s="201"/>
    </row>
    <row r="3388" spans="1:7" ht="15.75" hidden="1" customHeight="1">
      <c r="A3388" s="191" t="s">
        <v>4130</v>
      </c>
      <c r="B3388" s="194" t="s">
        <v>4134</v>
      </c>
      <c r="C3388" s="202"/>
      <c r="D3388" s="202" t="s">
        <v>4149</v>
      </c>
      <c r="E3388" s="202" t="s">
        <v>56</v>
      </c>
      <c r="F3388" s="202"/>
      <c r="G3388" s="202"/>
    </row>
    <row r="3389" spans="1:7" ht="15.75" hidden="1" customHeight="1">
      <c r="A3389" s="195" t="s">
        <v>4130</v>
      </c>
      <c r="B3389" s="198" t="s">
        <v>4134</v>
      </c>
      <c r="C3389" s="201"/>
      <c r="D3389" s="201" t="s">
        <v>4150</v>
      </c>
      <c r="E3389" s="201" t="s">
        <v>56</v>
      </c>
      <c r="F3389" s="201"/>
      <c r="G3389" s="201"/>
    </row>
    <row r="3390" spans="1:7" ht="15.75" hidden="1" customHeight="1">
      <c r="A3390" s="191" t="s">
        <v>4130</v>
      </c>
      <c r="B3390" s="194" t="s">
        <v>4134</v>
      </c>
      <c r="C3390" s="202"/>
      <c r="D3390" s="202" t="s">
        <v>4151</v>
      </c>
      <c r="E3390" s="202" t="s">
        <v>56</v>
      </c>
      <c r="F3390" s="202"/>
      <c r="G3390" s="202"/>
    </row>
    <row r="3391" spans="1:7" ht="15.75" hidden="1" customHeight="1">
      <c r="A3391" s="195" t="s">
        <v>4130</v>
      </c>
      <c r="B3391" s="198" t="s">
        <v>4134</v>
      </c>
      <c r="C3391" s="201"/>
      <c r="D3391" s="201" t="s">
        <v>4152</v>
      </c>
      <c r="E3391" s="201" t="s">
        <v>56</v>
      </c>
      <c r="F3391" s="201"/>
      <c r="G3391" s="201"/>
    </row>
    <row r="3392" spans="1:7" ht="15.75" hidden="1" customHeight="1">
      <c r="A3392" s="191" t="s">
        <v>4130</v>
      </c>
      <c r="B3392" s="194" t="s">
        <v>4140</v>
      </c>
      <c r="C3392" s="202"/>
      <c r="D3392" s="202" t="s">
        <v>4153</v>
      </c>
      <c r="E3392" s="202" t="s">
        <v>56</v>
      </c>
      <c r="F3392" s="202"/>
      <c r="G3392" s="202"/>
    </row>
    <row r="3393" spans="1:7" ht="15.75" hidden="1" customHeight="1">
      <c r="A3393" s="195" t="s">
        <v>4130</v>
      </c>
      <c r="B3393" s="198" t="s">
        <v>4140</v>
      </c>
      <c r="C3393" s="201"/>
      <c r="D3393" s="201" t="s">
        <v>4154</v>
      </c>
      <c r="E3393" s="201" t="s">
        <v>56</v>
      </c>
      <c r="F3393" s="201"/>
      <c r="G3393" s="201"/>
    </row>
    <row r="3394" spans="1:7" ht="15.75" hidden="1" customHeight="1">
      <c r="A3394" s="191" t="s">
        <v>4130</v>
      </c>
      <c r="B3394" s="194" t="s">
        <v>4142</v>
      </c>
      <c r="C3394" s="202"/>
      <c r="D3394" s="202" t="s">
        <v>4155</v>
      </c>
      <c r="E3394" s="202" t="s">
        <v>56</v>
      </c>
      <c r="F3394" s="202"/>
      <c r="G3394" s="202"/>
    </row>
    <row r="3395" spans="1:7" ht="15.75" hidden="1" customHeight="1">
      <c r="A3395" s="195" t="s">
        <v>4130</v>
      </c>
      <c r="B3395" s="198" t="s">
        <v>4142</v>
      </c>
      <c r="C3395" s="201"/>
      <c r="D3395" s="201" t="s">
        <v>4156</v>
      </c>
      <c r="E3395" s="201" t="s">
        <v>56</v>
      </c>
      <c r="F3395" s="201"/>
      <c r="G3395" s="201"/>
    </row>
    <row r="3396" spans="1:7" ht="15.75" hidden="1" customHeight="1">
      <c r="A3396" s="191" t="s">
        <v>4130</v>
      </c>
      <c r="B3396" s="194" t="s">
        <v>4142</v>
      </c>
      <c r="C3396" s="202"/>
      <c r="D3396" s="202" t="s">
        <v>4157</v>
      </c>
      <c r="E3396" s="202" t="s">
        <v>56</v>
      </c>
      <c r="F3396" s="202"/>
      <c r="G3396" s="202"/>
    </row>
    <row r="3397" spans="1:7" ht="15.75" hidden="1" customHeight="1">
      <c r="A3397" s="195" t="s">
        <v>4130</v>
      </c>
      <c r="B3397" s="198" t="s">
        <v>4131</v>
      </c>
      <c r="C3397" s="201"/>
      <c r="D3397" s="201" t="s">
        <v>4158</v>
      </c>
      <c r="E3397" s="201" t="s">
        <v>56</v>
      </c>
      <c r="F3397" s="201"/>
      <c r="G3397" s="201"/>
    </row>
    <row r="3398" spans="1:7" ht="15.75" hidden="1" customHeight="1">
      <c r="A3398" s="191" t="s">
        <v>4130</v>
      </c>
      <c r="B3398" s="194" t="s">
        <v>4134</v>
      </c>
      <c r="C3398" s="202"/>
      <c r="D3398" s="202" t="s">
        <v>4159</v>
      </c>
      <c r="E3398" s="202" t="s">
        <v>56</v>
      </c>
      <c r="F3398" s="202"/>
      <c r="G3398" s="202"/>
    </row>
    <row r="3399" spans="1:7" ht="15.75" hidden="1" customHeight="1">
      <c r="A3399" s="195" t="s">
        <v>4130</v>
      </c>
      <c r="B3399" s="198" t="s">
        <v>4134</v>
      </c>
      <c r="C3399" s="201"/>
      <c r="D3399" s="201" t="s">
        <v>4160</v>
      </c>
      <c r="E3399" s="201" t="s">
        <v>56</v>
      </c>
      <c r="F3399" s="201"/>
      <c r="G3399" s="201"/>
    </row>
    <row r="3400" spans="1:7" ht="15.75" hidden="1" customHeight="1">
      <c r="A3400" s="191" t="s">
        <v>4130</v>
      </c>
      <c r="B3400" s="194" t="s">
        <v>4134</v>
      </c>
      <c r="C3400" s="202"/>
      <c r="D3400" s="202" t="s">
        <v>4161</v>
      </c>
      <c r="E3400" s="202" t="s">
        <v>56</v>
      </c>
      <c r="F3400" s="202"/>
      <c r="G3400" s="202"/>
    </row>
    <row r="3401" spans="1:7" ht="15.75" hidden="1" customHeight="1">
      <c r="A3401" s="195" t="s">
        <v>4130</v>
      </c>
      <c r="B3401" s="198" t="s">
        <v>4140</v>
      </c>
      <c r="C3401" s="201"/>
      <c r="D3401" s="201" t="s">
        <v>4162</v>
      </c>
      <c r="E3401" s="201" t="s">
        <v>56</v>
      </c>
      <c r="F3401" s="201"/>
      <c r="G3401" s="201"/>
    </row>
    <row r="3402" spans="1:7" ht="15.75" hidden="1" customHeight="1">
      <c r="A3402" s="191" t="s">
        <v>4130</v>
      </c>
      <c r="B3402" s="194" t="s">
        <v>4142</v>
      </c>
      <c r="C3402" s="202"/>
      <c r="D3402" s="202" t="s">
        <v>4163</v>
      </c>
      <c r="E3402" s="202" t="s">
        <v>56</v>
      </c>
      <c r="F3402" s="202"/>
      <c r="G3402" s="202"/>
    </row>
    <row r="3403" spans="1:7" ht="15.75" hidden="1" customHeight="1">
      <c r="A3403" s="195" t="s">
        <v>4130</v>
      </c>
      <c r="B3403" s="198" t="s">
        <v>4131</v>
      </c>
      <c r="C3403" s="201"/>
      <c r="D3403" s="201" t="s">
        <v>4164</v>
      </c>
      <c r="E3403" s="201" t="s">
        <v>56</v>
      </c>
      <c r="F3403" s="201"/>
      <c r="G3403" s="201"/>
    </row>
    <row r="3404" spans="1:7" ht="15.75" hidden="1" customHeight="1">
      <c r="A3404" s="191" t="s">
        <v>4130</v>
      </c>
      <c r="B3404" s="194" t="s">
        <v>4134</v>
      </c>
      <c r="C3404" s="202"/>
      <c r="D3404" s="202" t="s">
        <v>4165</v>
      </c>
      <c r="E3404" s="202" t="s">
        <v>56</v>
      </c>
      <c r="F3404" s="202"/>
      <c r="G3404" s="202"/>
    </row>
    <row r="3405" spans="1:7" ht="15.75" hidden="1" customHeight="1">
      <c r="A3405" s="195" t="s">
        <v>4130</v>
      </c>
      <c r="B3405" s="198" t="s">
        <v>4140</v>
      </c>
      <c r="C3405" s="201"/>
      <c r="D3405" s="201" t="s">
        <v>4166</v>
      </c>
      <c r="E3405" s="201" t="s">
        <v>56</v>
      </c>
      <c r="F3405" s="201"/>
      <c r="G3405" s="201"/>
    </row>
    <row r="3406" spans="1:7" ht="15.75" hidden="1" customHeight="1">
      <c r="A3406" s="191" t="s">
        <v>4130</v>
      </c>
      <c r="B3406" s="194" t="s">
        <v>4142</v>
      </c>
      <c r="C3406" s="202"/>
      <c r="D3406" s="202" t="s">
        <v>4167</v>
      </c>
      <c r="E3406" s="202" t="s">
        <v>56</v>
      </c>
      <c r="F3406" s="202"/>
      <c r="G3406" s="202"/>
    </row>
    <row r="3407" spans="1:7" ht="15.75" hidden="1" customHeight="1">
      <c r="A3407" s="195" t="s">
        <v>4130</v>
      </c>
      <c r="B3407" s="198" t="s">
        <v>4131</v>
      </c>
      <c r="C3407" s="201"/>
      <c r="D3407" s="201" t="s">
        <v>4168</v>
      </c>
      <c r="E3407" s="201" t="s">
        <v>56</v>
      </c>
      <c r="F3407" s="201"/>
      <c r="G3407" s="201"/>
    </row>
    <row r="3408" spans="1:7" ht="15.75" hidden="1" customHeight="1">
      <c r="A3408" s="191" t="s">
        <v>4130</v>
      </c>
      <c r="B3408" s="194" t="s">
        <v>4134</v>
      </c>
      <c r="C3408" s="202"/>
      <c r="D3408" s="202" t="s">
        <v>4169</v>
      </c>
      <c r="E3408" s="202" t="s">
        <v>56</v>
      </c>
      <c r="F3408" s="202"/>
      <c r="G3408" s="202"/>
    </row>
    <row r="3409" spans="1:7" ht="15.75" hidden="1" customHeight="1">
      <c r="A3409" s="195" t="s">
        <v>4130</v>
      </c>
      <c r="B3409" s="198" t="s">
        <v>4134</v>
      </c>
      <c r="C3409" s="201"/>
      <c r="D3409" s="201" t="s">
        <v>4170</v>
      </c>
      <c r="E3409" s="201" t="s">
        <v>56</v>
      </c>
      <c r="F3409" s="201"/>
      <c r="G3409" s="201"/>
    </row>
    <row r="3410" spans="1:7" ht="15.75" hidden="1" customHeight="1">
      <c r="A3410" s="191" t="s">
        <v>4130</v>
      </c>
      <c r="B3410" s="194" t="s">
        <v>4134</v>
      </c>
      <c r="C3410" s="202"/>
      <c r="D3410" s="202" t="s">
        <v>4171</v>
      </c>
      <c r="E3410" s="202" t="s">
        <v>56</v>
      </c>
      <c r="F3410" s="202"/>
      <c r="G3410" s="202"/>
    </row>
    <row r="3411" spans="1:7" ht="15.75" hidden="1" customHeight="1">
      <c r="A3411" s="195" t="s">
        <v>4130</v>
      </c>
      <c r="B3411" s="198" t="s">
        <v>4140</v>
      </c>
      <c r="C3411" s="201"/>
      <c r="D3411" s="201" t="s">
        <v>4172</v>
      </c>
      <c r="E3411" s="201" t="s">
        <v>56</v>
      </c>
      <c r="F3411" s="201"/>
      <c r="G3411" s="201"/>
    </row>
    <row r="3412" spans="1:7" ht="15.75" hidden="1" customHeight="1">
      <c r="A3412" s="191" t="s">
        <v>4130</v>
      </c>
      <c r="B3412" s="194" t="s">
        <v>4140</v>
      </c>
      <c r="C3412" s="202"/>
      <c r="D3412" s="202" t="s">
        <v>4173</v>
      </c>
      <c r="E3412" s="202" t="s">
        <v>56</v>
      </c>
      <c r="F3412" s="202"/>
      <c r="G3412" s="202"/>
    </row>
    <row r="3413" spans="1:7" ht="15.75" hidden="1" customHeight="1">
      <c r="A3413" s="195" t="s">
        <v>4130</v>
      </c>
      <c r="B3413" s="198" t="s">
        <v>4142</v>
      </c>
      <c r="C3413" s="201"/>
      <c r="D3413" s="201" t="s">
        <v>4174</v>
      </c>
      <c r="E3413" s="201" t="s">
        <v>56</v>
      </c>
      <c r="F3413" s="201"/>
      <c r="G3413" s="201"/>
    </row>
    <row r="3414" spans="1:7" ht="15.75" hidden="1" customHeight="1">
      <c r="A3414" s="191" t="s">
        <v>4130</v>
      </c>
      <c r="B3414" s="194" t="s">
        <v>4131</v>
      </c>
      <c r="C3414" s="202"/>
      <c r="D3414" s="202" t="s">
        <v>4175</v>
      </c>
      <c r="E3414" s="202" t="s">
        <v>56</v>
      </c>
      <c r="F3414" s="202"/>
      <c r="G3414" s="202"/>
    </row>
    <row r="3415" spans="1:7" ht="15.75" hidden="1" customHeight="1">
      <c r="A3415" s="195" t="s">
        <v>4130</v>
      </c>
      <c r="B3415" s="198" t="s">
        <v>4134</v>
      </c>
      <c r="C3415" s="201"/>
      <c r="D3415" s="201" t="s">
        <v>4176</v>
      </c>
      <c r="E3415" s="201" t="s">
        <v>56</v>
      </c>
      <c r="F3415" s="201"/>
      <c r="G3415" s="201"/>
    </row>
    <row r="3416" spans="1:7" ht="15.75" hidden="1" customHeight="1">
      <c r="A3416" s="191" t="s">
        <v>4130</v>
      </c>
      <c r="B3416" s="194" t="s">
        <v>4140</v>
      </c>
      <c r="C3416" s="202"/>
      <c r="D3416" s="202" t="s">
        <v>4177</v>
      </c>
      <c r="E3416" s="202" t="s">
        <v>56</v>
      </c>
      <c r="F3416" s="202"/>
      <c r="G3416" s="202"/>
    </row>
    <row r="3417" spans="1:7" ht="15.75" hidden="1" customHeight="1">
      <c r="A3417" s="195" t="s">
        <v>4130</v>
      </c>
      <c r="B3417" s="198" t="s">
        <v>4142</v>
      </c>
      <c r="C3417" s="201"/>
      <c r="D3417" s="201" t="s">
        <v>4178</v>
      </c>
      <c r="E3417" s="201" t="s">
        <v>56</v>
      </c>
      <c r="F3417" s="201"/>
      <c r="G3417" s="201"/>
    </row>
    <row r="3418" spans="1:7" ht="15.75" hidden="1" customHeight="1">
      <c r="A3418" s="191" t="s">
        <v>4179</v>
      </c>
      <c r="B3418" s="220" t="s">
        <v>4180</v>
      </c>
      <c r="C3418" s="221" t="s">
        <v>4181</v>
      </c>
      <c r="D3418" s="202"/>
      <c r="E3418" s="202" t="s">
        <v>56</v>
      </c>
      <c r="F3418" s="202" t="s">
        <v>402</v>
      </c>
      <c r="G3418" s="202"/>
    </row>
    <row r="3419" spans="1:7" ht="15.75" hidden="1" customHeight="1">
      <c r="A3419" s="195" t="s">
        <v>4179</v>
      </c>
      <c r="B3419" s="219" t="s">
        <v>4180</v>
      </c>
      <c r="C3419" s="215" t="s">
        <v>4182</v>
      </c>
      <c r="D3419" s="201"/>
      <c r="E3419" s="201" t="s">
        <v>56</v>
      </c>
      <c r="F3419" s="201" t="s">
        <v>402</v>
      </c>
      <c r="G3419" s="201"/>
    </row>
    <row r="3420" spans="1:7" ht="15.75" hidden="1" customHeight="1">
      <c r="A3420" s="191" t="s">
        <v>4179</v>
      </c>
      <c r="B3420" s="220" t="s">
        <v>4180</v>
      </c>
      <c r="C3420" s="217" t="s">
        <v>4183</v>
      </c>
      <c r="D3420" s="202"/>
      <c r="E3420" s="202" t="s">
        <v>56</v>
      </c>
      <c r="F3420" s="202" t="s">
        <v>402</v>
      </c>
      <c r="G3420" s="202"/>
    </row>
    <row r="3421" spans="1:7" ht="15.75" hidden="1" customHeight="1">
      <c r="A3421" s="195" t="s">
        <v>4179</v>
      </c>
      <c r="B3421" s="219" t="s">
        <v>4180</v>
      </c>
      <c r="C3421" s="215" t="s">
        <v>4184</v>
      </c>
      <c r="D3421" s="201"/>
      <c r="E3421" s="201" t="s">
        <v>56</v>
      </c>
      <c r="F3421" s="201" t="s">
        <v>402</v>
      </c>
      <c r="G3421" s="201"/>
    </row>
    <row r="3422" spans="1:7" ht="15.75" hidden="1" customHeight="1">
      <c r="A3422" s="191" t="s">
        <v>4179</v>
      </c>
      <c r="B3422" s="220" t="s">
        <v>4180</v>
      </c>
      <c r="C3422" s="217" t="s">
        <v>4185</v>
      </c>
      <c r="D3422" s="202"/>
      <c r="E3422" s="202" t="s">
        <v>56</v>
      </c>
      <c r="F3422" s="202" t="s">
        <v>402</v>
      </c>
      <c r="G3422" s="202"/>
    </row>
    <row r="3423" spans="1:7" ht="15.75" hidden="1" customHeight="1">
      <c r="A3423" s="195" t="s">
        <v>4179</v>
      </c>
      <c r="B3423" s="219" t="s">
        <v>4180</v>
      </c>
      <c r="C3423" s="215" t="s">
        <v>4186</v>
      </c>
      <c r="D3423" s="201"/>
      <c r="E3423" s="201" t="s">
        <v>56</v>
      </c>
      <c r="F3423" s="201" t="s">
        <v>402</v>
      </c>
      <c r="G3423" s="201"/>
    </row>
    <row r="3424" spans="1:7" ht="15.75" hidden="1" customHeight="1">
      <c r="A3424" s="191" t="s">
        <v>4179</v>
      </c>
      <c r="B3424" s="220" t="s">
        <v>4180</v>
      </c>
      <c r="C3424" s="217" t="s">
        <v>4187</v>
      </c>
      <c r="D3424" s="202"/>
      <c r="E3424" s="202" t="s">
        <v>56</v>
      </c>
      <c r="F3424" s="202" t="s">
        <v>402</v>
      </c>
      <c r="G3424" s="202"/>
    </row>
    <row r="3425" spans="1:7" ht="15.75" hidden="1" customHeight="1">
      <c r="A3425" s="195" t="s">
        <v>4179</v>
      </c>
      <c r="B3425" s="219" t="s">
        <v>4180</v>
      </c>
      <c r="C3425" s="215" t="s">
        <v>4188</v>
      </c>
      <c r="D3425" s="201"/>
      <c r="E3425" s="201" t="s">
        <v>56</v>
      </c>
      <c r="F3425" s="201" t="s">
        <v>402</v>
      </c>
      <c r="G3425" s="201"/>
    </row>
    <row r="3426" spans="1:7" ht="15.75" hidden="1" customHeight="1">
      <c r="A3426" s="191" t="s">
        <v>4179</v>
      </c>
      <c r="B3426" s="218" t="s">
        <v>4189</v>
      </c>
      <c r="C3426" s="217" t="s">
        <v>4190</v>
      </c>
      <c r="D3426" s="202"/>
      <c r="E3426" s="202" t="s">
        <v>56</v>
      </c>
      <c r="F3426" s="202" t="s">
        <v>402</v>
      </c>
      <c r="G3426" s="202"/>
    </row>
    <row r="3427" spans="1:7" ht="15.75" hidden="1" customHeight="1">
      <c r="A3427" s="195" t="s">
        <v>4179</v>
      </c>
      <c r="B3427" s="216" t="s">
        <v>4189</v>
      </c>
      <c r="C3427" s="215" t="s">
        <v>4191</v>
      </c>
      <c r="D3427" s="201"/>
      <c r="E3427" s="201" t="s">
        <v>56</v>
      </c>
      <c r="F3427" s="201" t="s">
        <v>402</v>
      </c>
      <c r="G3427" s="201"/>
    </row>
    <row r="3428" spans="1:7" ht="15.75" hidden="1" customHeight="1">
      <c r="A3428" s="191" t="s">
        <v>4179</v>
      </c>
      <c r="B3428" s="218" t="s">
        <v>4189</v>
      </c>
      <c r="C3428" s="217" t="s">
        <v>4192</v>
      </c>
      <c r="D3428" s="202"/>
      <c r="E3428" s="202" t="s">
        <v>56</v>
      </c>
      <c r="F3428" s="202" t="s">
        <v>402</v>
      </c>
      <c r="G3428" s="202"/>
    </row>
    <row r="3429" spans="1:7" ht="15.75" hidden="1" customHeight="1">
      <c r="A3429" s="195" t="s">
        <v>4179</v>
      </c>
      <c r="B3429" s="216" t="s">
        <v>4189</v>
      </c>
      <c r="C3429" s="215" t="s">
        <v>4193</v>
      </c>
      <c r="D3429" s="201"/>
      <c r="E3429" s="201" t="s">
        <v>56</v>
      </c>
      <c r="F3429" s="201" t="s">
        <v>402</v>
      </c>
      <c r="G3429" s="201"/>
    </row>
    <row r="3430" spans="1:7" ht="15.75" hidden="1" customHeight="1">
      <c r="A3430" s="191"/>
      <c r="B3430" s="194"/>
      <c r="C3430" s="202"/>
      <c r="D3430" s="202"/>
      <c r="E3430" s="202"/>
      <c r="F3430" s="202"/>
      <c r="G3430" s="202"/>
    </row>
    <row r="3431" spans="1:7" ht="15.75" hidden="1" customHeight="1">
      <c r="A3431" s="195"/>
      <c r="B3431" s="198"/>
      <c r="C3431" s="201"/>
      <c r="D3431" s="201"/>
      <c r="E3431" s="201"/>
      <c r="F3431" s="201"/>
      <c r="G3431" s="201"/>
    </row>
    <row r="3432" spans="1:7" ht="15.75" hidden="1" customHeight="1">
      <c r="A3432" s="191"/>
      <c r="B3432" s="194"/>
      <c r="C3432" s="202"/>
      <c r="D3432" s="202"/>
      <c r="E3432" s="202"/>
      <c r="F3432" s="202"/>
      <c r="G3432" s="202"/>
    </row>
    <row r="3433" spans="1:7" ht="15.75" hidden="1" customHeight="1">
      <c r="A3433" s="195"/>
      <c r="B3433" s="198"/>
      <c r="C3433" s="201"/>
      <c r="D3433" s="201"/>
      <c r="E3433" s="201"/>
      <c r="F3433" s="201"/>
      <c r="G3433" s="201"/>
    </row>
    <row r="3434" spans="1:7" ht="15.75" hidden="1" customHeight="1">
      <c r="A3434" s="191"/>
      <c r="B3434" s="194"/>
      <c r="C3434" s="202"/>
      <c r="D3434" s="202"/>
      <c r="E3434" s="202"/>
      <c r="F3434" s="202"/>
      <c r="G3434" s="202"/>
    </row>
    <row r="3435" spans="1:7" ht="15.75" hidden="1" customHeight="1">
      <c r="A3435" s="195"/>
      <c r="B3435" s="198"/>
      <c r="C3435" s="201"/>
      <c r="D3435" s="201"/>
      <c r="E3435" s="201"/>
      <c r="F3435" s="201"/>
      <c r="G3435" s="201"/>
    </row>
    <row r="3436" spans="1:7" ht="15.75" hidden="1" customHeight="1">
      <c r="A3436" s="191"/>
      <c r="B3436" s="194"/>
      <c r="C3436" s="202"/>
      <c r="D3436" s="202"/>
      <c r="E3436" s="202"/>
      <c r="F3436" s="202"/>
      <c r="G3436" s="202"/>
    </row>
    <row r="3437" spans="1:7" ht="15.75" hidden="1" customHeight="1">
      <c r="A3437" s="195"/>
      <c r="B3437" s="198"/>
      <c r="C3437" s="201"/>
      <c r="D3437" s="201"/>
      <c r="E3437" s="201"/>
      <c r="F3437" s="201"/>
      <c r="G3437" s="201"/>
    </row>
    <row r="3438" spans="1:7" ht="15.75" hidden="1" customHeight="1">
      <c r="A3438" s="191"/>
      <c r="B3438" s="194"/>
      <c r="C3438" s="202"/>
      <c r="D3438" s="202"/>
      <c r="E3438" s="202"/>
      <c r="F3438" s="202"/>
      <c r="G3438" s="202"/>
    </row>
    <row r="3439" spans="1:7" ht="15.75" hidden="1" customHeight="1">
      <c r="A3439" s="195"/>
      <c r="B3439" s="198"/>
      <c r="C3439" s="201"/>
      <c r="D3439" s="201"/>
      <c r="E3439" s="201"/>
      <c r="F3439" s="201"/>
      <c r="G3439" s="201"/>
    </row>
    <row r="3440" spans="1:7" ht="15.75" hidden="1" customHeight="1">
      <c r="A3440" s="191"/>
      <c r="B3440" s="194"/>
      <c r="C3440" s="202"/>
      <c r="D3440" s="202"/>
      <c r="E3440" s="202"/>
      <c r="F3440" s="202"/>
      <c r="G3440" s="202"/>
    </row>
    <row r="3441" spans="1:7" ht="15.75" hidden="1" customHeight="1">
      <c r="A3441" s="195"/>
      <c r="B3441" s="198"/>
      <c r="C3441" s="201"/>
      <c r="D3441" s="201"/>
      <c r="E3441" s="201"/>
      <c r="F3441" s="201"/>
      <c r="G3441" s="201"/>
    </row>
    <row r="3442" spans="1:7" ht="15.75" hidden="1" customHeight="1">
      <c r="A3442" s="191"/>
      <c r="B3442" s="194"/>
      <c r="C3442" s="202"/>
      <c r="D3442" s="202"/>
      <c r="E3442" s="202"/>
      <c r="F3442" s="202"/>
      <c r="G3442" s="202"/>
    </row>
    <row r="3443" spans="1:7" ht="15.75" hidden="1" customHeight="1">
      <c r="A3443" s="195"/>
      <c r="B3443" s="198"/>
      <c r="C3443" s="201"/>
      <c r="D3443" s="201"/>
      <c r="E3443" s="201"/>
      <c r="F3443" s="201"/>
      <c r="G3443" s="201"/>
    </row>
    <row r="3444" spans="1:7" ht="15.75" hidden="1" customHeight="1">
      <c r="A3444" s="191"/>
      <c r="B3444" s="194"/>
      <c r="C3444" s="202"/>
      <c r="D3444" s="202"/>
      <c r="E3444" s="202"/>
      <c r="F3444" s="202"/>
      <c r="G3444" s="202"/>
    </row>
    <row r="3445" spans="1:7" ht="15.75" hidden="1" customHeight="1">
      <c r="A3445" s="195" t="s">
        <v>4194</v>
      </c>
      <c r="B3445" s="210" t="s">
        <v>1050</v>
      </c>
      <c r="C3445" s="209" t="s">
        <v>4195</v>
      </c>
      <c r="D3445" s="201" t="s">
        <v>4196</v>
      </c>
      <c r="E3445" s="201" t="s">
        <v>56</v>
      </c>
      <c r="F3445" s="201"/>
      <c r="G3445" s="201"/>
    </row>
    <row r="3446" spans="1:7" ht="15.75" hidden="1" customHeight="1">
      <c r="A3446" s="191" t="s">
        <v>4194</v>
      </c>
      <c r="B3446" s="212" t="s">
        <v>1050</v>
      </c>
      <c r="C3446" s="211" t="s">
        <v>4197</v>
      </c>
      <c r="D3446" s="202" t="s">
        <v>4198</v>
      </c>
      <c r="E3446" s="202" t="s">
        <v>56</v>
      </c>
      <c r="F3446" s="202"/>
      <c r="G3446" s="202"/>
    </row>
    <row r="3447" spans="1:7" ht="15.75" hidden="1" customHeight="1">
      <c r="A3447" s="195" t="s">
        <v>4194</v>
      </c>
      <c r="B3447" s="210" t="s">
        <v>1050</v>
      </c>
      <c r="C3447" s="213" t="s">
        <v>4199</v>
      </c>
      <c r="D3447" s="201" t="s">
        <v>4200</v>
      </c>
      <c r="E3447" s="201" t="s">
        <v>56</v>
      </c>
      <c r="F3447" s="201"/>
      <c r="G3447" s="201"/>
    </row>
    <row r="3448" spans="1:7" ht="15.75" hidden="1" customHeight="1">
      <c r="A3448" s="191" t="s">
        <v>4194</v>
      </c>
      <c r="B3448" s="212" t="s">
        <v>1050</v>
      </c>
      <c r="C3448" s="214" t="s">
        <v>4201</v>
      </c>
      <c r="D3448" s="202" t="s">
        <v>4202</v>
      </c>
      <c r="E3448" s="202" t="s">
        <v>56</v>
      </c>
      <c r="F3448" s="202"/>
      <c r="G3448" s="202"/>
    </row>
    <row r="3449" spans="1:7" ht="15.75" hidden="1" customHeight="1">
      <c r="A3449" s="195" t="s">
        <v>4194</v>
      </c>
      <c r="B3449" s="210" t="s">
        <v>1050</v>
      </c>
      <c r="C3449" s="209" t="s">
        <v>4203</v>
      </c>
      <c r="D3449" s="201" t="s">
        <v>4204</v>
      </c>
      <c r="E3449" s="201" t="s">
        <v>56</v>
      </c>
      <c r="F3449" s="201"/>
      <c r="G3449" s="201"/>
    </row>
    <row r="3450" spans="1:7" ht="15.75" hidden="1" customHeight="1">
      <c r="A3450" s="191" t="s">
        <v>4194</v>
      </c>
      <c r="B3450" s="212" t="s">
        <v>1050</v>
      </c>
      <c r="C3450" s="211" t="s">
        <v>4205</v>
      </c>
      <c r="D3450" s="202" t="s">
        <v>4206</v>
      </c>
      <c r="E3450" s="202" t="s">
        <v>56</v>
      </c>
      <c r="F3450" s="202"/>
      <c r="G3450" s="202"/>
    </row>
    <row r="3451" spans="1:7" ht="15.75" hidden="1" customHeight="1">
      <c r="A3451" s="195" t="s">
        <v>4194</v>
      </c>
      <c r="B3451" s="210" t="s">
        <v>1050</v>
      </c>
      <c r="C3451" s="209" t="s">
        <v>4207</v>
      </c>
      <c r="D3451" s="201" t="s">
        <v>4208</v>
      </c>
      <c r="E3451" s="201" t="s">
        <v>56</v>
      </c>
      <c r="F3451" s="201"/>
      <c r="G3451" s="201"/>
    </row>
    <row r="3452" spans="1:7" ht="15.75" hidden="1" customHeight="1">
      <c r="A3452" s="191" t="s">
        <v>4194</v>
      </c>
      <c r="B3452" s="212" t="s">
        <v>1050</v>
      </c>
      <c r="C3452" s="211" t="s">
        <v>4209</v>
      </c>
      <c r="D3452" s="202" t="s">
        <v>4210</v>
      </c>
      <c r="E3452" s="202" t="s">
        <v>56</v>
      </c>
      <c r="F3452" s="202"/>
      <c r="G3452" s="202"/>
    </row>
    <row r="3453" spans="1:7" ht="15.75" hidden="1" customHeight="1">
      <c r="A3453" s="195" t="s">
        <v>4194</v>
      </c>
      <c r="B3453" s="210" t="s">
        <v>1050</v>
      </c>
      <c r="C3453" s="209" t="s">
        <v>4211</v>
      </c>
      <c r="D3453" s="201" t="s">
        <v>4212</v>
      </c>
      <c r="E3453" s="201" t="s">
        <v>56</v>
      </c>
      <c r="F3453" s="201"/>
      <c r="G3453" s="201"/>
    </row>
    <row r="3454" spans="1:7" ht="15.75" hidden="1" customHeight="1">
      <c r="A3454" s="191" t="s">
        <v>4194</v>
      </c>
      <c r="B3454" s="212" t="s">
        <v>1050</v>
      </c>
      <c r="C3454" s="214" t="s">
        <v>4213</v>
      </c>
      <c r="D3454" s="202" t="s">
        <v>4214</v>
      </c>
      <c r="E3454" s="202" t="s">
        <v>56</v>
      </c>
      <c r="F3454" s="202"/>
      <c r="G3454" s="202"/>
    </row>
    <row r="3455" spans="1:7" ht="15.75" hidden="1" customHeight="1">
      <c r="A3455" s="195" t="s">
        <v>4194</v>
      </c>
      <c r="B3455" s="210" t="s">
        <v>1050</v>
      </c>
      <c r="C3455" s="213" t="s">
        <v>4215</v>
      </c>
      <c r="D3455" s="201" t="s">
        <v>4216</v>
      </c>
      <c r="E3455" s="201" t="s">
        <v>56</v>
      </c>
      <c r="F3455" s="201"/>
      <c r="G3455" s="201"/>
    </row>
    <row r="3456" spans="1:7" ht="15.75" hidden="1" customHeight="1">
      <c r="A3456" s="191" t="s">
        <v>4194</v>
      </c>
      <c r="B3456" s="212" t="s">
        <v>1050</v>
      </c>
      <c r="C3456" s="211" t="s">
        <v>4217</v>
      </c>
      <c r="D3456" s="202" t="s">
        <v>4218</v>
      </c>
      <c r="E3456" s="202" t="s">
        <v>56</v>
      </c>
      <c r="F3456" s="202"/>
      <c r="G3456" s="202"/>
    </row>
    <row r="3457" spans="1:7" ht="15.75" hidden="1" customHeight="1">
      <c r="A3457" s="195" t="s">
        <v>4194</v>
      </c>
      <c r="B3457" s="210" t="s">
        <v>1050</v>
      </c>
      <c r="C3457" s="209" t="s">
        <v>4219</v>
      </c>
      <c r="D3457" s="201" t="s">
        <v>4220</v>
      </c>
      <c r="E3457" s="201" t="s">
        <v>56</v>
      </c>
      <c r="F3457" s="201"/>
      <c r="G3457" s="201"/>
    </row>
    <row r="3458" spans="1:7" ht="15.75" hidden="1" customHeight="1">
      <c r="A3458" s="191" t="s">
        <v>4194</v>
      </c>
      <c r="B3458" s="212" t="s">
        <v>1050</v>
      </c>
      <c r="C3458" s="211" t="s">
        <v>4221</v>
      </c>
      <c r="D3458" s="202" t="s">
        <v>4222</v>
      </c>
      <c r="E3458" s="202" t="s">
        <v>56</v>
      </c>
      <c r="F3458" s="202"/>
      <c r="G3458" s="202"/>
    </row>
    <row r="3459" spans="1:7" ht="15.75" hidden="1" customHeight="1">
      <c r="A3459" s="195" t="s">
        <v>4194</v>
      </c>
      <c r="B3459" s="210" t="s">
        <v>1050</v>
      </c>
      <c r="C3459" s="209" t="s">
        <v>4223</v>
      </c>
      <c r="D3459" s="201" t="s">
        <v>4224</v>
      </c>
      <c r="E3459" s="201" t="s">
        <v>56</v>
      </c>
      <c r="F3459" s="201"/>
      <c r="G3459" s="201"/>
    </row>
    <row r="3460" spans="1:7" ht="15.75" hidden="1" customHeight="1">
      <c r="A3460" s="191" t="s">
        <v>4225</v>
      </c>
      <c r="B3460" s="194" t="s">
        <v>4226</v>
      </c>
      <c r="C3460" s="202"/>
      <c r="D3460" s="202" t="s">
        <v>4227</v>
      </c>
      <c r="E3460" s="202" t="s">
        <v>56</v>
      </c>
      <c r="F3460" s="202"/>
      <c r="G3460" s="202"/>
    </row>
    <row r="3461" spans="1:7" ht="15.75" hidden="1" customHeight="1">
      <c r="A3461" s="195" t="s">
        <v>4225</v>
      </c>
      <c r="B3461" s="198" t="s">
        <v>4226</v>
      </c>
      <c r="C3461" s="201"/>
      <c r="D3461" s="201" t="s">
        <v>4228</v>
      </c>
      <c r="E3461" s="201" t="s">
        <v>56</v>
      </c>
      <c r="F3461" s="201"/>
      <c r="G3461" s="201"/>
    </row>
    <row r="3462" spans="1:7" ht="15.75" hidden="1" customHeight="1">
      <c r="A3462" s="191" t="s">
        <v>4225</v>
      </c>
      <c r="B3462" s="194" t="s">
        <v>4226</v>
      </c>
      <c r="C3462" s="202"/>
      <c r="D3462" s="202" t="s">
        <v>4229</v>
      </c>
      <c r="E3462" s="202" t="s">
        <v>56</v>
      </c>
      <c r="F3462" s="202"/>
      <c r="G3462" s="202"/>
    </row>
    <row r="3463" spans="1:7" ht="15.75" hidden="1" customHeight="1">
      <c r="A3463" s="195" t="s">
        <v>4225</v>
      </c>
      <c r="B3463" s="198" t="s">
        <v>4226</v>
      </c>
      <c r="C3463" s="201"/>
      <c r="D3463" s="201" t="s">
        <v>4230</v>
      </c>
      <c r="E3463" s="201" t="s">
        <v>56</v>
      </c>
      <c r="F3463" s="201"/>
      <c r="G3463" s="201"/>
    </row>
    <row r="3464" spans="1:7" ht="15.75" hidden="1" customHeight="1">
      <c r="A3464" s="191" t="s">
        <v>4225</v>
      </c>
      <c r="B3464" s="194" t="s">
        <v>4231</v>
      </c>
      <c r="C3464" s="202"/>
      <c r="D3464" s="202" t="s">
        <v>4232</v>
      </c>
      <c r="E3464" s="202" t="s">
        <v>56</v>
      </c>
      <c r="F3464" s="202"/>
      <c r="G3464" s="202"/>
    </row>
    <row r="3465" spans="1:7" ht="15.75" hidden="1" customHeight="1">
      <c r="A3465" s="195" t="s">
        <v>4225</v>
      </c>
      <c r="B3465" s="198" t="s">
        <v>4226</v>
      </c>
      <c r="C3465" s="201"/>
      <c r="D3465" s="201" t="s">
        <v>4233</v>
      </c>
      <c r="E3465" s="201" t="s">
        <v>56</v>
      </c>
      <c r="F3465" s="201"/>
      <c r="G3465" s="201"/>
    </row>
    <row r="3466" spans="1:7" ht="15.75" hidden="1" customHeight="1">
      <c r="A3466" s="191" t="s">
        <v>4225</v>
      </c>
      <c r="B3466" s="194" t="s">
        <v>4226</v>
      </c>
      <c r="C3466" s="202"/>
      <c r="D3466" s="202" t="s">
        <v>4234</v>
      </c>
      <c r="E3466" s="202" t="s">
        <v>56</v>
      </c>
      <c r="F3466" s="202"/>
      <c r="G3466" s="202"/>
    </row>
    <row r="3467" spans="1:7" ht="15.75" hidden="1" customHeight="1">
      <c r="A3467" s="195" t="s">
        <v>4225</v>
      </c>
      <c r="B3467" s="198" t="s">
        <v>4235</v>
      </c>
      <c r="C3467" s="201"/>
      <c r="D3467" s="201" t="s">
        <v>4236</v>
      </c>
      <c r="E3467" s="201" t="s">
        <v>56</v>
      </c>
      <c r="F3467" s="201"/>
      <c r="G3467" s="201"/>
    </row>
    <row r="3468" spans="1:7" ht="15.75" hidden="1" customHeight="1">
      <c r="A3468" s="191" t="s">
        <v>4225</v>
      </c>
      <c r="B3468" s="194" t="s">
        <v>4231</v>
      </c>
      <c r="C3468" s="202"/>
      <c r="D3468" s="202" t="s">
        <v>4237</v>
      </c>
      <c r="E3468" s="202" t="s">
        <v>56</v>
      </c>
      <c r="F3468" s="202"/>
      <c r="G3468" s="202"/>
    </row>
    <row r="3469" spans="1:7" ht="15.75" hidden="1" customHeight="1">
      <c r="A3469" s="195" t="s">
        <v>4225</v>
      </c>
      <c r="B3469" s="198" t="s">
        <v>4235</v>
      </c>
      <c r="C3469" s="201"/>
      <c r="D3469" s="201" t="s">
        <v>4238</v>
      </c>
      <c r="E3469" s="201" t="s">
        <v>56</v>
      </c>
      <c r="F3469" s="201"/>
      <c r="G3469" s="201"/>
    </row>
    <row r="3470" spans="1:7" ht="15.75" hidden="1" customHeight="1">
      <c r="A3470" s="191" t="s">
        <v>4225</v>
      </c>
      <c r="B3470" s="194" t="s">
        <v>4239</v>
      </c>
      <c r="C3470" s="202"/>
      <c r="D3470" s="202" t="s">
        <v>4240</v>
      </c>
      <c r="E3470" s="202" t="s">
        <v>56</v>
      </c>
      <c r="F3470" s="202"/>
      <c r="G3470" s="202"/>
    </row>
    <row r="3471" spans="1:7" ht="15.75" hidden="1" customHeight="1">
      <c r="A3471" s="195" t="s">
        <v>4225</v>
      </c>
      <c r="B3471" s="198" t="s">
        <v>4239</v>
      </c>
      <c r="C3471" s="201"/>
      <c r="D3471" s="201" t="s">
        <v>4241</v>
      </c>
      <c r="E3471" s="201" t="s">
        <v>56</v>
      </c>
      <c r="F3471" s="201"/>
      <c r="G3471" s="201"/>
    </row>
    <row r="3472" spans="1:7" ht="15.75" hidden="1" customHeight="1">
      <c r="A3472" s="191" t="s">
        <v>4225</v>
      </c>
      <c r="B3472" s="194" t="s">
        <v>4231</v>
      </c>
      <c r="C3472" s="202"/>
      <c r="D3472" s="202" t="s">
        <v>4242</v>
      </c>
      <c r="E3472" s="202" t="s">
        <v>56</v>
      </c>
      <c r="F3472" s="202"/>
      <c r="G3472" s="202"/>
    </row>
    <row r="3473" spans="1:7" ht="15.75" hidden="1" customHeight="1">
      <c r="A3473" s="195" t="s">
        <v>4225</v>
      </c>
      <c r="B3473" s="198" t="s">
        <v>4231</v>
      </c>
      <c r="C3473" s="201"/>
      <c r="D3473" s="201" t="s">
        <v>4243</v>
      </c>
      <c r="E3473" s="201" t="s">
        <v>56</v>
      </c>
      <c r="F3473" s="201"/>
      <c r="G3473" s="201"/>
    </row>
    <row r="3474" spans="1:7" ht="15.75" hidden="1" customHeight="1">
      <c r="A3474" s="191" t="s">
        <v>4225</v>
      </c>
      <c r="B3474" s="194" t="s">
        <v>4231</v>
      </c>
      <c r="C3474" s="202"/>
      <c r="D3474" s="202" t="s">
        <v>4244</v>
      </c>
      <c r="E3474" s="202" t="s">
        <v>56</v>
      </c>
      <c r="F3474" s="202"/>
      <c r="G3474" s="202"/>
    </row>
    <row r="3475" spans="1:7" ht="15.75" hidden="1" customHeight="1">
      <c r="A3475" s="195" t="s">
        <v>4225</v>
      </c>
      <c r="B3475" s="198" t="s">
        <v>4239</v>
      </c>
      <c r="C3475" s="201"/>
      <c r="D3475" s="201" t="s">
        <v>4245</v>
      </c>
      <c r="E3475" s="201" t="s">
        <v>56</v>
      </c>
      <c r="F3475" s="201"/>
      <c r="G3475" s="201"/>
    </row>
    <row r="3476" spans="1:7" ht="15.75" hidden="1" customHeight="1">
      <c r="A3476" s="191" t="s">
        <v>4225</v>
      </c>
      <c r="B3476" s="194" t="s">
        <v>4235</v>
      </c>
      <c r="C3476" s="202"/>
      <c r="D3476" s="202" t="s">
        <v>4246</v>
      </c>
      <c r="E3476" s="202" t="s">
        <v>56</v>
      </c>
      <c r="F3476" s="202"/>
      <c r="G3476" s="202"/>
    </row>
    <row r="3477" spans="1:7" ht="15.75" hidden="1" customHeight="1">
      <c r="A3477" s="195" t="s">
        <v>4225</v>
      </c>
      <c r="B3477" s="198" t="s">
        <v>4231</v>
      </c>
      <c r="C3477" s="201"/>
      <c r="D3477" s="201" t="s">
        <v>4247</v>
      </c>
      <c r="E3477" s="201" t="s">
        <v>56</v>
      </c>
      <c r="F3477" s="201"/>
      <c r="G3477" s="201"/>
    </row>
    <row r="3478" spans="1:7" ht="15.75" hidden="1" customHeight="1">
      <c r="A3478" s="191" t="s">
        <v>4225</v>
      </c>
      <c r="B3478" s="194" t="s">
        <v>4231</v>
      </c>
      <c r="C3478" s="202"/>
      <c r="D3478" s="202" t="s">
        <v>4248</v>
      </c>
      <c r="E3478" s="202" t="s">
        <v>56</v>
      </c>
      <c r="F3478" s="202"/>
      <c r="G3478" s="202"/>
    </row>
    <row r="3479" spans="1:7" ht="15.75" hidden="1" customHeight="1">
      <c r="A3479" s="195" t="s">
        <v>4225</v>
      </c>
      <c r="B3479" s="198" t="s">
        <v>4235</v>
      </c>
      <c r="C3479" s="201"/>
      <c r="D3479" s="201" t="s">
        <v>4249</v>
      </c>
      <c r="E3479" s="201" t="s">
        <v>56</v>
      </c>
      <c r="F3479" s="201"/>
      <c r="G3479" s="201"/>
    </row>
    <row r="3480" spans="1:7" ht="15.75" hidden="1" customHeight="1">
      <c r="A3480" s="191" t="s">
        <v>4225</v>
      </c>
      <c r="B3480" s="194" t="s">
        <v>4231</v>
      </c>
      <c r="C3480" s="202"/>
      <c r="D3480" s="202" t="s">
        <v>4250</v>
      </c>
      <c r="E3480" s="202" t="s">
        <v>56</v>
      </c>
      <c r="F3480" s="202"/>
      <c r="G3480" s="202"/>
    </row>
    <row r="3481" spans="1:7" ht="15.75" hidden="1" customHeight="1">
      <c r="A3481" s="195" t="s">
        <v>4225</v>
      </c>
      <c r="B3481" s="198" t="s">
        <v>4235</v>
      </c>
      <c r="C3481" s="201"/>
      <c r="D3481" s="201" t="s">
        <v>4251</v>
      </c>
      <c r="E3481" s="201" t="s">
        <v>56</v>
      </c>
      <c r="F3481" s="201"/>
      <c r="G3481" s="201"/>
    </row>
    <row r="3482" spans="1:7" ht="15.75" hidden="1" customHeight="1">
      <c r="A3482" s="191" t="s">
        <v>4225</v>
      </c>
      <c r="B3482" s="194" t="s">
        <v>4239</v>
      </c>
      <c r="C3482" s="202"/>
      <c r="D3482" s="202" t="s">
        <v>4252</v>
      </c>
      <c r="E3482" s="202" t="s">
        <v>56</v>
      </c>
      <c r="F3482" s="202"/>
      <c r="G3482" s="202"/>
    </row>
    <row r="3483" spans="1:7" ht="15.75" hidden="1" customHeight="1">
      <c r="A3483" s="195" t="s">
        <v>4225</v>
      </c>
      <c r="B3483" s="198" t="s">
        <v>4231</v>
      </c>
      <c r="C3483" s="201"/>
      <c r="D3483" s="201" t="s">
        <v>4253</v>
      </c>
      <c r="E3483" s="201" t="s">
        <v>56</v>
      </c>
      <c r="F3483" s="201"/>
      <c r="G3483" s="201"/>
    </row>
    <row r="3484" spans="1:7" ht="15.75" hidden="1" customHeight="1">
      <c r="A3484" s="191" t="s">
        <v>4225</v>
      </c>
      <c r="B3484" s="194" t="s">
        <v>4235</v>
      </c>
      <c r="C3484" s="202"/>
      <c r="D3484" s="202" t="s">
        <v>4254</v>
      </c>
      <c r="E3484" s="202" t="s">
        <v>56</v>
      </c>
      <c r="F3484" s="202"/>
      <c r="G3484" s="202"/>
    </row>
    <row r="3485" spans="1:7" ht="15.75" hidden="1" customHeight="1">
      <c r="A3485" s="195" t="s">
        <v>4225</v>
      </c>
      <c r="B3485" s="198" t="s">
        <v>4239</v>
      </c>
      <c r="C3485" s="201"/>
      <c r="D3485" s="201" t="s">
        <v>4255</v>
      </c>
      <c r="E3485" s="201" t="s">
        <v>56</v>
      </c>
      <c r="F3485" s="201"/>
      <c r="G3485" s="201"/>
    </row>
    <row r="3486" spans="1:7" ht="15.75" hidden="1" customHeight="1">
      <c r="A3486" s="191" t="s">
        <v>4256</v>
      </c>
      <c r="B3486" s="194" t="s">
        <v>210</v>
      </c>
      <c r="C3486" s="202"/>
      <c r="D3486" s="202" t="s">
        <v>4257</v>
      </c>
      <c r="E3486" s="202" t="s">
        <v>56</v>
      </c>
      <c r="F3486" s="202"/>
      <c r="G3486" s="202"/>
    </row>
    <row r="3487" spans="1:7" ht="15.75" hidden="1" customHeight="1">
      <c r="A3487" s="195" t="s">
        <v>4256</v>
      </c>
      <c r="B3487" s="198" t="s">
        <v>210</v>
      </c>
      <c r="C3487" s="201"/>
      <c r="D3487" s="201" t="s">
        <v>4258</v>
      </c>
      <c r="E3487" s="201" t="s">
        <v>56</v>
      </c>
      <c r="F3487" s="201"/>
      <c r="G3487" s="201"/>
    </row>
    <row r="3488" spans="1:7" ht="15.75" hidden="1" customHeight="1">
      <c r="A3488" s="191" t="s">
        <v>4256</v>
      </c>
      <c r="B3488" s="194" t="s">
        <v>4259</v>
      </c>
      <c r="C3488" s="202"/>
      <c r="D3488" s="202" t="s">
        <v>4260</v>
      </c>
      <c r="E3488" s="202" t="s">
        <v>56</v>
      </c>
      <c r="F3488" s="202"/>
      <c r="G3488" s="202"/>
    </row>
    <row r="3489" spans="1:7" ht="15.75" hidden="1" customHeight="1">
      <c r="A3489" s="195" t="s">
        <v>4256</v>
      </c>
      <c r="B3489" s="198" t="s">
        <v>4259</v>
      </c>
      <c r="C3489" s="201"/>
      <c r="D3489" s="201" t="s">
        <v>4261</v>
      </c>
      <c r="E3489" s="201" t="s">
        <v>56</v>
      </c>
      <c r="F3489" s="201"/>
      <c r="G3489" s="201"/>
    </row>
    <row r="3490" spans="1:7" ht="15.75" hidden="1" customHeight="1">
      <c r="A3490" s="191" t="s">
        <v>4256</v>
      </c>
      <c r="B3490" s="194" t="s">
        <v>4262</v>
      </c>
      <c r="C3490" s="202"/>
      <c r="D3490" s="202" t="s">
        <v>4263</v>
      </c>
      <c r="E3490" s="202" t="s">
        <v>56</v>
      </c>
      <c r="F3490" s="202"/>
      <c r="G3490" s="202"/>
    </row>
    <row r="3491" spans="1:7" ht="15.75" hidden="1" customHeight="1">
      <c r="A3491" s="195" t="s">
        <v>4256</v>
      </c>
      <c r="B3491" s="198" t="s">
        <v>4264</v>
      </c>
      <c r="C3491" s="201"/>
      <c r="D3491" s="201" t="s">
        <v>4265</v>
      </c>
      <c r="E3491" s="201" t="s">
        <v>56</v>
      </c>
      <c r="F3491" s="201"/>
      <c r="G3491" s="201"/>
    </row>
    <row r="3492" spans="1:7" ht="15.75" hidden="1" customHeight="1">
      <c r="A3492" s="191" t="s">
        <v>4256</v>
      </c>
      <c r="B3492" s="194" t="s">
        <v>4259</v>
      </c>
      <c r="C3492" s="202"/>
      <c r="D3492" s="202" t="s">
        <v>4266</v>
      </c>
      <c r="E3492" s="202" t="s">
        <v>56</v>
      </c>
      <c r="F3492" s="202"/>
      <c r="G3492" s="202"/>
    </row>
    <row r="3493" spans="1:7" ht="15.75" hidden="1" customHeight="1">
      <c r="A3493" s="195" t="s">
        <v>4256</v>
      </c>
      <c r="B3493" s="198" t="s">
        <v>4259</v>
      </c>
      <c r="C3493" s="201"/>
      <c r="D3493" s="201" t="s">
        <v>4267</v>
      </c>
      <c r="E3493" s="201" t="s">
        <v>56</v>
      </c>
      <c r="F3493" s="201"/>
      <c r="G3493" s="201"/>
    </row>
    <row r="3494" spans="1:7" ht="15.75" hidden="1" customHeight="1">
      <c r="A3494" s="191" t="s">
        <v>4256</v>
      </c>
      <c r="B3494" s="194" t="s">
        <v>4259</v>
      </c>
      <c r="C3494" s="202"/>
      <c r="D3494" s="202" t="s">
        <v>4268</v>
      </c>
      <c r="E3494" s="202" t="s">
        <v>56</v>
      </c>
      <c r="F3494" s="202"/>
      <c r="G3494" s="202"/>
    </row>
    <row r="3495" spans="1:7" ht="15.75" hidden="1" customHeight="1">
      <c r="A3495" s="195" t="s">
        <v>4256</v>
      </c>
      <c r="B3495" s="198" t="s">
        <v>4262</v>
      </c>
      <c r="C3495" s="201"/>
      <c r="D3495" s="201" t="s">
        <v>4269</v>
      </c>
      <c r="E3495" s="201" t="s">
        <v>56</v>
      </c>
      <c r="F3495" s="201"/>
      <c r="G3495" s="201"/>
    </row>
    <row r="3496" spans="1:7" ht="15.75" hidden="1" customHeight="1">
      <c r="A3496" s="191" t="s">
        <v>4256</v>
      </c>
      <c r="B3496" s="194" t="s">
        <v>4264</v>
      </c>
      <c r="C3496" s="202"/>
      <c r="D3496" s="202" t="s">
        <v>4270</v>
      </c>
      <c r="E3496" s="202" t="s">
        <v>56</v>
      </c>
      <c r="F3496" s="202"/>
      <c r="G3496" s="202"/>
    </row>
    <row r="3497" spans="1:7" ht="15.75" hidden="1" customHeight="1">
      <c r="A3497" s="195" t="s">
        <v>4256</v>
      </c>
      <c r="B3497" s="198" t="s">
        <v>4264</v>
      </c>
      <c r="C3497" s="201"/>
      <c r="D3497" s="201" t="s">
        <v>4271</v>
      </c>
      <c r="E3497" s="201" t="s">
        <v>56</v>
      </c>
      <c r="F3497" s="201"/>
      <c r="G3497" s="201"/>
    </row>
    <row r="3498" spans="1:7" ht="15.75" hidden="1" customHeight="1">
      <c r="A3498" s="191" t="s">
        <v>4256</v>
      </c>
      <c r="B3498" s="194" t="s">
        <v>4262</v>
      </c>
      <c r="C3498" s="202"/>
      <c r="D3498" s="202" t="s">
        <v>4272</v>
      </c>
      <c r="E3498" s="202" t="s">
        <v>56</v>
      </c>
      <c r="F3498" s="202"/>
      <c r="G3498" s="202"/>
    </row>
    <row r="3499" spans="1:7" ht="15.75" hidden="1" customHeight="1">
      <c r="A3499" s="195" t="s">
        <v>4256</v>
      </c>
      <c r="B3499" s="198" t="s">
        <v>4262</v>
      </c>
      <c r="C3499" s="201"/>
      <c r="D3499" s="201" t="s">
        <v>4273</v>
      </c>
      <c r="E3499" s="201" t="s">
        <v>56</v>
      </c>
      <c r="F3499" s="201"/>
      <c r="G3499" s="201"/>
    </row>
    <row r="3500" spans="1:7" ht="15.75" hidden="1" customHeight="1">
      <c r="A3500" s="191" t="s">
        <v>4256</v>
      </c>
      <c r="B3500" s="194" t="s">
        <v>4259</v>
      </c>
      <c r="C3500" s="202"/>
      <c r="D3500" s="202" t="s">
        <v>4274</v>
      </c>
      <c r="E3500" s="202" t="s">
        <v>56</v>
      </c>
      <c r="F3500" s="202"/>
      <c r="G3500" s="202"/>
    </row>
    <row r="3501" spans="1:7" ht="15.75" hidden="1" customHeight="1">
      <c r="A3501" s="195" t="s">
        <v>4256</v>
      </c>
      <c r="B3501" s="198" t="s">
        <v>4264</v>
      </c>
      <c r="C3501" s="201"/>
      <c r="D3501" s="201" t="s">
        <v>4275</v>
      </c>
      <c r="E3501" s="201" t="s">
        <v>56</v>
      </c>
      <c r="F3501" s="201"/>
      <c r="G3501" s="201"/>
    </row>
    <row r="3502" spans="1:7" ht="15.75" hidden="1" customHeight="1">
      <c r="A3502" s="191" t="s">
        <v>4256</v>
      </c>
      <c r="B3502" s="194" t="s">
        <v>4259</v>
      </c>
      <c r="C3502" s="202"/>
      <c r="D3502" s="202" t="s">
        <v>4276</v>
      </c>
      <c r="E3502" s="202" t="s">
        <v>56</v>
      </c>
      <c r="F3502" s="202"/>
      <c r="G3502" s="202"/>
    </row>
    <row r="3503" spans="1:7" ht="15.75" hidden="1" customHeight="1">
      <c r="A3503" s="195" t="s">
        <v>4256</v>
      </c>
      <c r="B3503" s="198" t="s">
        <v>4262</v>
      </c>
      <c r="C3503" s="201"/>
      <c r="D3503" s="201" t="s">
        <v>4277</v>
      </c>
      <c r="E3503" s="201" t="s">
        <v>56</v>
      </c>
      <c r="F3503" s="201"/>
      <c r="G3503" s="201"/>
    </row>
    <row r="3504" spans="1:7" ht="15.75" hidden="1" customHeight="1">
      <c r="A3504" s="191" t="s">
        <v>4256</v>
      </c>
      <c r="B3504" s="194" t="s">
        <v>4262</v>
      </c>
      <c r="C3504" s="202"/>
      <c r="D3504" s="202" t="s">
        <v>4278</v>
      </c>
      <c r="E3504" s="202" t="s">
        <v>56</v>
      </c>
      <c r="F3504" s="202"/>
      <c r="G3504" s="202"/>
    </row>
    <row r="3505" spans="1:7" ht="15.75" hidden="1" customHeight="1">
      <c r="A3505" s="195" t="s">
        <v>4256</v>
      </c>
      <c r="B3505" s="198" t="s">
        <v>4262</v>
      </c>
      <c r="C3505" s="201"/>
      <c r="D3505" s="201" t="s">
        <v>4279</v>
      </c>
      <c r="E3505" s="201" t="s">
        <v>56</v>
      </c>
      <c r="F3505" s="201"/>
      <c r="G3505" s="201"/>
    </row>
    <row r="3506" spans="1:7" ht="15.75" hidden="1" customHeight="1">
      <c r="A3506" s="191" t="s">
        <v>4256</v>
      </c>
      <c r="B3506" s="194" t="s">
        <v>4262</v>
      </c>
      <c r="C3506" s="202"/>
      <c r="D3506" s="202" t="s">
        <v>4280</v>
      </c>
      <c r="E3506" s="202" t="s">
        <v>56</v>
      </c>
      <c r="F3506" s="202"/>
      <c r="G3506" s="202"/>
    </row>
    <row r="3507" spans="1:7" ht="15.75" hidden="1" customHeight="1">
      <c r="A3507" s="195" t="s">
        <v>4256</v>
      </c>
      <c r="B3507" s="198" t="s">
        <v>4262</v>
      </c>
      <c r="C3507" s="201"/>
      <c r="D3507" s="201" t="s">
        <v>4281</v>
      </c>
      <c r="E3507" s="201" t="s">
        <v>56</v>
      </c>
      <c r="F3507" s="201"/>
      <c r="G3507" s="201"/>
    </row>
    <row r="3508" spans="1:7" ht="15.75" hidden="1" customHeight="1">
      <c r="A3508" s="191" t="s">
        <v>4256</v>
      </c>
      <c r="B3508" s="194" t="s">
        <v>4262</v>
      </c>
      <c r="C3508" s="202"/>
      <c r="D3508" s="202" t="s">
        <v>4282</v>
      </c>
      <c r="E3508" s="202" t="s">
        <v>56</v>
      </c>
      <c r="F3508" s="202"/>
      <c r="G3508" s="202"/>
    </row>
    <row r="3509" spans="1:7" ht="15.75" hidden="1" customHeight="1">
      <c r="A3509" s="195" t="s">
        <v>4256</v>
      </c>
      <c r="B3509" s="198" t="s">
        <v>4262</v>
      </c>
      <c r="C3509" s="201"/>
      <c r="D3509" s="201" t="s">
        <v>4283</v>
      </c>
      <c r="E3509" s="201" t="s">
        <v>56</v>
      </c>
      <c r="F3509" s="201"/>
      <c r="G3509" s="201"/>
    </row>
    <row r="3510" spans="1:7" ht="15.75" hidden="1" customHeight="1">
      <c r="A3510" s="191" t="s">
        <v>4256</v>
      </c>
      <c r="B3510" s="194" t="s">
        <v>4264</v>
      </c>
      <c r="C3510" s="202"/>
      <c r="D3510" s="202" t="s">
        <v>4284</v>
      </c>
      <c r="E3510" s="202" t="s">
        <v>56</v>
      </c>
      <c r="F3510" s="202"/>
      <c r="G3510" s="202"/>
    </row>
    <row r="3511" spans="1:7" ht="15.75" hidden="1" customHeight="1">
      <c r="A3511" s="195" t="s">
        <v>4256</v>
      </c>
      <c r="B3511" s="198" t="s">
        <v>4259</v>
      </c>
      <c r="C3511" s="201"/>
      <c r="D3511" s="201" t="s">
        <v>4285</v>
      </c>
      <c r="E3511" s="201" t="s">
        <v>56</v>
      </c>
      <c r="F3511" s="201"/>
      <c r="G3511" s="201"/>
    </row>
    <row r="3512" spans="1:7" ht="15.75" hidden="1" customHeight="1">
      <c r="A3512" s="191" t="s">
        <v>4256</v>
      </c>
      <c r="B3512" s="194" t="s">
        <v>4262</v>
      </c>
      <c r="C3512" s="202"/>
      <c r="D3512" s="202" t="s">
        <v>4286</v>
      </c>
      <c r="E3512" s="202" t="s">
        <v>56</v>
      </c>
      <c r="F3512" s="202"/>
      <c r="G3512" s="202"/>
    </row>
    <row r="3513" spans="1:7" ht="15.75" hidden="1" customHeight="1">
      <c r="A3513" s="195" t="s">
        <v>4256</v>
      </c>
      <c r="B3513" s="198" t="s">
        <v>4262</v>
      </c>
      <c r="C3513" s="201"/>
      <c r="D3513" s="201" t="s">
        <v>4287</v>
      </c>
      <c r="E3513" s="201" t="s">
        <v>56</v>
      </c>
      <c r="F3513" s="201"/>
      <c r="G3513" s="201"/>
    </row>
    <row r="3514" spans="1:7" ht="15.75" hidden="1" customHeight="1">
      <c r="A3514" s="191" t="s">
        <v>4256</v>
      </c>
      <c r="B3514" s="194" t="s">
        <v>4262</v>
      </c>
      <c r="C3514" s="202"/>
      <c r="D3514" s="202" t="s">
        <v>4288</v>
      </c>
      <c r="E3514" s="202" t="s">
        <v>56</v>
      </c>
      <c r="F3514" s="202"/>
      <c r="G3514" s="202"/>
    </row>
    <row r="3515" spans="1:7" ht="15.75" hidden="1" customHeight="1">
      <c r="A3515" s="195" t="s">
        <v>4256</v>
      </c>
      <c r="B3515" s="198" t="s">
        <v>4262</v>
      </c>
      <c r="C3515" s="201"/>
      <c r="D3515" s="201" t="s">
        <v>4289</v>
      </c>
      <c r="E3515" s="201" t="s">
        <v>56</v>
      </c>
      <c r="F3515" s="201"/>
      <c r="G3515" s="201"/>
    </row>
    <row r="3516" spans="1:7" ht="15.75" hidden="1" customHeight="1">
      <c r="A3516" s="191" t="s">
        <v>4256</v>
      </c>
      <c r="B3516" s="194" t="s">
        <v>4262</v>
      </c>
      <c r="C3516" s="202"/>
      <c r="D3516" s="202" t="s">
        <v>4290</v>
      </c>
      <c r="E3516" s="202" t="s">
        <v>56</v>
      </c>
      <c r="F3516" s="202"/>
      <c r="G3516" s="202"/>
    </row>
    <row r="3517" spans="1:7" ht="15.75" hidden="1" customHeight="1">
      <c r="A3517" s="195" t="s">
        <v>4256</v>
      </c>
      <c r="B3517" s="198" t="s">
        <v>4262</v>
      </c>
      <c r="C3517" s="201"/>
      <c r="D3517" s="201" t="s">
        <v>4291</v>
      </c>
      <c r="E3517" s="201" t="s">
        <v>56</v>
      </c>
      <c r="F3517" s="201"/>
      <c r="G3517" s="201"/>
    </row>
    <row r="3518" spans="1:7" ht="15.75" hidden="1" customHeight="1">
      <c r="A3518" s="191" t="s">
        <v>4256</v>
      </c>
      <c r="B3518" s="194" t="s">
        <v>4262</v>
      </c>
      <c r="C3518" s="202"/>
      <c r="D3518" s="202" t="s">
        <v>4292</v>
      </c>
      <c r="E3518" s="202" t="s">
        <v>56</v>
      </c>
      <c r="F3518" s="202"/>
      <c r="G3518" s="202"/>
    </row>
    <row r="3519" spans="1:7" ht="15.75" hidden="1" customHeight="1">
      <c r="A3519" s="195" t="s">
        <v>4256</v>
      </c>
      <c r="B3519" s="198" t="s">
        <v>4262</v>
      </c>
      <c r="C3519" s="201"/>
      <c r="D3519" s="201" t="s">
        <v>4293</v>
      </c>
      <c r="E3519" s="201" t="s">
        <v>56</v>
      </c>
      <c r="F3519" s="201"/>
      <c r="G3519" s="201"/>
    </row>
    <row r="3520" spans="1:7" ht="15.75" hidden="1" customHeight="1">
      <c r="A3520" s="191" t="s">
        <v>4256</v>
      </c>
      <c r="B3520" s="194" t="s">
        <v>4262</v>
      </c>
      <c r="C3520" s="202"/>
      <c r="D3520" s="202" t="s">
        <v>4294</v>
      </c>
      <c r="E3520" s="202" t="s">
        <v>56</v>
      </c>
      <c r="F3520" s="202"/>
      <c r="G3520" s="202"/>
    </row>
    <row r="3521" spans="1:7" ht="15.75" hidden="1" customHeight="1">
      <c r="A3521" s="195" t="s">
        <v>4256</v>
      </c>
      <c r="B3521" s="198" t="s">
        <v>4262</v>
      </c>
      <c r="C3521" s="201"/>
      <c r="D3521" s="201" t="s">
        <v>4295</v>
      </c>
      <c r="E3521" s="201" t="s">
        <v>56</v>
      </c>
      <c r="F3521" s="201"/>
      <c r="G3521" s="201"/>
    </row>
    <row r="3522" spans="1:7" ht="15.75" hidden="1" customHeight="1">
      <c r="A3522" s="191" t="s">
        <v>4256</v>
      </c>
      <c r="B3522" s="194" t="s">
        <v>4262</v>
      </c>
      <c r="C3522" s="202"/>
      <c r="D3522" s="202" t="s">
        <v>4296</v>
      </c>
      <c r="E3522" s="202" t="s">
        <v>56</v>
      </c>
      <c r="F3522" s="202"/>
      <c r="G3522" s="202"/>
    </row>
    <row r="3523" spans="1:7" ht="15.75" hidden="1" customHeight="1">
      <c r="A3523" s="195" t="s">
        <v>4256</v>
      </c>
      <c r="B3523" s="198" t="s">
        <v>4264</v>
      </c>
      <c r="C3523" s="201"/>
      <c r="D3523" s="201" t="s">
        <v>4297</v>
      </c>
      <c r="E3523" s="201" t="s">
        <v>56</v>
      </c>
      <c r="F3523" s="201"/>
      <c r="G3523" s="201"/>
    </row>
    <row r="3524" spans="1:7" ht="15.75" hidden="1" customHeight="1">
      <c r="A3524" s="191" t="s">
        <v>4256</v>
      </c>
      <c r="B3524" s="194" t="s">
        <v>4264</v>
      </c>
      <c r="C3524" s="202"/>
      <c r="D3524" s="202" t="s">
        <v>4298</v>
      </c>
      <c r="E3524" s="202" t="s">
        <v>56</v>
      </c>
      <c r="F3524" s="202"/>
      <c r="G3524" s="202"/>
    </row>
    <row r="3525" spans="1:7" ht="15.75" hidden="1" customHeight="1">
      <c r="A3525" s="195" t="s">
        <v>4256</v>
      </c>
      <c r="B3525" s="198" t="s">
        <v>4264</v>
      </c>
      <c r="C3525" s="201"/>
      <c r="D3525" s="201" t="s">
        <v>4299</v>
      </c>
      <c r="E3525" s="201" t="s">
        <v>56</v>
      </c>
      <c r="F3525" s="201"/>
      <c r="G3525" s="201"/>
    </row>
    <row r="3526" spans="1:7" ht="15.75" hidden="1" customHeight="1">
      <c r="A3526" s="191" t="s">
        <v>4256</v>
      </c>
      <c r="B3526" s="194" t="s">
        <v>4264</v>
      </c>
      <c r="C3526" s="202"/>
      <c r="D3526" s="202" t="s">
        <v>4300</v>
      </c>
      <c r="E3526" s="202" t="s">
        <v>56</v>
      </c>
      <c r="F3526" s="202"/>
      <c r="G3526" s="202"/>
    </row>
    <row r="3527" spans="1:7" ht="15.75" hidden="1" customHeight="1">
      <c r="A3527" s="195" t="s">
        <v>4256</v>
      </c>
      <c r="B3527" s="198" t="s">
        <v>4264</v>
      </c>
      <c r="C3527" s="201"/>
      <c r="D3527" s="201" t="s">
        <v>4301</v>
      </c>
      <c r="E3527" s="201" t="s">
        <v>56</v>
      </c>
      <c r="F3527" s="201"/>
      <c r="G3527" s="201"/>
    </row>
    <row r="3528" spans="1:7" ht="15.75" hidden="1" customHeight="1">
      <c r="A3528" s="191" t="s">
        <v>4256</v>
      </c>
      <c r="B3528" s="194" t="s">
        <v>4264</v>
      </c>
      <c r="C3528" s="202"/>
      <c r="D3528" s="202" t="s">
        <v>4302</v>
      </c>
      <c r="E3528" s="202" t="s">
        <v>56</v>
      </c>
      <c r="F3528" s="202"/>
      <c r="G3528" s="202"/>
    </row>
    <row r="3529" spans="1:7" ht="15.75" hidden="1" customHeight="1">
      <c r="A3529" s="195" t="s">
        <v>4256</v>
      </c>
      <c r="B3529" s="198" t="s">
        <v>4259</v>
      </c>
      <c r="C3529" s="201"/>
      <c r="D3529" s="201" t="s">
        <v>4303</v>
      </c>
      <c r="E3529" s="201" t="s">
        <v>56</v>
      </c>
      <c r="F3529" s="201"/>
      <c r="G3529" s="201"/>
    </row>
    <row r="3530" spans="1:7" ht="15.75" hidden="1" customHeight="1">
      <c r="A3530" s="191" t="s">
        <v>4256</v>
      </c>
      <c r="B3530" s="194" t="s">
        <v>4262</v>
      </c>
      <c r="C3530" s="202"/>
      <c r="D3530" s="202" t="s">
        <v>4304</v>
      </c>
      <c r="E3530" s="202" t="s">
        <v>56</v>
      </c>
      <c r="F3530" s="202"/>
      <c r="G3530" s="202"/>
    </row>
    <row r="3531" spans="1:7" ht="15.75" hidden="1" customHeight="1">
      <c r="A3531" s="195" t="s">
        <v>4256</v>
      </c>
      <c r="B3531" s="198" t="s">
        <v>4264</v>
      </c>
      <c r="C3531" s="201"/>
      <c r="D3531" s="201" t="s">
        <v>4305</v>
      </c>
      <c r="E3531" s="201" t="s">
        <v>56</v>
      </c>
      <c r="F3531" s="201"/>
      <c r="G3531" s="201"/>
    </row>
    <row r="3532" spans="1:7" ht="15.75" hidden="1" customHeight="1">
      <c r="A3532" s="191" t="s">
        <v>4306</v>
      </c>
      <c r="B3532" s="194" t="s">
        <v>4307</v>
      </c>
      <c r="C3532" s="202"/>
      <c r="D3532" s="202" t="s">
        <v>4308</v>
      </c>
      <c r="E3532" s="202" t="s">
        <v>56</v>
      </c>
      <c r="F3532" s="202"/>
      <c r="G3532" s="202"/>
    </row>
    <row r="3533" spans="1:7" ht="15.75" hidden="1" customHeight="1">
      <c r="A3533" s="195" t="s">
        <v>4306</v>
      </c>
      <c r="B3533" s="198" t="s">
        <v>4309</v>
      </c>
      <c r="C3533" s="201"/>
      <c r="D3533" s="201" t="s">
        <v>4310</v>
      </c>
      <c r="E3533" s="201" t="s">
        <v>56</v>
      </c>
      <c r="F3533" s="201"/>
      <c r="G3533" s="201"/>
    </row>
    <row r="3534" spans="1:7" ht="15.75" hidden="1" customHeight="1">
      <c r="A3534" s="191" t="s">
        <v>4306</v>
      </c>
      <c r="B3534" s="194" t="s">
        <v>4309</v>
      </c>
      <c r="C3534" s="202"/>
      <c r="D3534" s="202" t="s">
        <v>4311</v>
      </c>
      <c r="E3534" s="202" t="s">
        <v>56</v>
      </c>
      <c r="F3534" s="202"/>
      <c r="G3534" s="202"/>
    </row>
    <row r="3535" spans="1:7" ht="15.75" hidden="1" customHeight="1">
      <c r="A3535" s="195" t="s">
        <v>4306</v>
      </c>
      <c r="B3535" s="198" t="s">
        <v>4307</v>
      </c>
      <c r="C3535" s="201"/>
      <c r="D3535" s="201" t="s">
        <v>4312</v>
      </c>
      <c r="E3535" s="201" t="s">
        <v>56</v>
      </c>
      <c r="F3535" s="201"/>
      <c r="G3535" s="201"/>
    </row>
    <row r="3536" spans="1:7" ht="15.75" hidden="1" customHeight="1">
      <c r="A3536" s="191" t="s">
        <v>4306</v>
      </c>
      <c r="B3536" s="194" t="s">
        <v>4307</v>
      </c>
      <c r="C3536" s="202"/>
      <c r="D3536" s="202" t="s">
        <v>4313</v>
      </c>
      <c r="E3536" s="202" t="s">
        <v>56</v>
      </c>
      <c r="F3536" s="202"/>
      <c r="G3536" s="202"/>
    </row>
    <row r="3537" spans="1:7" ht="15.75" hidden="1" customHeight="1">
      <c r="A3537" s="195" t="s">
        <v>4306</v>
      </c>
      <c r="B3537" s="198" t="s">
        <v>4309</v>
      </c>
      <c r="C3537" s="201"/>
      <c r="D3537" s="201" t="s">
        <v>4314</v>
      </c>
      <c r="E3537" s="201" t="s">
        <v>56</v>
      </c>
      <c r="F3537" s="201"/>
      <c r="G3537" s="201"/>
    </row>
    <row r="3538" spans="1:7" ht="15.75" hidden="1" customHeight="1">
      <c r="A3538" s="191" t="s">
        <v>4306</v>
      </c>
      <c r="B3538" s="194" t="s">
        <v>4309</v>
      </c>
      <c r="C3538" s="202"/>
      <c r="D3538" s="202" t="s">
        <v>4315</v>
      </c>
      <c r="E3538" s="202" t="s">
        <v>56</v>
      </c>
      <c r="F3538" s="202"/>
      <c r="G3538" s="202"/>
    </row>
    <row r="3539" spans="1:7" ht="15.75" hidden="1" customHeight="1">
      <c r="A3539" s="195" t="s">
        <v>4306</v>
      </c>
      <c r="B3539" s="198" t="s">
        <v>4307</v>
      </c>
      <c r="C3539" s="201"/>
      <c r="D3539" s="201" t="s">
        <v>4316</v>
      </c>
      <c r="E3539" s="201" t="s">
        <v>56</v>
      </c>
      <c r="F3539" s="201"/>
      <c r="G3539" s="201"/>
    </row>
    <row r="3540" spans="1:7" ht="15.75" hidden="1" customHeight="1">
      <c r="A3540" s="191" t="s">
        <v>4306</v>
      </c>
      <c r="B3540" s="194" t="s">
        <v>4309</v>
      </c>
      <c r="C3540" s="202"/>
      <c r="D3540" s="202" t="s">
        <v>4317</v>
      </c>
      <c r="E3540" s="202" t="s">
        <v>56</v>
      </c>
      <c r="F3540" s="202"/>
      <c r="G3540" s="202"/>
    </row>
    <row r="3541" spans="1:7" ht="15.75" hidden="1" customHeight="1">
      <c r="A3541" s="195" t="s">
        <v>4306</v>
      </c>
      <c r="B3541" s="198" t="s">
        <v>4307</v>
      </c>
      <c r="C3541" s="201"/>
      <c r="D3541" s="201" t="s">
        <v>4318</v>
      </c>
      <c r="E3541" s="201" t="s">
        <v>56</v>
      </c>
      <c r="F3541" s="201"/>
      <c r="G3541" s="201"/>
    </row>
    <row r="3542" spans="1:7" ht="15.75" hidden="1" customHeight="1">
      <c r="A3542" s="191" t="s">
        <v>4306</v>
      </c>
      <c r="B3542" s="194" t="s">
        <v>4309</v>
      </c>
      <c r="C3542" s="202"/>
      <c r="D3542" s="202" t="s">
        <v>4319</v>
      </c>
      <c r="E3542" s="202" t="s">
        <v>56</v>
      </c>
      <c r="F3542" s="202"/>
      <c r="G3542" s="202"/>
    </row>
    <row r="3543" spans="1:7" ht="15.75" hidden="1" customHeight="1">
      <c r="A3543" s="195" t="s">
        <v>4306</v>
      </c>
      <c r="B3543" s="198" t="s">
        <v>4309</v>
      </c>
      <c r="C3543" s="201"/>
      <c r="D3543" s="201" t="s">
        <v>4320</v>
      </c>
      <c r="E3543" s="201" t="s">
        <v>56</v>
      </c>
      <c r="F3543" s="201"/>
      <c r="G3543" s="201"/>
    </row>
    <row r="3544" spans="1:7" ht="15.75" hidden="1" customHeight="1">
      <c r="A3544" s="191" t="s">
        <v>4306</v>
      </c>
      <c r="B3544" s="194" t="s">
        <v>4309</v>
      </c>
      <c r="C3544" s="202"/>
      <c r="D3544" s="202" t="s">
        <v>4321</v>
      </c>
      <c r="E3544" s="202" t="s">
        <v>56</v>
      </c>
      <c r="F3544" s="202"/>
      <c r="G3544" s="202"/>
    </row>
    <row r="3545" spans="1:7" ht="15.75" hidden="1" customHeight="1">
      <c r="A3545" s="195" t="s">
        <v>4306</v>
      </c>
      <c r="B3545" s="198" t="s">
        <v>4309</v>
      </c>
      <c r="C3545" s="201"/>
      <c r="D3545" s="201" t="s">
        <v>4322</v>
      </c>
      <c r="E3545" s="201" t="s">
        <v>56</v>
      </c>
      <c r="F3545" s="201"/>
      <c r="G3545" s="201"/>
    </row>
    <row r="3546" spans="1:7" ht="15.75" hidden="1" customHeight="1">
      <c r="A3546" s="191" t="s">
        <v>4306</v>
      </c>
      <c r="B3546" s="194" t="s">
        <v>4307</v>
      </c>
      <c r="C3546" s="202"/>
      <c r="D3546" s="202" t="s">
        <v>4323</v>
      </c>
      <c r="E3546" s="202" t="s">
        <v>56</v>
      </c>
      <c r="F3546" s="202"/>
      <c r="G3546" s="202"/>
    </row>
    <row r="3547" spans="1:7" ht="15.75" hidden="1" customHeight="1">
      <c r="A3547" s="195" t="s">
        <v>4306</v>
      </c>
      <c r="B3547" s="198" t="s">
        <v>4309</v>
      </c>
      <c r="C3547" s="201"/>
      <c r="D3547" s="201" t="s">
        <v>4324</v>
      </c>
      <c r="E3547" s="201" t="s">
        <v>56</v>
      </c>
      <c r="F3547" s="201"/>
      <c r="G3547" s="201"/>
    </row>
    <row r="3548" spans="1:7" ht="15.75" hidden="1" customHeight="1">
      <c r="A3548" s="191" t="s">
        <v>4306</v>
      </c>
      <c r="B3548" s="194" t="s">
        <v>4309</v>
      </c>
      <c r="C3548" s="202"/>
      <c r="D3548" s="202" t="s">
        <v>4325</v>
      </c>
      <c r="E3548" s="202" t="s">
        <v>56</v>
      </c>
      <c r="F3548" s="202"/>
      <c r="G3548" s="202"/>
    </row>
    <row r="3549" spans="1:7" ht="15.75" hidden="1" customHeight="1">
      <c r="A3549" s="195" t="s">
        <v>4306</v>
      </c>
      <c r="B3549" s="198" t="s">
        <v>4307</v>
      </c>
      <c r="C3549" s="201"/>
      <c r="D3549" s="207" t="s">
        <v>4326</v>
      </c>
      <c r="E3549" s="201" t="s">
        <v>56</v>
      </c>
      <c r="F3549" s="201"/>
      <c r="G3549" s="201"/>
    </row>
    <row r="3550" spans="1:7" ht="15.75" hidden="1" customHeight="1">
      <c r="A3550" s="191" t="s">
        <v>4306</v>
      </c>
      <c r="B3550" s="194" t="s">
        <v>4309</v>
      </c>
      <c r="C3550" s="202"/>
      <c r="D3550" s="208"/>
      <c r="E3550" s="202"/>
      <c r="F3550" s="202"/>
      <c r="G3550" s="202"/>
    </row>
    <row r="3551" spans="1:7" ht="15.75" hidden="1" customHeight="1">
      <c r="A3551" s="195" t="s">
        <v>4306</v>
      </c>
      <c r="B3551" s="198" t="s">
        <v>4327</v>
      </c>
      <c r="C3551" s="201"/>
      <c r="D3551" s="207"/>
      <c r="E3551" s="201"/>
      <c r="F3551" s="201"/>
      <c r="G3551" s="201"/>
    </row>
    <row r="3552" spans="1:7" ht="15.75" hidden="1" customHeight="1">
      <c r="A3552" s="191" t="s">
        <v>4328</v>
      </c>
      <c r="B3552" s="194" t="s">
        <v>435</v>
      </c>
      <c r="C3552" s="202"/>
      <c r="D3552" s="202" t="s">
        <v>4329</v>
      </c>
      <c r="E3552" s="202" t="s">
        <v>56</v>
      </c>
      <c r="F3552" s="202"/>
      <c r="G3552" s="202"/>
    </row>
    <row r="3553" spans="1:7" ht="15.75" hidden="1" customHeight="1">
      <c r="A3553" s="195" t="s">
        <v>4328</v>
      </c>
      <c r="B3553" s="198" t="s">
        <v>2066</v>
      </c>
      <c r="C3553" s="201"/>
      <c r="D3553" s="201" t="s">
        <v>4330</v>
      </c>
      <c r="E3553" s="201" t="s">
        <v>56</v>
      </c>
      <c r="F3553" s="201"/>
      <c r="G3553" s="201"/>
    </row>
    <row r="3554" spans="1:7" ht="15.75" hidden="1" customHeight="1">
      <c r="A3554" s="191" t="s">
        <v>4328</v>
      </c>
      <c r="B3554" s="194" t="s">
        <v>210</v>
      </c>
      <c r="C3554" s="202"/>
      <c r="D3554" s="202" t="s">
        <v>4331</v>
      </c>
      <c r="E3554" s="202" t="s">
        <v>56</v>
      </c>
      <c r="F3554" s="202"/>
      <c r="G3554" s="202"/>
    </row>
    <row r="3555" spans="1:7" ht="15.75" hidden="1" customHeight="1">
      <c r="A3555" s="195" t="s">
        <v>4328</v>
      </c>
      <c r="B3555" s="198" t="s">
        <v>435</v>
      </c>
      <c r="C3555" s="201"/>
      <c r="D3555" s="201" t="s">
        <v>4332</v>
      </c>
      <c r="E3555" s="201" t="s">
        <v>56</v>
      </c>
      <c r="F3555" s="201"/>
      <c r="G3555" s="201"/>
    </row>
    <row r="3556" spans="1:7" ht="15.75" hidden="1" customHeight="1">
      <c r="A3556" s="191" t="s">
        <v>4328</v>
      </c>
      <c r="B3556" s="194" t="s">
        <v>435</v>
      </c>
      <c r="C3556" s="202"/>
      <c r="D3556" s="202" t="s">
        <v>4333</v>
      </c>
      <c r="E3556" s="202" t="s">
        <v>56</v>
      </c>
      <c r="F3556" s="202"/>
      <c r="G3556" s="202"/>
    </row>
    <row r="3557" spans="1:7" ht="15.75" hidden="1" customHeight="1">
      <c r="A3557" s="195" t="s">
        <v>4328</v>
      </c>
      <c r="B3557" s="198" t="s">
        <v>4334</v>
      </c>
      <c r="C3557" s="201"/>
      <c r="D3557" s="201" t="s">
        <v>4335</v>
      </c>
      <c r="E3557" s="201" t="s">
        <v>56</v>
      </c>
      <c r="F3557" s="201"/>
      <c r="G3557" s="201"/>
    </row>
    <row r="3558" spans="1:7" ht="15.75" hidden="1" customHeight="1">
      <c r="A3558" s="191" t="s">
        <v>4328</v>
      </c>
      <c r="B3558" s="194" t="s">
        <v>4334</v>
      </c>
      <c r="C3558" s="202"/>
      <c r="D3558" s="202" t="s">
        <v>4336</v>
      </c>
      <c r="E3558" s="202" t="s">
        <v>56</v>
      </c>
      <c r="F3558" s="202"/>
      <c r="G3558" s="202"/>
    </row>
    <row r="3559" spans="1:7" ht="15.75" hidden="1" customHeight="1">
      <c r="A3559" s="195" t="s">
        <v>4328</v>
      </c>
      <c r="B3559" s="198" t="s">
        <v>4334</v>
      </c>
      <c r="C3559" s="201"/>
      <c r="D3559" s="201" t="s">
        <v>4337</v>
      </c>
      <c r="E3559" s="201" t="s">
        <v>56</v>
      </c>
      <c r="F3559" s="201"/>
      <c r="G3559" s="201"/>
    </row>
    <row r="3560" spans="1:7" ht="15.75" hidden="1" customHeight="1">
      <c r="A3560" s="191" t="s">
        <v>4328</v>
      </c>
      <c r="B3560" s="194" t="s">
        <v>4334</v>
      </c>
      <c r="C3560" s="202"/>
      <c r="D3560" s="202" t="s">
        <v>4338</v>
      </c>
      <c r="E3560" s="202" t="s">
        <v>56</v>
      </c>
      <c r="F3560" s="202"/>
      <c r="G3560" s="202"/>
    </row>
    <row r="3561" spans="1:7" ht="15.75" hidden="1" customHeight="1">
      <c r="A3561" s="195" t="s">
        <v>4328</v>
      </c>
      <c r="B3561" s="198" t="s">
        <v>4334</v>
      </c>
      <c r="C3561" s="201"/>
      <c r="D3561" s="201" t="s">
        <v>4339</v>
      </c>
      <c r="E3561" s="201" t="s">
        <v>56</v>
      </c>
      <c r="F3561" s="201"/>
      <c r="G3561" s="201"/>
    </row>
    <row r="3562" spans="1:7" ht="15.75" hidden="1" customHeight="1">
      <c r="A3562" s="191" t="s">
        <v>4328</v>
      </c>
      <c r="B3562" s="194" t="s">
        <v>4334</v>
      </c>
      <c r="C3562" s="202"/>
      <c r="D3562" s="202" t="s">
        <v>4340</v>
      </c>
      <c r="E3562" s="202" t="s">
        <v>56</v>
      </c>
      <c r="F3562" s="202"/>
      <c r="G3562" s="202"/>
    </row>
    <row r="3563" spans="1:7" ht="15.75" hidden="1" customHeight="1">
      <c r="A3563" s="195" t="s">
        <v>4328</v>
      </c>
      <c r="B3563" s="198" t="s">
        <v>4334</v>
      </c>
      <c r="C3563" s="201"/>
      <c r="D3563" s="201" t="s">
        <v>4341</v>
      </c>
      <c r="E3563" s="201" t="s">
        <v>56</v>
      </c>
      <c r="F3563" s="201"/>
      <c r="G3563" s="201"/>
    </row>
    <row r="3564" spans="1:7" ht="15.75" hidden="1" customHeight="1">
      <c r="A3564" s="191" t="s">
        <v>4328</v>
      </c>
      <c r="B3564" s="194" t="s">
        <v>4334</v>
      </c>
      <c r="C3564" s="202"/>
      <c r="D3564" s="202" t="s">
        <v>4342</v>
      </c>
      <c r="E3564" s="202" t="s">
        <v>56</v>
      </c>
      <c r="F3564" s="202"/>
      <c r="G3564" s="202"/>
    </row>
    <row r="3565" spans="1:7" ht="15.75" hidden="1" customHeight="1">
      <c r="A3565" s="195" t="s">
        <v>4328</v>
      </c>
      <c r="B3565" s="198" t="s">
        <v>4334</v>
      </c>
      <c r="C3565" s="201"/>
      <c r="D3565" s="201" t="s">
        <v>4343</v>
      </c>
      <c r="E3565" s="201" t="s">
        <v>56</v>
      </c>
      <c r="F3565" s="201"/>
      <c r="G3565" s="201"/>
    </row>
    <row r="3566" spans="1:7" ht="15.75" hidden="1" customHeight="1">
      <c r="A3566" s="191" t="s">
        <v>4328</v>
      </c>
      <c r="B3566" s="194" t="s">
        <v>4334</v>
      </c>
      <c r="C3566" s="202"/>
      <c r="D3566" s="202" t="s">
        <v>4344</v>
      </c>
      <c r="E3566" s="202" t="s">
        <v>56</v>
      </c>
      <c r="F3566" s="202"/>
      <c r="G3566" s="202"/>
    </row>
    <row r="3567" spans="1:7" ht="15.75" hidden="1" customHeight="1">
      <c r="A3567" s="195" t="s">
        <v>4328</v>
      </c>
      <c r="B3567" s="198" t="s">
        <v>4334</v>
      </c>
      <c r="C3567" s="201"/>
      <c r="D3567" s="201" t="s">
        <v>4345</v>
      </c>
      <c r="E3567" s="201" t="s">
        <v>56</v>
      </c>
      <c r="F3567" s="201"/>
      <c r="G3567" s="201"/>
    </row>
    <row r="3568" spans="1:7" ht="15.75" hidden="1" customHeight="1">
      <c r="A3568" s="191" t="s">
        <v>4328</v>
      </c>
      <c r="B3568" s="194" t="s">
        <v>2066</v>
      </c>
      <c r="C3568" s="202"/>
      <c r="D3568" s="202" t="s">
        <v>4346</v>
      </c>
      <c r="E3568" s="202" t="s">
        <v>56</v>
      </c>
      <c r="F3568" s="202"/>
      <c r="G3568" s="202"/>
    </row>
    <row r="3569" spans="1:7" ht="15.75" hidden="1" customHeight="1">
      <c r="A3569" s="195" t="s">
        <v>4328</v>
      </c>
      <c r="B3569" s="198" t="s">
        <v>4347</v>
      </c>
      <c r="C3569" s="201"/>
      <c r="D3569" s="201" t="s">
        <v>4348</v>
      </c>
      <c r="E3569" s="201" t="s">
        <v>56</v>
      </c>
      <c r="F3569" s="201"/>
      <c r="G3569" s="201"/>
    </row>
    <row r="3570" spans="1:7" ht="15.75" hidden="1" customHeight="1">
      <c r="A3570" s="191" t="s">
        <v>4328</v>
      </c>
      <c r="B3570" s="194" t="s">
        <v>4334</v>
      </c>
      <c r="C3570" s="202"/>
      <c r="D3570" s="202" t="s">
        <v>4349</v>
      </c>
      <c r="E3570" s="202" t="s">
        <v>56</v>
      </c>
      <c r="F3570" s="202"/>
      <c r="G3570" s="202"/>
    </row>
    <row r="3571" spans="1:7" ht="15.75" hidden="1" customHeight="1">
      <c r="A3571" s="195" t="s">
        <v>4328</v>
      </c>
      <c r="B3571" s="198" t="s">
        <v>4334</v>
      </c>
      <c r="C3571" s="201"/>
      <c r="D3571" s="201" t="s">
        <v>4350</v>
      </c>
      <c r="E3571" s="201" t="s">
        <v>56</v>
      </c>
      <c r="F3571" s="201"/>
      <c r="G3571" s="201"/>
    </row>
    <row r="3572" spans="1:7" ht="15.75" hidden="1" customHeight="1">
      <c r="A3572" s="191" t="s">
        <v>4328</v>
      </c>
      <c r="B3572" s="194" t="s">
        <v>4334</v>
      </c>
      <c r="C3572" s="202"/>
      <c r="D3572" s="202" t="s">
        <v>4351</v>
      </c>
      <c r="E3572" s="202" t="s">
        <v>56</v>
      </c>
      <c r="F3572" s="202"/>
      <c r="G3572" s="202"/>
    </row>
    <row r="3573" spans="1:7" ht="15.75" hidden="1" customHeight="1">
      <c r="A3573" s="195" t="s">
        <v>4328</v>
      </c>
      <c r="B3573" s="198" t="s">
        <v>4334</v>
      </c>
      <c r="C3573" s="201"/>
      <c r="D3573" s="201" t="s">
        <v>4352</v>
      </c>
      <c r="E3573" s="201" t="s">
        <v>56</v>
      </c>
      <c r="F3573" s="201"/>
      <c r="G3573" s="201"/>
    </row>
    <row r="3574" spans="1:7" ht="15.75" hidden="1" customHeight="1">
      <c r="A3574" s="191" t="s">
        <v>4328</v>
      </c>
      <c r="B3574" s="194" t="s">
        <v>4334</v>
      </c>
      <c r="C3574" s="202"/>
      <c r="D3574" s="202" t="s">
        <v>4353</v>
      </c>
      <c r="E3574" s="202" t="s">
        <v>56</v>
      </c>
      <c r="F3574" s="202"/>
      <c r="G3574" s="202"/>
    </row>
    <row r="3575" spans="1:7" ht="15.75" hidden="1" customHeight="1">
      <c r="A3575" s="195" t="s">
        <v>4328</v>
      </c>
      <c r="B3575" s="198" t="s">
        <v>4334</v>
      </c>
      <c r="C3575" s="201"/>
      <c r="D3575" s="201" t="s">
        <v>4354</v>
      </c>
      <c r="E3575" s="201" t="s">
        <v>56</v>
      </c>
      <c r="F3575" s="201"/>
      <c r="G3575" s="201"/>
    </row>
    <row r="3576" spans="1:7" ht="15.75" hidden="1" customHeight="1">
      <c r="A3576" s="191" t="s">
        <v>4328</v>
      </c>
      <c r="B3576" s="194" t="s">
        <v>4334</v>
      </c>
      <c r="C3576" s="202"/>
      <c r="D3576" s="202" t="s">
        <v>4355</v>
      </c>
      <c r="E3576" s="202" t="s">
        <v>56</v>
      </c>
      <c r="F3576" s="202"/>
      <c r="G3576" s="202"/>
    </row>
    <row r="3577" spans="1:7" ht="15.75" hidden="1" customHeight="1">
      <c r="A3577" s="195" t="s">
        <v>4328</v>
      </c>
      <c r="B3577" s="198" t="s">
        <v>4334</v>
      </c>
      <c r="C3577" s="201"/>
      <c r="D3577" s="201" t="s">
        <v>4356</v>
      </c>
      <c r="E3577" s="201" t="s">
        <v>56</v>
      </c>
      <c r="F3577" s="201"/>
      <c r="G3577" s="201"/>
    </row>
    <row r="3578" spans="1:7" ht="15.75" hidden="1" customHeight="1">
      <c r="A3578" s="191" t="s">
        <v>4328</v>
      </c>
      <c r="B3578" s="194" t="s">
        <v>4334</v>
      </c>
      <c r="C3578" s="202"/>
      <c r="D3578" s="202" t="s">
        <v>4357</v>
      </c>
      <c r="E3578" s="202" t="s">
        <v>56</v>
      </c>
      <c r="F3578" s="202"/>
      <c r="G3578" s="202"/>
    </row>
    <row r="3579" spans="1:7" ht="15.75" hidden="1" customHeight="1">
      <c r="A3579" s="195" t="s">
        <v>4328</v>
      </c>
      <c r="B3579" s="198" t="s">
        <v>4358</v>
      </c>
      <c r="C3579" s="201"/>
      <c r="D3579" s="201" t="s">
        <v>4359</v>
      </c>
      <c r="E3579" s="201" t="s">
        <v>56</v>
      </c>
      <c r="F3579" s="201"/>
      <c r="G3579" s="201"/>
    </row>
    <row r="3580" spans="1:7" ht="15.75" hidden="1" customHeight="1">
      <c r="A3580" s="191" t="s">
        <v>4328</v>
      </c>
      <c r="B3580" s="194" t="s">
        <v>4334</v>
      </c>
      <c r="C3580" s="202"/>
      <c r="D3580" s="202" t="s">
        <v>4360</v>
      </c>
      <c r="E3580" s="202" t="s">
        <v>56</v>
      </c>
      <c r="F3580" s="202"/>
      <c r="G3580" s="202"/>
    </row>
    <row r="3581" spans="1:7" ht="15.75" hidden="1" customHeight="1">
      <c r="A3581" s="195" t="s">
        <v>4328</v>
      </c>
      <c r="B3581" s="198" t="s">
        <v>4334</v>
      </c>
      <c r="C3581" s="201"/>
      <c r="D3581" s="201" t="s">
        <v>4361</v>
      </c>
      <c r="E3581" s="201" t="s">
        <v>56</v>
      </c>
      <c r="F3581" s="201"/>
      <c r="G3581" s="201"/>
    </row>
    <row r="3582" spans="1:7" ht="15.75" hidden="1" customHeight="1">
      <c r="A3582" s="191" t="s">
        <v>4328</v>
      </c>
      <c r="B3582" s="194" t="s">
        <v>4334</v>
      </c>
      <c r="C3582" s="202"/>
      <c r="D3582" s="202" t="s">
        <v>4362</v>
      </c>
      <c r="E3582" s="202" t="s">
        <v>56</v>
      </c>
      <c r="F3582" s="202"/>
      <c r="G3582" s="202"/>
    </row>
    <row r="3583" spans="1:7" ht="15.75" hidden="1" customHeight="1">
      <c r="A3583" s="195" t="s">
        <v>4328</v>
      </c>
      <c r="B3583" s="198" t="s">
        <v>4334</v>
      </c>
      <c r="C3583" s="201"/>
      <c r="D3583" s="201" t="s">
        <v>4363</v>
      </c>
      <c r="E3583" s="201" t="s">
        <v>56</v>
      </c>
      <c r="F3583" s="201"/>
      <c r="G3583" s="201"/>
    </row>
    <row r="3584" spans="1:7" ht="15.75" hidden="1" customHeight="1">
      <c r="A3584" s="191" t="s">
        <v>4328</v>
      </c>
      <c r="B3584" s="194" t="s">
        <v>4334</v>
      </c>
      <c r="C3584" s="202"/>
      <c r="D3584" s="202" t="s">
        <v>4364</v>
      </c>
      <c r="E3584" s="202" t="s">
        <v>56</v>
      </c>
      <c r="F3584" s="202"/>
      <c r="G3584" s="202"/>
    </row>
    <row r="3585" spans="1:7" ht="15.75" hidden="1" customHeight="1">
      <c r="A3585" s="195" t="s">
        <v>4328</v>
      </c>
      <c r="B3585" s="198" t="s">
        <v>4334</v>
      </c>
      <c r="C3585" s="201"/>
      <c r="D3585" s="201" t="s">
        <v>4365</v>
      </c>
      <c r="E3585" s="201" t="s">
        <v>56</v>
      </c>
      <c r="F3585" s="201"/>
      <c r="G3585" s="201"/>
    </row>
    <row r="3586" spans="1:7" ht="15.75" hidden="1" customHeight="1">
      <c r="A3586" s="191" t="s">
        <v>4328</v>
      </c>
      <c r="B3586" s="194" t="s">
        <v>4334</v>
      </c>
      <c r="C3586" s="202"/>
      <c r="D3586" s="202" t="s">
        <v>4366</v>
      </c>
      <c r="E3586" s="202" t="s">
        <v>56</v>
      </c>
      <c r="F3586" s="202"/>
      <c r="G3586" s="202"/>
    </row>
    <row r="3587" spans="1:7" ht="15.75" hidden="1" customHeight="1">
      <c r="A3587" s="195" t="s">
        <v>4328</v>
      </c>
      <c r="B3587" s="198" t="s">
        <v>4347</v>
      </c>
      <c r="C3587" s="201"/>
      <c r="D3587" s="201" t="s">
        <v>4367</v>
      </c>
      <c r="E3587" s="201" t="s">
        <v>56</v>
      </c>
      <c r="F3587" s="201"/>
      <c r="G3587" s="201"/>
    </row>
    <row r="3588" spans="1:7" ht="15.75" hidden="1" customHeight="1">
      <c r="A3588" s="191" t="s">
        <v>4328</v>
      </c>
      <c r="B3588" s="194" t="s">
        <v>4334</v>
      </c>
      <c r="C3588" s="202"/>
      <c r="D3588" s="202" t="s">
        <v>4368</v>
      </c>
      <c r="E3588" s="202" t="s">
        <v>56</v>
      </c>
      <c r="F3588" s="202"/>
      <c r="G3588" s="202"/>
    </row>
    <row r="3589" spans="1:7" ht="15.75" hidden="1" customHeight="1">
      <c r="A3589" s="195" t="s">
        <v>4328</v>
      </c>
      <c r="B3589" s="198" t="s">
        <v>4334</v>
      </c>
      <c r="C3589" s="201"/>
      <c r="D3589" s="201" t="s">
        <v>4369</v>
      </c>
      <c r="E3589" s="201" t="s">
        <v>56</v>
      </c>
      <c r="F3589" s="201"/>
      <c r="G3589" s="201"/>
    </row>
    <row r="3590" spans="1:7" ht="15.75" hidden="1" customHeight="1">
      <c r="A3590" s="191" t="s">
        <v>4328</v>
      </c>
      <c r="B3590" s="194" t="s">
        <v>4334</v>
      </c>
      <c r="C3590" s="202"/>
      <c r="D3590" s="202" t="s">
        <v>4370</v>
      </c>
      <c r="E3590" s="202" t="s">
        <v>56</v>
      </c>
      <c r="F3590" s="202"/>
      <c r="G3590" s="202"/>
    </row>
    <row r="3591" spans="1:7" ht="15.75" hidden="1" customHeight="1">
      <c r="A3591" s="195" t="s">
        <v>4328</v>
      </c>
      <c r="B3591" s="198" t="s">
        <v>4334</v>
      </c>
      <c r="C3591" s="201"/>
      <c r="D3591" s="201" t="s">
        <v>4371</v>
      </c>
      <c r="E3591" s="201" t="s">
        <v>56</v>
      </c>
      <c r="F3591" s="201"/>
      <c r="G3591" s="201"/>
    </row>
    <row r="3592" spans="1:7" ht="15.75" hidden="1" customHeight="1">
      <c r="A3592" s="191" t="s">
        <v>4328</v>
      </c>
      <c r="B3592" s="194" t="s">
        <v>4334</v>
      </c>
      <c r="C3592" s="202"/>
      <c r="D3592" s="202" t="s">
        <v>4372</v>
      </c>
      <c r="E3592" s="202" t="s">
        <v>56</v>
      </c>
      <c r="F3592" s="202"/>
      <c r="G3592" s="202"/>
    </row>
    <row r="3593" spans="1:7" ht="15.75" hidden="1" customHeight="1">
      <c r="A3593" s="195" t="s">
        <v>4328</v>
      </c>
      <c r="B3593" s="198" t="s">
        <v>4347</v>
      </c>
      <c r="C3593" s="201"/>
      <c r="D3593" s="201" t="s">
        <v>4373</v>
      </c>
      <c r="E3593" s="201" t="s">
        <v>56</v>
      </c>
      <c r="F3593" s="201"/>
      <c r="G3593" s="201"/>
    </row>
    <row r="3594" spans="1:7" ht="15.75" hidden="1" customHeight="1">
      <c r="A3594" s="191" t="s">
        <v>4328</v>
      </c>
      <c r="B3594" s="194" t="s">
        <v>4334</v>
      </c>
      <c r="C3594" s="202"/>
      <c r="D3594" s="202" t="s">
        <v>4374</v>
      </c>
      <c r="E3594" s="202" t="s">
        <v>56</v>
      </c>
      <c r="F3594" s="202"/>
      <c r="G3594" s="202"/>
    </row>
    <row r="3595" spans="1:7" ht="15.75" hidden="1" customHeight="1">
      <c r="A3595" s="195" t="s">
        <v>4328</v>
      </c>
      <c r="B3595" s="198" t="s">
        <v>4334</v>
      </c>
      <c r="C3595" s="201"/>
      <c r="D3595" s="201" t="s">
        <v>4375</v>
      </c>
      <c r="E3595" s="201" t="s">
        <v>56</v>
      </c>
      <c r="F3595" s="201"/>
      <c r="G3595" s="201"/>
    </row>
    <row r="3596" spans="1:7" ht="15.75" hidden="1" customHeight="1">
      <c r="A3596" s="191" t="s">
        <v>4328</v>
      </c>
      <c r="B3596" s="194" t="s">
        <v>4334</v>
      </c>
      <c r="C3596" s="202"/>
      <c r="D3596" s="202" t="s">
        <v>4376</v>
      </c>
      <c r="E3596" s="202" t="s">
        <v>56</v>
      </c>
      <c r="F3596" s="202"/>
      <c r="G3596" s="202"/>
    </row>
    <row r="3597" spans="1:7" ht="15.75" hidden="1" customHeight="1">
      <c r="A3597" s="195" t="s">
        <v>4328</v>
      </c>
      <c r="B3597" s="198" t="s">
        <v>4334</v>
      </c>
      <c r="C3597" s="201"/>
      <c r="D3597" s="201" t="s">
        <v>4377</v>
      </c>
      <c r="E3597" s="201" t="s">
        <v>56</v>
      </c>
      <c r="F3597" s="201"/>
      <c r="G3597" s="201"/>
    </row>
    <row r="3598" spans="1:7" ht="15.75" hidden="1" customHeight="1">
      <c r="A3598" s="191" t="s">
        <v>4328</v>
      </c>
      <c r="B3598" s="194" t="s">
        <v>4334</v>
      </c>
      <c r="C3598" s="202"/>
      <c r="D3598" s="202" t="s">
        <v>4378</v>
      </c>
      <c r="E3598" s="202" t="s">
        <v>56</v>
      </c>
      <c r="F3598" s="202"/>
      <c r="G3598" s="202"/>
    </row>
    <row r="3599" spans="1:7" ht="15.75" hidden="1" customHeight="1">
      <c r="A3599" s="195" t="s">
        <v>4328</v>
      </c>
      <c r="B3599" s="198" t="s">
        <v>4358</v>
      </c>
      <c r="C3599" s="201"/>
      <c r="D3599" s="201" t="s">
        <v>4379</v>
      </c>
      <c r="E3599" s="201" t="s">
        <v>56</v>
      </c>
      <c r="F3599" s="201"/>
      <c r="G3599" s="201"/>
    </row>
    <row r="3600" spans="1:7" ht="15.75" hidden="1" customHeight="1">
      <c r="A3600" s="191" t="s">
        <v>4328</v>
      </c>
      <c r="B3600" s="194" t="s">
        <v>4358</v>
      </c>
      <c r="C3600" s="202"/>
      <c r="D3600" s="202" t="s">
        <v>4380</v>
      </c>
      <c r="E3600" s="202" t="s">
        <v>56</v>
      </c>
      <c r="F3600" s="202"/>
      <c r="G3600" s="202"/>
    </row>
    <row r="3601" spans="1:7" ht="15.75" hidden="1" customHeight="1">
      <c r="A3601" s="195" t="s">
        <v>4328</v>
      </c>
      <c r="B3601" s="198" t="s">
        <v>4347</v>
      </c>
      <c r="C3601" s="201"/>
      <c r="D3601" s="201" t="s">
        <v>4381</v>
      </c>
      <c r="E3601" s="201" t="s">
        <v>56</v>
      </c>
      <c r="F3601" s="201"/>
      <c r="G3601" s="201"/>
    </row>
    <row r="3602" spans="1:7" ht="15.75" hidden="1" customHeight="1">
      <c r="A3602" s="191" t="s">
        <v>4328</v>
      </c>
      <c r="B3602" s="194" t="s">
        <v>4347</v>
      </c>
      <c r="C3602" s="202"/>
      <c r="D3602" s="202" t="s">
        <v>4382</v>
      </c>
      <c r="E3602" s="202" t="s">
        <v>56</v>
      </c>
      <c r="F3602" s="202"/>
      <c r="G3602" s="202"/>
    </row>
    <row r="3603" spans="1:7" ht="15.75" hidden="1" customHeight="1">
      <c r="A3603" s="195" t="s">
        <v>4328</v>
      </c>
      <c r="B3603" s="198" t="s">
        <v>4334</v>
      </c>
      <c r="C3603" s="201"/>
      <c r="D3603" s="201" t="s">
        <v>4383</v>
      </c>
      <c r="E3603" s="201" t="s">
        <v>56</v>
      </c>
      <c r="F3603" s="201"/>
      <c r="G3603" s="201"/>
    </row>
    <row r="3604" spans="1:7" ht="15.75" hidden="1" customHeight="1">
      <c r="A3604" s="191" t="s">
        <v>4328</v>
      </c>
      <c r="B3604" s="194" t="s">
        <v>4334</v>
      </c>
      <c r="C3604" s="202"/>
      <c r="D3604" s="202" t="s">
        <v>4384</v>
      </c>
      <c r="E3604" s="202" t="s">
        <v>56</v>
      </c>
      <c r="F3604" s="202"/>
      <c r="G3604" s="202"/>
    </row>
    <row r="3605" spans="1:7" ht="15.75" hidden="1" customHeight="1">
      <c r="A3605" s="195" t="s">
        <v>4328</v>
      </c>
      <c r="B3605" s="198" t="s">
        <v>4334</v>
      </c>
      <c r="C3605" s="201"/>
      <c r="D3605" s="201" t="s">
        <v>4385</v>
      </c>
      <c r="E3605" s="201" t="s">
        <v>56</v>
      </c>
      <c r="F3605" s="201"/>
      <c r="G3605" s="201"/>
    </row>
    <row r="3606" spans="1:7" ht="15.75" hidden="1" customHeight="1">
      <c r="A3606" s="191" t="s">
        <v>4328</v>
      </c>
      <c r="B3606" s="194" t="s">
        <v>4334</v>
      </c>
      <c r="C3606" s="202"/>
      <c r="D3606" s="202" t="s">
        <v>4386</v>
      </c>
      <c r="E3606" s="202" t="s">
        <v>56</v>
      </c>
      <c r="F3606" s="202"/>
      <c r="G3606" s="202"/>
    </row>
    <row r="3607" spans="1:7" ht="15.75" hidden="1" customHeight="1">
      <c r="A3607" s="195" t="s">
        <v>4328</v>
      </c>
      <c r="B3607" s="198" t="s">
        <v>4334</v>
      </c>
      <c r="C3607" s="201"/>
      <c r="D3607" s="201" t="s">
        <v>4387</v>
      </c>
      <c r="E3607" s="201" t="s">
        <v>56</v>
      </c>
      <c r="F3607" s="201"/>
      <c r="G3607" s="201"/>
    </row>
    <row r="3608" spans="1:7" ht="15.75" hidden="1" customHeight="1">
      <c r="A3608" s="191" t="s">
        <v>4328</v>
      </c>
      <c r="B3608" s="194" t="s">
        <v>4334</v>
      </c>
      <c r="C3608" s="202"/>
      <c r="D3608" s="202" t="s">
        <v>4388</v>
      </c>
      <c r="E3608" s="202" t="s">
        <v>56</v>
      </c>
      <c r="F3608" s="202"/>
      <c r="G3608" s="202"/>
    </row>
    <row r="3609" spans="1:7" ht="15.75" hidden="1" customHeight="1">
      <c r="A3609" s="195" t="s">
        <v>4328</v>
      </c>
      <c r="B3609" s="198" t="s">
        <v>4334</v>
      </c>
      <c r="C3609" s="201"/>
      <c r="D3609" s="201" t="s">
        <v>4389</v>
      </c>
      <c r="E3609" s="201" t="s">
        <v>56</v>
      </c>
      <c r="F3609" s="201"/>
      <c r="G3609" s="201"/>
    </row>
    <row r="3610" spans="1:7" ht="15.75" hidden="1" customHeight="1">
      <c r="A3610" s="191" t="s">
        <v>4328</v>
      </c>
      <c r="B3610" s="194" t="s">
        <v>4334</v>
      </c>
      <c r="C3610" s="202"/>
      <c r="D3610" s="202" t="s">
        <v>4390</v>
      </c>
      <c r="E3610" s="202" t="s">
        <v>56</v>
      </c>
      <c r="F3610" s="202"/>
      <c r="G3610" s="202"/>
    </row>
    <row r="3611" spans="1:7" ht="15.75" hidden="1" customHeight="1">
      <c r="A3611" s="195" t="s">
        <v>4328</v>
      </c>
      <c r="B3611" s="198" t="s">
        <v>4334</v>
      </c>
      <c r="C3611" s="201"/>
      <c r="D3611" s="201" t="s">
        <v>4391</v>
      </c>
      <c r="E3611" s="201" t="s">
        <v>56</v>
      </c>
      <c r="F3611" s="201"/>
      <c r="G3611" s="201"/>
    </row>
    <row r="3612" spans="1:7" ht="15.75" hidden="1" customHeight="1">
      <c r="A3612" s="191" t="s">
        <v>4328</v>
      </c>
      <c r="B3612" s="194" t="s">
        <v>4334</v>
      </c>
      <c r="C3612" s="202"/>
      <c r="D3612" s="202" t="s">
        <v>4392</v>
      </c>
      <c r="E3612" s="202" t="s">
        <v>56</v>
      </c>
      <c r="F3612" s="202"/>
      <c r="G3612" s="202"/>
    </row>
    <row r="3613" spans="1:7" ht="15.75" hidden="1" customHeight="1">
      <c r="A3613" s="195" t="s">
        <v>4328</v>
      </c>
      <c r="B3613" s="198" t="s">
        <v>4358</v>
      </c>
      <c r="C3613" s="201"/>
      <c r="D3613" s="201" t="s">
        <v>4393</v>
      </c>
      <c r="E3613" s="201" t="s">
        <v>56</v>
      </c>
      <c r="F3613" s="201"/>
      <c r="G3613" s="201"/>
    </row>
    <row r="3614" spans="1:7" ht="15.75" hidden="1" customHeight="1">
      <c r="A3614" s="191" t="s">
        <v>4328</v>
      </c>
      <c r="B3614" s="194" t="s">
        <v>4347</v>
      </c>
      <c r="C3614" s="202"/>
      <c r="D3614" s="202" t="s">
        <v>4394</v>
      </c>
      <c r="E3614" s="202" t="s">
        <v>56</v>
      </c>
      <c r="F3614" s="202"/>
      <c r="G3614" s="202"/>
    </row>
    <row r="3615" spans="1:7" ht="15.75" hidden="1" customHeight="1">
      <c r="A3615" s="195" t="s">
        <v>4328</v>
      </c>
      <c r="B3615" s="198" t="s">
        <v>4347</v>
      </c>
      <c r="C3615" s="201"/>
      <c r="D3615" s="201" t="s">
        <v>4395</v>
      </c>
      <c r="E3615" s="201" t="s">
        <v>56</v>
      </c>
      <c r="F3615" s="201"/>
      <c r="G3615" s="201"/>
    </row>
    <row r="3616" spans="1:7" ht="15.75" hidden="1" customHeight="1">
      <c r="A3616" s="191" t="s">
        <v>4328</v>
      </c>
      <c r="B3616" s="194" t="s">
        <v>4334</v>
      </c>
      <c r="C3616" s="202"/>
      <c r="D3616" s="202" t="s">
        <v>4396</v>
      </c>
      <c r="E3616" s="202" t="s">
        <v>56</v>
      </c>
      <c r="F3616" s="202"/>
      <c r="G3616" s="202"/>
    </row>
    <row r="3617" spans="1:7" ht="15.75" hidden="1" customHeight="1">
      <c r="A3617" s="195" t="s">
        <v>4328</v>
      </c>
      <c r="B3617" s="198" t="s">
        <v>4358</v>
      </c>
      <c r="C3617" s="201"/>
      <c r="D3617" s="201" t="s">
        <v>4397</v>
      </c>
      <c r="E3617" s="201" t="s">
        <v>56</v>
      </c>
      <c r="F3617" s="201"/>
      <c r="G3617" s="201"/>
    </row>
    <row r="3618" spans="1:7" ht="15.75" hidden="1" customHeight="1">
      <c r="A3618" s="191" t="s">
        <v>4328</v>
      </c>
      <c r="B3618" s="194" t="s">
        <v>4347</v>
      </c>
      <c r="C3618" s="202"/>
      <c r="D3618" s="202" t="s">
        <v>4398</v>
      </c>
      <c r="E3618" s="202" t="s">
        <v>56</v>
      </c>
      <c r="F3618" s="202"/>
      <c r="G3618" s="202"/>
    </row>
    <row r="3619" spans="1:7" ht="15.75" hidden="1" customHeight="1">
      <c r="A3619" s="195" t="s">
        <v>4399</v>
      </c>
      <c r="B3619" s="198" t="s">
        <v>4400</v>
      </c>
      <c r="C3619" s="201"/>
      <c r="D3619" s="201" t="s">
        <v>4401</v>
      </c>
      <c r="E3619" s="201" t="s">
        <v>56</v>
      </c>
      <c r="F3619" s="201"/>
      <c r="G3619" s="201"/>
    </row>
    <row r="3620" spans="1:7" ht="15.75" hidden="1" customHeight="1">
      <c r="A3620" s="191" t="s">
        <v>4399</v>
      </c>
      <c r="B3620" s="194" t="s">
        <v>4402</v>
      </c>
      <c r="C3620" s="202"/>
      <c r="D3620" s="202" t="s">
        <v>4403</v>
      </c>
      <c r="E3620" s="202" t="s">
        <v>56</v>
      </c>
      <c r="F3620" s="202"/>
      <c r="G3620" s="202"/>
    </row>
    <row r="3621" spans="1:7" ht="15.75" hidden="1" customHeight="1">
      <c r="A3621" s="195" t="s">
        <v>4399</v>
      </c>
      <c r="B3621" s="198" t="s">
        <v>4402</v>
      </c>
      <c r="C3621" s="201"/>
      <c r="D3621" s="201" t="s">
        <v>4404</v>
      </c>
      <c r="E3621" s="201" t="s">
        <v>56</v>
      </c>
      <c r="F3621" s="201"/>
      <c r="G3621" s="201"/>
    </row>
    <row r="3622" spans="1:7" ht="15.75" hidden="1" customHeight="1">
      <c r="A3622" s="191" t="s">
        <v>4399</v>
      </c>
      <c r="B3622" s="194" t="s">
        <v>4405</v>
      </c>
      <c r="C3622" s="202"/>
      <c r="D3622" s="202" t="s">
        <v>4406</v>
      </c>
      <c r="E3622" s="202" t="s">
        <v>56</v>
      </c>
      <c r="F3622" s="202"/>
      <c r="G3622" s="202"/>
    </row>
    <row r="3623" spans="1:7" ht="15.75" hidden="1" customHeight="1">
      <c r="A3623" s="195" t="s">
        <v>4399</v>
      </c>
      <c r="B3623" s="198" t="s">
        <v>4405</v>
      </c>
      <c r="C3623" s="201"/>
      <c r="D3623" s="201" t="s">
        <v>4407</v>
      </c>
      <c r="E3623" s="201" t="s">
        <v>56</v>
      </c>
      <c r="F3623" s="201"/>
      <c r="G3623" s="201"/>
    </row>
    <row r="3624" spans="1:7" ht="15.75" hidden="1" customHeight="1">
      <c r="A3624" s="191" t="s">
        <v>4399</v>
      </c>
      <c r="B3624" s="194" t="s">
        <v>4405</v>
      </c>
      <c r="C3624" s="202"/>
      <c r="D3624" s="202" t="s">
        <v>4408</v>
      </c>
      <c r="E3624" s="202" t="s">
        <v>56</v>
      </c>
      <c r="F3624" s="202"/>
      <c r="G3624" s="202"/>
    </row>
    <row r="3625" spans="1:7" ht="15.75" hidden="1" customHeight="1">
      <c r="A3625" s="195" t="s">
        <v>4399</v>
      </c>
      <c r="B3625" s="198" t="s">
        <v>4400</v>
      </c>
      <c r="C3625" s="201"/>
      <c r="D3625" s="201" t="s">
        <v>4409</v>
      </c>
      <c r="E3625" s="201" t="s">
        <v>56</v>
      </c>
      <c r="F3625" s="201"/>
      <c r="G3625" s="201"/>
    </row>
    <row r="3626" spans="1:7" ht="15.75" hidden="1" customHeight="1">
      <c r="A3626" s="191" t="s">
        <v>4399</v>
      </c>
      <c r="B3626" s="194" t="s">
        <v>4400</v>
      </c>
      <c r="C3626" s="202"/>
      <c r="D3626" s="202" t="s">
        <v>4410</v>
      </c>
      <c r="E3626" s="202" t="s">
        <v>56</v>
      </c>
      <c r="F3626" s="202"/>
      <c r="G3626" s="202"/>
    </row>
    <row r="3627" spans="1:7" ht="15.75" hidden="1" customHeight="1">
      <c r="A3627" s="195" t="s">
        <v>4399</v>
      </c>
      <c r="B3627" s="198" t="s">
        <v>4402</v>
      </c>
      <c r="C3627" s="201"/>
      <c r="D3627" s="201" t="s">
        <v>4411</v>
      </c>
      <c r="E3627" s="201" t="s">
        <v>56</v>
      </c>
      <c r="F3627" s="201"/>
      <c r="G3627" s="201"/>
    </row>
    <row r="3628" spans="1:7" ht="15.75" hidden="1" customHeight="1">
      <c r="A3628" s="191" t="s">
        <v>4399</v>
      </c>
      <c r="B3628" s="194" t="s">
        <v>4402</v>
      </c>
      <c r="C3628" s="202"/>
      <c r="D3628" s="202" t="s">
        <v>4412</v>
      </c>
      <c r="E3628" s="202" t="s">
        <v>56</v>
      </c>
      <c r="F3628" s="202"/>
      <c r="G3628" s="202"/>
    </row>
    <row r="3629" spans="1:7" ht="15.75" hidden="1" customHeight="1">
      <c r="A3629" s="195" t="s">
        <v>4399</v>
      </c>
      <c r="B3629" s="198" t="s">
        <v>4402</v>
      </c>
      <c r="C3629" s="201"/>
      <c r="D3629" s="201" t="s">
        <v>4413</v>
      </c>
      <c r="E3629" s="201" t="s">
        <v>56</v>
      </c>
      <c r="F3629" s="201"/>
      <c r="G3629" s="201"/>
    </row>
    <row r="3630" spans="1:7" ht="15.75" hidden="1" customHeight="1">
      <c r="A3630" s="191" t="s">
        <v>4399</v>
      </c>
      <c r="B3630" s="194" t="s">
        <v>4402</v>
      </c>
      <c r="C3630" s="202"/>
      <c r="D3630" s="202" t="s">
        <v>4414</v>
      </c>
      <c r="E3630" s="202" t="s">
        <v>56</v>
      </c>
      <c r="F3630" s="202"/>
      <c r="G3630" s="202"/>
    </row>
    <row r="3631" spans="1:7" ht="15.75" hidden="1" customHeight="1">
      <c r="A3631" s="195" t="s">
        <v>4399</v>
      </c>
      <c r="B3631" s="198" t="s">
        <v>4400</v>
      </c>
      <c r="C3631" s="201"/>
      <c r="D3631" s="201" t="s">
        <v>4415</v>
      </c>
      <c r="E3631" s="201" t="s">
        <v>56</v>
      </c>
      <c r="F3631" s="201"/>
      <c r="G3631" s="201"/>
    </row>
    <row r="3632" spans="1:7" ht="15.75" hidden="1" customHeight="1">
      <c r="A3632" s="191" t="s">
        <v>4399</v>
      </c>
      <c r="B3632" s="194" t="s">
        <v>4402</v>
      </c>
      <c r="C3632" s="202"/>
      <c r="D3632" s="202" t="s">
        <v>4416</v>
      </c>
      <c r="E3632" s="202" t="s">
        <v>56</v>
      </c>
      <c r="F3632" s="202"/>
      <c r="G3632" s="202"/>
    </row>
    <row r="3633" spans="1:7" ht="15.75" hidden="1" customHeight="1">
      <c r="A3633" s="195" t="s">
        <v>4399</v>
      </c>
      <c r="B3633" s="198" t="s">
        <v>4405</v>
      </c>
      <c r="C3633" s="201"/>
      <c r="D3633" s="201" t="s">
        <v>4417</v>
      </c>
      <c r="E3633" s="201" t="s">
        <v>56</v>
      </c>
      <c r="F3633" s="201"/>
      <c r="G3633" s="201"/>
    </row>
    <row r="3634" spans="1:7" ht="15.75" hidden="1" customHeight="1">
      <c r="A3634" s="191" t="s">
        <v>4399</v>
      </c>
      <c r="B3634" s="194" t="s">
        <v>4400</v>
      </c>
      <c r="C3634" s="202"/>
      <c r="D3634" s="202" t="s">
        <v>4418</v>
      </c>
      <c r="E3634" s="202" t="s">
        <v>56</v>
      </c>
      <c r="F3634" s="202"/>
      <c r="G3634" s="202"/>
    </row>
    <row r="3635" spans="1:7" ht="15.75" hidden="1" customHeight="1">
      <c r="A3635" s="195" t="s">
        <v>4399</v>
      </c>
      <c r="B3635" s="198" t="s">
        <v>4402</v>
      </c>
      <c r="C3635" s="201"/>
      <c r="D3635" s="201" t="s">
        <v>4419</v>
      </c>
      <c r="E3635" s="201" t="s">
        <v>56</v>
      </c>
      <c r="F3635" s="201"/>
      <c r="G3635" s="201"/>
    </row>
    <row r="3636" spans="1:7" ht="15.75" hidden="1" customHeight="1">
      <c r="A3636" s="191" t="s">
        <v>4399</v>
      </c>
      <c r="B3636" s="194" t="s">
        <v>4402</v>
      </c>
      <c r="C3636" s="202"/>
      <c r="D3636" s="202" t="s">
        <v>4420</v>
      </c>
      <c r="E3636" s="202" t="s">
        <v>56</v>
      </c>
      <c r="F3636" s="202"/>
      <c r="G3636" s="202"/>
    </row>
    <row r="3637" spans="1:7" ht="15.75" hidden="1" customHeight="1">
      <c r="A3637" s="195" t="s">
        <v>4399</v>
      </c>
      <c r="B3637" s="198" t="s">
        <v>4402</v>
      </c>
      <c r="C3637" s="201"/>
      <c r="D3637" s="201" t="s">
        <v>4421</v>
      </c>
      <c r="E3637" s="201" t="s">
        <v>56</v>
      </c>
      <c r="F3637" s="201"/>
      <c r="G3637" s="201"/>
    </row>
    <row r="3638" spans="1:7" ht="15.75" hidden="1" customHeight="1">
      <c r="A3638" s="191" t="s">
        <v>4399</v>
      </c>
      <c r="B3638" s="194" t="s">
        <v>4405</v>
      </c>
      <c r="C3638" s="202"/>
      <c r="D3638" s="202" t="s">
        <v>4422</v>
      </c>
      <c r="E3638" s="202" t="s">
        <v>56</v>
      </c>
      <c r="F3638" s="202"/>
      <c r="G3638" s="202"/>
    </row>
    <row r="3639" spans="1:7" ht="15.75" hidden="1" customHeight="1">
      <c r="A3639" s="195" t="s">
        <v>4399</v>
      </c>
      <c r="B3639" s="198" t="s">
        <v>4405</v>
      </c>
      <c r="C3639" s="201"/>
      <c r="D3639" s="201" t="s">
        <v>4423</v>
      </c>
      <c r="E3639" s="201" t="s">
        <v>56</v>
      </c>
      <c r="F3639" s="201"/>
      <c r="G3639" s="201"/>
    </row>
    <row r="3640" spans="1:7" ht="15.75" hidden="1" customHeight="1">
      <c r="A3640" s="191" t="s">
        <v>4399</v>
      </c>
      <c r="B3640" s="194" t="s">
        <v>4400</v>
      </c>
      <c r="C3640" s="202"/>
      <c r="D3640" s="202" t="s">
        <v>4424</v>
      </c>
      <c r="E3640" s="202" t="s">
        <v>56</v>
      </c>
      <c r="F3640" s="202"/>
      <c r="G3640" s="202"/>
    </row>
    <row r="3641" spans="1:7" ht="15.75" hidden="1" customHeight="1">
      <c r="A3641" s="195" t="s">
        <v>4399</v>
      </c>
      <c r="B3641" s="198" t="s">
        <v>4400</v>
      </c>
      <c r="C3641" s="201"/>
      <c r="D3641" s="201" t="s">
        <v>4425</v>
      </c>
      <c r="E3641" s="201" t="s">
        <v>56</v>
      </c>
      <c r="F3641" s="201"/>
      <c r="G3641" s="201"/>
    </row>
    <row r="3642" spans="1:7" ht="15.75" hidden="1" customHeight="1">
      <c r="A3642" s="191" t="s">
        <v>4399</v>
      </c>
      <c r="B3642" s="194" t="s">
        <v>4402</v>
      </c>
      <c r="C3642" s="202"/>
      <c r="D3642" s="202" t="s">
        <v>4426</v>
      </c>
      <c r="E3642" s="202" t="s">
        <v>56</v>
      </c>
      <c r="F3642" s="202"/>
      <c r="G3642" s="202"/>
    </row>
    <row r="3643" spans="1:7" ht="15.75" hidden="1" customHeight="1">
      <c r="A3643" s="195" t="s">
        <v>4399</v>
      </c>
      <c r="B3643" s="198" t="s">
        <v>4402</v>
      </c>
      <c r="C3643" s="201"/>
      <c r="D3643" s="201" t="s">
        <v>4427</v>
      </c>
      <c r="E3643" s="201" t="s">
        <v>56</v>
      </c>
      <c r="F3643" s="201"/>
      <c r="G3643" s="201"/>
    </row>
    <row r="3644" spans="1:7" ht="15.75" hidden="1" customHeight="1">
      <c r="A3644" s="191" t="s">
        <v>4399</v>
      </c>
      <c r="B3644" s="194" t="s">
        <v>4402</v>
      </c>
      <c r="C3644" s="202"/>
      <c r="D3644" s="202" t="s">
        <v>4428</v>
      </c>
      <c r="E3644" s="202" t="s">
        <v>56</v>
      </c>
      <c r="F3644" s="202"/>
      <c r="G3644" s="202"/>
    </row>
    <row r="3645" spans="1:7" ht="15.75" hidden="1" customHeight="1">
      <c r="A3645" s="195" t="s">
        <v>4399</v>
      </c>
      <c r="B3645" s="198" t="s">
        <v>4402</v>
      </c>
      <c r="C3645" s="201"/>
      <c r="D3645" s="201" t="s">
        <v>4429</v>
      </c>
      <c r="E3645" s="201" t="s">
        <v>56</v>
      </c>
      <c r="F3645" s="201"/>
      <c r="G3645" s="201"/>
    </row>
    <row r="3646" spans="1:7" ht="15.75" hidden="1" customHeight="1">
      <c r="A3646" s="191" t="s">
        <v>4399</v>
      </c>
      <c r="B3646" s="194" t="s">
        <v>4405</v>
      </c>
      <c r="C3646" s="202"/>
      <c r="D3646" s="202" t="s">
        <v>4430</v>
      </c>
      <c r="E3646" s="202" t="s">
        <v>56</v>
      </c>
      <c r="F3646" s="202"/>
      <c r="G3646" s="202"/>
    </row>
    <row r="3647" spans="1:7" ht="15.75" hidden="1" customHeight="1">
      <c r="A3647" s="195" t="s">
        <v>4399</v>
      </c>
      <c r="B3647" s="198" t="s">
        <v>4400</v>
      </c>
      <c r="C3647" s="201"/>
      <c r="D3647" s="201" t="s">
        <v>4431</v>
      </c>
      <c r="E3647" s="201" t="s">
        <v>56</v>
      </c>
      <c r="F3647" s="201"/>
      <c r="G3647" s="201"/>
    </row>
    <row r="3648" spans="1:7" ht="15.75" hidden="1" customHeight="1">
      <c r="A3648" s="191" t="s">
        <v>4399</v>
      </c>
      <c r="B3648" s="194" t="s">
        <v>4402</v>
      </c>
      <c r="C3648" s="202"/>
      <c r="D3648" s="202" t="s">
        <v>4432</v>
      </c>
      <c r="E3648" s="202" t="s">
        <v>56</v>
      </c>
      <c r="F3648" s="202"/>
      <c r="G3648" s="202"/>
    </row>
    <row r="3649" spans="1:7" ht="15.75" hidden="1" customHeight="1">
      <c r="A3649" s="195" t="s">
        <v>4399</v>
      </c>
      <c r="B3649" s="198" t="s">
        <v>4433</v>
      </c>
      <c r="C3649" s="201"/>
      <c r="D3649" s="201" t="s">
        <v>4434</v>
      </c>
      <c r="E3649" s="201" t="s">
        <v>56</v>
      </c>
      <c r="F3649" s="201"/>
      <c r="G3649" s="201"/>
    </row>
    <row r="3650" spans="1:7" ht="15.75" hidden="1" customHeight="1">
      <c r="A3650" s="191" t="s">
        <v>4399</v>
      </c>
      <c r="B3650" s="194" t="s">
        <v>4433</v>
      </c>
      <c r="C3650" s="202"/>
      <c r="D3650" s="202" t="s">
        <v>4435</v>
      </c>
      <c r="E3650" s="202" t="s">
        <v>56</v>
      </c>
      <c r="F3650" s="202"/>
      <c r="G3650" s="202"/>
    </row>
    <row r="3651" spans="1:7" ht="15.75" hidden="1" customHeight="1">
      <c r="A3651" s="195" t="s">
        <v>4399</v>
      </c>
      <c r="B3651" s="198" t="s">
        <v>4433</v>
      </c>
      <c r="C3651" s="201"/>
      <c r="D3651" s="201" t="s">
        <v>4436</v>
      </c>
      <c r="E3651" s="201" t="s">
        <v>56</v>
      </c>
      <c r="F3651" s="201"/>
      <c r="G3651" s="201"/>
    </row>
    <row r="3652" spans="1:7" ht="15.75" hidden="1" customHeight="1">
      <c r="A3652" s="191" t="s">
        <v>4399</v>
      </c>
      <c r="B3652" s="194" t="s">
        <v>4433</v>
      </c>
      <c r="C3652" s="202"/>
      <c r="D3652" s="202" t="s">
        <v>4437</v>
      </c>
      <c r="E3652" s="202" t="s">
        <v>56</v>
      </c>
      <c r="F3652" s="202"/>
      <c r="G3652" s="202"/>
    </row>
    <row r="3653" spans="1:7" ht="15.75" hidden="1" customHeight="1">
      <c r="A3653" s="195" t="s">
        <v>4399</v>
      </c>
      <c r="B3653" s="198" t="s">
        <v>4433</v>
      </c>
      <c r="C3653" s="201"/>
      <c r="D3653" s="201" t="s">
        <v>4438</v>
      </c>
      <c r="E3653" s="201" t="s">
        <v>56</v>
      </c>
      <c r="F3653" s="201"/>
      <c r="G3653" s="201"/>
    </row>
    <row r="3654" spans="1:7" ht="15.75" hidden="1" customHeight="1">
      <c r="A3654" s="191" t="s">
        <v>4399</v>
      </c>
      <c r="B3654" s="194" t="s">
        <v>4433</v>
      </c>
      <c r="C3654" s="202"/>
      <c r="D3654" s="202" t="s">
        <v>4439</v>
      </c>
      <c r="E3654" s="202" t="s">
        <v>56</v>
      </c>
      <c r="F3654" s="202"/>
      <c r="G3654" s="202"/>
    </row>
    <row r="3655" spans="1:7" ht="15.75" hidden="1" customHeight="1">
      <c r="A3655" s="195" t="s">
        <v>4399</v>
      </c>
      <c r="B3655" s="198" t="s">
        <v>4433</v>
      </c>
      <c r="C3655" s="201"/>
      <c r="D3655" s="201" t="s">
        <v>4440</v>
      </c>
      <c r="E3655" s="201" t="s">
        <v>56</v>
      </c>
      <c r="F3655" s="201"/>
      <c r="G3655" s="201"/>
    </row>
    <row r="3656" spans="1:7" ht="15.75" hidden="1" customHeight="1">
      <c r="A3656" s="191" t="s">
        <v>4399</v>
      </c>
      <c r="B3656" s="194" t="s">
        <v>4433</v>
      </c>
      <c r="C3656" s="202"/>
      <c r="D3656" s="202" t="s">
        <v>4441</v>
      </c>
      <c r="E3656" s="202" t="s">
        <v>56</v>
      </c>
      <c r="F3656" s="202"/>
      <c r="G3656" s="202"/>
    </row>
    <row r="3657" spans="1:7" ht="15.75" hidden="1" customHeight="1">
      <c r="A3657" s="195" t="s">
        <v>4399</v>
      </c>
      <c r="B3657" s="198" t="s">
        <v>4433</v>
      </c>
      <c r="C3657" s="201"/>
      <c r="D3657" s="201" t="s">
        <v>4442</v>
      </c>
      <c r="E3657" s="201" t="s">
        <v>56</v>
      </c>
      <c r="F3657" s="201"/>
      <c r="G3657" s="201"/>
    </row>
    <row r="3658" spans="1:7" ht="15.75" hidden="1" customHeight="1">
      <c r="A3658" s="191" t="s">
        <v>4399</v>
      </c>
      <c r="B3658" s="194" t="s">
        <v>4433</v>
      </c>
      <c r="C3658" s="202"/>
      <c r="D3658" s="202" t="s">
        <v>4443</v>
      </c>
      <c r="E3658" s="202" t="s">
        <v>56</v>
      </c>
      <c r="F3658" s="202"/>
      <c r="G3658" s="202"/>
    </row>
    <row r="3659" spans="1:7" ht="15.75" hidden="1" customHeight="1">
      <c r="A3659" s="195" t="s">
        <v>4399</v>
      </c>
      <c r="B3659" s="198" t="s">
        <v>4433</v>
      </c>
      <c r="C3659" s="201"/>
      <c r="D3659" s="201" t="s">
        <v>4444</v>
      </c>
      <c r="E3659" s="201" t="s">
        <v>56</v>
      </c>
      <c r="F3659" s="201"/>
      <c r="G3659" s="201"/>
    </row>
    <row r="3660" spans="1:7" ht="15.75" hidden="1" customHeight="1">
      <c r="A3660" s="191" t="s">
        <v>4399</v>
      </c>
      <c r="B3660" s="194" t="s">
        <v>4433</v>
      </c>
      <c r="C3660" s="202"/>
      <c r="D3660" s="202" t="s">
        <v>4445</v>
      </c>
      <c r="E3660" s="202" t="s">
        <v>56</v>
      </c>
      <c r="F3660" s="202"/>
      <c r="G3660" s="202"/>
    </row>
    <row r="3661" spans="1:7" ht="15.75" hidden="1" customHeight="1">
      <c r="A3661" s="195" t="s">
        <v>4399</v>
      </c>
      <c r="B3661" s="198" t="s">
        <v>4433</v>
      </c>
      <c r="C3661" s="201"/>
      <c r="D3661" s="201" t="s">
        <v>4446</v>
      </c>
      <c r="E3661" s="201" t="s">
        <v>56</v>
      </c>
      <c r="F3661" s="201"/>
      <c r="G3661" s="201"/>
    </row>
    <row r="3662" spans="1:7" ht="15.75" hidden="1" customHeight="1">
      <c r="A3662" s="191" t="s">
        <v>4399</v>
      </c>
      <c r="B3662" s="194" t="s">
        <v>4433</v>
      </c>
      <c r="C3662" s="202"/>
      <c r="D3662" s="202" t="s">
        <v>4447</v>
      </c>
      <c r="E3662" s="202" t="s">
        <v>56</v>
      </c>
      <c r="F3662" s="202"/>
      <c r="G3662" s="202"/>
    </row>
    <row r="3663" spans="1:7" ht="15.75" hidden="1" customHeight="1">
      <c r="A3663" s="195" t="s">
        <v>4399</v>
      </c>
      <c r="B3663" s="198" t="s">
        <v>4448</v>
      </c>
      <c r="C3663" s="201"/>
      <c r="D3663" s="201" t="s">
        <v>4449</v>
      </c>
      <c r="E3663" s="201" t="s">
        <v>56</v>
      </c>
      <c r="F3663" s="201"/>
      <c r="G3663" s="201"/>
    </row>
    <row r="3664" spans="1:7" ht="15.75" hidden="1" customHeight="1">
      <c r="A3664" s="191" t="s">
        <v>4399</v>
      </c>
      <c r="B3664" s="194" t="s">
        <v>4448</v>
      </c>
      <c r="C3664" s="202"/>
      <c r="D3664" s="202" t="s">
        <v>4450</v>
      </c>
      <c r="E3664" s="202" t="s">
        <v>56</v>
      </c>
      <c r="F3664" s="202"/>
      <c r="G3664" s="202"/>
    </row>
    <row r="3665" spans="1:7" ht="15.75" hidden="1" customHeight="1">
      <c r="A3665" s="195" t="s">
        <v>4399</v>
      </c>
      <c r="B3665" s="198" t="s">
        <v>4448</v>
      </c>
      <c r="C3665" s="201"/>
      <c r="D3665" s="201" t="s">
        <v>4451</v>
      </c>
      <c r="E3665" s="201" t="s">
        <v>56</v>
      </c>
      <c r="F3665" s="201"/>
      <c r="G3665" s="201"/>
    </row>
    <row r="3666" spans="1:7" ht="15.75" hidden="1" customHeight="1">
      <c r="A3666" s="191" t="s">
        <v>4399</v>
      </c>
      <c r="B3666" s="194" t="s">
        <v>4448</v>
      </c>
      <c r="C3666" s="202"/>
      <c r="D3666" s="202" t="s">
        <v>4452</v>
      </c>
      <c r="E3666" s="202" t="s">
        <v>56</v>
      </c>
      <c r="F3666" s="202"/>
      <c r="G3666" s="202"/>
    </row>
    <row r="3667" spans="1:7" ht="15.75" hidden="1" customHeight="1">
      <c r="A3667" s="195" t="s">
        <v>4399</v>
      </c>
      <c r="B3667" s="198" t="s">
        <v>4448</v>
      </c>
      <c r="C3667" s="201"/>
      <c r="D3667" s="201" t="s">
        <v>4453</v>
      </c>
      <c r="E3667" s="201" t="s">
        <v>56</v>
      </c>
      <c r="F3667" s="201"/>
      <c r="G3667" s="201"/>
    </row>
    <row r="3668" spans="1:7" ht="15.75" hidden="1" customHeight="1">
      <c r="A3668" s="191" t="s">
        <v>4399</v>
      </c>
      <c r="B3668" s="194" t="s">
        <v>4448</v>
      </c>
      <c r="C3668" s="202"/>
      <c r="D3668" s="202" t="s">
        <v>4454</v>
      </c>
      <c r="E3668" s="202" t="s">
        <v>56</v>
      </c>
      <c r="F3668" s="202"/>
      <c r="G3668" s="202"/>
    </row>
    <row r="3669" spans="1:7" ht="15.75" hidden="1" customHeight="1">
      <c r="A3669" s="195" t="s">
        <v>4399</v>
      </c>
      <c r="B3669" s="198" t="s">
        <v>4448</v>
      </c>
      <c r="C3669" s="201"/>
      <c r="D3669" s="201" t="s">
        <v>4455</v>
      </c>
      <c r="E3669" s="201" t="s">
        <v>56</v>
      </c>
      <c r="F3669" s="201"/>
      <c r="G3669" s="201"/>
    </row>
    <row r="3670" spans="1:7" ht="15.75" hidden="1" customHeight="1">
      <c r="A3670" s="191" t="s">
        <v>4399</v>
      </c>
      <c r="B3670" s="194" t="s">
        <v>4433</v>
      </c>
      <c r="C3670" s="202"/>
      <c r="D3670" s="202" t="s">
        <v>4456</v>
      </c>
      <c r="E3670" s="202" t="s">
        <v>56</v>
      </c>
      <c r="F3670" s="202"/>
      <c r="G3670" s="202"/>
    </row>
    <row r="3671" spans="1:7" ht="15.75" hidden="1" customHeight="1">
      <c r="A3671" s="195" t="s">
        <v>4399</v>
      </c>
      <c r="B3671" s="198" t="s">
        <v>4448</v>
      </c>
      <c r="C3671" s="201"/>
      <c r="D3671" s="201" t="s">
        <v>4457</v>
      </c>
      <c r="E3671" s="201" t="s">
        <v>56</v>
      </c>
      <c r="F3671" s="201"/>
      <c r="G3671" s="201"/>
    </row>
    <row r="3672" spans="1:7" ht="15.75" hidden="1" customHeight="1">
      <c r="A3672" s="191" t="s">
        <v>4399</v>
      </c>
      <c r="B3672" s="194" t="s">
        <v>4433</v>
      </c>
      <c r="C3672" s="202"/>
      <c r="D3672" s="202" t="s">
        <v>4458</v>
      </c>
      <c r="E3672" s="202" t="s">
        <v>56</v>
      </c>
      <c r="F3672" s="202"/>
      <c r="G3672" s="202"/>
    </row>
    <row r="3673" spans="1:7" ht="15.75" hidden="1" customHeight="1">
      <c r="A3673" s="195" t="s">
        <v>4399</v>
      </c>
      <c r="B3673" s="198" t="s">
        <v>4448</v>
      </c>
      <c r="C3673" s="201"/>
      <c r="D3673" s="201" t="s">
        <v>4459</v>
      </c>
      <c r="E3673" s="201" t="s">
        <v>56</v>
      </c>
      <c r="F3673" s="201"/>
      <c r="G3673" s="201"/>
    </row>
    <row r="3674" spans="1:7" ht="15.75" hidden="1" customHeight="1">
      <c r="A3674" s="191" t="s">
        <v>4460</v>
      </c>
      <c r="B3674" s="194" t="s">
        <v>4461</v>
      </c>
      <c r="C3674" s="202"/>
      <c r="D3674" s="202" t="s">
        <v>4462</v>
      </c>
      <c r="E3674" s="202" t="s">
        <v>56</v>
      </c>
      <c r="F3674" s="202"/>
      <c r="G3674" s="202"/>
    </row>
    <row r="3675" spans="1:7" ht="15.75" hidden="1" customHeight="1">
      <c r="A3675" s="195" t="s">
        <v>4460</v>
      </c>
      <c r="B3675" s="198" t="s">
        <v>4461</v>
      </c>
      <c r="C3675" s="201"/>
      <c r="D3675" s="201" t="s">
        <v>4463</v>
      </c>
      <c r="E3675" s="201" t="s">
        <v>56</v>
      </c>
      <c r="F3675" s="201"/>
      <c r="G3675" s="201"/>
    </row>
    <row r="3676" spans="1:7" ht="15.75" hidden="1" customHeight="1">
      <c r="A3676" s="191" t="s">
        <v>4460</v>
      </c>
      <c r="B3676" s="194" t="s">
        <v>4461</v>
      </c>
      <c r="C3676" s="202"/>
      <c r="D3676" s="202" t="s">
        <v>4464</v>
      </c>
      <c r="E3676" s="202" t="s">
        <v>56</v>
      </c>
      <c r="F3676" s="202"/>
      <c r="G3676" s="202"/>
    </row>
    <row r="3677" spans="1:7" ht="15.75" hidden="1" customHeight="1">
      <c r="A3677" s="195" t="s">
        <v>4460</v>
      </c>
      <c r="B3677" s="198" t="s">
        <v>4461</v>
      </c>
      <c r="C3677" s="201"/>
      <c r="D3677" s="201" t="s">
        <v>4465</v>
      </c>
      <c r="E3677" s="201" t="s">
        <v>56</v>
      </c>
      <c r="F3677" s="201"/>
      <c r="G3677" s="201"/>
    </row>
    <row r="3678" spans="1:7" ht="15.75" hidden="1" customHeight="1">
      <c r="A3678" s="191" t="s">
        <v>4460</v>
      </c>
      <c r="B3678" s="194" t="s">
        <v>4461</v>
      </c>
      <c r="C3678" s="202"/>
      <c r="D3678" s="202" t="s">
        <v>4466</v>
      </c>
      <c r="E3678" s="202" t="s">
        <v>56</v>
      </c>
      <c r="F3678" s="202"/>
      <c r="G3678" s="202"/>
    </row>
    <row r="3679" spans="1:7" ht="15.75" hidden="1" customHeight="1">
      <c r="A3679" s="195" t="s">
        <v>4460</v>
      </c>
      <c r="B3679" s="198" t="s">
        <v>4461</v>
      </c>
      <c r="C3679" s="201"/>
      <c r="D3679" s="201" t="s">
        <v>4467</v>
      </c>
      <c r="E3679" s="201" t="s">
        <v>56</v>
      </c>
      <c r="F3679" s="201"/>
      <c r="G3679" s="201"/>
    </row>
    <row r="3680" spans="1:7" ht="15.75" hidden="1" customHeight="1">
      <c r="A3680" s="191" t="s">
        <v>4460</v>
      </c>
      <c r="B3680" s="194" t="s">
        <v>4461</v>
      </c>
      <c r="C3680" s="202"/>
      <c r="D3680" s="202" t="s">
        <v>4468</v>
      </c>
      <c r="E3680" s="202" t="s">
        <v>56</v>
      </c>
      <c r="F3680" s="202"/>
      <c r="G3680" s="202"/>
    </row>
    <row r="3681" spans="1:7" ht="15.75" hidden="1" customHeight="1">
      <c r="A3681" s="195" t="s">
        <v>4460</v>
      </c>
      <c r="B3681" s="198" t="s">
        <v>4461</v>
      </c>
      <c r="C3681" s="201"/>
      <c r="D3681" s="201" t="s">
        <v>4469</v>
      </c>
      <c r="E3681" s="201" t="s">
        <v>56</v>
      </c>
      <c r="F3681" s="201"/>
      <c r="G3681" s="201"/>
    </row>
    <row r="3682" spans="1:7" ht="15.75" hidden="1" customHeight="1">
      <c r="A3682" s="191" t="s">
        <v>4460</v>
      </c>
      <c r="B3682" s="194" t="s">
        <v>4461</v>
      </c>
      <c r="C3682" s="202"/>
      <c r="D3682" s="202" t="s">
        <v>4470</v>
      </c>
      <c r="E3682" s="202" t="s">
        <v>56</v>
      </c>
      <c r="F3682" s="202"/>
      <c r="G3682" s="202"/>
    </row>
    <row r="3683" spans="1:7" ht="15.75" hidden="1" customHeight="1">
      <c r="A3683" s="195" t="s">
        <v>4460</v>
      </c>
      <c r="B3683" s="198" t="s">
        <v>4461</v>
      </c>
      <c r="C3683" s="201"/>
      <c r="D3683" s="201" t="s">
        <v>4471</v>
      </c>
      <c r="E3683" s="201" t="s">
        <v>56</v>
      </c>
      <c r="F3683" s="201"/>
      <c r="G3683" s="201"/>
    </row>
    <row r="3684" spans="1:7" ht="15.75" hidden="1" customHeight="1">
      <c r="A3684" s="191" t="s">
        <v>4472</v>
      </c>
      <c r="B3684" s="194" t="s">
        <v>3607</v>
      </c>
      <c r="C3684" s="202"/>
      <c r="D3684" s="202" t="s">
        <v>4473</v>
      </c>
      <c r="E3684" s="202" t="s">
        <v>56</v>
      </c>
      <c r="F3684" s="202"/>
      <c r="G3684" s="202"/>
    </row>
    <row r="3685" spans="1:7" ht="15.75" hidden="1" customHeight="1">
      <c r="A3685" s="195" t="s">
        <v>4472</v>
      </c>
      <c r="B3685" s="198" t="s">
        <v>3607</v>
      </c>
      <c r="C3685" s="201"/>
      <c r="D3685" s="201" t="s">
        <v>4474</v>
      </c>
      <c r="E3685" s="201" t="s">
        <v>56</v>
      </c>
      <c r="F3685" s="201"/>
      <c r="G3685" s="201"/>
    </row>
    <row r="3686" spans="1:7" ht="15.75" hidden="1" customHeight="1">
      <c r="A3686" s="191" t="s">
        <v>4472</v>
      </c>
      <c r="B3686" s="194" t="s">
        <v>3607</v>
      </c>
      <c r="C3686" s="202"/>
      <c r="D3686" s="202" t="s">
        <v>4475</v>
      </c>
      <c r="E3686" s="202" t="s">
        <v>56</v>
      </c>
      <c r="F3686" s="202"/>
      <c r="G3686" s="202"/>
    </row>
    <row r="3687" spans="1:7" ht="15.75" hidden="1" customHeight="1">
      <c r="A3687" s="195" t="s">
        <v>4472</v>
      </c>
      <c r="B3687" s="198" t="s">
        <v>3972</v>
      </c>
      <c r="C3687" s="201"/>
      <c r="D3687" s="201" t="s">
        <v>4476</v>
      </c>
      <c r="E3687" s="201" t="s">
        <v>56</v>
      </c>
      <c r="F3687" s="201"/>
      <c r="G3687" s="201"/>
    </row>
    <row r="3688" spans="1:7" ht="15.75" hidden="1" customHeight="1">
      <c r="A3688" s="191" t="s">
        <v>4472</v>
      </c>
      <c r="B3688" s="194" t="s">
        <v>3972</v>
      </c>
      <c r="C3688" s="202"/>
      <c r="D3688" s="202" t="s">
        <v>4477</v>
      </c>
      <c r="E3688" s="202" t="s">
        <v>56</v>
      </c>
      <c r="F3688" s="202"/>
      <c r="G3688" s="202"/>
    </row>
    <row r="3689" spans="1:7" ht="15.75" hidden="1" customHeight="1">
      <c r="A3689" s="195" t="s">
        <v>4472</v>
      </c>
      <c r="B3689" s="198" t="s">
        <v>3972</v>
      </c>
      <c r="C3689" s="201"/>
      <c r="D3689" s="201" t="s">
        <v>4478</v>
      </c>
      <c r="E3689" s="201" t="s">
        <v>56</v>
      </c>
      <c r="F3689" s="201"/>
      <c r="G3689" s="201"/>
    </row>
    <row r="3690" spans="1:7" ht="15.75" hidden="1" customHeight="1">
      <c r="A3690" s="191" t="s">
        <v>4472</v>
      </c>
      <c r="B3690" s="194" t="s">
        <v>3972</v>
      </c>
      <c r="C3690" s="202"/>
      <c r="D3690" s="202" t="s">
        <v>4479</v>
      </c>
      <c r="E3690" s="202" t="s">
        <v>56</v>
      </c>
      <c r="F3690" s="202"/>
      <c r="G3690" s="202"/>
    </row>
    <row r="3691" spans="1:7" ht="15.75" hidden="1" customHeight="1">
      <c r="A3691" s="195" t="s">
        <v>4472</v>
      </c>
      <c r="B3691" s="198" t="s">
        <v>3972</v>
      </c>
      <c r="C3691" s="201"/>
      <c r="D3691" s="201" t="s">
        <v>4480</v>
      </c>
      <c r="E3691" s="201" t="s">
        <v>56</v>
      </c>
      <c r="F3691" s="201"/>
      <c r="G3691" s="201"/>
    </row>
    <row r="3692" spans="1:7" ht="15.75" hidden="1" customHeight="1">
      <c r="A3692" s="191" t="s">
        <v>4472</v>
      </c>
      <c r="B3692" s="194" t="s">
        <v>3972</v>
      </c>
      <c r="C3692" s="202"/>
      <c r="D3692" s="202" t="s">
        <v>4481</v>
      </c>
      <c r="E3692" s="202" t="s">
        <v>56</v>
      </c>
      <c r="F3692" s="202"/>
      <c r="G3692" s="202"/>
    </row>
    <row r="3693" spans="1:7" ht="15.75" hidden="1" customHeight="1">
      <c r="A3693" s="195" t="s">
        <v>4472</v>
      </c>
      <c r="B3693" s="198" t="s">
        <v>4482</v>
      </c>
      <c r="C3693" s="201"/>
      <c r="D3693" s="201" t="s">
        <v>4483</v>
      </c>
      <c r="E3693" s="201" t="s">
        <v>56</v>
      </c>
      <c r="F3693" s="201"/>
      <c r="G3693" s="201"/>
    </row>
    <row r="3694" spans="1:7" ht="15.75" hidden="1" customHeight="1">
      <c r="A3694" s="191" t="s">
        <v>4472</v>
      </c>
      <c r="B3694" s="194" t="s">
        <v>4484</v>
      </c>
      <c r="C3694" s="202"/>
      <c r="D3694" s="202" t="s">
        <v>4485</v>
      </c>
      <c r="E3694" s="202" t="s">
        <v>56</v>
      </c>
      <c r="F3694" s="202"/>
      <c r="G3694" s="202"/>
    </row>
    <row r="3695" spans="1:7" ht="15.75" hidden="1" customHeight="1">
      <c r="A3695" s="195" t="s">
        <v>4472</v>
      </c>
      <c r="B3695" s="198" t="s">
        <v>4486</v>
      </c>
      <c r="C3695" s="201"/>
      <c r="D3695" s="201" t="s">
        <v>4487</v>
      </c>
      <c r="E3695" s="201" t="s">
        <v>56</v>
      </c>
      <c r="F3695" s="201"/>
      <c r="G3695" s="201"/>
    </row>
    <row r="3696" spans="1:7" ht="15.75" hidden="1" customHeight="1">
      <c r="A3696" s="191" t="s">
        <v>4472</v>
      </c>
      <c r="B3696" s="194" t="s">
        <v>4482</v>
      </c>
      <c r="C3696" s="202"/>
      <c r="D3696" s="202" t="s">
        <v>4488</v>
      </c>
      <c r="E3696" s="202" t="s">
        <v>56</v>
      </c>
      <c r="F3696" s="202"/>
      <c r="G3696" s="202"/>
    </row>
    <row r="3697" spans="1:7" ht="15.75" hidden="1" customHeight="1">
      <c r="A3697" s="195" t="s">
        <v>4472</v>
      </c>
      <c r="B3697" s="198" t="s">
        <v>4482</v>
      </c>
      <c r="C3697" s="201"/>
      <c r="D3697" s="201" t="s">
        <v>4489</v>
      </c>
      <c r="E3697" s="201" t="s">
        <v>56</v>
      </c>
      <c r="F3697" s="201"/>
      <c r="G3697" s="201"/>
    </row>
    <row r="3698" spans="1:7" ht="15.75" hidden="1" customHeight="1">
      <c r="A3698" s="191" t="s">
        <v>4472</v>
      </c>
      <c r="B3698" s="194" t="s">
        <v>4482</v>
      </c>
      <c r="C3698" s="202"/>
      <c r="D3698" s="202" t="s">
        <v>4490</v>
      </c>
      <c r="E3698" s="202" t="s">
        <v>56</v>
      </c>
      <c r="F3698" s="202"/>
      <c r="G3698" s="202"/>
    </row>
    <row r="3699" spans="1:7" ht="15.75" hidden="1" customHeight="1">
      <c r="A3699" s="195" t="s">
        <v>4472</v>
      </c>
      <c r="B3699" s="198" t="s">
        <v>4482</v>
      </c>
      <c r="C3699" s="201"/>
      <c r="D3699" s="201" t="s">
        <v>4491</v>
      </c>
      <c r="E3699" s="201" t="s">
        <v>56</v>
      </c>
      <c r="F3699" s="201"/>
      <c r="G3699" s="201"/>
    </row>
    <row r="3700" spans="1:7" ht="15.75" hidden="1" customHeight="1">
      <c r="A3700" s="191" t="s">
        <v>4472</v>
      </c>
      <c r="B3700" s="194" t="s">
        <v>4482</v>
      </c>
      <c r="C3700" s="202"/>
      <c r="D3700" s="202" t="s">
        <v>4492</v>
      </c>
      <c r="E3700" s="202" t="s">
        <v>56</v>
      </c>
      <c r="F3700" s="202"/>
      <c r="G3700" s="202"/>
    </row>
    <row r="3701" spans="1:7" ht="15.75" hidden="1" customHeight="1">
      <c r="A3701" s="195" t="s">
        <v>4472</v>
      </c>
      <c r="B3701" s="198" t="s">
        <v>4482</v>
      </c>
      <c r="C3701" s="201"/>
      <c r="D3701" s="201" t="s">
        <v>4493</v>
      </c>
      <c r="E3701" s="201" t="s">
        <v>56</v>
      </c>
      <c r="F3701" s="201"/>
      <c r="G3701" s="201"/>
    </row>
    <row r="3702" spans="1:7" ht="15.75" hidden="1" customHeight="1">
      <c r="A3702" s="191" t="s">
        <v>4472</v>
      </c>
      <c r="B3702" s="194" t="s">
        <v>4482</v>
      </c>
      <c r="C3702" s="202"/>
      <c r="D3702" s="202" t="s">
        <v>4494</v>
      </c>
      <c r="E3702" s="202" t="s">
        <v>56</v>
      </c>
      <c r="F3702" s="202"/>
      <c r="G3702" s="202"/>
    </row>
    <row r="3703" spans="1:7" ht="15.75" hidden="1" customHeight="1">
      <c r="A3703" s="195" t="s">
        <v>4472</v>
      </c>
      <c r="B3703" s="198" t="s">
        <v>4482</v>
      </c>
      <c r="C3703" s="201"/>
      <c r="D3703" s="201" t="s">
        <v>4495</v>
      </c>
      <c r="E3703" s="201" t="s">
        <v>56</v>
      </c>
      <c r="F3703" s="201"/>
      <c r="G3703" s="201"/>
    </row>
    <row r="3704" spans="1:7" ht="15.75" hidden="1" customHeight="1">
      <c r="A3704" s="191" t="s">
        <v>4472</v>
      </c>
      <c r="B3704" s="194" t="s">
        <v>4482</v>
      </c>
      <c r="C3704" s="202"/>
      <c r="D3704" s="202" t="s">
        <v>4496</v>
      </c>
      <c r="E3704" s="202" t="s">
        <v>56</v>
      </c>
      <c r="F3704" s="202"/>
      <c r="G3704" s="202"/>
    </row>
    <row r="3705" spans="1:7" ht="15.75" hidden="1" customHeight="1">
      <c r="A3705" s="195" t="s">
        <v>4472</v>
      </c>
      <c r="B3705" s="198" t="s">
        <v>4484</v>
      </c>
      <c r="C3705" s="201"/>
      <c r="D3705" s="201" t="s">
        <v>4497</v>
      </c>
      <c r="E3705" s="201" t="s">
        <v>56</v>
      </c>
      <c r="F3705" s="201"/>
      <c r="G3705" s="201"/>
    </row>
    <row r="3706" spans="1:7" ht="15.75" hidden="1" customHeight="1">
      <c r="A3706" s="191" t="s">
        <v>4472</v>
      </c>
      <c r="B3706" s="194" t="s">
        <v>4486</v>
      </c>
      <c r="C3706" s="202"/>
      <c r="D3706" s="202" t="s">
        <v>4498</v>
      </c>
      <c r="E3706" s="202" t="s">
        <v>56</v>
      </c>
      <c r="F3706" s="202"/>
      <c r="G3706" s="202"/>
    </row>
    <row r="3707" spans="1:7" ht="15.75" hidden="1" customHeight="1">
      <c r="A3707" s="195" t="s">
        <v>4472</v>
      </c>
      <c r="B3707" s="198" t="s">
        <v>4482</v>
      </c>
      <c r="C3707" s="201"/>
      <c r="D3707" s="201" t="s">
        <v>4499</v>
      </c>
      <c r="E3707" s="201" t="s">
        <v>56</v>
      </c>
      <c r="F3707" s="201"/>
      <c r="G3707" s="201"/>
    </row>
    <row r="3708" spans="1:7" ht="15.75" hidden="1" customHeight="1">
      <c r="A3708" s="191" t="s">
        <v>4472</v>
      </c>
      <c r="B3708" s="194" t="s">
        <v>4484</v>
      </c>
      <c r="C3708" s="202"/>
      <c r="D3708" s="202" t="s">
        <v>4500</v>
      </c>
      <c r="E3708" s="202" t="s">
        <v>56</v>
      </c>
      <c r="F3708" s="202"/>
      <c r="G3708" s="202"/>
    </row>
    <row r="3709" spans="1:7" ht="15.75" hidden="1" customHeight="1">
      <c r="A3709" s="195" t="s">
        <v>4472</v>
      </c>
      <c r="B3709" s="198" t="s">
        <v>4486</v>
      </c>
      <c r="C3709" s="201"/>
      <c r="D3709" s="201" t="s">
        <v>4501</v>
      </c>
      <c r="E3709" s="201" t="s">
        <v>56</v>
      </c>
      <c r="F3709" s="201"/>
      <c r="G3709" s="201"/>
    </row>
    <row r="3710" spans="1:7" ht="15.75" hidden="1" customHeight="1">
      <c r="A3710" s="191" t="s">
        <v>4472</v>
      </c>
      <c r="B3710" s="194" t="s">
        <v>4502</v>
      </c>
      <c r="C3710" s="202"/>
      <c r="D3710" s="202" t="s">
        <v>4503</v>
      </c>
      <c r="E3710" s="202" t="s">
        <v>56</v>
      </c>
      <c r="F3710" s="202"/>
      <c r="G3710" s="202"/>
    </row>
    <row r="3711" spans="1:7" ht="15.75" hidden="1" customHeight="1">
      <c r="A3711" s="195" t="s">
        <v>4472</v>
      </c>
      <c r="B3711" s="198" t="s">
        <v>4502</v>
      </c>
      <c r="C3711" s="201"/>
      <c r="D3711" s="201" t="s">
        <v>4504</v>
      </c>
      <c r="E3711" s="201" t="s">
        <v>56</v>
      </c>
      <c r="F3711" s="201"/>
      <c r="G3711" s="201"/>
    </row>
    <row r="3712" spans="1:7" ht="15.75" hidden="1" customHeight="1">
      <c r="A3712" s="191" t="s">
        <v>4472</v>
      </c>
      <c r="B3712" s="194" t="s">
        <v>4502</v>
      </c>
      <c r="C3712" s="202"/>
      <c r="D3712" s="202" t="s">
        <v>4505</v>
      </c>
      <c r="E3712" s="202" t="s">
        <v>56</v>
      </c>
      <c r="F3712" s="202"/>
      <c r="G3712" s="202"/>
    </row>
    <row r="3713" spans="1:7" ht="15.75" hidden="1" customHeight="1">
      <c r="A3713" s="195" t="s">
        <v>4472</v>
      </c>
      <c r="B3713" s="198" t="s">
        <v>4502</v>
      </c>
      <c r="C3713" s="201"/>
      <c r="D3713" s="201" t="s">
        <v>4506</v>
      </c>
      <c r="E3713" s="201" t="s">
        <v>56</v>
      </c>
      <c r="F3713" s="201"/>
      <c r="G3713" s="201"/>
    </row>
    <row r="3714" spans="1:7" ht="15.75" hidden="1" customHeight="1">
      <c r="A3714" s="191" t="s">
        <v>4472</v>
      </c>
      <c r="B3714" s="194" t="s">
        <v>4502</v>
      </c>
      <c r="C3714" s="202"/>
      <c r="D3714" s="202" t="s">
        <v>4507</v>
      </c>
      <c r="E3714" s="202" t="s">
        <v>56</v>
      </c>
      <c r="F3714" s="202"/>
      <c r="G3714" s="202"/>
    </row>
    <row r="3715" spans="1:7" ht="15.75" hidden="1" customHeight="1">
      <c r="A3715" s="195" t="s">
        <v>4472</v>
      </c>
      <c r="B3715" s="198" t="s">
        <v>4502</v>
      </c>
      <c r="C3715" s="201"/>
      <c r="D3715" s="201" t="s">
        <v>4508</v>
      </c>
      <c r="E3715" s="201" t="s">
        <v>56</v>
      </c>
      <c r="F3715" s="201"/>
      <c r="G3715" s="201"/>
    </row>
    <row r="3716" spans="1:7" ht="15.75" hidden="1" customHeight="1">
      <c r="A3716" s="191" t="s">
        <v>4472</v>
      </c>
      <c r="B3716" s="194" t="s">
        <v>4502</v>
      </c>
      <c r="C3716" s="202"/>
      <c r="D3716" s="202" t="s">
        <v>4509</v>
      </c>
      <c r="E3716" s="202" t="s">
        <v>56</v>
      </c>
      <c r="F3716" s="202"/>
      <c r="G3716" s="202"/>
    </row>
    <row r="3717" spans="1:7" ht="15.75" hidden="1" customHeight="1">
      <c r="A3717" s="195" t="s">
        <v>4472</v>
      </c>
      <c r="B3717" s="198" t="s">
        <v>4502</v>
      </c>
      <c r="C3717" s="201"/>
      <c r="D3717" s="201" t="s">
        <v>4510</v>
      </c>
      <c r="E3717" s="201" t="s">
        <v>56</v>
      </c>
      <c r="F3717" s="201"/>
      <c r="G3717" s="201"/>
    </row>
    <row r="3718" spans="1:7" ht="15.75" hidden="1" customHeight="1">
      <c r="A3718" s="191" t="s">
        <v>4472</v>
      </c>
      <c r="B3718" s="194" t="s">
        <v>4502</v>
      </c>
      <c r="C3718" s="202"/>
      <c r="D3718" s="202" t="s">
        <v>4511</v>
      </c>
      <c r="E3718" s="202" t="s">
        <v>56</v>
      </c>
      <c r="F3718" s="202"/>
      <c r="G3718" s="202"/>
    </row>
    <row r="3719" spans="1:7" ht="15.75" hidden="1" customHeight="1">
      <c r="A3719" s="195" t="s">
        <v>4472</v>
      </c>
      <c r="B3719" s="198" t="s">
        <v>4502</v>
      </c>
      <c r="C3719" s="201"/>
      <c r="D3719" s="201" t="s">
        <v>4512</v>
      </c>
      <c r="E3719" s="201" t="s">
        <v>56</v>
      </c>
      <c r="F3719" s="201"/>
      <c r="G3719" s="201"/>
    </row>
    <row r="3720" spans="1:7" ht="15.75" hidden="1" customHeight="1">
      <c r="A3720" s="191" t="s">
        <v>4472</v>
      </c>
      <c r="B3720" s="194" t="s">
        <v>4502</v>
      </c>
      <c r="C3720" s="202"/>
      <c r="D3720" s="202" t="s">
        <v>4513</v>
      </c>
      <c r="E3720" s="202" t="s">
        <v>56</v>
      </c>
      <c r="F3720" s="202"/>
      <c r="G3720" s="202"/>
    </row>
    <row r="3721" spans="1:7" ht="15.75" hidden="1" customHeight="1">
      <c r="A3721" s="195" t="s">
        <v>4472</v>
      </c>
      <c r="B3721" s="198" t="s">
        <v>4502</v>
      </c>
      <c r="C3721" s="201"/>
      <c r="D3721" s="201" t="s">
        <v>4514</v>
      </c>
      <c r="E3721" s="201" t="s">
        <v>56</v>
      </c>
      <c r="F3721" s="201"/>
      <c r="G3721" s="201"/>
    </row>
    <row r="3722" spans="1:7" ht="15.75" hidden="1" customHeight="1">
      <c r="A3722" s="191" t="s">
        <v>4472</v>
      </c>
      <c r="B3722" s="194" t="s">
        <v>4502</v>
      </c>
      <c r="C3722" s="202"/>
      <c r="D3722" s="202" t="s">
        <v>4515</v>
      </c>
      <c r="E3722" s="202" t="s">
        <v>56</v>
      </c>
      <c r="F3722" s="202"/>
      <c r="G3722" s="202"/>
    </row>
    <row r="3723" spans="1:7" ht="15.75" hidden="1" customHeight="1">
      <c r="A3723" s="195" t="s">
        <v>4472</v>
      </c>
      <c r="B3723" s="198" t="s">
        <v>4502</v>
      </c>
      <c r="C3723" s="201"/>
      <c r="D3723" s="201" t="s">
        <v>4516</v>
      </c>
      <c r="E3723" s="201" t="s">
        <v>56</v>
      </c>
      <c r="F3723" s="201"/>
      <c r="G3723" s="201"/>
    </row>
    <row r="3724" spans="1:7" ht="15.75" hidden="1" customHeight="1">
      <c r="A3724" s="191" t="s">
        <v>4472</v>
      </c>
      <c r="B3724" s="194" t="s">
        <v>4502</v>
      </c>
      <c r="C3724" s="202"/>
      <c r="D3724" s="202" t="s">
        <v>4517</v>
      </c>
      <c r="E3724" s="202" t="s">
        <v>56</v>
      </c>
      <c r="F3724" s="202"/>
      <c r="G3724" s="202"/>
    </row>
    <row r="3725" spans="1:7" ht="15.75" hidden="1" customHeight="1">
      <c r="A3725" s="195" t="s">
        <v>4518</v>
      </c>
      <c r="B3725" s="198" t="s">
        <v>210</v>
      </c>
      <c r="C3725" s="201"/>
      <c r="D3725" s="201" t="s">
        <v>4519</v>
      </c>
      <c r="E3725" s="201" t="s">
        <v>56</v>
      </c>
      <c r="F3725" s="201"/>
      <c r="G3725" s="201"/>
    </row>
    <row r="3726" spans="1:7" ht="15.75" hidden="1" customHeight="1">
      <c r="A3726" s="191" t="s">
        <v>4518</v>
      </c>
      <c r="B3726" s="194" t="s">
        <v>210</v>
      </c>
      <c r="C3726" s="202"/>
      <c r="D3726" s="202" t="s">
        <v>4520</v>
      </c>
      <c r="E3726" s="202" t="s">
        <v>56</v>
      </c>
      <c r="F3726" s="202"/>
      <c r="G3726" s="202"/>
    </row>
    <row r="3727" spans="1:7" ht="15.75" hidden="1" customHeight="1">
      <c r="A3727" s="195" t="s">
        <v>4518</v>
      </c>
      <c r="B3727" s="198" t="s">
        <v>4521</v>
      </c>
      <c r="C3727" s="201"/>
      <c r="D3727" s="201" t="s">
        <v>4522</v>
      </c>
      <c r="E3727" s="201" t="s">
        <v>56</v>
      </c>
      <c r="F3727" s="201"/>
      <c r="G3727" s="201"/>
    </row>
    <row r="3728" spans="1:7" ht="15.75" hidden="1" customHeight="1">
      <c r="A3728" s="191" t="s">
        <v>4518</v>
      </c>
      <c r="B3728" s="194" t="s">
        <v>4521</v>
      </c>
      <c r="C3728" s="202"/>
      <c r="D3728" s="202" t="s">
        <v>4523</v>
      </c>
      <c r="E3728" s="202" t="s">
        <v>56</v>
      </c>
      <c r="F3728" s="202"/>
      <c r="G3728" s="202"/>
    </row>
    <row r="3729" spans="1:7" ht="15.75" hidden="1" customHeight="1">
      <c r="A3729" s="195" t="s">
        <v>4518</v>
      </c>
      <c r="B3729" s="198" t="s">
        <v>4521</v>
      </c>
      <c r="C3729" s="201"/>
      <c r="D3729" s="201" t="s">
        <v>4524</v>
      </c>
      <c r="E3729" s="201" t="s">
        <v>56</v>
      </c>
      <c r="F3729" s="201"/>
      <c r="G3729" s="201"/>
    </row>
    <row r="3730" spans="1:7" ht="15.75" hidden="1" customHeight="1">
      <c r="A3730" s="191" t="s">
        <v>4518</v>
      </c>
      <c r="B3730" s="194" t="s">
        <v>4521</v>
      </c>
      <c r="C3730" s="202"/>
      <c r="D3730" s="202" t="s">
        <v>4525</v>
      </c>
      <c r="E3730" s="202" t="s">
        <v>56</v>
      </c>
      <c r="F3730" s="202"/>
      <c r="G3730" s="202"/>
    </row>
    <row r="3731" spans="1:7" ht="15.75" hidden="1" customHeight="1">
      <c r="A3731" s="195" t="s">
        <v>4518</v>
      </c>
      <c r="B3731" s="198" t="s">
        <v>4521</v>
      </c>
      <c r="C3731" s="201"/>
      <c r="D3731" s="201" t="s">
        <v>4526</v>
      </c>
      <c r="E3731" s="201" t="s">
        <v>56</v>
      </c>
      <c r="F3731" s="201"/>
      <c r="G3731" s="201"/>
    </row>
    <row r="3732" spans="1:7" ht="15.75" hidden="1" customHeight="1">
      <c r="A3732" s="191" t="s">
        <v>4518</v>
      </c>
      <c r="B3732" s="194" t="s">
        <v>4521</v>
      </c>
      <c r="C3732" s="202"/>
      <c r="D3732" s="202" t="s">
        <v>4527</v>
      </c>
      <c r="E3732" s="202" t="s">
        <v>56</v>
      </c>
      <c r="F3732" s="202"/>
      <c r="G3732" s="202"/>
    </row>
    <row r="3733" spans="1:7" ht="15.75" hidden="1" customHeight="1">
      <c r="A3733" s="195" t="s">
        <v>4518</v>
      </c>
      <c r="B3733" s="198" t="s">
        <v>4521</v>
      </c>
      <c r="C3733" s="201"/>
      <c r="D3733" s="201" t="s">
        <v>4528</v>
      </c>
      <c r="E3733" s="201" t="s">
        <v>56</v>
      </c>
      <c r="F3733" s="201"/>
      <c r="G3733" s="201"/>
    </row>
    <row r="3734" spans="1:7" ht="15.75" hidden="1" customHeight="1">
      <c r="A3734" s="191" t="s">
        <v>4518</v>
      </c>
      <c r="B3734" s="194" t="s">
        <v>4521</v>
      </c>
      <c r="C3734" s="202"/>
      <c r="D3734" s="202" t="s">
        <v>4529</v>
      </c>
      <c r="E3734" s="202" t="s">
        <v>56</v>
      </c>
      <c r="F3734" s="202"/>
      <c r="G3734" s="202"/>
    </row>
    <row r="3735" spans="1:7" ht="15.75" hidden="1" customHeight="1">
      <c r="A3735" s="195" t="s">
        <v>4518</v>
      </c>
      <c r="B3735" s="198" t="s">
        <v>4521</v>
      </c>
      <c r="C3735" s="201"/>
      <c r="D3735" s="201" t="s">
        <v>4530</v>
      </c>
      <c r="E3735" s="201" t="s">
        <v>56</v>
      </c>
      <c r="F3735" s="201"/>
      <c r="G3735" s="201"/>
    </row>
    <row r="3736" spans="1:7" ht="15.75" hidden="1" customHeight="1">
      <c r="A3736" s="191" t="s">
        <v>4518</v>
      </c>
      <c r="B3736" s="194" t="s">
        <v>4521</v>
      </c>
      <c r="C3736" s="202"/>
      <c r="D3736" s="202" t="s">
        <v>4531</v>
      </c>
      <c r="E3736" s="202" t="s">
        <v>56</v>
      </c>
      <c r="F3736" s="202"/>
      <c r="G3736" s="202"/>
    </row>
    <row r="3737" spans="1:7" ht="15.75" hidden="1" customHeight="1">
      <c r="A3737" s="195" t="s">
        <v>4518</v>
      </c>
      <c r="B3737" s="198" t="s">
        <v>4521</v>
      </c>
      <c r="C3737" s="201"/>
      <c r="D3737" s="201" t="s">
        <v>4532</v>
      </c>
      <c r="E3737" s="201" t="s">
        <v>56</v>
      </c>
      <c r="F3737" s="201"/>
      <c r="G3737" s="201"/>
    </row>
    <row r="3738" spans="1:7" ht="15.75" hidden="1" customHeight="1">
      <c r="A3738" s="191" t="s">
        <v>4518</v>
      </c>
      <c r="B3738" s="194" t="s">
        <v>4521</v>
      </c>
      <c r="C3738" s="202"/>
      <c r="D3738" s="202" t="s">
        <v>4533</v>
      </c>
      <c r="E3738" s="202" t="s">
        <v>56</v>
      </c>
      <c r="F3738" s="202"/>
      <c r="G3738" s="202"/>
    </row>
    <row r="3739" spans="1:7" ht="15.75" hidden="1" customHeight="1">
      <c r="A3739" s="195" t="s">
        <v>4518</v>
      </c>
      <c r="B3739" s="198" t="s">
        <v>4521</v>
      </c>
      <c r="C3739" s="201"/>
      <c r="D3739" s="201" t="s">
        <v>4534</v>
      </c>
      <c r="E3739" s="201" t="s">
        <v>56</v>
      </c>
      <c r="F3739" s="201"/>
      <c r="G3739" s="201"/>
    </row>
    <row r="3740" spans="1:7" ht="15.75" hidden="1" customHeight="1">
      <c r="A3740" s="191" t="s">
        <v>4518</v>
      </c>
      <c r="B3740" s="194" t="s">
        <v>4521</v>
      </c>
      <c r="C3740" s="202"/>
      <c r="D3740" s="202" t="s">
        <v>4535</v>
      </c>
      <c r="E3740" s="202" t="s">
        <v>56</v>
      </c>
      <c r="F3740" s="202"/>
      <c r="G3740" s="202"/>
    </row>
    <row r="3741" spans="1:7" ht="15.75" hidden="1" customHeight="1">
      <c r="A3741" s="195" t="s">
        <v>4536</v>
      </c>
      <c r="B3741" s="198" t="s">
        <v>4537</v>
      </c>
      <c r="C3741" s="201"/>
      <c r="D3741" s="201" t="s">
        <v>4538</v>
      </c>
      <c r="E3741" s="201" t="s">
        <v>56</v>
      </c>
      <c r="F3741" s="201"/>
      <c r="G3741" s="201"/>
    </row>
    <row r="3742" spans="1:7" ht="15.75" hidden="1" customHeight="1">
      <c r="A3742" s="191" t="s">
        <v>4536</v>
      </c>
      <c r="B3742" s="194" t="s">
        <v>4537</v>
      </c>
      <c r="C3742" s="202"/>
      <c r="D3742" s="202" t="s">
        <v>4539</v>
      </c>
      <c r="E3742" s="202" t="s">
        <v>56</v>
      </c>
      <c r="F3742" s="202"/>
      <c r="G3742" s="202"/>
    </row>
    <row r="3743" spans="1:7" ht="15.75" hidden="1" customHeight="1">
      <c r="A3743" s="195" t="s">
        <v>4536</v>
      </c>
      <c r="B3743" s="198" t="s">
        <v>4537</v>
      </c>
      <c r="C3743" s="201"/>
      <c r="D3743" s="201"/>
      <c r="E3743" s="201" t="s">
        <v>56</v>
      </c>
      <c r="F3743" s="201"/>
      <c r="G3743" s="201"/>
    </row>
    <row r="3744" spans="1:7" ht="15.75" hidden="1" customHeight="1">
      <c r="A3744" s="191" t="s">
        <v>4536</v>
      </c>
      <c r="B3744" s="194" t="s">
        <v>4537</v>
      </c>
      <c r="C3744" s="202"/>
      <c r="D3744" s="202"/>
      <c r="E3744" s="202" t="s">
        <v>56</v>
      </c>
      <c r="F3744" s="202"/>
      <c r="G3744" s="202"/>
    </row>
    <row r="3745" spans="1:7" ht="15.75" hidden="1" customHeight="1">
      <c r="A3745" s="195" t="s">
        <v>4536</v>
      </c>
      <c r="B3745" s="198" t="s">
        <v>4537</v>
      </c>
      <c r="C3745" s="201"/>
      <c r="D3745" s="201"/>
      <c r="E3745" s="201" t="s">
        <v>56</v>
      </c>
      <c r="F3745" s="201"/>
      <c r="G3745" s="201"/>
    </row>
    <row r="3746" spans="1:7" ht="15.75" hidden="1" customHeight="1">
      <c r="A3746" s="191" t="s">
        <v>4536</v>
      </c>
      <c r="B3746" s="194" t="s">
        <v>4537</v>
      </c>
      <c r="C3746" s="202"/>
      <c r="D3746" s="202" t="s">
        <v>4540</v>
      </c>
      <c r="E3746" s="202" t="s">
        <v>56</v>
      </c>
      <c r="F3746" s="202"/>
      <c r="G3746" s="202"/>
    </row>
    <row r="3747" spans="1:7" ht="15.75" hidden="1" customHeight="1">
      <c r="A3747" s="195" t="s">
        <v>4536</v>
      </c>
      <c r="B3747" s="198" t="s">
        <v>4537</v>
      </c>
      <c r="C3747" s="201"/>
      <c r="D3747" s="201" t="s">
        <v>4541</v>
      </c>
      <c r="E3747" s="201" t="s">
        <v>56</v>
      </c>
      <c r="F3747" s="201"/>
      <c r="G3747" s="201"/>
    </row>
    <row r="3748" spans="1:7" ht="15.75" hidden="1" customHeight="1">
      <c r="A3748" s="191" t="s">
        <v>4536</v>
      </c>
      <c r="B3748" s="194" t="s">
        <v>4537</v>
      </c>
      <c r="C3748" s="202"/>
      <c r="D3748" s="202" t="s">
        <v>4542</v>
      </c>
      <c r="E3748" s="202" t="s">
        <v>56</v>
      </c>
      <c r="F3748" s="202"/>
      <c r="G3748" s="202"/>
    </row>
    <row r="3749" spans="1:7" ht="15.75" hidden="1" customHeight="1">
      <c r="A3749" s="195" t="s">
        <v>4536</v>
      </c>
      <c r="B3749" s="198" t="s">
        <v>4537</v>
      </c>
      <c r="C3749" s="201"/>
      <c r="D3749" s="201" t="s">
        <v>4543</v>
      </c>
      <c r="E3749" s="201" t="s">
        <v>56</v>
      </c>
      <c r="F3749" s="201"/>
      <c r="G3749" s="201"/>
    </row>
    <row r="3750" spans="1:7" ht="15.75" hidden="1" customHeight="1">
      <c r="A3750" s="191" t="s">
        <v>4536</v>
      </c>
      <c r="B3750" s="194" t="s">
        <v>4544</v>
      </c>
      <c r="C3750" s="202"/>
      <c r="D3750" s="202" t="s">
        <v>4545</v>
      </c>
      <c r="E3750" s="202" t="s">
        <v>56</v>
      </c>
      <c r="F3750" s="202"/>
      <c r="G3750" s="202"/>
    </row>
    <row r="3751" spans="1:7" ht="15.75" hidden="1" customHeight="1">
      <c r="A3751" s="195" t="s">
        <v>4536</v>
      </c>
      <c r="B3751" s="198" t="s">
        <v>4544</v>
      </c>
      <c r="C3751" s="201"/>
      <c r="D3751" s="201" t="s">
        <v>4546</v>
      </c>
      <c r="E3751" s="201" t="s">
        <v>56</v>
      </c>
      <c r="F3751" s="201"/>
      <c r="G3751" s="201"/>
    </row>
    <row r="3752" spans="1:7" ht="15.75" hidden="1" customHeight="1">
      <c r="A3752" s="191" t="s">
        <v>4536</v>
      </c>
      <c r="B3752" s="194" t="s">
        <v>4544</v>
      </c>
      <c r="C3752" s="202"/>
      <c r="D3752" s="202" t="s">
        <v>4547</v>
      </c>
      <c r="E3752" s="202" t="s">
        <v>56</v>
      </c>
      <c r="F3752" s="202"/>
      <c r="G3752" s="202"/>
    </row>
    <row r="3753" spans="1:7" ht="15.75" hidden="1" customHeight="1">
      <c r="A3753" s="195" t="s">
        <v>4536</v>
      </c>
      <c r="B3753" s="198" t="s">
        <v>4544</v>
      </c>
      <c r="C3753" s="201"/>
      <c r="D3753" s="201" t="s">
        <v>4548</v>
      </c>
      <c r="E3753" s="201" t="s">
        <v>56</v>
      </c>
      <c r="F3753" s="201"/>
      <c r="G3753" s="201"/>
    </row>
    <row r="3754" spans="1:7" ht="15.75" hidden="1" customHeight="1">
      <c r="A3754" s="191" t="s">
        <v>4536</v>
      </c>
      <c r="B3754" s="194" t="s">
        <v>4544</v>
      </c>
      <c r="C3754" s="202"/>
      <c r="D3754" s="202" t="s">
        <v>4549</v>
      </c>
      <c r="E3754" s="202" t="s">
        <v>56</v>
      </c>
      <c r="F3754" s="202"/>
      <c r="G3754" s="202"/>
    </row>
    <row r="3755" spans="1:7" ht="15.75" hidden="1" customHeight="1">
      <c r="A3755" s="195" t="s">
        <v>4536</v>
      </c>
      <c r="B3755" s="198" t="s">
        <v>4544</v>
      </c>
      <c r="C3755" s="201"/>
      <c r="D3755" s="201" t="s">
        <v>4550</v>
      </c>
      <c r="E3755" s="201" t="s">
        <v>56</v>
      </c>
      <c r="F3755" s="201"/>
      <c r="G3755" s="201"/>
    </row>
    <row r="3756" spans="1:7" ht="15.75" hidden="1" customHeight="1">
      <c r="A3756" s="191" t="s">
        <v>4536</v>
      </c>
      <c r="B3756" s="194" t="s">
        <v>4544</v>
      </c>
      <c r="C3756" s="202"/>
      <c r="D3756" s="202" t="s">
        <v>4551</v>
      </c>
      <c r="E3756" s="202" t="s">
        <v>56</v>
      </c>
      <c r="F3756" s="202"/>
      <c r="G3756" s="202"/>
    </row>
    <row r="3757" spans="1:7" ht="15.75" hidden="1" customHeight="1">
      <c r="A3757" s="195" t="s">
        <v>4536</v>
      </c>
      <c r="B3757" s="198" t="s">
        <v>4544</v>
      </c>
      <c r="C3757" s="201"/>
      <c r="D3757" s="201" t="s">
        <v>4552</v>
      </c>
      <c r="E3757" s="201" t="s">
        <v>56</v>
      </c>
      <c r="F3757" s="201"/>
      <c r="G3757" s="201"/>
    </row>
    <row r="3758" spans="1:7" ht="15.75" hidden="1" customHeight="1">
      <c r="A3758" s="191" t="s">
        <v>4536</v>
      </c>
      <c r="B3758" s="194" t="s">
        <v>4544</v>
      </c>
      <c r="C3758" s="202"/>
      <c r="D3758" s="202" t="s">
        <v>4553</v>
      </c>
      <c r="E3758" s="202" t="s">
        <v>56</v>
      </c>
      <c r="F3758" s="202"/>
      <c r="G3758" s="202"/>
    </row>
    <row r="3759" spans="1:7" ht="15.75" hidden="1" customHeight="1">
      <c r="A3759" s="195" t="s">
        <v>4536</v>
      </c>
      <c r="B3759" s="198" t="s">
        <v>4554</v>
      </c>
      <c r="C3759" s="201"/>
      <c r="D3759" s="201" t="s">
        <v>4555</v>
      </c>
      <c r="E3759" s="201" t="s">
        <v>56</v>
      </c>
      <c r="F3759" s="201"/>
      <c r="G3759" s="201"/>
    </row>
    <row r="3760" spans="1:7" ht="15.75" hidden="1" customHeight="1">
      <c r="A3760" s="191" t="s">
        <v>4536</v>
      </c>
      <c r="B3760" s="194" t="s">
        <v>4554</v>
      </c>
      <c r="C3760" s="202"/>
      <c r="D3760" s="202" t="s">
        <v>4556</v>
      </c>
      <c r="E3760" s="202" t="s">
        <v>56</v>
      </c>
      <c r="F3760" s="202"/>
      <c r="G3760" s="202"/>
    </row>
    <row r="3761" spans="1:7" ht="15.75" hidden="1" customHeight="1">
      <c r="A3761" s="195" t="s">
        <v>4557</v>
      </c>
      <c r="B3761" s="198" t="s">
        <v>4558</v>
      </c>
      <c r="C3761" s="201"/>
      <c r="D3761" s="201" t="s">
        <v>4559</v>
      </c>
      <c r="E3761" s="201" t="s">
        <v>56</v>
      </c>
      <c r="F3761" s="201"/>
      <c r="G3761" s="201"/>
    </row>
    <row r="3762" spans="1:7" ht="15.75" hidden="1" customHeight="1">
      <c r="A3762" s="191" t="s">
        <v>4557</v>
      </c>
      <c r="B3762" s="194" t="s">
        <v>4558</v>
      </c>
      <c r="C3762" s="202"/>
      <c r="D3762" s="202" t="s">
        <v>4560</v>
      </c>
      <c r="E3762" s="202" t="s">
        <v>56</v>
      </c>
      <c r="F3762" s="202"/>
      <c r="G3762" s="202"/>
    </row>
    <row r="3763" spans="1:7" ht="15.75" hidden="1" customHeight="1">
      <c r="A3763" s="195" t="s">
        <v>4557</v>
      </c>
      <c r="B3763" s="198" t="s">
        <v>4558</v>
      </c>
      <c r="C3763" s="201"/>
      <c r="D3763" s="201" t="s">
        <v>4561</v>
      </c>
      <c r="E3763" s="201" t="s">
        <v>56</v>
      </c>
      <c r="F3763" s="201"/>
      <c r="G3763" s="201"/>
    </row>
    <row r="3764" spans="1:7" ht="15.75" hidden="1" customHeight="1">
      <c r="A3764" s="191" t="s">
        <v>4557</v>
      </c>
      <c r="B3764" s="194" t="s">
        <v>4558</v>
      </c>
      <c r="C3764" s="202"/>
      <c r="D3764" s="202" t="s">
        <v>4389</v>
      </c>
      <c r="E3764" s="202" t="s">
        <v>56</v>
      </c>
      <c r="F3764" s="202"/>
      <c r="G3764" s="202"/>
    </row>
    <row r="3765" spans="1:7" ht="15.75" hidden="1" customHeight="1">
      <c r="A3765" s="195" t="s">
        <v>4557</v>
      </c>
      <c r="B3765" s="198" t="s">
        <v>4558</v>
      </c>
      <c r="C3765" s="201"/>
      <c r="D3765" s="201" t="s">
        <v>4562</v>
      </c>
      <c r="E3765" s="201" t="s">
        <v>56</v>
      </c>
      <c r="F3765" s="201"/>
      <c r="G3765" s="201"/>
    </row>
    <row r="3766" spans="1:7" ht="15.75" hidden="1" customHeight="1">
      <c r="A3766" s="191" t="s">
        <v>4557</v>
      </c>
      <c r="B3766" s="194" t="s">
        <v>2503</v>
      </c>
      <c r="C3766" s="202"/>
      <c r="D3766" s="202" t="s">
        <v>4563</v>
      </c>
      <c r="E3766" s="202" t="s">
        <v>56</v>
      </c>
      <c r="F3766" s="202"/>
      <c r="G3766" s="202"/>
    </row>
    <row r="3767" spans="1:7" ht="15.75" hidden="1" customHeight="1">
      <c r="A3767" s="195" t="s">
        <v>4557</v>
      </c>
      <c r="B3767" s="198" t="s">
        <v>4558</v>
      </c>
      <c r="C3767" s="201"/>
      <c r="D3767" s="201" t="s">
        <v>4564</v>
      </c>
      <c r="E3767" s="201" t="s">
        <v>56</v>
      </c>
      <c r="F3767" s="201"/>
      <c r="G3767" s="201"/>
    </row>
    <row r="3768" spans="1:7" ht="15.75" hidden="1" customHeight="1">
      <c r="A3768" s="191" t="s">
        <v>4557</v>
      </c>
      <c r="B3768" s="194" t="s">
        <v>4565</v>
      </c>
      <c r="C3768" s="202"/>
      <c r="D3768" s="202" t="s">
        <v>4566</v>
      </c>
      <c r="E3768" s="202" t="s">
        <v>56</v>
      </c>
      <c r="F3768" s="202"/>
      <c r="G3768" s="202"/>
    </row>
    <row r="3769" spans="1:7" ht="15.75" hidden="1" customHeight="1">
      <c r="A3769" s="195" t="s">
        <v>4557</v>
      </c>
      <c r="B3769" s="198" t="s">
        <v>4565</v>
      </c>
      <c r="C3769" s="201"/>
      <c r="D3769" s="201" t="s">
        <v>4567</v>
      </c>
      <c r="E3769" s="201" t="s">
        <v>56</v>
      </c>
      <c r="F3769" s="201"/>
      <c r="G3769" s="201"/>
    </row>
    <row r="3770" spans="1:7" ht="15.75" hidden="1" customHeight="1">
      <c r="A3770" s="191" t="s">
        <v>4557</v>
      </c>
      <c r="B3770" s="194" t="s">
        <v>4565</v>
      </c>
      <c r="C3770" s="202"/>
      <c r="D3770" s="202" t="s">
        <v>4568</v>
      </c>
      <c r="E3770" s="202" t="s">
        <v>56</v>
      </c>
      <c r="F3770" s="202"/>
      <c r="G3770" s="202"/>
    </row>
    <row r="3771" spans="1:7" ht="15.75" hidden="1" customHeight="1">
      <c r="A3771" s="195" t="s">
        <v>4557</v>
      </c>
      <c r="B3771" s="198" t="s">
        <v>4565</v>
      </c>
      <c r="C3771" s="201"/>
      <c r="D3771" s="201" t="s">
        <v>4569</v>
      </c>
      <c r="E3771" s="201" t="s">
        <v>56</v>
      </c>
      <c r="F3771" s="201"/>
      <c r="G3771" s="201"/>
    </row>
    <row r="3772" spans="1:7" ht="15.75" customHeight="1">
      <c r="A3772" s="191" t="s">
        <v>4557</v>
      </c>
      <c r="B3772" s="194" t="s">
        <v>4565</v>
      </c>
      <c r="C3772" s="202"/>
      <c r="D3772" s="202" t="s">
        <v>4570</v>
      </c>
      <c r="E3772" s="202" t="s">
        <v>1153</v>
      </c>
      <c r="F3772" s="202"/>
      <c r="G3772" s="202"/>
    </row>
    <row r="3773" spans="1:7" ht="15.75" customHeight="1">
      <c r="A3773" s="195" t="s">
        <v>4557</v>
      </c>
      <c r="B3773" s="198" t="s">
        <v>4565</v>
      </c>
      <c r="C3773" s="201"/>
      <c r="D3773" s="201" t="s">
        <v>4571</v>
      </c>
      <c r="E3773" s="201" t="s">
        <v>1153</v>
      </c>
      <c r="F3773" s="201"/>
      <c r="G3773" s="201"/>
    </row>
    <row r="3774" spans="1:7" ht="15.75" customHeight="1">
      <c r="A3774" s="191" t="s">
        <v>4557</v>
      </c>
      <c r="B3774" s="194" t="s">
        <v>4565</v>
      </c>
      <c r="C3774" s="202"/>
      <c r="D3774" s="202" t="s">
        <v>4572</v>
      </c>
      <c r="E3774" s="202" t="s">
        <v>1153</v>
      </c>
      <c r="F3774" s="202"/>
      <c r="G3774" s="202"/>
    </row>
    <row r="3775" spans="1:7" ht="15.75" customHeight="1">
      <c r="A3775" s="195" t="s">
        <v>4557</v>
      </c>
      <c r="B3775" s="198" t="s">
        <v>4565</v>
      </c>
      <c r="C3775" s="201"/>
      <c r="D3775" s="201" t="s">
        <v>4573</v>
      </c>
      <c r="E3775" s="201" t="s">
        <v>1153</v>
      </c>
      <c r="F3775" s="201"/>
      <c r="G3775" s="201"/>
    </row>
    <row r="3776" spans="1:7" ht="15.75" customHeight="1">
      <c r="A3776" s="191" t="s">
        <v>4557</v>
      </c>
      <c r="B3776" s="194" t="s">
        <v>4565</v>
      </c>
      <c r="C3776" s="202"/>
      <c r="D3776" s="202" t="s">
        <v>4574</v>
      </c>
      <c r="E3776" s="202" t="s">
        <v>1153</v>
      </c>
      <c r="F3776" s="202"/>
      <c r="G3776" s="202"/>
    </row>
    <row r="3777" spans="1:7" ht="15.75" customHeight="1">
      <c r="A3777" s="195" t="s">
        <v>4557</v>
      </c>
      <c r="B3777" s="198" t="s">
        <v>4565</v>
      </c>
      <c r="C3777" s="201"/>
      <c r="D3777" s="201" t="s">
        <v>4575</v>
      </c>
      <c r="E3777" s="201" t="s">
        <v>1153</v>
      </c>
      <c r="F3777" s="201"/>
      <c r="G3777" s="201"/>
    </row>
    <row r="3778" spans="1:7" ht="15.75" customHeight="1">
      <c r="A3778" s="191" t="s">
        <v>4557</v>
      </c>
      <c r="B3778" s="194" t="s">
        <v>4565</v>
      </c>
      <c r="C3778" s="202"/>
      <c r="D3778" s="202" t="s">
        <v>4576</v>
      </c>
      <c r="E3778" s="202" t="s">
        <v>1153</v>
      </c>
      <c r="F3778" s="202"/>
      <c r="G3778" s="202"/>
    </row>
    <row r="3779" spans="1:7" ht="15.75" customHeight="1">
      <c r="A3779" s="195" t="s">
        <v>4557</v>
      </c>
      <c r="B3779" s="198" t="s">
        <v>3955</v>
      </c>
      <c r="C3779" s="201"/>
      <c r="D3779" s="201" t="s">
        <v>4577</v>
      </c>
      <c r="E3779" s="201" t="s">
        <v>1153</v>
      </c>
      <c r="F3779" s="201"/>
      <c r="G3779" s="201"/>
    </row>
    <row r="3780" spans="1:7" ht="15.75" customHeight="1">
      <c r="A3780" s="191" t="s">
        <v>4557</v>
      </c>
      <c r="B3780" s="194" t="s">
        <v>4565</v>
      </c>
      <c r="C3780" s="202"/>
      <c r="D3780" s="202" t="s">
        <v>4578</v>
      </c>
      <c r="E3780" s="202" t="s">
        <v>1153</v>
      </c>
      <c r="F3780" s="202"/>
      <c r="G3780" s="202"/>
    </row>
    <row r="3781" spans="1:7" ht="15.75" customHeight="1">
      <c r="A3781" s="195" t="s">
        <v>4557</v>
      </c>
      <c r="B3781" s="198" t="s">
        <v>4558</v>
      </c>
      <c r="C3781" s="201"/>
      <c r="D3781" s="201" t="s">
        <v>4579</v>
      </c>
      <c r="E3781" s="201" t="s">
        <v>1153</v>
      </c>
      <c r="F3781" s="201"/>
      <c r="G3781" s="201"/>
    </row>
    <row r="3782" spans="1:7" ht="15.75" customHeight="1">
      <c r="A3782" s="191" t="s">
        <v>4557</v>
      </c>
      <c r="B3782" s="194" t="s">
        <v>4558</v>
      </c>
      <c r="C3782" s="202"/>
      <c r="D3782" s="202" t="s">
        <v>4580</v>
      </c>
      <c r="E3782" s="202" t="s">
        <v>1153</v>
      </c>
      <c r="F3782" s="202"/>
      <c r="G3782" s="202"/>
    </row>
    <row r="3783" spans="1:7" ht="15.75" customHeight="1">
      <c r="A3783" s="195" t="s">
        <v>4557</v>
      </c>
      <c r="B3783" s="198" t="s">
        <v>4558</v>
      </c>
      <c r="C3783" s="201"/>
      <c r="D3783" s="201" t="s">
        <v>4581</v>
      </c>
      <c r="E3783" s="201" t="s">
        <v>1153</v>
      </c>
      <c r="F3783" s="201"/>
      <c r="G3783" s="201"/>
    </row>
    <row r="3784" spans="1:7" ht="15.75" customHeight="1">
      <c r="A3784" s="191" t="s">
        <v>4557</v>
      </c>
      <c r="B3784" s="194" t="s">
        <v>4558</v>
      </c>
      <c r="C3784" s="202"/>
      <c r="D3784" s="202" t="s">
        <v>4582</v>
      </c>
      <c r="E3784" s="202" t="s">
        <v>1153</v>
      </c>
      <c r="F3784" s="202"/>
      <c r="G3784" s="202"/>
    </row>
    <row r="3785" spans="1:7" ht="15.75" customHeight="1">
      <c r="A3785" s="195" t="s">
        <v>4557</v>
      </c>
      <c r="B3785" s="198" t="s">
        <v>4565</v>
      </c>
      <c r="C3785" s="201"/>
      <c r="D3785" s="201" t="s">
        <v>4583</v>
      </c>
      <c r="E3785" s="201" t="s">
        <v>1153</v>
      </c>
      <c r="F3785" s="201"/>
      <c r="G3785" s="201"/>
    </row>
    <row r="3786" spans="1:7" ht="15.75" customHeight="1">
      <c r="A3786" s="191" t="s">
        <v>4557</v>
      </c>
      <c r="B3786" s="194" t="s">
        <v>4565</v>
      </c>
      <c r="C3786" s="202"/>
      <c r="D3786" s="202" t="s">
        <v>4584</v>
      </c>
      <c r="E3786" s="202" t="s">
        <v>1153</v>
      </c>
      <c r="F3786" s="202"/>
      <c r="G3786" s="202"/>
    </row>
    <row r="3787" spans="1:7" ht="15.75" customHeight="1">
      <c r="A3787" s="195" t="s">
        <v>4557</v>
      </c>
      <c r="B3787" s="198" t="s">
        <v>3955</v>
      </c>
      <c r="C3787" s="201"/>
      <c r="D3787" s="201" t="s">
        <v>4585</v>
      </c>
      <c r="E3787" s="201" t="s">
        <v>1153</v>
      </c>
      <c r="F3787" s="201"/>
      <c r="G3787" s="201"/>
    </row>
    <row r="3788" spans="1:7" ht="15.75" customHeight="1">
      <c r="A3788" s="191" t="s">
        <v>4557</v>
      </c>
      <c r="B3788" s="194" t="s">
        <v>4565</v>
      </c>
      <c r="C3788" s="202"/>
      <c r="D3788" s="202" t="s">
        <v>4586</v>
      </c>
      <c r="E3788" s="202" t="s">
        <v>1153</v>
      </c>
      <c r="F3788" s="202"/>
      <c r="G3788" s="202"/>
    </row>
    <row r="3789" spans="1:7" ht="15.75" customHeight="1">
      <c r="A3789" s="195" t="s">
        <v>4557</v>
      </c>
      <c r="B3789" s="198" t="s">
        <v>4565</v>
      </c>
      <c r="C3789" s="201"/>
      <c r="D3789" s="201" t="s">
        <v>4587</v>
      </c>
      <c r="E3789" s="201" t="s">
        <v>1153</v>
      </c>
      <c r="F3789" s="201"/>
      <c r="G3789" s="201"/>
    </row>
    <row r="3790" spans="1:7" ht="15.75" customHeight="1">
      <c r="A3790" s="191" t="s">
        <v>4557</v>
      </c>
      <c r="B3790" s="194" t="s">
        <v>4565</v>
      </c>
      <c r="C3790" s="202"/>
      <c r="D3790" s="202" t="s">
        <v>4588</v>
      </c>
      <c r="E3790" s="202" t="s">
        <v>1153</v>
      </c>
      <c r="F3790" s="202"/>
      <c r="G3790" s="202"/>
    </row>
    <row r="3791" spans="1:7" ht="15.75" customHeight="1">
      <c r="A3791" s="195" t="s">
        <v>4557</v>
      </c>
      <c r="B3791" s="198" t="s">
        <v>4565</v>
      </c>
      <c r="C3791" s="201"/>
      <c r="D3791" s="201" t="s">
        <v>4589</v>
      </c>
      <c r="E3791" s="201" t="s">
        <v>1153</v>
      </c>
      <c r="F3791" s="201"/>
      <c r="G3791" s="201"/>
    </row>
    <row r="3792" spans="1:7" ht="15.75" customHeight="1">
      <c r="A3792" s="191" t="s">
        <v>4557</v>
      </c>
      <c r="B3792" s="194" t="s">
        <v>3955</v>
      </c>
      <c r="C3792" s="202"/>
      <c r="D3792" s="202" t="s">
        <v>4590</v>
      </c>
      <c r="E3792" s="202" t="s">
        <v>1153</v>
      </c>
      <c r="F3792" s="202"/>
      <c r="G3792" s="202"/>
    </row>
    <row r="3793" spans="1:7" ht="15.75" customHeight="1">
      <c r="A3793" s="195" t="s">
        <v>4557</v>
      </c>
      <c r="B3793" s="198" t="s">
        <v>4565</v>
      </c>
      <c r="C3793" s="201"/>
      <c r="D3793" s="201" t="s">
        <v>4591</v>
      </c>
      <c r="E3793" s="201" t="s">
        <v>1153</v>
      </c>
      <c r="F3793" s="201"/>
      <c r="G3793" s="201"/>
    </row>
    <row r="3794" spans="1:7" ht="15.75" customHeight="1">
      <c r="A3794" s="191" t="s">
        <v>4557</v>
      </c>
      <c r="B3794" s="194" t="s">
        <v>4592</v>
      </c>
      <c r="C3794" s="202"/>
      <c r="D3794" s="202" t="s">
        <v>4593</v>
      </c>
      <c r="E3794" s="202" t="s">
        <v>1153</v>
      </c>
      <c r="F3794" s="202"/>
      <c r="G3794" s="202"/>
    </row>
    <row r="3795" spans="1:7" ht="15.75" customHeight="1">
      <c r="A3795" s="195" t="s">
        <v>4557</v>
      </c>
      <c r="B3795" s="198" t="s">
        <v>4592</v>
      </c>
      <c r="C3795" s="201"/>
      <c r="D3795" s="201" t="s">
        <v>4594</v>
      </c>
      <c r="E3795" s="201" t="s">
        <v>1153</v>
      </c>
      <c r="F3795" s="201"/>
      <c r="G3795" s="201"/>
    </row>
    <row r="3796" spans="1:7" ht="15.75" customHeight="1">
      <c r="A3796" s="191" t="s">
        <v>4557</v>
      </c>
      <c r="B3796" s="194" t="s">
        <v>4592</v>
      </c>
      <c r="C3796" s="202"/>
      <c r="D3796" s="202" t="s">
        <v>4595</v>
      </c>
      <c r="E3796" s="202" t="s">
        <v>1153</v>
      </c>
      <c r="F3796" s="202"/>
      <c r="G3796" s="202"/>
    </row>
    <row r="3797" spans="1:7" ht="15.75" customHeight="1">
      <c r="A3797" s="195" t="s">
        <v>4557</v>
      </c>
      <c r="B3797" s="198" t="s">
        <v>4592</v>
      </c>
      <c r="C3797" s="201"/>
      <c r="D3797" s="201" t="s">
        <v>4596</v>
      </c>
      <c r="E3797" s="201" t="s">
        <v>1153</v>
      </c>
      <c r="F3797" s="201"/>
      <c r="G3797" s="201"/>
    </row>
    <row r="3798" spans="1:7" ht="15.75" customHeight="1">
      <c r="A3798" s="191" t="s">
        <v>4557</v>
      </c>
      <c r="B3798" s="194" t="s">
        <v>4592</v>
      </c>
      <c r="C3798" s="202"/>
      <c r="D3798" s="202" t="s">
        <v>4597</v>
      </c>
      <c r="E3798" s="202" t="s">
        <v>1153</v>
      </c>
      <c r="F3798" s="202"/>
      <c r="G3798" s="202"/>
    </row>
    <row r="3799" spans="1:7" ht="15.75" customHeight="1">
      <c r="A3799" s="195" t="s">
        <v>4557</v>
      </c>
      <c r="B3799" s="198" t="s">
        <v>4592</v>
      </c>
      <c r="C3799" s="201"/>
      <c r="D3799" s="201" t="s">
        <v>4598</v>
      </c>
      <c r="E3799" s="201" t="s">
        <v>1153</v>
      </c>
      <c r="F3799" s="201"/>
      <c r="G3799" s="201"/>
    </row>
    <row r="3800" spans="1:7" ht="15.75" customHeight="1">
      <c r="A3800" s="191" t="s">
        <v>4557</v>
      </c>
      <c r="B3800" s="194"/>
      <c r="C3800" s="202"/>
      <c r="D3800" s="202" t="s">
        <v>4599</v>
      </c>
      <c r="E3800" s="202" t="s">
        <v>1153</v>
      </c>
      <c r="F3800" s="202"/>
      <c r="G3800" s="202"/>
    </row>
    <row r="3801" spans="1:7" ht="15.75" customHeight="1">
      <c r="A3801" s="195" t="s">
        <v>4557</v>
      </c>
      <c r="B3801" s="198"/>
      <c r="C3801" s="201"/>
      <c r="D3801" s="201" t="s">
        <v>4600</v>
      </c>
      <c r="E3801" s="201" t="s">
        <v>1153</v>
      </c>
      <c r="F3801" s="201"/>
      <c r="G3801" s="201"/>
    </row>
    <row r="3802" spans="1:7" ht="15.75" customHeight="1">
      <c r="A3802" s="191" t="s">
        <v>4557</v>
      </c>
      <c r="B3802" s="194"/>
      <c r="C3802" s="202"/>
      <c r="D3802" s="202" t="s">
        <v>4601</v>
      </c>
      <c r="E3802" s="202" t="s">
        <v>1153</v>
      </c>
      <c r="F3802" s="202"/>
      <c r="G3802" s="202"/>
    </row>
    <row r="3803" spans="1:7" ht="15.75" customHeight="1">
      <c r="A3803" s="195" t="s">
        <v>4557</v>
      </c>
      <c r="B3803" s="198"/>
      <c r="C3803" s="201"/>
      <c r="D3803" s="201" t="s">
        <v>4602</v>
      </c>
      <c r="E3803" s="201" t="s">
        <v>1153</v>
      </c>
      <c r="F3803" s="201"/>
      <c r="G3803" s="201"/>
    </row>
    <row r="3804" spans="1:7" ht="15.75" customHeight="1">
      <c r="A3804" s="191" t="s">
        <v>4603</v>
      </c>
      <c r="B3804" s="194" t="s">
        <v>3661</v>
      </c>
      <c r="C3804" s="202"/>
      <c r="D3804" s="202" t="s">
        <v>4604</v>
      </c>
      <c r="E3804" s="202" t="s">
        <v>1153</v>
      </c>
      <c r="F3804" s="202"/>
      <c r="G3804" s="202"/>
    </row>
    <row r="3805" spans="1:7" ht="15.75" customHeight="1">
      <c r="A3805" s="195" t="s">
        <v>4603</v>
      </c>
      <c r="B3805" s="198" t="s">
        <v>4605</v>
      </c>
      <c r="C3805" s="201"/>
      <c r="D3805" s="201" t="s">
        <v>4606</v>
      </c>
      <c r="E3805" s="201" t="s">
        <v>1153</v>
      </c>
      <c r="F3805" s="201"/>
      <c r="G3805" s="201"/>
    </row>
    <row r="3806" spans="1:7" ht="15.75" customHeight="1">
      <c r="A3806" s="191" t="s">
        <v>4603</v>
      </c>
      <c r="B3806" s="194" t="s">
        <v>4605</v>
      </c>
      <c r="C3806" s="202"/>
      <c r="D3806" s="202" t="s">
        <v>4607</v>
      </c>
      <c r="E3806" s="202" t="s">
        <v>1153</v>
      </c>
      <c r="F3806" s="202"/>
      <c r="G3806" s="202"/>
    </row>
    <row r="3807" spans="1:7" ht="15.75" customHeight="1">
      <c r="A3807" s="195" t="s">
        <v>4603</v>
      </c>
      <c r="B3807" s="198" t="s">
        <v>4605</v>
      </c>
      <c r="C3807" s="201"/>
      <c r="D3807" s="201" t="s">
        <v>4608</v>
      </c>
      <c r="E3807" s="201" t="s">
        <v>1153</v>
      </c>
      <c r="F3807" s="201"/>
      <c r="G3807" s="201"/>
    </row>
    <row r="3808" spans="1:7" ht="15.75" customHeight="1">
      <c r="A3808" s="191" t="s">
        <v>4603</v>
      </c>
      <c r="B3808" s="194" t="s">
        <v>4605</v>
      </c>
      <c r="C3808" s="202"/>
      <c r="D3808" s="202" t="s">
        <v>4609</v>
      </c>
      <c r="E3808" s="202" t="s">
        <v>1153</v>
      </c>
      <c r="F3808" s="202"/>
      <c r="G3808" s="202"/>
    </row>
    <row r="3809" spans="1:7" ht="15.75" customHeight="1">
      <c r="A3809" s="195" t="s">
        <v>4603</v>
      </c>
      <c r="B3809" s="198" t="s">
        <v>4605</v>
      </c>
      <c r="C3809" s="201"/>
      <c r="D3809" s="201" t="s">
        <v>4610</v>
      </c>
      <c r="E3809" s="201" t="s">
        <v>1153</v>
      </c>
      <c r="F3809" s="201"/>
      <c r="G3809" s="201"/>
    </row>
    <row r="3810" spans="1:7" ht="15.75" customHeight="1">
      <c r="A3810" s="191" t="s">
        <v>4603</v>
      </c>
      <c r="B3810" s="194" t="s">
        <v>4605</v>
      </c>
      <c r="C3810" s="202"/>
      <c r="D3810" s="202" t="s">
        <v>4611</v>
      </c>
      <c r="E3810" s="202" t="s">
        <v>1153</v>
      </c>
      <c r="F3810" s="202"/>
      <c r="G3810" s="202"/>
    </row>
    <row r="3811" spans="1:7" ht="15.75" customHeight="1">
      <c r="A3811" s="195" t="s">
        <v>4603</v>
      </c>
      <c r="B3811" s="198" t="s">
        <v>4605</v>
      </c>
      <c r="C3811" s="201"/>
      <c r="D3811" s="201" t="s">
        <v>4612</v>
      </c>
      <c r="E3811" s="201" t="s">
        <v>1153</v>
      </c>
      <c r="F3811" s="201"/>
      <c r="G3811" s="201"/>
    </row>
    <row r="3812" spans="1:7" ht="15.75" customHeight="1">
      <c r="A3812" s="191" t="s">
        <v>4603</v>
      </c>
      <c r="B3812" s="194" t="s">
        <v>4605</v>
      </c>
      <c r="C3812" s="202"/>
      <c r="D3812" s="202" t="s">
        <v>4613</v>
      </c>
      <c r="E3812" s="202" t="s">
        <v>1153</v>
      </c>
      <c r="F3812" s="202"/>
      <c r="G3812" s="202"/>
    </row>
    <row r="3813" spans="1:7" ht="15.75" customHeight="1">
      <c r="A3813" s="195" t="s">
        <v>4603</v>
      </c>
      <c r="B3813" s="198" t="s">
        <v>4605</v>
      </c>
      <c r="C3813" s="201"/>
      <c r="D3813" s="201" t="s">
        <v>4614</v>
      </c>
      <c r="E3813" s="201" t="s">
        <v>1153</v>
      </c>
      <c r="F3813" s="201"/>
      <c r="G3813" s="201"/>
    </row>
    <row r="3814" spans="1:7" ht="15.75" customHeight="1">
      <c r="A3814" s="191" t="s">
        <v>4603</v>
      </c>
      <c r="B3814" s="194" t="s">
        <v>4605</v>
      </c>
      <c r="C3814" s="202"/>
      <c r="D3814" s="202" t="s">
        <v>4615</v>
      </c>
      <c r="E3814" s="202" t="s">
        <v>1153</v>
      </c>
      <c r="F3814" s="202"/>
      <c r="G3814" s="202"/>
    </row>
    <row r="3815" spans="1:7" ht="15.75" customHeight="1">
      <c r="A3815" s="195" t="s">
        <v>4603</v>
      </c>
      <c r="B3815" s="198" t="s">
        <v>4605</v>
      </c>
      <c r="C3815" s="201"/>
      <c r="D3815" s="201" t="s">
        <v>4616</v>
      </c>
      <c r="E3815" s="201" t="s">
        <v>1153</v>
      </c>
      <c r="F3815" s="201"/>
      <c r="G3815" s="201"/>
    </row>
    <row r="3816" spans="1:7" ht="15.75" customHeight="1">
      <c r="A3816" s="191" t="s">
        <v>4603</v>
      </c>
      <c r="B3816" s="194" t="s">
        <v>4605</v>
      </c>
      <c r="C3816" s="202"/>
      <c r="D3816" s="202" t="s">
        <v>4617</v>
      </c>
      <c r="E3816" s="202" t="s">
        <v>1153</v>
      </c>
      <c r="F3816" s="202"/>
      <c r="G3816" s="202"/>
    </row>
    <row r="3817" spans="1:7" ht="15.75" customHeight="1">
      <c r="A3817" s="195" t="s">
        <v>4603</v>
      </c>
      <c r="B3817" s="198" t="s">
        <v>4605</v>
      </c>
      <c r="C3817" s="201"/>
      <c r="D3817" s="201" t="s">
        <v>4618</v>
      </c>
      <c r="E3817" s="201" t="s">
        <v>1153</v>
      </c>
      <c r="F3817" s="201"/>
      <c r="G3817" s="201"/>
    </row>
    <row r="3818" spans="1:7" ht="15.75" customHeight="1">
      <c r="A3818" s="191" t="s">
        <v>4603</v>
      </c>
      <c r="B3818" s="194" t="s">
        <v>4605</v>
      </c>
      <c r="C3818" s="202"/>
      <c r="D3818" s="202" t="s">
        <v>4619</v>
      </c>
      <c r="E3818" s="202" t="s">
        <v>1153</v>
      </c>
      <c r="F3818" s="202"/>
      <c r="G3818" s="202"/>
    </row>
    <row r="3819" spans="1:7" ht="15.75" customHeight="1">
      <c r="A3819" s="195" t="s">
        <v>4603</v>
      </c>
      <c r="B3819" s="198" t="s">
        <v>4605</v>
      </c>
      <c r="C3819" s="201"/>
      <c r="D3819" s="201" t="s">
        <v>4620</v>
      </c>
      <c r="E3819" s="201" t="s">
        <v>1153</v>
      </c>
      <c r="F3819" s="201"/>
      <c r="G3819" s="201"/>
    </row>
    <row r="3820" spans="1:7" ht="15.75" customHeight="1">
      <c r="A3820" s="191" t="s">
        <v>4603</v>
      </c>
      <c r="B3820" s="194" t="s">
        <v>4605</v>
      </c>
      <c r="C3820" s="202"/>
      <c r="D3820" s="202" t="s">
        <v>4621</v>
      </c>
      <c r="E3820" s="202" t="s">
        <v>1153</v>
      </c>
      <c r="F3820" s="202"/>
      <c r="G3820" s="202"/>
    </row>
    <row r="3821" spans="1:7" ht="15.75" customHeight="1">
      <c r="A3821" s="195" t="s">
        <v>4603</v>
      </c>
      <c r="B3821" s="198" t="s">
        <v>4605</v>
      </c>
      <c r="C3821" s="201"/>
      <c r="D3821" s="201" t="s">
        <v>4622</v>
      </c>
      <c r="E3821" s="201" t="s">
        <v>1153</v>
      </c>
      <c r="F3821" s="201"/>
      <c r="G3821" s="201"/>
    </row>
    <row r="3822" spans="1:7" ht="15.75" customHeight="1">
      <c r="A3822" s="191" t="s">
        <v>4603</v>
      </c>
      <c r="B3822" s="194" t="s">
        <v>4605</v>
      </c>
      <c r="C3822" s="202"/>
      <c r="D3822" s="202" t="s">
        <v>4623</v>
      </c>
      <c r="E3822" s="202" t="s">
        <v>1153</v>
      </c>
      <c r="F3822" s="202"/>
      <c r="G3822" s="202"/>
    </row>
    <row r="3823" spans="1:7" ht="15.75" customHeight="1">
      <c r="A3823" s="195" t="s">
        <v>4603</v>
      </c>
      <c r="B3823" s="198" t="s">
        <v>4605</v>
      </c>
      <c r="C3823" s="201"/>
      <c r="D3823" s="201" t="s">
        <v>4624</v>
      </c>
      <c r="E3823" s="201" t="s">
        <v>1153</v>
      </c>
      <c r="F3823" s="201"/>
      <c r="G3823" s="201"/>
    </row>
    <row r="3824" spans="1:7" ht="15.75" customHeight="1">
      <c r="A3824" s="191" t="s">
        <v>4603</v>
      </c>
      <c r="B3824" s="194" t="s">
        <v>4605</v>
      </c>
      <c r="C3824" s="202"/>
      <c r="D3824" s="202" t="s">
        <v>4625</v>
      </c>
      <c r="E3824" s="202" t="s">
        <v>1153</v>
      </c>
      <c r="F3824" s="202"/>
      <c r="G3824" s="202"/>
    </row>
    <row r="3825" spans="1:7" ht="15.75" customHeight="1">
      <c r="A3825" s="195" t="s">
        <v>4603</v>
      </c>
      <c r="B3825" s="198" t="s">
        <v>4605</v>
      </c>
      <c r="C3825" s="201"/>
      <c r="D3825" s="201" t="s">
        <v>4626</v>
      </c>
      <c r="E3825" s="201" t="s">
        <v>1153</v>
      </c>
      <c r="F3825" s="201"/>
      <c r="G3825" s="201"/>
    </row>
    <row r="3826" spans="1:7" ht="15.75" customHeight="1">
      <c r="A3826" s="191" t="s">
        <v>4603</v>
      </c>
      <c r="B3826" s="194" t="s">
        <v>4605</v>
      </c>
      <c r="C3826" s="202"/>
      <c r="D3826" s="202" t="s">
        <v>4627</v>
      </c>
      <c r="E3826" s="202" t="s">
        <v>1153</v>
      </c>
      <c r="F3826" s="202"/>
      <c r="G3826" s="202"/>
    </row>
    <row r="3827" spans="1:7" ht="15.75" customHeight="1">
      <c r="A3827" s="195" t="s">
        <v>4603</v>
      </c>
      <c r="B3827" s="198" t="s">
        <v>4605</v>
      </c>
      <c r="C3827" s="201"/>
      <c r="D3827" s="201" t="s">
        <v>4628</v>
      </c>
      <c r="E3827" s="201" t="s">
        <v>1153</v>
      </c>
      <c r="F3827" s="201"/>
      <c r="G3827" s="201"/>
    </row>
    <row r="3828" spans="1:7" ht="15.75" customHeight="1">
      <c r="A3828" s="191" t="s">
        <v>4603</v>
      </c>
      <c r="B3828" s="194" t="s">
        <v>4605</v>
      </c>
      <c r="C3828" s="202"/>
      <c r="D3828" s="202" t="s">
        <v>4629</v>
      </c>
      <c r="E3828" s="202" t="s">
        <v>1153</v>
      </c>
      <c r="F3828" s="202"/>
      <c r="G3828" s="202"/>
    </row>
    <row r="3829" spans="1:7" ht="15.75" customHeight="1">
      <c r="A3829" s="195" t="s">
        <v>4603</v>
      </c>
      <c r="B3829" s="198" t="s">
        <v>4630</v>
      </c>
      <c r="C3829" s="201"/>
      <c r="D3829" s="201" t="s">
        <v>4631</v>
      </c>
      <c r="E3829" s="201" t="s">
        <v>1153</v>
      </c>
      <c r="F3829" s="201"/>
      <c r="G3829" s="201"/>
    </row>
    <row r="3830" spans="1:7" ht="15.75" customHeight="1">
      <c r="A3830" s="191" t="s">
        <v>4603</v>
      </c>
      <c r="B3830" s="194" t="s">
        <v>3677</v>
      </c>
      <c r="C3830" s="202"/>
      <c r="D3830" s="202" t="s">
        <v>4632</v>
      </c>
      <c r="E3830" s="202" t="s">
        <v>1153</v>
      </c>
      <c r="F3830" s="202"/>
      <c r="G3830" s="202"/>
    </row>
    <row r="3831" spans="1:7" ht="15.75" customHeight="1">
      <c r="A3831" s="195" t="s">
        <v>4603</v>
      </c>
      <c r="B3831" s="198" t="s">
        <v>4630</v>
      </c>
      <c r="C3831" s="201"/>
      <c r="D3831" s="201" t="s">
        <v>4633</v>
      </c>
      <c r="E3831" s="201" t="s">
        <v>1153</v>
      </c>
      <c r="F3831" s="201"/>
      <c r="G3831" s="201"/>
    </row>
    <row r="3832" spans="1:7" ht="15.75" customHeight="1">
      <c r="A3832" s="191" t="s">
        <v>4603</v>
      </c>
      <c r="B3832" s="194" t="s">
        <v>4630</v>
      </c>
      <c r="C3832" s="202"/>
      <c r="D3832" s="202" t="s">
        <v>4634</v>
      </c>
      <c r="E3832" s="202" t="s">
        <v>1153</v>
      </c>
      <c r="F3832" s="202"/>
      <c r="G3832" s="202"/>
    </row>
    <row r="3833" spans="1:7" ht="15.75" customHeight="1">
      <c r="A3833" s="195" t="s">
        <v>4603</v>
      </c>
      <c r="B3833" s="198" t="s">
        <v>3677</v>
      </c>
      <c r="C3833" s="201"/>
      <c r="D3833" s="201" t="s">
        <v>4635</v>
      </c>
      <c r="E3833" s="201" t="s">
        <v>1153</v>
      </c>
      <c r="F3833" s="201"/>
      <c r="G3833" s="201"/>
    </row>
    <row r="3834" spans="1:7" ht="15.75" customHeight="1">
      <c r="A3834" s="191" t="s">
        <v>4603</v>
      </c>
      <c r="B3834" s="194" t="s">
        <v>4630</v>
      </c>
      <c r="C3834" s="202"/>
      <c r="D3834" s="202" t="s">
        <v>4636</v>
      </c>
      <c r="E3834" s="202" t="s">
        <v>1153</v>
      </c>
      <c r="F3834" s="202"/>
      <c r="G3834" s="202"/>
    </row>
    <row r="3835" spans="1:7" ht="15.75" customHeight="1">
      <c r="A3835" s="195" t="s">
        <v>4603</v>
      </c>
      <c r="B3835" s="198" t="s">
        <v>4630</v>
      </c>
      <c r="C3835" s="201"/>
      <c r="D3835" s="201" t="s">
        <v>4637</v>
      </c>
      <c r="E3835" s="201" t="s">
        <v>1153</v>
      </c>
      <c r="F3835" s="201"/>
      <c r="G3835" s="201"/>
    </row>
    <row r="3836" spans="1:7" ht="15.75" customHeight="1">
      <c r="A3836" s="191" t="s">
        <v>4603</v>
      </c>
      <c r="B3836" s="194" t="s">
        <v>3677</v>
      </c>
      <c r="C3836" s="202"/>
      <c r="D3836" s="202" t="s">
        <v>4638</v>
      </c>
      <c r="E3836" s="202" t="s">
        <v>1153</v>
      </c>
      <c r="F3836" s="202"/>
      <c r="G3836" s="202"/>
    </row>
    <row r="3837" spans="1:7" ht="15.75" customHeight="1">
      <c r="A3837" s="195" t="s">
        <v>4603</v>
      </c>
      <c r="B3837" s="198" t="s">
        <v>4630</v>
      </c>
      <c r="C3837" s="201"/>
      <c r="D3837" s="201" t="s">
        <v>4639</v>
      </c>
      <c r="E3837" s="201" t="s">
        <v>1153</v>
      </c>
      <c r="F3837" s="201"/>
      <c r="G3837" s="201"/>
    </row>
    <row r="3838" spans="1:7" ht="15.75" customHeight="1">
      <c r="A3838" s="191" t="s">
        <v>4603</v>
      </c>
      <c r="B3838" s="194" t="s">
        <v>4630</v>
      </c>
      <c r="C3838" s="202"/>
      <c r="D3838" s="202" t="s">
        <v>4640</v>
      </c>
      <c r="E3838" s="202" t="s">
        <v>1153</v>
      </c>
      <c r="F3838" s="202"/>
      <c r="G3838" s="202"/>
    </row>
    <row r="3839" spans="1:7" ht="15.75" customHeight="1">
      <c r="A3839" s="195" t="s">
        <v>4603</v>
      </c>
      <c r="B3839" s="198" t="s">
        <v>3677</v>
      </c>
      <c r="C3839" s="201"/>
      <c r="D3839" s="201" t="s">
        <v>4641</v>
      </c>
      <c r="E3839" s="201" t="s">
        <v>1153</v>
      </c>
      <c r="F3839" s="201"/>
      <c r="G3839" s="201"/>
    </row>
    <row r="3840" spans="1:7" ht="15.75" customHeight="1">
      <c r="A3840" s="191" t="s">
        <v>4603</v>
      </c>
      <c r="B3840" s="194" t="s">
        <v>3677</v>
      </c>
      <c r="C3840" s="202"/>
      <c r="D3840" s="202" t="s">
        <v>4642</v>
      </c>
      <c r="E3840" s="202" t="s">
        <v>1153</v>
      </c>
      <c r="F3840" s="202"/>
      <c r="G3840" s="202"/>
    </row>
    <row r="3841" spans="1:7" ht="15.75" customHeight="1">
      <c r="A3841" s="195" t="s">
        <v>4603</v>
      </c>
      <c r="B3841" s="198" t="s">
        <v>4630</v>
      </c>
      <c r="C3841" s="201"/>
      <c r="D3841" s="201" t="s">
        <v>4643</v>
      </c>
      <c r="E3841" s="201" t="s">
        <v>1153</v>
      </c>
      <c r="F3841" s="201"/>
      <c r="G3841" s="201"/>
    </row>
    <row r="3842" spans="1:7" ht="15.75" customHeight="1">
      <c r="A3842" s="191" t="s">
        <v>4603</v>
      </c>
      <c r="B3842" s="194" t="s">
        <v>3677</v>
      </c>
      <c r="C3842" s="202"/>
      <c r="D3842" s="202" t="s">
        <v>4644</v>
      </c>
      <c r="E3842" s="202" t="s">
        <v>1153</v>
      </c>
      <c r="F3842" s="202"/>
      <c r="G3842" s="202"/>
    </row>
    <row r="3843" spans="1:7" ht="15.75" customHeight="1">
      <c r="A3843" s="195" t="s">
        <v>4603</v>
      </c>
      <c r="B3843" s="198" t="s">
        <v>3677</v>
      </c>
      <c r="C3843" s="201"/>
      <c r="D3843" s="201" t="s">
        <v>4645</v>
      </c>
      <c r="E3843" s="201" t="s">
        <v>1153</v>
      </c>
      <c r="F3843" s="201"/>
      <c r="G3843" s="201"/>
    </row>
    <row r="3844" spans="1:7" ht="15.75" customHeight="1">
      <c r="A3844" s="191" t="s">
        <v>4603</v>
      </c>
      <c r="B3844" s="194" t="s">
        <v>3677</v>
      </c>
      <c r="C3844" s="202"/>
      <c r="D3844" s="202" t="s">
        <v>4646</v>
      </c>
      <c r="E3844" s="202" t="s">
        <v>1153</v>
      </c>
      <c r="F3844" s="202"/>
      <c r="G3844" s="202"/>
    </row>
    <row r="3845" spans="1:7" ht="15.75" customHeight="1">
      <c r="A3845" s="195" t="s">
        <v>4603</v>
      </c>
      <c r="B3845" s="198" t="s">
        <v>4630</v>
      </c>
      <c r="C3845" s="201"/>
      <c r="D3845" s="201" t="s">
        <v>4647</v>
      </c>
      <c r="E3845" s="201" t="s">
        <v>1153</v>
      </c>
      <c r="F3845" s="201"/>
      <c r="G3845" s="201"/>
    </row>
    <row r="3846" spans="1:7" ht="15.75" customHeight="1">
      <c r="A3846" s="191" t="s">
        <v>4603</v>
      </c>
      <c r="B3846" s="194" t="s">
        <v>3677</v>
      </c>
      <c r="C3846" s="202"/>
      <c r="D3846" s="202" t="s">
        <v>4648</v>
      </c>
      <c r="E3846" s="202" t="s">
        <v>1153</v>
      </c>
      <c r="F3846" s="202"/>
      <c r="G3846" s="202"/>
    </row>
    <row r="3847" spans="1:7" ht="15.75" customHeight="1">
      <c r="A3847" s="195" t="s">
        <v>4603</v>
      </c>
      <c r="B3847" s="198" t="s">
        <v>4649</v>
      </c>
      <c r="C3847" s="201"/>
      <c r="D3847" s="201" t="s">
        <v>4650</v>
      </c>
      <c r="E3847" s="201" t="s">
        <v>1153</v>
      </c>
      <c r="F3847" s="201"/>
      <c r="G3847" s="201"/>
    </row>
    <row r="3848" spans="1:7" ht="15.75" customHeight="1">
      <c r="A3848" s="191" t="s">
        <v>4603</v>
      </c>
      <c r="B3848" s="194" t="s">
        <v>4651</v>
      </c>
      <c r="C3848" s="202"/>
      <c r="D3848" s="202" t="s">
        <v>4652</v>
      </c>
      <c r="E3848" s="202" t="s">
        <v>1153</v>
      </c>
      <c r="F3848" s="202"/>
      <c r="G3848" s="202"/>
    </row>
    <row r="3849" spans="1:7" ht="15.75" hidden="1" customHeight="1">
      <c r="A3849" s="195" t="s">
        <v>4653</v>
      </c>
      <c r="B3849" s="198" t="s">
        <v>4654</v>
      </c>
      <c r="C3849" s="201" t="s">
        <v>4655</v>
      </c>
      <c r="D3849" s="201"/>
      <c r="E3849" s="201" t="s">
        <v>56</v>
      </c>
      <c r="F3849" s="201" t="s">
        <v>402</v>
      </c>
      <c r="G3849" s="201" t="s">
        <v>820</v>
      </c>
    </row>
    <row r="3850" spans="1:7" ht="15.75" hidden="1" customHeight="1">
      <c r="A3850" s="191" t="s">
        <v>4653</v>
      </c>
      <c r="B3850" s="194" t="s">
        <v>4654</v>
      </c>
      <c r="C3850" s="202" t="s">
        <v>815</v>
      </c>
      <c r="D3850" s="202"/>
      <c r="E3850" s="202" t="s">
        <v>56</v>
      </c>
      <c r="F3850" s="202" t="s">
        <v>402</v>
      </c>
      <c r="G3850" s="202" t="s">
        <v>820</v>
      </c>
    </row>
    <row r="3851" spans="1:7" ht="15.75" hidden="1" customHeight="1">
      <c r="A3851" s="195" t="s">
        <v>4653</v>
      </c>
      <c r="B3851" s="198" t="s">
        <v>4654</v>
      </c>
      <c r="C3851" s="201" t="s">
        <v>4656</v>
      </c>
      <c r="D3851" s="201"/>
      <c r="E3851" s="201" t="s">
        <v>56</v>
      </c>
      <c r="F3851" s="201" t="s">
        <v>402</v>
      </c>
      <c r="G3851" s="201" t="s">
        <v>820</v>
      </c>
    </row>
    <row r="3852" spans="1:7" ht="15.75" hidden="1" customHeight="1">
      <c r="A3852" s="191" t="s">
        <v>4653</v>
      </c>
      <c r="B3852" s="194" t="s">
        <v>4654</v>
      </c>
      <c r="C3852" s="202" t="s">
        <v>4657</v>
      </c>
      <c r="D3852" s="202"/>
      <c r="E3852" s="202" t="s">
        <v>56</v>
      </c>
      <c r="F3852" s="202" t="s">
        <v>402</v>
      </c>
      <c r="G3852" s="202" t="s">
        <v>752</v>
      </c>
    </row>
    <row r="3853" spans="1:7" ht="15.75" hidden="1" customHeight="1">
      <c r="A3853" s="195" t="s">
        <v>4653</v>
      </c>
      <c r="B3853" s="198" t="s">
        <v>4654</v>
      </c>
      <c r="C3853" s="201" t="s">
        <v>4658</v>
      </c>
      <c r="D3853" s="201"/>
      <c r="E3853" s="201" t="s">
        <v>56</v>
      </c>
      <c r="F3853" s="201" t="s">
        <v>402</v>
      </c>
      <c r="G3853" s="201" t="s">
        <v>752</v>
      </c>
    </row>
    <row r="3854" spans="1:7" ht="15.75" hidden="1" customHeight="1">
      <c r="A3854" s="191" t="s">
        <v>4653</v>
      </c>
      <c r="B3854" s="194" t="s">
        <v>4654</v>
      </c>
      <c r="C3854" s="202" t="s">
        <v>4659</v>
      </c>
      <c r="D3854" s="202"/>
      <c r="E3854" s="202" t="s">
        <v>56</v>
      </c>
      <c r="F3854" s="202" t="s">
        <v>402</v>
      </c>
      <c r="G3854" s="202" t="s">
        <v>752</v>
      </c>
    </row>
    <row r="3855" spans="1:7" ht="15.75" hidden="1" customHeight="1">
      <c r="A3855" s="195" t="s">
        <v>4653</v>
      </c>
      <c r="B3855" s="198" t="s">
        <v>4654</v>
      </c>
      <c r="C3855" s="201" t="s">
        <v>4660</v>
      </c>
      <c r="D3855" s="201"/>
      <c r="E3855" s="201" t="s">
        <v>56</v>
      </c>
      <c r="F3855" s="201" t="s">
        <v>402</v>
      </c>
      <c r="G3855" s="201" t="s">
        <v>752</v>
      </c>
    </row>
    <row r="3856" spans="1:7" ht="15.75" hidden="1" customHeight="1">
      <c r="A3856" s="191" t="s">
        <v>4653</v>
      </c>
      <c r="B3856" s="194" t="s">
        <v>4654</v>
      </c>
      <c r="C3856" s="202" t="s">
        <v>4661</v>
      </c>
      <c r="D3856" s="202"/>
      <c r="E3856" s="202" t="s">
        <v>56</v>
      </c>
      <c r="F3856" s="202" t="s">
        <v>402</v>
      </c>
      <c r="G3856" s="202" t="s">
        <v>752</v>
      </c>
    </row>
    <row r="3857" spans="1:7" ht="15.75" hidden="1" customHeight="1">
      <c r="A3857" s="195" t="s">
        <v>4653</v>
      </c>
      <c r="B3857" s="198" t="s">
        <v>4654</v>
      </c>
      <c r="C3857" s="201" t="s">
        <v>4662</v>
      </c>
      <c r="D3857" s="201"/>
      <c r="E3857" s="201" t="s">
        <v>56</v>
      </c>
      <c r="F3857" s="201" t="s">
        <v>402</v>
      </c>
      <c r="G3857" s="201" t="s">
        <v>752</v>
      </c>
    </row>
    <row r="3858" spans="1:7" ht="15.75" hidden="1" customHeight="1">
      <c r="A3858" s="191" t="s">
        <v>4653</v>
      </c>
      <c r="B3858" s="194" t="s">
        <v>4654</v>
      </c>
      <c r="C3858" s="202" t="s">
        <v>4663</v>
      </c>
      <c r="D3858" s="202"/>
      <c r="E3858" s="202" t="s">
        <v>56</v>
      </c>
      <c r="F3858" s="202" t="s">
        <v>402</v>
      </c>
      <c r="G3858" s="202" t="s">
        <v>752</v>
      </c>
    </row>
    <row r="3859" spans="1:7" ht="15.75" hidden="1" customHeight="1">
      <c r="A3859" s="195" t="s">
        <v>4653</v>
      </c>
      <c r="B3859" s="198" t="s">
        <v>4654</v>
      </c>
      <c r="C3859" s="201" t="s">
        <v>4664</v>
      </c>
      <c r="D3859" s="201"/>
      <c r="E3859" s="201" t="s">
        <v>56</v>
      </c>
      <c r="F3859" s="201" t="s">
        <v>402</v>
      </c>
      <c r="G3859" s="201" t="s">
        <v>752</v>
      </c>
    </row>
    <row r="3860" spans="1:7" ht="15.75" hidden="1" customHeight="1">
      <c r="A3860" s="191" t="s">
        <v>4653</v>
      </c>
      <c r="B3860" s="194" t="s">
        <v>4654</v>
      </c>
      <c r="C3860" s="202" t="s">
        <v>4665</v>
      </c>
      <c r="D3860" s="202"/>
      <c r="E3860" s="202" t="s">
        <v>56</v>
      </c>
      <c r="F3860" s="202" t="s">
        <v>402</v>
      </c>
      <c r="G3860" s="202" t="s">
        <v>752</v>
      </c>
    </row>
    <row r="3861" spans="1:7" ht="15.75" hidden="1" customHeight="1">
      <c r="A3861" s="195" t="s">
        <v>4653</v>
      </c>
      <c r="B3861" s="198" t="s">
        <v>4654</v>
      </c>
      <c r="C3861" s="201" t="s">
        <v>4666</v>
      </c>
      <c r="D3861" s="201"/>
      <c r="E3861" s="201" t="s">
        <v>56</v>
      </c>
      <c r="F3861" s="201" t="s">
        <v>402</v>
      </c>
      <c r="G3861" s="201" t="s">
        <v>752</v>
      </c>
    </row>
    <row r="3862" spans="1:7" ht="15.75" hidden="1" customHeight="1">
      <c r="A3862" s="191" t="s">
        <v>4653</v>
      </c>
      <c r="B3862" s="194" t="s">
        <v>4654</v>
      </c>
      <c r="C3862" s="202" t="s">
        <v>4667</v>
      </c>
      <c r="D3862" s="202"/>
      <c r="E3862" s="202" t="s">
        <v>56</v>
      </c>
      <c r="F3862" s="202" t="s">
        <v>402</v>
      </c>
      <c r="G3862" s="202" t="s">
        <v>752</v>
      </c>
    </row>
    <row r="3863" spans="1:7" ht="15.75" hidden="1" customHeight="1">
      <c r="A3863" s="195" t="s">
        <v>4653</v>
      </c>
      <c r="B3863" s="198" t="s">
        <v>4654</v>
      </c>
      <c r="C3863" s="201" t="s">
        <v>4668</v>
      </c>
      <c r="D3863" s="201"/>
      <c r="E3863" s="201" t="s">
        <v>56</v>
      </c>
      <c r="F3863" s="201" t="s">
        <v>402</v>
      </c>
      <c r="G3863" s="201" t="s">
        <v>752</v>
      </c>
    </row>
    <row r="3864" spans="1:7" ht="15.75" hidden="1" customHeight="1">
      <c r="A3864" s="191" t="s">
        <v>4653</v>
      </c>
      <c r="B3864" s="194" t="s">
        <v>4654</v>
      </c>
      <c r="C3864" s="202" t="s">
        <v>4669</v>
      </c>
      <c r="D3864" s="202"/>
      <c r="E3864" s="202" t="s">
        <v>56</v>
      </c>
      <c r="F3864" s="202" t="s">
        <v>402</v>
      </c>
      <c r="G3864" s="202" t="s">
        <v>752</v>
      </c>
    </row>
    <row r="3865" spans="1:7" ht="15.75" hidden="1" customHeight="1">
      <c r="A3865" s="195" t="s">
        <v>4653</v>
      </c>
      <c r="B3865" s="198" t="s">
        <v>4654</v>
      </c>
      <c r="C3865" s="201" t="s">
        <v>4670</v>
      </c>
      <c r="D3865" s="201"/>
      <c r="E3865" s="201" t="s">
        <v>56</v>
      </c>
      <c r="F3865" s="201" t="s">
        <v>402</v>
      </c>
      <c r="G3865" s="201" t="s">
        <v>752</v>
      </c>
    </row>
    <row r="3866" spans="1:7" ht="15.75" hidden="1" customHeight="1">
      <c r="A3866" s="191"/>
      <c r="B3866" s="194"/>
      <c r="C3866" s="194"/>
      <c r="D3866" s="194"/>
      <c r="E3866" s="194"/>
      <c r="F3866" s="194"/>
      <c r="G3866" s="194"/>
    </row>
    <row r="3867" spans="1:7" ht="15.75" hidden="1" customHeight="1">
      <c r="A3867" s="195"/>
      <c r="B3867" s="198"/>
      <c r="C3867" s="198"/>
      <c r="D3867" s="198"/>
      <c r="E3867" s="198"/>
      <c r="F3867" s="198"/>
      <c r="G3867" s="198"/>
    </row>
    <row r="3868" spans="1:7" ht="15.75" hidden="1" customHeight="1">
      <c r="A3868" s="191"/>
      <c r="B3868" s="194"/>
      <c r="C3868" s="194"/>
      <c r="D3868" s="194"/>
      <c r="E3868" s="194"/>
      <c r="F3868" s="194"/>
      <c r="G3868" s="194"/>
    </row>
    <row r="3869" spans="1:7" ht="15.75" hidden="1" customHeight="1">
      <c r="A3869" s="195"/>
      <c r="B3869" s="198"/>
      <c r="C3869" s="198"/>
      <c r="D3869" s="198"/>
      <c r="E3869" s="198"/>
      <c r="F3869" s="198"/>
      <c r="G3869" s="198"/>
    </row>
    <row r="3870" spans="1:7" ht="15.75" hidden="1" customHeight="1">
      <c r="A3870" s="191"/>
      <c r="B3870" s="194"/>
      <c r="C3870" s="194"/>
      <c r="D3870" s="194"/>
      <c r="E3870" s="194"/>
      <c r="F3870" s="194"/>
      <c r="G3870" s="194"/>
    </row>
    <row r="3871" spans="1:7" ht="15.75" hidden="1" customHeight="1">
      <c r="A3871" s="195"/>
      <c r="B3871" s="198"/>
      <c r="C3871" s="198"/>
      <c r="D3871" s="198"/>
      <c r="E3871" s="198"/>
      <c r="F3871" s="198"/>
      <c r="G3871" s="198"/>
    </row>
    <row r="3872" spans="1:7" ht="15.75" hidden="1" customHeight="1">
      <c r="A3872" s="191"/>
      <c r="B3872" s="194"/>
      <c r="C3872" s="194"/>
      <c r="D3872" s="194"/>
      <c r="E3872" s="194"/>
      <c r="F3872" s="194"/>
      <c r="G3872" s="194"/>
    </row>
    <row r="3873" spans="1:7" ht="15.75" hidden="1" customHeight="1">
      <c r="A3873" s="195"/>
      <c r="B3873" s="198"/>
      <c r="C3873" s="198"/>
      <c r="D3873" s="198"/>
      <c r="E3873" s="198"/>
      <c r="F3873" s="198"/>
      <c r="G3873" s="198"/>
    </row>
    <row r="3874" spans="1:7" ht="15.75" hidden="1" customHeight="1">
      <c r="A3874" s="191"/>
      <c r="B3874" s="194"/>
      <c r="C3874" s="194"/>
      <c r="D3874" s="194"/>
      <c r="E3874" s="194"/>
      <c r="F3874" s="194"/>
      <c r="G3874" s="194"/>
    </row>
    <row r="3875" spans="1:7" ht="15.75" hidden="1" customHeight="1">
      <c r="A3875" s="195"/>
      <c r="B3875" s="198"/>
      <c r="C3875" s="198"/>
      <c r="D3875" s="198"/>
      <c r="E3875" s="198"/>
      <c r="F3875" s="198"/>
      <c r="G3875" s="198"/>
    </row>
    <row r="3876" spans="1:7" ht="15.75" hidden="1" customHeight="1">
      <c r="A3876" s="191"/>
      <c r="B3876" s="194"/>
      <c r="C3876" s="194"/>
      <c r="D3876" s="194"/>
      <c r="E3876" s="194"/>
      <c r="F3876" s="194"/>
      <c r="G3876" s="194"/>
    </row>
    <row r="3877" spans="1:7" ht="15.75" hidden="1" customHeight="1">
      <c r="A3877" s="195"/>
      <c r="B3877" s="198"/>
      <c r="C3877" s="198"/>
      <c r="D3877" s="198"/>
      <c r="E3877" s="198"/>
      <c r="F3877" s="198"/>
      <c r="G3877" s="198"/>
    </row>
    <row r="3878" spans="1:7" ht="15.75" hidden="1" customHeight="1">
      <c r="A3878" s="191"/>
      <c r="B3878" s="194"/>
      <c r="C3878" s="194"/>
      <c r="D3878" s="194"/>
      <c r="E3878" s="194"/>
      <c r="F3878" s="194"/>
      <c r="G3878" s="194"/>
    </row>
    <row r="3879" spans="1:7" ht="15.75" hidden="1" customHeight="1">
      <c r="A3879" s="195"/>
      <c r="B3879" s="198"/>
      <c r="C3879" s="198"/>
      <c r="D3879" s="198"/>
      <c r="E3879" s="198"/>
      <c r="F3879" s="198"/>
      <c r="G3879" s="198"/>
    </row>
    <row r="3880" spans="1:7" ht="15.75" hidden="1" customHeight="1">
      <c r="A3880" s="191"/>
      <c r="B3880" s="194"/>
      <c r="C3880" s="194"/>
      <c r="D3880" s="194"/>
      <c r="E3880" s="194"/>
      <c r="F3880" s="194"/>
      <c r="G3880" s="194"/>
    </row>
    <row r="3881" spans="1:7" ht="15.75" hidden="1" customHeight="1">
      <c r="A3881" s="195"/>
      <c r="B3881" s="198"/>
      <c r="C3881" s="198"/>
      <c r="D3881" s="198"/>
      <c r="E3881" s="198"/>
      <c r="F3881" s="198"/>
      <c r="G3881" s="198"/>
    </row>
    <row r="3882" spans="1:7" ht="15.75" hidden="1" customHeight="1">
      <c r="A3882" s="191"/>
      <c r="B3882" s="194"/>
      <c r="C3882" s="194"/>
      <c r="D3882" s="194"/>
      <c r="E3882" s="194"/>
      <c r="F3882" s="194"/>
      <c r="G3882" s="194"/>
    </row>
    <row r="3883" spans="1:7" ht="15.75" hidden="1" customHeight="1">
      <c r="A3883" s="195"/>
      <c r="B3883" s="198"/>
      <c r="C3883" s="198"/>
      <c r="D3883" s="198"/>
      <c r="E3883" s="198"/>
      <c r="F3883" s="198"/>
      <c r="G3883" s="198"/>
    </row>
    <row r="3884" spans="1:7" ht="15.75" hidden="1" customHeight="1">
      <c r="A3884" s="191"/>
      <c r="B3884" s="194"/>
      <c r="C3884" s="194"/>
      <c r="D3884" s="194"/>
      <c r="E3884" s="194"/>
      <c r="F3884" s="194"/>
      <c r="G3884" s="194"/>
    </row>
    <row r="3885" spans="1:7" ht="15.75" hidden="1" customHeight="1">
      <c r="A3885" s="195"/>
      <c r="B3885" s="198"/>
      <c r="C3885" s="198"/>
      <c r="D3885" s="198"/>
      <c r="E3885" s="198"/>
      <c r="F3885" s="198"/>
      <c r="G3885" s="198"/>
    </row>
    <row r="3886" spans="1:7" ht="15.75" hidden="1" customHeight="1">
      <c r="A3886" s="191"/>
      <c r="B3886" s="194"/>
      <c r="C3886" s="194"/>
      <c r="D3886" s="194"/>
      <c r="E3886" s="194"/>
      <c r="F3886" s="194"/>
      <c r="G3886" s="194"/>
    </row>
    <row r="3887" spans="1:7" ht="15.75" customHeight="1">
      <c r="A3887" s="195" t="s">
        <v>4671</v>
      </c>
      <c r="B3887" s="198" t="s">
        <v>4672</v>
      </c>
      <c r="C3887" s="198"/>
      <c r="D3887" s="198" t="s">
        <v>4673</v>
      </c>
      <c r="E3887" s="198" t="s">
        <v>1153</v>
      </c>
      <c r="F3887" s="198"/>
      <c r="G3887" s="198"/>
    </row>
    <row r="3888" spans="1:7" ht="15.75" customHeight="1">
      <c r="A3888" s="191" t="s">
        <v>4671</v>
      </c>
      <c r="B3888" s="194" t="s">
        <v>4672</v>
      </c>
      <c r="C3888" s="194"/>
      <c r="D3888" s="194" t="s">
        <v>4674</v>
      </c>
      <c r="E3888" s="194" t="s">
        <v>1153</v>
      </c>
      <c r="F3888" s="194"/>
      <c r="G3888" s="194"/>
    </row>
    <row r="3889" spans="1:7" ht="15.75" customHeight="1">
      <c r="A3889" s="195" t="s">
        <v>4671</v>
      </c>
      <c r="B3889" s="198" t="s">
        <v>4672</v>
      </c>
      <c r="C3889" s="198"/>
      <c r="D3889" s="198" t="s">
        <v>4675</v>
      </c>
      <c r="E3889" s="198" t="s">
        <v>1153</v>
      </c>
      <c r="F3889" s="198"/>
      <c r="G3889" s="198"/>
    </row>
    <row r="3890" spans="1:7" ht="15.75" customHeight="1">
      <c r="A3890" s="191" t="s">
        <v>4671</v>
      </c>
      <c r="B3890" s="194" t="s">
        <v>4672</v>
      </c>
      <c r="C3890" s="194"/>
      <c r="D3890" s="194" t="s">
        <v>4676</v>
      </c>
      <c r="E3890" s="194" t="s">
        <v>1153</v>
      </c>
      <c r="F3890" s="194"/>
      <c r="G3890" s="194"/>
    </row>
    <row r="3891" spans="1:7" ht="15.75" customHeight="1">
      <c r="A3891" s="195" t="s">
        <v>4671</v>
      </c>
      <c r="B3891" s="198" t="s">
        <v>4672</v>
      </c>
      <c r="C3891" s="198"/>
      <c r="D3891" s="198" t="s">
        <v>4677</v>
      </c>
      <c r="E3891" s="198" t="s">
        <v>1153</v>
      </c>
      <c r="F3891" s="198"/>
      <c r="G3891" s="198"/>
    </row>
    <row r="3892" spans="1:7" ht="15.75" customHeight="1">
      <c r="A3892" s="191" t="s">
        <v>4671</v>
      </c>
      <c r="B3892" s="194" t="s">
        <v>4672</v>
      </c>
      <c r="C3892" s="194"/>
      <c r="D3892" s="194" t="s">
        <v>4678</v>
      </c>
      <c r="E3892" s="194" t="s">
        <v>1153</v>
      </c>
      <c r="F3892" s="194"/>
      <c r="G3892" s="194"/>
    </row>
    <row r="3893" spans="1:7" ht="15.75" customHeight="1">
      <c r="A3893" s="195" t="s">
        <v>4671</v>
      </c>
      <c r="B3893" s="198" t="s">
        <v>4672</v>
      </c>
      <c r="C3893" s="198"/>
      <c r="D3893" s="198" t="s">
        <v>4679</v>
      </c>
      <c r="E3893" s="198" t="s">
        <v>1153</v>
      </c>
      <c r="F3893" s="198"/>
      <c r="G3893" s="198"/>
    </row>
    <row r="3894" spans="1:7" ht="15.75" customHeight="1">
      <c r="A3894" s="191" t="s">
        <v>4680</v>
      </c>
      <c r="B3894" s="194" t="s">
        <v>4681</v>
      </c>
      <c r="C3894" s="194"/>
      <c r="D3894" s="194" t="s">
        <v>4682</v>
      </c>
      <c r="E3894" s="194" t="s">
        <v>1153</v>
      </c>
      <c r="F3894" s="194"/>
      <c r="G3894" s="194"/>
    </row>
    <row r="3895" spans="1:7" ht="15.75" customHeight="1">
      <c r="A3895" s="195" t="s">
        <v>4680</v>
      </c>
      <c r="B3895" s="198" t="s">
        <v>4681</v>
      </c>
      <c r="C3895" s="198"/>
      <c r="D3895" s="198" t="s">
        <v>4683</v>
      </c>
      <c r="E3895" s="198" t="s">
        <v>1153</v>
      </c>
      <c r="F3895" s="198"/>
      <c r="G3895" s="198"/>
    </row>
    <row r="3896" spans="1:7" ht="15.75" customHeight="1">
      <c r="A3896" s="191" t="s">
        <v>4680</v>
      </c>
      <c r="B3896" s="194" t="s">
        <v>4681</v>
      </c>
      <c r="C3896" s="194"/>
      <c r="D3896" s="194" t="s">
        <v>4684</v>
      </c>
      <c r="E3896" s="194" t="s">
        <v>1153</v>
      </c>
      <c r="F3896" s="194"/>
      <c r="G3896" s="194"/>
    </row>
    <row r="3897" spans="1:7" ht="15.75" customHeight="1">
      <c r="A3897" s="195" t="s">
        <v>4680</v>
      </c>
      <c r="B3897" s="198" t="s">
        <v>4685</v>
      </c>
      <c r="C3897" s="198"/>
      <c r="D3897" s="198" t="s">
        <v>4686</v>
      </c>
      <c r="E3897" s="198" t="s">
        <v>1153</v>
      </c>
      <c r="F3897" s="198"/>
      <c r="G3897" s="198"/>
    </row>
    <row r="3898" spans="1:7" ht="15.75" customHeight="1">
      <c r="A3898" s="191" t="s">
        <v>4680</v>
      </c>
      <c r="B3898" s="194" t="s">
        <v>4687</v>
      </c>
      <c r="C3898" s="194"/>
      <c r="D3898" s="194" t="s">
        <v>4688</v>
      </c>
      <c r="E3898" s="194" t="s">
        <v>1153</v>
      </c>
      <c r="F3898" s="194"/>
      <c r="G3898" s="194"/>
    </row>
    <row r="3899" spans="1:7" ht="15.75" customHeight="1">
      <c r="A3899" s="195" t="s">
        <v>4680</v>
      </c>
      <c r="B3899" s="198" t="s">
        <v>4687</v>
      </c>
      <c r="C3899" s="198"/>
      <c r="D3899" s="198" t="s">
        <v>4689</v>
      </c>
      <c r="E3899" s="198" t="s">
        <v>1153</v>
      </c>
      <c r="F3899" s="198"/>
      <c r="G3899" s="198"/>
    </row>
    <row r="3900" spans="1:7" ht="15.75" customHeight="1">
      <c r="A3900" s="191" t="s">
        <v>4680</v>
      </c>
      <c r="B3900" s="194" t="s">
        <v>4685</v>
      </c>
      <c r="C3900" s="194"/>
      <c r="D3900" s="194" t="s">
        <v>4690</v>
      </c>
      <c r="E3900" s="194" t="s">
        <v>1153</v>
      </c>
      <c r="F3900" s="194"/>
      <c r="G3900" s="194"/>
    </row>
    <row r="3901" spans="1:7" ht="15.75" customHeight="1">
      <c r="A3901" s="195" t="s">
        <v>4680</v>
      </c>
      <c r="B3901" s="198" t="s">
        <v>4685</v>
      </c>
      <c r="C3901" s="198"/>
      <c r="D3901" s="198" t="s">
        <v>4691</v>
      </c>
      <c r="E3901" s="198" t="s">
        <v>1153</v>
      </c>
      <c r="F3901" s="198"/>
      <c r="G3901" s="198"/>
    </row>
    <row r="3902" spans="1:7" ht="15.75" customHeight="1">
      <c r="A3902" s="191" t="s">
        <v>4680</v>
      </c>
      <c r="B3902" s="194" t="s">
        <v>4687</v>
      </c>
      <c r="C3902" s="194"/>
      <c r="D3902" s="194" t="s">
        <v>4692</v>
      </c>
      <c r="E3902" s="194" t="s">
        <v>1153</v>
      </c>
      <c r="F3902" s="194"/>
      <c r="G3902" s="194"/>
    </row>
    <row r="3903" spans="1:7" ht="15.75" customHeight="1">
      <c r="A3903" s="195" t="s">
        <v>4680</v>
      </c>
      <c r="B3903" s="198" t="s">
        <v>4685</v>
      </c>
      <c r="C3903" s="198"/>
      <c r="D3903" s="198" t="s">
        <v>4693</v>
      </c>
      <c r="E3903" s="198" t="s">
        <v>1153</v>
      </c>
      <c r="F3903" s="198"/>
      <c r="G3903" s="198"/>
    </row>
    <row r="3904" spans="1:7" ht="15.75" customHeight="1">
      <c r="A3904" s="191" t="s">
        <v>4680</v>
      </c>
      <c r="B3904" s="194" t="s">
        <v>4685</v>
      </c>
      <c r="C3904" s="194"/>
      <c r="D3904" s="194" t="s">
        <v>4694</v>
      </c>
      <c r="E3904" s="194" t="s">
        <v>1153</v>
      </c>
      <c r="F3904" s="194"/>
      <c r="G3904" s="194"/>
    </row>
    <row r="3905" spans="1:7" ht="15.75" customHeight="1">
      <c r="A3905" s="195" t="s">
        <v>4680</v>
      </c>
      <c r="B3905" s="198" t="s">
        <v>4687</v>
      </c>
      <c r="C3905" s="198"/>
      <c r="D3905" s="198" t="s">
        <v>4695</v>
      </c>
      <c r="E3905" s="198" t="s">
        <v>1153</v>
      </c>
      <c r="F3905" s="198"/>
      <c r="G3905" s="198"/>
    </row>
    <row r="3906" spans="1:7" ht="15.75" customHeight="1">
      <c r="A3906" s="191" t="s">
        <v>4680</v>
      </c>
      <c r="B3906" s="194" t="s">
        <v>4685</v>
      </c>
      <c r="C3906" s="194"/>
      <c r="D3906" s="194" t="s">
        <v>4696</v>
      </c>
      <c r="E3906" s="194" t="s">
        <v>1153</v>
      </c>
      <c r="F3906" s="194"/>
      <c r="G3906" s="194"/>
    </row>
    <row r="3907" spans="1:7" ht="15.75" customHeight="1">
      <c r="A3907" s="195" t="s">
        <v>4697</v>
      </c>
      <c r="B3907" s="198" t="s">
        <v>4698</v>
      </c>
      <c r="C3907" s="198"/>
      <c r="D3907" s="198" t="s">
        <v>4699</v>
      </c>
      <c r="E3907" s="198" t="s">
        <v>1153</v>
      </c>
      <c r="F3907" s="198"/>
      <c r="G3907" s="198"/>
    </row>
    <row r="3908" spans="1:7" ht="15.75" customHeight="1">
      <c r="A3908" s="191" t="s">
        <v>4697</v>
      </c>
      <c r="B3908" s="194" t="s">
        <v>4698</v>
      </c>
      <c r="C3908" s="194"/>
      <c r="D3908" s="194" t="s">
        <v>4700</v>
      </c>
      <c r="E3908" s="194" t="s">
        <v>1153</v>
      </c>
      <c r="F3908" s="194"/>
      <c r="G3908" s="194"/>
    </row>
    <row r="3909" spans="1:7" ht="15.75" customHeight="1">
      <c r="A3909" s="195" t="s">
        <v>4697</v>
      </c>
      <c r="B3909" s="198" t="s">
        <v>4698</v>
      </c>
      <c r="C3909" s="198"/>
      <c r="D3909" s="198" t="s">
        <v>4701</v>
      </c>
      <c r="E3909" s="198" t="s">
        <v>1153</v>
      </c>
      <c r="F3909" s="198"/>
      <c r="G3909" s="198"/>
    </row>
    <row r="3910" spans="1:7" ht="15.75" customHeight="1">
      <c r="A3910" s="191" t="s">
        <v>4697</v>
      </c>
      <c r="B3910" s="194" t="s">
        <v>4698</v>
      </c>
      <c r="C3910" s="194"/>
      <c r="D3910" s="194" t="s">
        <v>4677</v>
      </c>
      <c r="E3910" s="194" t="s">
        <v>1153</v>
      </c>
      <c r="F3910" s="194"/>
      <c r="G3910" s="194"/>
    </row>
    <row r="3911" spans="1:7" ht="15.75" customHeight="1">
      <c r="A3911" s="195" t="s">
        <v>4697</v>
      </c>
      <c r="B3911" s="198" t="s">
        <v>4698</v>
      </c>
      <c r="C3911" s="198"/>
      <c r="D3911" s="198" t="s">
        <v>4678</v>
      </c>
      <c r="E3911" s="198" t="s">
        <v>1153</v>
      </c>
      <c r="F3911" s="198"/>
      <c r="G3911" s="198"/>
    </row>
    <row r="3912" spans="1:7" ht="15.75" customHeight="1">
      <c r="A3912" s="191" t="s">
        <v>4697</v>
      </c>
      <c r="B3912" s="194" t="s">
        <v>4698</v>
      </c>
      <c r="C3912" s="194"/>
      <c r="D3912" s="194" t="s">
        <v>4702</v>
      </c>
      <c r="E3912" s="194" t="s">
        <v>1153</v>
      </c>
      <c r="F3912" s="194"/>
      <c r="G3912" s="194"/>
    </row>
    <row r="3913" spans="1:7" ht="15.75" customHeight="1">
      <c r="A3913" s="195" t="s">
        <v>4697</v>
      </c>
      <c r="B3913" s="198" t="s">
        <v>4698</v>
      </c>
      <c r="C3913" s="198"/>
      <c r="D3913" s="198" t="s">
        <v>4703</v>
      </c>
      <c r="E3913" s="198" t="s">
        <v>1153</v>
      </c>
      <c r="F3913" s="198"/>
      <c r="G3913" s="198"/>
    </row>
    <row r="3914" spans="1:7" ht="15.75" customHeight="1">
      <c r="A3914" s="191" t="s">
        <v>4697</v>
      </c>
      <c r="B3914" s="194" t="s">
        <v>4698</v>
      </c>
      <c r="C3914" s="194"/>
      <c r="D3914" s="194" t="s">
        <v>4704</v>
      </c>
      <c r="E3914" s="194" t="s">
        <v>1153</v>
      </c>
      <c r="F3914" s="194"/>
      <c r="G3914" s="194"/>
    </row>
    <row r="3915" spans="1:7" ht="15.75" customHeight="1">
      <c r="A3915" s="195" t="s">
        <v>4697</v>
      </c>
      <c r="B3915" s="198" t="s">
        <v>4698</v>
      </c>
      <c r="C3915" s="198"/>
      <c r="D3915" s="198" t="s">
        <v>4705</v>
      </c>
      <c r="E3915" s="198" t="s">
        <v>1153</v>
      </c>
      <c r="F3915" s="198"/>
      <c r="G3915" s="198"/>
    </row>
    <row r="3916" spans="1:7" ht="15.75" customHeight="1">
      <c r="A3916" s="191" t="s">
        <v>4697</v>
      </c>
      <c r="B3916" s="194" t="s">
        <v>4698</v>
      </c>
      <c r="C3916" s="194"/>
      <c r="D3916" s="194" t="s">
        <v>4706</v>
      </c>
      <c r="E3916" s="194" t="s">
        <v>1153</v>
      </c>
      <c r="F3916" s="194"/>
      <c r="G3916" s="194"/>
    </row>
    <row r="3917" spans="1:7" ht="15.75" customHeight="1">
      <c r="A3917" s="195" t="s">
        <v>4697</v>
      </c>
      <c r="B3917" s="198" t="s">
        <v>4698</v>
      </c>
      <c r="C3917" s="198"/>
      <c r="D3917" s="198" t="s">
        <v>4707</v>
      </c>
      <c r="E3917" s="198" t="s">
        <v>1153</v>
      </c>
      <c r="F3917" s="198"/>
      <c r="G3917" s="198"/>
    </row>
    <row r="3918" spans="1:7" ht="15.75" customHeight="1">
      <c r="A3918" s="191" t="s">
        <v>4697</v>
      </c>
      <c r="B3918" s="194" t="s">
        <v>4698</v>
      </c>
      <c r="C3918" s="194"/>
      <c r="D3918" s="194" t="s">
        <v>4708</v>
      </c>
      <c r="E3918" s="194" t="s">
        <v>1153</v>
      </c>
      <c r="F3918" s="194"/>
      <c r="G3918" s="194"/>
    </row>
    <row r="3919" spans="1:7" ht="15.75" customHeight="1">
      <c r="A3919" s="195" t="s">
        <v>4697</v>
      </c>
      <c r="B3919" s="198" t="s">
        <v>4698</v>
      </c>
      <c r="C3919" s="198"/>
      <c r="D3919" s="198" t="s">
        <v>4709</v>
      </c>
      <c r="E3919" s="198" t="s">
        <v>1153</v>
      </c>
      <c r="F3919" s="198"/>
      <c r="G3919" s="198"/>
    </row>
    <row r="3920" spans="1:7" ht="15.75" customHeight="1">
      <c r="A3920" s="191" t="s">
        <v>4697</v>
      </c>
      <c r="B3920" s="194" t="s">
        <v>4698</v>
      </c>
      <c r="C3920" s="194"/>
      <c r="D3920" s="194" t="s">
        <v>4710</v>
      </c>
      <c r="E3920" s="194" t="s">
        <v>1153</v>
      </c>
      <c r="F3920" s="194"/>
      <c r="G3920" s="194"/>
    </row>
    <row r="3921" spans="1:7" ht="15.75" customHeight="1">
      <c r="A3921" s="195" t="s">
        <v>4697</v>
      </c>
      <c r="B3921" s="198" t="s">
        <v>4698</v>
      </c>
      <c r="C3921" s="198"/>
      <c r="D3921" s="198" t="s">
        <v>4711</v>
      </c>
      <c r="E3921" s="198" t="s">
        <v>1153</v>
      </c>
      <c r="F3921" s="198"/>
      <c r="G3921" s="198"/>
    </row>
    <row r="3922" spans="1:7" ht="15.75" customHeight="1">
      <c r="A3922" s="191" t="s">
        <v>4697</v>
      </c>
      <c r="B3922" s="194" t="s">
        <v>4698</v>
      </c>
      <c r="C3922" s="194"/>
      <c r="D3922" s="194" t="s">
        <v>4712</v>
      </c>
      <c r="E3922" s="194" t="s">
        <v>1153</v>
      </c>
      <c r="F3922" s="194"/>
      <c r="G3922" s="194"/>
    </row>
    <row r="3923" spans="1:7" ht="15.75" customHeight="1">
      <c r="A3923" s="195" t="s">
        <v>4697</v>
      </c>
      <c r="B3923" s="198" t="s">
        <v>4698</v>
      </c>
      <c r="C3923" s="198"/>
      <c r="D3923" s="198" t="s">
        <v>4713</v>
      </c>
      <c r="E3923" s="198" t="s">
        <v>1153</v>
      </c>
      <c r="F3923" s="198"/>
      <c r="G3923" s="198"/>
    </row>
    <row r="3924" spans="1:7" ht="15.75" customHeight="1">
      <c r="A3924" s="191" t="s">
        <v>4697</v>
      </c>
      <c r="B3924" s="194" t="s">
        <v>4698</v>
      </c>
      <c r="C3924" s="194"/>
      <c r="D3924" s="194" t="s">
        <v>4714</v>
      </c>
      <c r="E3924" s="194" t="s">
        <v>1153</v>
      </c>
      <c r="F3924" s="194"/>
      <c r="G3924" s="194"/>
    </row>
    <row r="3925" spans="1:7" ht="15.75" customHeight="1">
      <c r="A3925" s="195" t="s">
        <v>4697</v>
      </c>
      <c r="B3925" s="198" t="s">
        <v>4698</v>
      </c>
      <c r="C3925" s="198"/>
      <c r="D3925" s="198" t="s">
        <v>4715</v>
      </c>
      <c r="E3925" s="198" t="s">
        <v>1153</v>
      </c>
      <c r="F3925" s="198"/>
      <c r="G3925" s="198"/>
    </row>
    <row r="3926" spans="1:7" ht="15.75" customHeight="1">
      <c r="A3926" s="191" t="s">
        <v>4697</v>
      </c>
      <c r="B3926" s="194" t="s">
        <v>4698</v>
      </c>
      <c r="C3926" s="194"/>
      <c r="D3926" s="194" t="s">
        <v>4716</v>
      </c>
      <c r="E3926" s="194" t="s">
        <v>1153</v>
      </c>
      <c r="F3926" s="194"/>
      <c r="G3926" s="194"/>
    </row>
    <row r="3927" spans="1:7" ht="15.75" customHeight="1">
      <c r="A3927" s="195" t="s">
        <v>4717</v>
      </c>
      <c r="B3927" s="198" t="s">
        <v>4718</v>
      </c>
      <c r="C3927" s="198"/>
      <c r="D3927" s="198" t="s">
        <v>4719</v>
      </c>
      <c r="E3927" s="198" t="s">
        <v>1153</v>
      </c>
      <c r="F3927" s="198"/>
      <c r="G3927" s="198"/>
    </row>
    <row r="3928" spans="1:7" ht="15.75" customHeight="1">
      <c r="A3928" s="191" t="s">
        <v>4717</v>
      </c>
      <c r="B3928" s="194" t="s">
        <v>4718</v>
      </c>
      <c r="C3928" s="194"/>
      <c r="D3928" s="194" t="s">
        <v>4720</v>
      </c>
      <c r="E3928" s="194" t="s">
        <v>1153</v>
      </c>
      <c r="F3928" s="194"/>
      <c r="G3928" s="194"/>
    </row>
    <row r="3929" spans="1:7" ht="15.75" customHeight="1">
      <c r="A3929" s="195" t="s">
        <v>4717</v>
      </c>
      <c r="B3929" s="198" t="s">
        <v>4718</v>
      </c>
      <c r="C3929" s="198"/>
      <c r="D3929" s="198" t="s">
        <v>4721</v>
      </c>
      <c r="E3929" s="198" t="s">
        <v>1153</v>
      </c>
      <c r="F3929" s="198"/>
      <c r="G3929" s="198"/>
    </row>
    <row r="3930" spans="1:7" ht="15.75" customHeight="1">
      <c r="A3930" s="191" t="s">
        <v>4717</v>
      </c>
      <c r="B3930" s="194" t="s">
        <v>4718</v>
      </c>
      <c r="C3930" s="194"/>
      <c r="D3930" s="194" t="s">
        <v>4722</v>
      </c>
      <c r="E3930" s="194" t="s">
        <v>1153</v>
      </c>
      <c r="F3930" s="194"/>
      <c r="G3930" s="194"/>
    </row>
    <row r="3931" spans="1:7" ht="15.75" customHeight="1">
      <c r="A3931" s="195" t="s">
        <v>4717</v>
      </c>
      <c r="B3931" s="198" t="s">
        <v>4718</v>
      </c>
      <c r="C3931" s="198"/>
      <c r="D3931" s="198" t="s">
        <v>4723</v>
      </c>
      <c r="E3931" s="198" t="s">
        <v>1153</v>
      </c>
      <c r="F3931" s="198"/>
      <c r="G3931" s="198"/>
    </row>
    <row r="3932" spans="1:7" ht="15.75" customHeight="1">
      <c r="A3932" s="191" t="s">
        <v>4717</v>
      </c>
      <c r="B3932" s="194" t="s">
        <v>4718</v>
      </c>
      <c r="C3932" s="194"/>
      <c r="D3932" s="194" t="s">
        <v>4724</v>
      </c>
      <c r="E3932" s="194" t="s">
        <v>1153</v>
      </c>
      <c r="F3932" s="194"/>
      <c r="G3932" s="194"/>
    </row>
    <row r="3933" spans="1:7" ht="15.75" customHeight="1">
      <c r="A3933" s="195" t="s">
        <v>4717</v>
      </c>
      <c r="B3933" s="198" t="s">
        <v>4718</v>
      </c>
      <c r="C3933" s="198"/>
      <c r="D3933" s="198" t="s">
        <v>4725</v>
      </c>
      <c r="E3933" s="198" t="s">
        <v>1153</v>
      </c>
      <c r="F3933" s="198"/>
      <c r="G3933" s="198"/>
    </row>
    <row r="3934" spans="1:7" ht="15.75" customHeight="1">
      <c r="A3934" s="191" t="s">
        <v>4717</v>
      </c>
      <c r="B3934" s="194" t="s">
        <v>4718</v>
      </c>
      <c r="C3934" s="194"/>
      <c r="D3934" s="194" t="s">
        <v>4726</v>
      </c>
      <c r="E3934" s="194" t="s">
        <v>1153</v>
      </c>
      <c r="F3934" s="194"/>
      <c r="G3934" s="194"/>
    </row>
    <row r="3935" spans="1:7" ht="15.75" customHeight="1">
      <c r="A3935" s="195" t="s">
        <v>4717</v>
      </c>
      <c r="B3935" s="198" t="s">
        <v>4718</v>
      </c>
      <c r="C3935" s="198"/>
      <c r="D3935" s="198" t="s">
        <v>4727</v>
      </c>
      <c r="E3935" s="198" t="s">
        <v>1153</v>
      </c>
      <c r="F3935" s="198"/>
      <c r="G3935" s="198"/>
    </row>
    <row r="3936" spans="1:7" ht="15.75" customHeight="1">
      <c r="A3936" s="191" t="s">
        <v>4717</v>
      </c>
      <c r="B3936" s="194" t="s">
        <v>4718</v>
      </c>
      <c r="C3936" s="194"/>
      <c r="D3936" s="194" t="s">
        <v>4728</v>
      </c>
      <c r="E3936" s="194" t="s">
        <v>1153</v>
      </c>
      <c r="F3936" s="194"/>
      <c r="G3936" s="194"/>
    </row>
    <row r="3937" spans="1:7" ht="15.75" customHeight="1">
      <c r="A3937" s="195" t="s">
        <v>4717</v>
      </c>
      <c r="B3937" s="198" t="s">
        <v>4718</v>
      </c>
      <c r="C3937" s="198"/>
      <c r="D3937" s="198" t="s">
        <v>4729</v>
      </c>
      <c r="E3937" s="198" t="s">
        <v>1153</v>
      </c>
      <c r="F3937" s="198"/>
      <c r="G3937" s="198"/>
    </row>
    <row r="3938" spans="1:7" ht="15.75" customHeight="1">
      <c r="A3938" s="191" t="s">
        <v>4717</v>
      </c>
      <c r="B3938" s="194" t="s">
        <v>4718</v>
      </c>
      <c r="C3938" s="194"/>
      <c r="D3938" s="194" t="s">
        <v>4730</v>
      </c>
      <c r="E3938" s="194" t="s">
        <v>1153</v>
      </c>
      <c r="F3938" s="194"/>
      <c r="G3938" s="194"/>
    </row>
    <row r="3939" spans="1:7" ht="15.75" customHeight="1">
      <c r="A3939" s="195" t="s">
        <v>4717</v>
      </c>
      <c r="B3939" s="198" t="s">
        <v>4731</v>
      </c>
      <c r="C3939" s="198"/>
      <c r="D3939" s="198" t="s">
        <v>4732</v>
      </c>
      <c r="E3939" s="198" t="s">
        <v>1153</v>
      </c>
      <c r="F3939" s="198"/>
      <c r="G3939" s="198"/>
    </row>
    <row r="3940" spans="1:7" ht="15.75" customHeight="1">
      <c r="A3940" s="191" t="s">
        <v>4717</v>
      </c>
      <c r="B3940" s="194" t="s">
        <v>4733</v>
      </c>
      <c r="C3940" s="194"/>
      <c r="D3940" s="194" t="s">
        <v>4734</v>
      </c>
      <c r="E3940" s="194" t="s">
        <v>1153</v>
      </c>
      <c r="F3940" s="194"/>
      <c r="G3940" s="194"/>
    </row>
    <row r="3941" spans="1:7" ht="15.75" customHeight="1">
      <c r="A3941" s="195" t="s">
        <v>4735</v>
      </c>
      <c r="B3941" s="198" t="s">
        <v>4736</v>
      </c>
      <c r="C3941" s="198"/>
      <c r="D3941" s="198" t="s">
        <v>4737</v>
      </c>
      <c r="E3941" s="198" t="s">
        <v>1153</v>
      </c>
      <c r="F3941" s="198"/>
      <c r="G3941" s="198"/>
    </row>
    <row r="3942" spans="1:7" ht="15.75" customHeight="1">
      <c r="A3942" s="191" t="s">
        <v>4735</v>
      </c>
      <c r="B3942" s="194" t="s">
        <v>4736</v>
      </c>
      <c r="C3942" s="194"/>
      <c r="D3942" s="194" t="s">
        <v>4738</v>
      </c>
      <c r="E3942" s="194" t="s">
        <v>1153</v>
      </c>
      <c r="F3942" s="194"/>
      <c r="G3942" s="194"/>
    </row>
    <row r="3943" spans="1:7" ht="15.75" customHeight="1">
      <c r="A3943" s="195" t="s">
        <v>4739</v>
      </c>
      <c r="B3943" s="198" t="s">
        <v>4740</v>
      </c>
      <c r="C3943" s="198"/>
      <c r="D3943" s="198" t="s">
        <v>4741</v>
      </c>
      <c r="E3943" s="198" t="s">
        <v>1153</v>
      </c>
      <c r="F3943" s="198"/>
      <c r="G3943" s="198"/>
    </row>
    <row r="3944" spans="1:7" ht="15.75" customHeight="1">
      <c r="A3944" s="191" t="s">
        <v>4739</v>
      </c>
      <c r="B3944" s="194" t="s">
        <v>4742</v>
      </c>
      <c r="C3944" s="194"/>
      <c r="D3944" s="194" t="s">
        <v>4743</v>
      </c>
      <c r="E3944" s="194" t="s">
        <v>1153</v>
      </c>
      <c r="F3944" s="194"/>
      <c r="G3944" s="194"/>
    </row>
    <row r="3945" spans="1:7" ht="15.75" customHeight="1">
      <c r="A3945" s="195" t="s">
        <v>4739</v>
      </c>
      <c r="B3945" s="198" t="s">
        <v>4740</v>
      </c>
      <c r="C3945" s="198"/>
      <c r="D3945" s="198" t="s">
        <v>4744</v>
      </c>
      <c r="E3945" s="198" t="s">
        <v>1153</v>
      </c>
      <c r="F3945" s="198"/>
      <c r="G3945" s="198"/>
    </row>
    <row r="3946" spans="1:7" ht="15.75" customHeight="1">
      <c r="A3946" s="191" t="s">
        <v>4739</v>
      </c>
      <c r="B3946" s="194" t="s">
        <v>4742</v>
      </c>
      <c r="C3946" s="194"/>
      <c r="D3946" s="194" t="s">
        <v>4745</v>
      </c>
      <c r="E3946" s="194" t="s">
        <v>1153</v>
      </c>
      <c r="F3946" s="194"/>
      <c r="G3946" s="194"/>
    </row>
    <row r="3947" spans="1:7" ht="15.75" customHeight="1">
      <c r="A3947" s="195" t="s">
        <v>4739</v>
      </c>
      <c r="B3947" s="198" t="s">
        <v>4740</v>
      </c>
      <c r="C3947" s="198"/>
      <c r="D3947" s="198" t="s">
        <v>4746</v>
      </c>
      <c r="E3947" s="198" t="s">
        <v>1153</v>
      </c>
      <c r="F3947" s="198"/>
      <c r="G3947" s="198"/>
    </row>
    <row r="3948" spans="1:7" ht="15.75" customHeight="1">
      <c r="A3948" s="191" t="s">
        <v>4739</v>
      </c>
      <c r="B3948" s="194" t="s">
        <v>4740</v>
      </c>
      <c r="C3948" s="194"/>
      <c r="D3948" s="194" t="s">
        <v>1618</v>
      </c>
      <c r="E3948" s="194" t="s">
        <v>1153</v>
      </c>
      <c r="F3948" s="194"/>
      <c r="G3948" s="194"/>
    </row>
    <row r="3949" spans="1:7" ht="15.75" customHeight="1">
      <c r="A3949" s="195" t="s">
        <v>4739</v>
      </c>
      <c r="B3949" s="198" t="s">
        <v>4740</v>
      </c>
      <c r="C3949" s="198"/>
      <c r="D3949" s="198" t="s">
        <v>4747</v>
      </c>
      <c r="E3949" s="198" t="s">
        <v>1153</v>
      </c>
      <c r="F3949" s="198"/>
      <c r="G3949" s="198"/>
    </row>
    <row r="3950" spans="1:7" ht="15.75" customHeight="1">
      <c r="A3950" s="191" t="s">
        <v>4739</v>
      </c>
      <c r="B3950" s="194" t="s">
        <v>4740</v>
      </c>
      <c r="C3950" s="194"/>
      <c r="D3950" s="194" t="s">
        <v>4748</v>
      </c>
      <c r="E3950" s="194" t="s">
        <v>1153</v>
      </c>
      <c r="F3950" s="194"/>
      <c r="G3950" s="194"/>
    </row>
    <row r="3951" spans="1:7" ht="15.75" customHeight="1">
      <c r="A3951" s="195" t="s">
        <v>4739</v>
      </c>
      <c r="B3951" s="198" t="s">
        <v>4742</v>
      </c>
      <c r="C3951" s="198"/>
      <c r="D3951" s="198" t="s">
        <v>4749</v>
      </c>
      <c r="E3951" s="198" t="s">
        <v>1153</v>
      </c>
      <c r="F3951" s="198"/>
      <c r="G3951" s="198"/>
    </row>
    <row r="3952" spans="1:7" ht="15.75" customHeight="1">
      <c r="A3952" s="191" t="s">
        <v>4739</v>
      </c>
      <c r="B3952" s="194" t="s">
        <v>4740</v>
      </c>
      <c r="C3952" s="194"/>
      <c r="D3952" s="194" t="s">
        <v>4750</v>
      </c>
      <c r="E3952" s="194" t="s">
        <v>1153</v>
      </c>
      <c r="F3952" s="194"/>
      <c r="G3952" s="194"/>
    </row>
    <row r="3953" spans="1:7" ht="15.75" customHeight="1">
      <c r="A3953" s="195" t="s">
        <v>4739</v>
      </c>
      <c r="B3953" s="198" t="s">
        <v>4742</v>
      </c>
      <c r="C3953" s="198"/>
      <c r="D3953" s="198" t="s">
        <v>4751</v>
      </c>
      <c r="E3953" s="198" t="s">
        <v>1153</v>
      </c>
      <c r="F3953" s="198"/>
      <c r="G3953" s="198"/>
    </row>
    <row r="3954" spans="1:7" ht="15.75" customHeight="1">
      <c r="A3954" s="191" t="s">
        <v>4752</v>
      </c>
      <c r="B3954" s="194" t="s">
        <v>4753</v>
      </c>
      <c r="C3954" s="194"/>
      <c r="D3954" s="194" t="s">
        <v>4754</v>
      </c>
      <c r="E3954" s="194" t="s">
        <v>1153</v>
      </c>
      <c r="F3954" s="194"/>
      <c r="G3954" s="194"/>
    </row>
    <row r="3955" spans="1:7" ht="15.75" customHeight="1">
      <c r="A3955" s="195" t="s">
        <v>4752</v>
      </c>
      <c r="B3955" s="198" t="s">
        <v>4755</v>
      </c>
      <c r="C3955" s="198"/>
      <c r="D3955" s="198" t="s">
        <v>4756</v>
      </c>
      <c r="E3955" s="198" t="s">
        <v>1153</v>
      </c>
      <c r="F3955" s="198"/>
      <c r="G3955" s="198"/>
    </row>
    <row r="3956" spans="1:7" ht="15.75" customHeight="1">
      <c r="A3956" s="191" t="s">
        <v>4752</v>
      </c>
      <c r="B3956" s="194" t="s">
        <v>4757</v>
      </c>
      <c r="C3956" s="194"/>
      <c r="D3956" s="194" t="s">
        <v>4758</v>
      </c>
      <c r="E3956" s="194" t="s">
        <v>1153</v>
      </c>
      <c r="F3956" s="194"/>
      <c r="G3956" s="194"/>
    </row>
    <row r="3957" spans="1:7" ht="15.75" customHeight="1">
      <c r="A3957" s="195" t="s">
        <v>4752</v>
      </c>
      <c r="B3957" s="198" t="s">
        <v>4753</v>
      </c>
      <c r="C3957" s="198"/>
      <c r="D3957" s="198" t="s">
        <v>4759</v>
      </c>
      <c r="E3957" s="198" t="s">
        <v>1153</v>
      </c>
      <c r="F3957" s="198"/>
      <c r="G3957" s="198"/>
    </row>
    <row r="3958" spans="1:7" ht="15.75" customHeight="1">
      <c r="A3958" s="191" t="s">
        <v>4752</v>
      </c>
      <c r="B3958" s="194" t="s">
        <v>4753</v>
      </c>
      <c r="C3958" s="194"/>
      <c r="D3958" s="194" t="s">
        <v>4760</v>
      </c>
      <c r="E3958" s="194" t="s">
        <v>1153</v>
      </c>
      <c r="F3958" s="194"/>
      <c r="G3958" s="194"/>
    </row>
    <row r="3959" spans="1:7" ht="15.75" customHeight="1">
      <c r="A3959" s="195" t="s">
        <v>4752</v>
      </c>
      <c r="B3959" s="198" t="s">
        <v>4755</v>
      </c>
      <c r="C3959" s="198"/>
      <c r="D3959" s="198" t="s">
        <v>4761</v>
      </c>
      <c r="E3959" s="198" t="s">
        <v>1153</v>
      </c>
      <c r="F3959" s="198"/>
      <c r="G3959" s="198"/>
    </row>
    <row r="3960" spans="1:7" ht="15.75" customHeight="1">
      <c r="A3960" s="191" t="s">
        <v>4752</v>
      </c>
      <c r="B3960" s="194" t="s">
        <v>4755</v>
      </c>
      <c r="C3960" s="194"/>
      <c r="D3960" s="194" t="s">
        <v>4762</v>
      </c>
      <c r="E3960" s="194" t="s">
        <v>1153</v>
      </c>
      <c r="F3960" s="194"/>
      <c r="G3960" s="194"/>
    </row>
    <row r="3961" spans="1:7" ht="15.75" customHeight="1">
      <c r="A3961" s="195" t="s">
        <v>4752</v>
      </c>
      <c r="B3961" s="198" t="s">
        <v>4757</v>
      </c>
      <c r="C3961" s="198"/>
      <c r="D3961" s="198" t="s">
        <v>4763</v>
      </c>
      <c r="E3961" s="198" t="s">
        <v>1153</v>
      </c>
      <c r="F3961" s="198"/>
      <c r="G3961" s="198"/>
    </row>
    <row r="3962" spans="1:7" ht="15.75" customHeight="1">
      <c r="A3962" s="191" t="s">
        <v>4752</v>
      </c>
      <c r="B3962" s="194" t="s">
        <v>4757</v>
      </c>
      <c r="C3962" s="194"/>
      <c r="D3962" s="194" t="s">
        <v>4764</v>
      </c>
      <c r="E3962" s="194" t="s">
        <v>1153</v>
      </c>
      <c r="F3962" s="194"/>
      <c r="G3962" s="194"/>
    </row>
    <row r="3963" spans="1:7" ht="15.75" customHeight="1">
      <c r="A3963" s="195" t="s">
        <v>4752</v>
      </c>
      <c r="B3963" s="198" t="s">
        <v>4765</v>
      </c>
      <c r="C3963" s="198"/>
      <c r="D3963" s="198" t="s">
        <v>4766</v>
      </c>
      <c r="E3963" s="198" t="s">
        <v>1153</v>
      </c>
      <c r="F3963" s="198"/>
      <c r="G3963" s="198"/>
    </row>
    <row r="3964" spans="1:7" ht="15.75" customHeight="1">
      <c r="A3964" s="191" t="s">
        <v>4752</v>
      </c>
      <c r="B3964" s="194" t="s">
        <v>4753</v>
      </c>
      <c r="C3964" s="194"/>
      <c r="D3964" s="194" t="s">
        <v>4767</v>
      </c>
      <c r="E3964" s="194" t="s">
        <v>1153</v>
      </c>
      <c r="F3964" s="194"/>
      <c r="G3964" s="194"/>
    </row>
    <row r="3965" spans="1:7" ht="15.75" customHeight="1">
      <c r="A3965" s="195" t="s">
        <v>4752</v>
      </c>
      <c r="B3965" s="198" t="s">
        <v>4757</v>
      </c>
      <c r="C3965" s="198"/>
      <c r="D3965" s="198" t="s">
        <v>4768</v>
      </c>
      <c r="E3965" s="198" t="s">
        <v>1153</v>
      </c>
      <c r="F3965" s="198"/>
      <c r="G3965" s="198"/>
    </row>
    <row r="3966" spans="1:7" ht="15.75" customHeight="1">
      <c r="A3966" s="191" t="s">
        <v>4752</v>
      </c>
      <c r="B3966" s="194" t="s">
        <v>4765</v>
      </c>
      <c r="C3966" s="194"/>
      <c r="D3966" s="194" t="s">
        <v>4769</v>
      </c>
      <c r="E3966" s="194" t="s">
        <v>1153</v>
      </c>
      <c r="F3966" s="194"/>
      <c r="G3966" s="194"/>
    </row>
    <row r="3967" spans="1:7" ht="15.75" customHeight="1">
      <c r="A3967" s="195" t="s">
        <v>4752</v>
      </c>
      <c r="B3967" s="198" t="s">
        <v>4755</v>
      </c>
      <c r="C3967" s="198"/>
      <c r="D3967" s="198" t="s">
        <v>4770</v>
      </c>
      <c r="E3967" s="198" t="s">
        <v>1153</v>
      </c>
      <c r="F3967" s="198"/>
      <c r="G3967" s="198"/>
    </row>
    <row r="3968" spans="1:7" ht="15.75" customHeight="1">
      <c r="A3968" s="191" t="s">
        <v>4752</v>
      </c>
      <c r="B3968" s="194" t="s">
        <v>4753</v>
      </c>
      <c r="C3968" s="194"/>
      <c r="D3968" s="194" t="s">
        <v>4771</v>
      </c>
      <c r="E3968" s="194" t="s">
        <v>1153</v>
      </c>
      <c r="F3968" s="194"/>
      <c r="G3968" s="194"/>
    </row>
    <row r="3969" spans="1:7" ht="15.75" customHeight="1">
      <c r="A3969" s="195" t="s">
        <v>4752</v>
      </c>
      <c r="B3969" s="198" t="s">
        <v>4755</v>
      </c>
      <c r="C3969" s="198"/>
      <c r="D3969" s="198" t="s">
        <v>4772</v>
      </c>
      <c r="E3969" s="198" t="s">
        <v>1153</v>
      </c>
      <c r="F3969" s="198"/>
      <c r="G3969" s="198"/>
    </row>
    <row r="3970" spans="1:7" ht="15.75" customHeight="1">
      <c r="A3970" s="191" t="s">
        <v>4752</v>
      </c>
      <c r="B3970" s="194" t="s">
        <v>4757</v>
      </c>
      <c r="C3970" s="194"/>
      <c r="D3970" s="194" t="s">
        <v>4773</v>
      </c>
      <c r="E3970" s="194" t="s">
        <v>1153</v>
      </c>
      <c r="F3970" s="194"/>
      <c r="G3970" s="194"/>
    </row>
    <row r="3971" spans="1:7" ht="15.75" customHeight="1">
      <c r="A3971" s="195" t="s">
        <v>4752</v>
      </c>
      <c r="B3971" s="198" t="s">
        <v>4757</v>
      </c>
      <c r="C3971" s="198"/>
      <c r="D3971" s="198" t="s">
        <v>4774</v>
      </c>
      <c r="E3971" s="198" t="s">
        <v>1153</v>
      </c>
      <c r="F3971" s="198"/>
      <c r="G3971" s="198"/>
    </row>
    <row r="3972" spans="1:7" ht="15.75" customHeight="1">
      <c r="A3972" s="191" t="s">
        <v>4752</v>
      </c>
      <c r="B3972" s="194" t="s">
        <v>4757</v>
      </c>
      <c r="C3972" s="194"/>
      <c r="D3972" s="194" t="s">
        <v>4775</v>
      </c>
      <c r="E3972" s="194" t="s">
        <v>1153</v>
      </c>
      <c r="F3972" s="194"/>
      <c r="G3972" s="194"/>
    </row>
    <row r="3973" spans="1:7" ht="15.75" customHeight="1">
      <c r="A3973" s="195" t="s">
        <v>4752</v>
      </c>
      <c r="B3973" s="198" t="s">
        <v>4765</v>
      </c>
      <c r="C3973" s="198"/>
      <c r="D3973" s="198" t="s">
        <v>4776</v>
      </c>
      <c r="E3973" s="198" t="s">
        <v>1153</v>
      </c>
      <c r="F3973" s="198"/>
      <c r="G3973" s="198"/>
    </row>
    <row r="3974" spans="1:7" ht="15.75" customHeight="1">
      <c r="A3974" s="191" t="s">
        <v>4752</v>
      </c>
      <c r="B3974" s="194" t="s">
        <v>4753</v>
      </c>
      <c r="C3974" s="194"/>
      <c r="D3974" s="194" t="s">
        <v>4777</v>
      </c>
      <c r="E3974" s="194" t="s">
        <v>1153</v>
      </c>
      <c r="F3974" s="194"/>
      <c r="G3974" s="194"/>
    </row>
    <row r="3975" spans="1:7" ht="15.75" customHeight="1">
      <c r="A3975" s="195" t="s">
        <v>4752</v>
      </c>
      <c r="B3975" s="198" t="s">
        <v>4753</v>
      </c>
      <c r="C3975" s="198"/>
      <c r="D3975" s="198" t="s">
        <v>4778</v>
      </c>
      <c r="E3975" s="198" t="s">
        <v>1153</v>
      </c>
      <c r="F3975" s="198"/>
      <c r="G3975" s="198"/>
    </row>
    <row r="3976" spans="1:7" ht="15.75" customHeight="1">
      <c r="A3976" s="191" t="s">
        <v>4752</v>
      </c>
      <c r="B3976" s="194" t="s">
        <v>4755</v>
      </c>
      <c r="C3976" s="194"/>
      <c r="D3976" s="194" t="s">
        <v>4700</v>
      </c>
      <c r="E3976" s="194" t="s">
        <v>1153</v>
      </c>
      <c r="F3976" s="194"/>
      <c r="G3976" s="194"/>
    </row>
    <row r="3977" spans="1:7" ht="15.75" customHeight="1">
      <c r="A3977" s="195" t="s">
        <v>4752</v>
      </c>
      <c r="B3977" s="198" t="s">
        <v>4757</v>
      </c>
      <c r="C3977" s="198"/>
      <c r="D3977" s="198" t="s">
        <v>4701</v>
      </c>
      <c r="E3977" s="198" t="s">
        <v>1153</v>
      </c>
      <c r="F3977" s="198"/>
      <c r="G3977" s="198"/>
    </row>
    <row r="3978" spans="1:7" ht="15.75" customHeight="1">
      <c r="A3978" s="191" t="s">
        <v>4752</v>
      </c>
      <c r="B3978" s="194" t="s">
        <v>4757</v>
      </c>
      <c r="C3978" s="194"/>
      <c r="D3978" s="194" t="s">
        <v>4779</v>
      </c>
      <c r="E3978" s="194" t="s">
        <v>1153</v>
      </c>
      <c r="F3978" s="194"/>
      <c r="G3978" s="194"/>
    </row>
    <row r="3979" spans="1:7" ht="15.75" customHeight="1">
      <c r="A3979" s="195" t="s">
        <v>4752</v>
      </c>
      <c r="B3979" s="198" t="s">
        <v>4757</v>
      </c>
      <c r="C3979" s="198"/>
      <c r="D3979" s="198" t="s">
        <v>4780</v>
      </c>
      <c r="E3979" s="198" t="s">
        <v>1153</v>
      </c>
      <c r="F3979" s="198"/>
      <c r="G3979" s="198"/>
    </row>
    <row r="3980" spans="1:7" ht="15.75" customHeight="1">
      <c r="A3980" s="191" t="s">
        <v>4752</v>
      </c>
      <c r="B3980" s="194" t="s">
        <v>4757</v>
      </c>
      <c r="C3980" s="194"/>
      <c r="D3980" s="194" t="s">
        <v>4781</v>
      </c>
      <c r="E3980" s="194" t="s">
        <v>1153</v>
      </c>
      <c r="F3980" s="194"/>
      <c r="G3980" s="194"/>
    </row>
    <row r="3981" spans="1:7" ht="15.75" customHeight="1">
      <c r="A3981" s="195" t="s">
        <v>4752</v>
      </c>
      <c r="B3981" s="198" t="s">
        <v>4765</v>
      </c>
      <c r="C3981" s="198"/>
      <c r="D3981" s="198" t="s">
        <v>4782</v>
      </c>
      <c r="E3981" s="198" t="s">
        <v>1153</v>
      </c>
      <c r="F3981" s="198"/>
      <c r="G3981" s="198"/>
    </row>
    <row r="3982" spans="1:7" ht="15.75" customHeight="1">
      <c r="A3982" s="191" t="s">
        <v>4752</v>
      </c>
      <c r="B3982" s="194" t="s">
        <v>4753</v>
      </c>
      <c r="C3982" s="194"/>
      <c r="D3982" s="194" t="s">
        <v>4783</v>
      </c>
      <c r="E3982" s="194" t="s">
        <v>1153</v>
      </c>
      <c r="F3982" s="194"/>
      <c r="G3982" s="194"/>
    </row>
    <row r="3983" spans="1:7" ht="15.75" customHeight="1">
      <c r="A3983" s="195" t="s">
        <v>4752</v>
      </c>
      <c r="B3983" s="198" t="s">
        <v>4755</v>
      </c>
      <c r="C3983" s="198"/>
      <c r="D3983" s="198" t="s">
        <v>4784</v>
      </c>
      <c r="E3983" s="198" t="s">
        <v>1153</v>
      </c>
      <c r="F3983" s="198"/>
      <c r="G3983" s="198"/>
    </row>
    <row r="3984" spans="1:7" ht="15.75" customHeight="1">
      <c r="A3984" s="191" t="s">
        <v>4752</v>
      </c>
      <c r="B3984" s="194" t="s">
        <v>4757</v>
      </c>
      <c r="C3984" s="194"/>
      <c r="D3984" s="194" t="s">
        <v>4785</v>
      </c>
      <c r="E3984" s="194" t="s">
        <v>1153</v>
      </c>
      <c r="F3984" s="194"/>
      <c r="G3984" s="194"/>
    </row>
    <row r="3985" spans="1:7" ht="15.75" customHeight="1">
      <c r="A3985" s="195" t="s">
        <v>4752</v>
      </c>
      <c r="B3985" s="198" t="s">
        <v>4765</v>
      </c>
      <c r="C3985" s="198"/>
      <c r="D3985" s="198" t="s">
        <v>4786</v>
      </c>
      <c r="E3985" s="198" t="s">
        <v>1153</v>
      </c>
      <c r="F3985" s="198"/>
      <c r="G3985" s="198"/>
    </row>
    <row r="3986" spans="1:7" ht="15.75" customHeight="1">
      <c r="A3986" s="191" t="s">
        <v>834</v>
      </c>
      <c r="B3986" s="194" t="s">
        <v>4787</v>
      </c>
      <c r="C3986" s="194"/>
      <c r="D3986" s="194" t="s">
        <v>4788</v>
      </c>
      <c r="E3986" s="194" t="s">
        <v>1153</v>
      </c>
      <c r="F3986" s="194"/>
      <c r="G3986" s="194"/>
    </row>
    <row r="3987" spans="1:7" ht="15.75" customHeight="1">
      <c r="A3987" s="195" t="s">
        <v>834</v>
      </c>
      <c r="B3987" s="198" t="s">
        <v>2330</v>
      </c>
      <c r="C3987" s="198"/>
      <c r="D3987" s="198" t="s">
        <v>4789</v>
      </c>
      <c r="E3987" s="198" t="s">
        <v>1153</v>
      </c>
      <c r="F3987" s="198"/>
      <c r="G3987" s="198"/>
    </row>
    <row r="3988" spans="1:7" ht="15.75" customHeight="1">
      <c r="A3988" s="191" t="s">
        <v>834</v>
      </c>
      <c r="B3988" s="194" t="s">
        <v>2330</v>
      </c>
      <c r="C3988" s="194"/>
      <c r="D3988" s="194" t="s">
        <v>4790</v>
      </c>
      <c r="E3988" s="194" t="s">
        <v>1153</v>
      </c>
      <c r="F3988" s="194"/>
      <c r="G3988" s="194"/>
    </row>
    <row r="3989" spans="1:7" ht="15.75" customHeight="1">
      <c r="A3989" s="195" t="s">
        <v>834</v>
      </c>
      <c r="B3989" s="198" t="s">
        <v>2330</v>
      </c>
      <c r="C3989" s="198"/>
      <c r="D3989" s="198" t="s">
        <v>4791</v>
      </c>
      <c r="E3989" s="198" t="s">
        <v>1153</v>
      </c>
      <c r="F3989" s="198"/>
      <c r="G3989" s="198"/>
    </row>
    <row r="3990" spans="1:7" ht="15.75" customHeight="1">
      <c r="A3990" s="191" t="s">
        <v>834</v>
      </c>
      <c r="B3990" s="194" t="s">
        <v>2330</v>
      </c>
      <c r="C3990" s="194"/>
      <c r="D3990" s="194" t="s">
        <v>4792</v>
      </c>
      <c r="E3990" s="194" t="s">
        <v>1153</v>
      </c>
      <c r="F3990" s="194"/>
      <c r="G3990" s="194"/>
    </row>
    <row r="3991" spans="1:7" ht="15.75" customHeight="1">
      <c r="A3991" s="195" t="s">
        <v>834</v>
      </c>
      <c r="B3991" s="198" t="s">
        <v>2330</v>
      </c>
      <c r="C3991" s="198"/>
      <c r="D3991" s="198" t="s">
        <v>4793</v>
      </c>
      <c r="E3991" s="198" t="s">
        <v>1153</v>
      </c>
      <c r="F3991" s="198"/>
      <c r="G3991" s="198"/>
    </row>
    <row r="3992" spans="1:7" ht="15.75" customHeight="1">
      <c r="A3992" s="191" t="s">
        <v>834</v>
      </c>
      <c r="B3992" s="194" t="s">
        <v>4794</v>
      </c>
      <c r="C3992" s="194"/>
      <c r="D3992" s="194" t="s">
        <v>4795</v>
      </c>
      <c r="E3992" s="194" t="s">
        <v>1153</v>
      </c>
      <c r="F3992" s="194"/>
      <c r="G3992" s="194"/>
    </row>
    <row r="3993" spans="1:7" ht="15.75" customHeight="1">
      <c r="A3993" s="195" t="s">
        <v>834</v>
      </c>
      <c r="B3993" s="198" t="s">
        <v>4794</v>
      </c>
      <c r="C3993" s="198"/>
      <c r="D3993" s="198" t="s">
        <v>4796</v>
      </c>
      <c r="E3993" s="198" t="s">
        <v>1153</v>
      </c>
      <c r="F3993" s="198"/>
      <c r="G3993" s="198"/>
    </row>
    <row r="3994" spans="1:7" ht="15.75" customHeight="1">
      <c r="A3994" s="191" t="s">
        <v>834</v>
      </c>
      <c r="B3994" s="194" t="s">
        <v>2330</v>
      </c>
      <c r="C3994" s="194"/>
      <c r="D3994" s="194" t="s">
        <v>4797</v>
      </c>
      <c r="E3994" s="194" t="s">
        <v>1153</v>
      </c>
      <c r="F3994" s="194"/>
      <c r="G3994" s="194"/>
    </row>
    <row r="3995" spans="1:7" ht="15.75" customHeight="1">
      <c r="A3995" s="195" t="s">
        <v>834</v>
      </c>
      <c r="B3995" s="198" t="s">
        <v>2330</v>
      </c>
      <c r="C3995" s="198"/>
      <c r="D3995" s="198" t="s">
        <v>4798</v>
      </c>
      <c r="E3995" s="198" t="s">
        <v>1153</v>
      </c>
      <c r="F3995" s="198"/>
      <c r="G3995" s="198"/>
    </row>
    <row r="3996" spans="1:7" ht="15.75" customHeight="1">
      <c r="A3996" s="191" t="s">
        <v>834</v>
      </c>
      <c r="B3996" s="194" t="s">
        <v>2330</v>
      </c>
      <c r="C3996" s="194"/>
      <c r="D3996" s="194" t="s">
        <v>4799</v>
      </c>
      <c r="E3996" s="194" t="s">
        <v>1153</v>
      </c>
      <c r="F3996" s="194"/>
      <c r="G3996" s="194"/>
    </row>
    <row r="3997" spans="1:7" ht="15.75" customHeight="1">
      <c r="A3997" s="195" t="s">
        <v>834</v>
      </c>
      <c r="B3997" s="198" t="s">
        <v>2330</v>
      </c>
      <c r="C3997" s="198"/>
      <c r="D3997" s="198" t="s">
        <v>4800</v>
      </c>
      <c r="E3997" s="198" t="s">
        <v>1153</v>
      </c>
      <c r="F3997" s="198"/>
      <c r="G3997" s="198"/>
    </row>
    <row r="3998" spans="1:7" ht="15.75" customHeight="1">
      <c r="A3998" s="191" t="s">
        <v>834</v>
      </c>
      <c r="B3998" s="194" t="s">
        <v>2330</v>
      </c>
      <c r="C3998" s="194"/>
      <c r="D3998" s="194" t="s">
        <v>4801</v>
      </c>
      <c r="E3998" s="194" t="s">
        <v>1153</v>
      </c>
      <c r="F3998" s="194"/>
      <c r="G3998" s="194"/>
    </row>
    <row r="3999" spans="1:7" ht="15.75" customHeight="1">
      <c r="A3999" s="195" t="s">
        <v>834</v>
      </c>
      <c r="B3999" s="198" t="s">
        <v>2330</v>
      </c>
      <c r="C3999" s="198"/>
      <c r="D3999" s="198" t="s">
        <v>4802</v>
      </c>
      <c r="E3999" s="198" t="s">
        <v>1153</v>
      </c>
      <c r="F3999" s="198"/>
      <c r="G3999" s="198"/>
    </row>
    <row r="4000" spans="1:7" ht="15.75" customHeight="1">
      <c r="A4000" s="191" t="s">
        <v>834</v>
      </c>
      <c r="B4000" s="194" t="s">
        <v>4794</v>
      </c>
      <c r="C4000" s="194"/>
      <c r="D4000" s="194" t="s">
        <v>4803</v>
      </c>
      <c r="E4000" s="194" t="s">
        <v>1153</v>
      </c>
      <c r="F4000" s="194"/>
      <c r="G4000" s="194"/>
    </row>
    <row r="4001" spans="1:7" ht="15.75" customHeight="1">
      <c r="A4001" s="195" t="s">
        <v>834</v>
      </c>
      <c r="B4001" s="198" t="s">
        <v>4794</v>
      </c>
      <c r="C4001" s="198"/>
      <c r="D4001" s="198" t="s">
        <v>4804</v>
      </c>
      <c r="E4001" s="198" t="s">
        <v>1153</v>
      </c>
      <c r="F4001" s="198"/>
      <c r="G4001" s="198"/>
    </row>
    <row r="4002" spans="1:7" ht="15.75" customHeight="1">
      <c r="A4002" s="191" t="s">
        <v>834</v>
      </c>
      <c r="B4002" s="194" t="s">
        <v>4794</v>
      </c>
      <c r="C4002" s="194"/>
      <c r="D4002" s="194" t="s">
        <v>4805</v>
      </c>
      <c r="E4002" s="194" t="s">
        <v>1153</v>
      </c>
      <c r="F4002" s="194"/>
      <c r="G4002" s="194"/>
    </row>
    <row r="4003" spans="1:7" ht="15.75" customHeight="1">
      <c r="A4003" s="195" t="s">
        <v>834</v>
      </c>
      <c r="B4003" s="198" t="s">
        <v>4794</v>
      </c>
      <c r="C4003" s="198"/>
      <c r="D4003" s="198" t="s">
        <v>4806</v>
      </c>
      <c r="E4003" s="198" t="s">
        <v>1153</v>
      </c>
      <c r="F4003" s="198"/>
      <c r="G4003" s="198"/>
    </row>
    <row r="4004" spans="1:7" ht="15.75" customHeight="1">
      <c r="A4004" s="191" t="s">
        <v>834</v>
      </c>
      <c r="B4004" s="194" t="s">
        <v>2330</v>
      </c>
      <c r="C4004" s="194"/>
      <c r="D4004" s="194" t="s">
        <v>4807</v>
      </c>
      <c r="E4004" s="194" t="s">
        <v>1153</v>
      </c>
      <c r="F4004" s="194"/>
      <c r="G4004" s="194"/>
    </row>
    <row r="4005" spans="1:7" ht="15.75" customHeight="1">
      <c r="A4005" s="195" t="s">
        <v>834</v>
      </c>
      <c r="B4005" s="198" t="s">
        <v>2330</v>
      </c>
      <c r="C4005" s="198"/>
      <c r="D4005" s="198" t="s">
        <v>4808</v>
      </c>
      <c r="E4005" s="198" t="s">
        <v>1153</v>
      </c>
      <c r="F4005" s="198"/>
      <c r="G4005" s="198"/>
    </row>
    <row r="4006" spans="1:7" ht="15.75" customHeight="1">
      <c r="A4006" s="191" t="s">
        <v>834</v>
      </c>
      <c r="B4006" s="194" t="s">
        <v>4794</v>
      </c>
      <c r="C4006" s="194"/>
      <c r="D4006" s="194" t="s">
        <v>4809</v>
      </c>
      <c r="E4006" s="194" t="s">
        <v>1153</v>
      </c>
      <c r="F4006" s="194"/>
      <c r="G4006" s="194"/>
    </row>
    <row r="4007" spans="1:7" ht="15.75" customHeight="1">
      <c r="A4007" s="195" t="s">
        <v>834</v>
      </c>
      <c r="B4007" s="198" t="s">
        <v>4794</v>
      </c>
      <c r="C4007" s="198"/>
      <c r="D4007" s="198" t="s">
        <v>4810</v>
      </c>
      <c r="E4007" s="198" t="s">
        <v>1153</v>
      </c>
      <c r="F4007" s="198"/>
      <c r="G4007" s="198"/>
    </row>
    <row r="4008" spans="1:7" ht="15.75" customHeight="1">
      <c r="A4008" s="191" t="s">
        <v>834</v>
      </c>
      <c r="B4008" s="194" t="s">
        <v>4787</v>
      </c>
      <c r="C4008" s="194"/>
      <c r="D4008" s="194" t="s">
        <v>4811</v>
      </c>
      <c r="E4008" s="194" t="s">
        <v>1153</v>
      </c>
      <c r="F4008" s="194"/>
      <c r="G4008" s="194"/>
    </row>
    <row r="4009" spans="1:7" ht="15.75" customHeight="1">
      <c r="A4009" s="195" t="s">
        <v>834</v>
      </c>
      <c r="B4009" s="198" t="s">
        <v>4787</v>
      </c>
      <c r="C4009" s="198"/>
      <c r="D4009" s="198" t="s">
        <v>4812</v>
      </c>
      <c r="E4009" s="198" t="s">
        <v>1153</v>
      </c>
      <c r="F4009" s="198"/>
      <c r="G4009" s="198"/>
    </row>
    <row r="4010" spans="1:7" ht="15.75" customHeight="1">
      <c r="A4010" s="191" t="s">
        <v>834</v>
      </c>
      <c r="B4010" s="194" t="s">
        <v>4787</v>
      </c>
      <c r="C4010" s="194"/>
      <c r="D4010" s="194" t="s">
        <v>4813</v>
      </c>
      <c r="E4010" s="194" t="s">
        <v>1153</v>
      </c>
      <c r="F4010" s="194"/>
      <c r="G4010" s="194"/>
    </row>
    <row r="4011" spans="1:7" ht="15.75" customHeight="1">
      <c r="A4011" s="195" t="s">
        <v>834</v>
      </c>
      <c r="B4011" s="198" t="s">
        <v>4787</v>
      </c>
      <c r="C4011" s="198"/>
      <c r="D4011" s="198" t="s">
        <v>4814</v>
      </c>
      <c r="E4011" s="198" t="s">
        <v>1153</v>
      </c>
      <c r="F4011" s="198"/>
      <c r="G4011" s="198"/>
    </row>
    <row r="4012" spans="1:7" ht="15.75" customHeight="1">
      <c r="A4012" s="191" t="s">
        <v>834</v>
      </c>
      <c r="B4012" s="194" t="s">
        <v>4787</v>
      </c>
      <c r="C4012" s="194"/>
      <c r="D4012" s="194" t="s">
        <v>4815</v>
      </c>
      <c r="E4012" s="194" t="s">
        <v>1153</v>
      </c>
      <c r="F4012" s="194"/>
      <c r="G4012" s="194"/>
    </row>
    <row r="4013" spans="1:7" ht="15.75" customHeight="1">
      <c r="A4013" s="195" t="s">
        <v>834</v>
      </c>
      <c r="B4013" s="198" t="s">
        <v>4787</v>
      </c>
      <c r="C4013" s="198"/>
      <c r="D4013" s="198" t="s">
        <v>4816</v>
      </c>
      <c r="E4013" s="198" t="s">
        <v>1153</v>
      </c>
      <c r="F4013" s="198"/>
      <c r="G4013" s="198"/>
    </row>
    <row r="4014" spans="1:7" ht="15.75" customHeight="1">
      <c r="A4014" s="191" t="s">
        <v>834</v>
      </c>
      <c r="B4014" s="194" t="s">
        <v>4787</v>
      </c>
      <c r="C4014" s="194"/>
      <c r="D4014" s="194" t="s">
        <v>4817</v>
      </c>
      <c r="E4014" s="194" t="s">
        <v>1153</v>
      </c>
      <c r="F4014" s="194"/>
      <c r="G4014" s="194"/>
    </row>
    <row r="4015" spans="1:7" ht="15.75" customHeight="1">
      <c r="A4015" s="195" t="s">
        <v>834</v>
      </c>
      <c r="B4015" s="198" t="s">
        <v>4787</v>
      </c>
      <c r="C4015" s="198"/>
      <c r="D4015" s="198" t="s">
        <v>4818</v>
      </c>
      <c r="E4015" s="198" t="s">
        <v>1153</v>
      </c>
      <c r="F4015" s="198"/>
      <c r="G4015" s="198"/>
    </row>
    <row r="4016" spans="1:7" ht="15.75" customHeight="1">
      <c r="A4016" s="191" t="s">
        <v>834</v>
      </c>
      <c r="B4016" s="194" t="s">
        <v>4787</v>
      </c>
      <c r="C4016" s="194"/>
      <c r="D4016" s="194" t="s">
        <v>4819</v>
      </c>
      <c r="E4016" s="194" t="s">
        <v>1153</v>
      </c>
      <c r="F4016" s="194"/>
      <c r="G4016" s="194"/>
    </row>
    <row r="4017" spans="1:7" ht="15.75" customHeight="1">
      <c r="A4017" s="195" t="s">
        <v>834</v>
      </c>
      <c r="B4017" s="198" t="s">
        <v>4787</v>
      </c>
      <c r="C4017" s="198"/>
      <c r="D4017" s="198" t="s">
        <v>4820</v>
      </c>
      <c r="E4017" s="198" t="s">
        <v>1153</v>
      </c>
      <c r="F4017" s="198"/>
      <c r="G4017" s="198"/>
    </row>
    <row r="4018" spans="1:7" ht="15.75" customHeight="1">
      <c r="A4018" s="191" t="s">
        <v>834</v>
      </c>
      <c r="B4018" s="194" t="s">
        <v>4787</v>
      </c>
      <c r="C4018" s="194"/>
      <c r="D4018" s="194" t="s">
        <v>4821</v>
      </c>
      <c r="E4018" s="194" t="s">
        <v>1153</v>
      </c>
      <c r="F4018" s="194"/>
      <c r="G4018" s="194"/>
    </row>
    <row r="4019" spans="1:7" ht="15.75" customHeight="1">
      <c r="A4019" s="195" t="s">
        <v>834</v>
      </c>
      <c r="B4019" s="198" t="s">
        <v>4787</v>
      </c>
      <c r="C4019" s="198"/>
      <c r="D4019" s="198" t="s">
        <v>4822</v>
      </c>
      <c r="E4019" s="198" t="s">
        <v>1153</v>
      </c>
      <c r="F4019" s="198"/>
      <c r="G4019" s="198"/>
    </row>
    <row r="4020" spans="1:7" ht="15.75" customHeight="1">
      <c r="A4020" s="191" t="s">
        <v>834</v>
      </c>
      <c r="B4020" s="194" t="s">
        <v>4787</v>
      </c>
      <c r="C4020" s="194"/>
      <c r="D4020" s="194" t="s">
        <v>4823</v>
      </c>
      <c r="E4020" s="194" t="s">
        <v>1153</v>
      </c>
      <c r="F4020" s="194"/>
      <c r="G4020" s="194"/>
    </row>
    <row r="4021" spans="1:7" ht="15.75" customHeight="1">
      <c r="A4021" s="195" t="s">
        <v>834</v>
      </c>
      <c r="B4021" s="198" t="s">
        <v>4787</v>
      </c>
      <c r="C4021" s="198"/>
      <c r="D4021" s="198" t="s">
        <v>4824</v>
      </c>
      <c r="E4021" s="198" t="s">
        <v>1153</v>
      </c>
      <c r="F4021" s="198"/>
      <c r="G4021" s="198"/>
    </row>
    <row r="4022" spans="1:7" ht="15.75" customHeight="1">
      <c r="A4022" s="191" t="s">
        <v>834</v>
      </c>
      <c r="B4022" s="194" t="s">
        <v>4787</v>
      </c>
      <c r="C4022" s="194"/>
      <c r="D4022" s="194" t="s">
        <v>4825</v>
      </c>
      <c r="E4022" s="194" t="s">
        <v>1153</v>
      </c>
      <c r="F4022" s="194"/>
      <c r="G4022" s="194"/>
    </row>
    <row r="4023" spans="1:7" ht="15.75" customHeight="1">
      <c r="A4023" s="195" t="s">
        <v>834</v>
      </c>
      <c r="B4023" s="198" t="s">
        <v>4787</v>
      </c>
      <c r="C4023" s="198"/>
      <c r="D4023" s="198" t="s">
        <v>4826</v>
      </c>
      <c r="E4023" s="198" t="s">
        <v>1153</v>
      </c>
      <c r="F4023" s="198"/>
      <c r="G4023" s="198"/>
    </row>
    <row r="4024" spans="1:7" ht="15.75" customHeight="1">
      <c r="A4024" s="191" t="s">
        <v>834</v>
      </c>
      <c r="B4024" s="194" t="s">
        <v>4787</v>
      </c>
      <c r="C4024" s="194"/>
      <c r="D4024" s="194" t="s">
        <v>4827</v>
      </c>
      <c r="E4024" s="194" t="s">
        <v>1153</v>
      </c>
      <c r="F4024" s="194"/>
      <c r="G4024" s="194"/>
    </row>
    <row r="4025" spans="1:7" ht="15.75" customHeight="1">
      <c r="A4025" s="195" t="s">
        <v>834</v>
      </c>
      <c r="B4025" s="198" t="s">
        <v>4787</v>
      </c>
      <c r="C4025" s="198"/>
      <c r="D4025" s="198" t="s">
        <v>4828</v>
      </c>
      <c r="E4025" s="198" t="s">
        <v>1153</v>
      </c>
      <c r="F4025" s="198"/>
      <c r="G4025" s="198"/>
    </row>
    <row r="4026" spans="1:7" ht="15.75" customHeight="1">
      <c r="A4026" s="191" t="s">
        <v>834</v>
      </c>
      <c r="B4026" s="194" t="s">
        <v>4787</v>
      </c>
      <c r="C4026" s="194"/>
      <c r="D4026" s="194" t="s">
        <v>4829</v>
      </c>
      <c r="E4026" s="194" t="s">
        <v>1153</v>
      </c>
      <c r="F4026" s="194"/>
      <c r="G4026" s="194"/>
    </row>
    <row r="4027" spans="1:7" ht="15.75" customHeight="1">
      <c r="A4027" s="195" t="s">
        <v>834</v>
      </c>
      <c r="B4027" s="198" t="s">
        <v>4787</v>
      </c>
      <c r="C4027" s="198"/>
      <c r="D4027" s="198" t="s">
        <v>4830</v>
      </c>
      <c r="E4027" s="198" t="s">
        <v>1153</v>
      </c>
      <c r="F4027" s="198"/>
      <c r="G4027" s="198"/>
    </row>
    <row r="4028" spans="1:7" ht="15.75" customHeight="1">
      <c r="A4028" s="191" t="s">
        <v>834</v>
      </c>
      <c r="B4028" s="194" t="s">
        <v>2309</v>
      </c>
      <c r="C4028" s="194"/>
      <c r="D4028" s="194" t="s">
        <v>4831</v>
      </c>
      <c r="E4028" s="194" t="s">
        <v>1153</v>
      </c>
      <c r="F4028" s="194"/>
      <c r="G4028" s="194"/>
    </row>
    <row r="4029" spans="1:7" ht="15.75" customHeight="1">
      <c r="A4029" s="195" t="s">
        <v>834</v>
      </c>
      <c r="B4029" s="198" t="s">
        <v>2309</v>
      </c>
      <c r="C4029" s="198"/>
      <c r="D4029" s="198" t="s">
        <v>4832</v>
      </c>
      <c r="E4029" s="198" t="s">
        <v>1153</v>
      </c>
      <c r="F4029" s="198"/>
      <c r="G4029" s="198"/>
    </row>
    <row r="4030" spans="1:7" ht="15.75" customHeight="1">
      <c r="A4030" s="191" t="s">
        <v>834</v>
      </c>
      <c r="B4030" s="194" t="s">
        <v>2309</v>
      </c>
      <c r="C4030" s="194"/>
      <c r="D4030" s="194" t="s">
        <v>4833</v>
      </c>
      <c r="E4030" s="194" t="s">
        <v>1153</v>
      </c>
      <c r="F4030" s="194"/>
      <c r="G4030" s="194"/>
    </row>
    <row r="4031" spans="1:7" ht="15.75" customHeight="1">
      <c r="A4031" s="195" t="s">
        <v>834</v>
      </c>
      <c r="B4031" s="198" t="s">
        <v>2309</v>
      </c>
      <c r="C4031" s="198"/>
      <c r="D4031" s="198" t="s">
        <v>4834</v>
      </c>
      <c r="E4031" s="198" t="s">
        <v>1153</v>
      </c>
      <c r="F4031" s="198"/>
      <c r="G4031" s="198"/>
    </row>
    <row r="4032" spans="1:7" ht="15.75" customHeight="1">
      <c r="A4032" s="191" t="s">
        <v>834</v>
      </c>
      <c r="B4032" s="194" t="s">
        <v>4787</v>
      </c>
      <c r="C4032" s="194"/>
      <c r="D4032" s="194" t="s">
        <v>4835</v>
      </c>
      <c r="E4032" s="194" t="s">
        <v>1153</v>
      </c>
      <c r="F4032" s="194"/>
      <c r="G4032" s="194"/>
    </row>
    <row r="4033" spans="1:7" ht="15.75" customHeight="1">
      <c r="A4033" s="195" t="s">
        <v>834</v>
      </c>
      <c r="B4033" s="198" t="s">
        <v>4787</v>
      </c>
      <c r="C4033" s="198"/>
      <c r="D4033" s="198" t="s">
        <v>4836</v>
      </c>
      <c r="E4033" s="198" t="s">
        <v>1153</v>
      </c>
      <c r="F4033" s="198"/>
      <c r="G4033" s="198"/>
    </row>
    <row r="4034" spans="1:7" ht="15.75" customHeight="1">
      <c r="A4034" s="191" t="s">
        <v>834</v>
      </c>
      <c r="B4034" s="194" t="s">
        <v>4787</v>
      </c>
      <c r="C4034" s="194"/>
      <c r="D4034" s="194" t="s">
        <v>4837</v>
      </c>
      <c r="E4034" s="194" t="s">
        <v>1153</v>
      </c>
      <c r="F4034" s="194"/>
      <c r="G4034" s="194"/>
    </row>
    <row r="4035" spans="1:7" ht="15.75" customHeight="1">
      <c r="A4035" s="195" t="s">
        <v>834</v>
      </c>
      <c r="B4035" s="198" t="s">
        <v>4787</v>
      </c>
      <c r="C4035" s="198"/>
      <c r="D4035" s="198" t="s">
        <v>4838</v>
      </c>
      <c r="E4035" s="198" t="s">
        <v>1153</v>
      </c>
      <c r="F4035" s="198"/>
      <c r="G4035" s="198"/>
    </row>
    <row r="4036" spans="1:7" ht="15.75" customHeight="1">
      <c r="A4036" s="191" t="s">
        <v>834</v>
      </c>
      <c r="B4036" s="194" t="s">
        <v>4787</v>
      </c>
      <c r="C4036" s="194"/>
      <c r="D4036" s="194" t="s">
        <v>4839</v>
      </c>
      <c r="E4036" s="194" t="s">
        <v>1153</v>
      </c>
      <c r="F4036" s="194"/>
      <c r="G4036" s="194"/>
    </row>
    <row r="4037" spans="1:7" ht="15.75" customHeight="1">
      <c r="A4037" s="195" t="s">
        <v>834</v>
      </c>
      <c r="B4037" s="198" t="s">
        <v>4787</v>
      </c>
      <c r="C4037" s="198"/>
      <c r="D4037" s="198" t="s">
        <v>4840</v>
      </c>
      <c r="E4037" s="198" t="s">
        <v>1153</v>
      </c>
      <c r="F4037" s="198"/>
      <c r="G4037" s="198"/>
    </row>
    <row r="4038" spans="1:7" ht="15.75" customHeight="1">
      <c r="A4038" s="191" t="s">
        <v>834</v>
      </c>
      <c r="B4038" s="194" t="s">
        <v>4787</v>
      </c>
      <c r="C4038" s="194"/>
      <c r="D4038" s="194" t="s">
        <v>4841</v>
      </c>
      <c r="E4038" s="194" t="s">
        <v>1153</v>
      </c>
      <c r="F4038" s="194"/>
      <c r="G4038" s="194"/>
    </row>
    <row r="4039" spans="1:7" ht="15.75" customHeight="1">
      <c r="A4039" s="195" t="s">
        <v>834</v>
      </c>
      <c r="B4039" s="198" t="s">
        <v>4787</v>
      </c>
      <c r="C4039" s="198"/>
      <c r="D4039" s="198" t="s">
        <v>4842</v>
      </c>
      <c r="E4039" s="198" t="s">
        <v>1153</v>
      </c>
      <c r="F4039" s="198"/>
      <c r="G4039" s="198"/>
    </row>
    <row r="4040" spans="1:7" ht="15.75" customHeight="1">
      <c r="A4040" s="191" t="s">
        <v>834</v>
      </c>
      <c r="B4040" s="194" t="s">
        <v>4787</v>
      </c>
      <c r="C4040" s="194"/>
      <c r="D4040" s="194" t="s">
        <v>4843</v>
      </c>
      <c r="E4040" s="194" t="s">
        <v>1153</v>
      </c>
      <c r="F4040" s="194"/>
      <c r="G4040" s="194"/>
    </row>
    <row r="4041" spans="1:7" ht="15.75" customHeight="1">
      <c r="A4041" s="195" t="s">
        <v>834</v>
      </c>
      <c r="B4041" s="198" t="s">
        <v>4787</v>
      </c>
      <c r="C4041" s="198"/>
      <c r="D4041" s="198" t="s">
        <v>4844</v>
      </c>
      <c r="E4041" s="198" t="s">
        <v>1153</v>
      </c>
      <c r="F4041" s="198"/>
      <c r="G4041" s="198"/>
    </row>
    <row r="4042" spans="1:7" ht="15.75" customHeight="1">
      <c r="A4042" s="191" t="s">
        <v>834</v>
      </c>
      <c r="B4042" s="194" t="s">
        <v>4787</v>
      </c>
      <c r="C4042" s="194"/>
      <c r="D4042" s="194" t="s">
        <v>4845</v>
      </c>
      <c r="E4042" s="194" t="s">
        <v>1153</v>
      </c>
      <c r="F4042" s="194"/>
      <c r="G4042" s="194"/>
    </row>
    <row r="4043" spans="1:7" ht="15.75" customHeight="1">
      <c r="A4043" s="195" t="s">
        <v>834</v>
      </c>
      <c r="B4043" s="198" t="s">
        <v>4787</v>
      </c>
      <c r="C4043" s="198"/>
      <c r="D4043" s="198" t="s">
        <v>4846</v>
      </c>
      <c r="E4043" s="198" t="s">
        <v>1153</v>
      </c>
      <c r="F4043" s="198"/>
      <c r="G4043" s="198"/>
    </row>
    <row r="4044" spans="1:7" ht="15.75" customHeight="1">
      <c r="A4044" s="191" t="s">
        <v>834</v>
      </c>
      <c r="B4044" s="194" t="s">
        <v>4787</v>
      </c>
      <c r="C4044" s="194"/>
      <c r="D4044" s="194" t="s">
        <v>4847</v>
      </c>
      <c r="E4044" s="194" t="s">
        <v>1153</v>
      </c>
      <c r="F4044" s="194"/>
      <c r="G4044" s="194"/>
    </row>
    <row r="4045" spans="1:7" ht="15.75" customHeight="1">
      <c r="A4045" s="195" t="s">
        <v>834</v>
      </c>
      <c r="B4045" s="198" t="s">
        <v>4787</v>
      </c>
      <c r="C4045" s="198"/>
      <c r="D4045" s="198" t="s">
        <v>4848</v>
      </c>
      <c r="E4045" s="198" t="s">
        <v>1153</v>
      </c>
      <c r="F4045" s="198"/>
      <c r="G4045" s="198"/>
    </row>
    <row r="4046" spans="1:7" ht="15.75" customHeight="1">
      <c r="A4046" s="191" t="s">
        <v>834</v>
      </c>
      <c r="B4046" s="194" t="s">
        <v>4787</v>
      </c>
      <c r="C4046" s="194"/>
      <c r="D4046" s="194" t="s">
        <v>4849</v>
      </c>
      <c r="E4046" s="194" t="s">
        <v>1153</v>
      </c>
      <c r="F4046" s="194"/>
      <c r="G4046" s="194"/>
    </row>
    <row r="4047" spans="1:7" ht="15.75" customHeight="1">
      <c r="A4047" s="195" t="s">
        <v>834</v>
      </c>
      <c r="B4047" s="198" t="s">
        <v>4787</v>
      </c>
      <c r="C4047" s="198"/>
      <c r="D4047" s="198" t="s">
        <v>4850</v>
      </c>
      <c r="E4047" s="198" t="s">
        <v>1153</v>
      </c>
      <c r="F4047" s="198"/>
      <c r="G4047" s="198"/>
    </row>
    <row r="4048" spans="1:7" ht="15.75" customHeight="1">
      <c r="A4048" s="191" t="s">
        <v>834</v>
      </c>
      <c r="B4048" s="194" t="s">
        <v>4787</v>
      </c>
      <c r="C4048" s="194"/>
      <c r="D4048" s="194" t="s">
        <v>4851</v>
      </c>
      <c r="E4048" s="194" t="s">
        <v>1153</v>
      </c>
      <c r="F4048" s="194"/>
      <c r="G4048" s="194"/>
    </row>
    <row r="4049" spans="1:7" ht="15.75" customHeight="1">
      <c r="A4049" s="195" t="s">
        <v>834</v>
      </c>
      <c r="B4049" s="198" t="s">
        <v>4787</v>
      </c>
      <c r="C4049" s="198"/>
      <c r="D4049" s="198" t="s">
        <v>4852</v>
      </c>
      <c r="E4049" s="198" t="s">
        <v>1153</v>
      </c>
      <c r="F4049" s="198"/>
      <c r="G4049" s="198"/>
    </row>
    <row r="4050" spans="1:7" ht="15.75" customHeight="1">
      <c r="A4050" s="191" t="s">
        <v>834</v>
      </c>
      <c r="B4050" s="194" t="s">
        <v>4787</v>
      </c>
      <c r="C4050" s="194"/>
      <c r="D4050" s="194" t="s">
        <v>4853</v>
      </c>
      <c r="E4050" s="194" t="s">
        <v>1153</v>
      </c>
      <c r="F4050" s="194"/>
      <c r="G4050" s="194"/>
    </row>
    <row r="4051" spans="1:7" ht="15.75" customHeight="1">
      <c r="A4051" s="195" t="s">
        <v>834</v>
      </c>
      <c r="B4051" s="198" t="s">
        <v>4787</v>
      </c>
      <c r="C4051" s="198"/>
      <c r="D4051" s="198" t="s">
        <v>4854</v>
      </c>
      <c r="E4051" s="198" t="s">
        <v>1153</v>
      </c>
      <c r="F4051" s="198"/>
      <c r="G4051" s="198"/>
    </row>
    <row r="4052" spans="1:7" ht="15.75" customHeight="1">
      <c r="A4052" s="191" t="s">
        <v>834</v>
      </c>
      <c r="B4052" s="194" t="s">
        <v>2309</v>
      </c>
      <c r="C4052" s="194"/>
      <c r="D4052" s="194" t="s">
        <v>4855</v>
      </c>
      <c r="E4052" s="194" t="s">
        <v>1153</v>
      </c>
      <c r="F4052" s="194"/>
      <c r="G4052" s="194"/>
    </row>
    <row r="4053" spans="1:7" ht="15.75" customHeight="1">
      <c r="A4053" s="195" t="s">
        <v>834</v>
      </c>
      <c r="B4053" s="198" t="s">
        <v>2309</v>
      </c>
      <c r="C4053" s="198"/>
      <c r="D4053" s="198" t="s">
        <v>4838</v>
      </c>
      <c r="E4053" s="198" t="s">
        <v>1153</v>
      </c>
      <c r="F4053" s="198"/>
      <c r="G4053" s="198"/>
    </row>
    <row r="4054" spans="1:7" ht="15.75" customHeight="1">
      <c r="A4054" s="191" t="s">
        <v>834</v>
      </c>
      <c r="B4054" s="194" t="s">
        <v>2330</v>
      </c>
      <c r="C4054" s="194"/>
      <c r="D4054" s="194" t="s">
        <v>4856</v>
      </c>
      <c r="E4054" s="194" t="s">
        <v>1153</v>
      </c>
      <c r="F4054" s="194"/>
      <c r="G4054" s="194"/>
    </row>
    <row r="4055" spans="1:7" ht="15.75" customHeight="1">
      <c r="A4055" s="195" t="s">
        <v>834</v>
      </c>
      <c r="B4055" s="198" t="s">
        <v>4794</v>
      </c>
      <c r="C4055" s="198"/>
      <c r="D4055" s="198" t="s">
        <v>4857</v>
      </c>
      <c r="E4055" s="198" t="s">
        <v>1153</v>
      </c>
      <c r="F4055" s="198"/>
      <c r="G4055" s="198"/>
    </row>
    <row r="4056" spans="1:7" ht="15.75" customHeight="1">
      <c r="A4056" s="191" t="s">
        <v>834</v>
      </c>
      <c r="B4056" s="194" t="s">
        <v>4794</v>
      </c>
      <c r="C4056" s="194"/>
      <c r="D4056" s="194" t="s">
        <v>4858</v>
      </c>
      <c r="E4056" s="194" t="s">
        <v>1153</v>
      </c>
      <c r="F4056" s="194"/>
      <c r="G4056" s="194"/>
    </row>
    <row r="4057" spans="1:7" ht="15.75" customHeight="1">
      <c r="A4057" s="195" t="s">
        <v>834</v>
      </c>
      <c r="B4057" s="198" t="s">
        <v>4794</v>
      </c>
      <c r="C4057" s="198"/>
      <c r="D4057" s="198" t="s">
        <v>4859</v>
      </c>
      <c r="E4057" s="198" t="s">
        <v>1153</v>
      </c>
      <c r="F4057" s="198"/>
      <c r="G4057" s="198"/>
    </row>
    <row r="4058" spans="1:7" ht="15.75" customHeight="1">
      <c r="A4058" s="191" t="s">
        <v>834</v>
      </c>
      <c r="B4058" s="194" t="s">
        <v>4794</v>
      </c>
      <c r="C4058" s="194"/>
      <c r="D4058" s="194" t="s">
        <v>4860</v>
      </c>
      <c r="E4058" s="194" t="s">
        <v>1153</v>
      </c>
      <c r="F4058" s="194"/>
      <c r="G4058" s="194"/>
    </row>
    <row r="4059" spans="1:7" ht="15.75" customHeight="1">
      <c r="A4059" s="195" t="s">
        <v>834</v>
      </c>
      <c r="B4059" s="198" t="s">
        <v>4794</v>
      </c>
      <c r="C4059" s="198"/>
      <c r="D4059" s="198" t="s">
        <v>4861</v>
      </c>
      <c r="E4059" s="198" t="s">
        <v>1153</v>
      </c>
      <c r="F4059" s="198"/>
      <c r="G4059" s="198"/>
    </row>
    <row r="4060" spans="1:7" ht="15.75" customHeight="1">
      <c r="A4060" s="191" t="s">
        <v>4862</v>
      </c>
      <c r="B4060" s="194" t="s">
        <v>4863</v>
      </c>
      <c r="C4060" s="194"/>
      <c r="D4060" s="194" t="s">
        <v>4864</v>
      </c>
      <c r="E4060" s="194" t="s">
        <v>1153</v>
      </c>
      <c r="F4060" s="194"/>
      <c r="G4060" s="194"/>
    </row>
    <row r="4061" spans="1:7" ht="15.75" customHeight="1">
      <c r="A4061" s="195" t="s">
        <v>4862</v>
      </c>
      <c r="B4061" s="198" t="s">
        <v>4863</v>
      </c>
      <c r="C4061" s="198"/>
      <c r="D4061" s="198" t="s">
        <v>4865</v>
      </c>
      <c r="E4061" s="198" t="s">
        <v>1153</v>
      </c>
      <c r="F4061" s="198"/>
      <c r="G4061" s="198"/>
    </row>
    <row r="4062" spans="1:7" ht="15.75" customHeight="1">
      <c r="A4062" s="191" t="s">
        <v>4862</v>
      </c>
      <c r="B4062" s="194" t="s">
        <v>4863</v>
      </c>
      <c r="C4062" s="194"/>
      <c r="D4062" s="194" t="s">
        <v>4866</v>
      </c>
      <c r="E4062" s="194" t="s">
        <v>1153</v>
      </c>
      <c r="F4062" s="194"/>
      <c r="G4062" s="194"/>
    </row>
    <row r="4063" spans="1:7" ht="15.75" customHeight="1">
      <c r="A4063" s="195" t="s">
        <v>4862</v>
      </c>
      <c r="B4063" s="198" t="s">
        <v>4863</v>
      </c>
      <c r="C4063" s="198"/>
      <c r="D4063" s="198" t="s">
        <v>4867</v>
      </c>
      <c r="E4063" s="198" t="s">
        <v>1153</v>
      </c>
      <c r="F4063" s="198"/>
      <c r="G4063" s="198"/>
    </row>
    <row r="4064" spans="1:7" ht="15.75" customHeight="1">
      <c r="A4064" s="191" t="s">
        <v>4862</v>
      </c>
      <c r="B4064" s="194" t="s">
        <v>4863</v>
      </c>
      <c r="C4064" s="194"/>
      <c r="D4064" s="194" t="s">
        <v>4868</v>
      </c>
      <c r="E4064" s="194" t="s">
        <v>1153</v>
      </c>
      <c r="F4064" s="194"/>
      <c r="G4064" s="194"/>
    </row>
    <row r="4065" spans="1:7" ht="15.75" customHeight="1">
      <c r="A4065" s="195" t="s">
        <v>4862</v>
      </c>
      <c r="B4065" s="198" t="s">
        <v>4863</v>
      </c>
      <c r="C4065" s="198"/>
      <c r="D4065" s="198" t="s">
        <v>4869</v>
      </c>
      <c r="E4065" s="198" t="s">
        <v>1153</v>
      </c>
      <c r="F4065" s="198"/>
      <c r="G4065" s="198"/>
    </row>
    <row r="4066" spans="1:7" ht="15.75" customHeight="1">
      <c r="A4066" s="191" t="s">
        <v>4862</v>
      </c>
      <c r="B4066" s="194" t="s">
        <v>4863</v>
      </c>
      <c r="C4066" s="194"/>
      <c r="D4066" s="194" t="s">
        <v>4870</v>
      </c>
      <c r="E4066" s="194" t="s">
        <v>1153</v>
      </c>
      <c r="F4066" s="194"/>
      <c r="G4066" s="194"/>
    </row>
    <row r="4067" spans="1:7" ht="15.75" customHeight="1">
      <c r="A4067" s="195" t="s">
        <v>4862</v>
      </c>
      <c r="B4067" s="198" t="s">
        <v>4863</v>
      </c>
      <c r="C4067" s="198"/>
      <c r="D4067" s="198" t="s">
        <v>4871</v>
      </c>
      <c r="E4067" s="198" t="s">
        <v>1153</v>
      </c>
      <c r="F4067" s="198"/>
      <c r="G4067" s="198"/>
    </row>
    <row r="4068" spans="1:7" ht="15.75" customHeight="1">
      <c r="A4068" s="191" t="s">
        <v>4862</v>
      </c>
      <c r="B4068" s="194" t="s">
        <v>4863</v>
      </c>
      <c r="C4068" s="194"/>
      <c r="D4068" s="194" t="s">
        <v>4872</v>
      </c>
      <c r="E4068" s="194" t="s">
        <v>1153</v>
      </c>
      <c r="F4068" s="194"/>
      <c r="G4068" s="194"/>
    </row>
    <row r="4069" spans="1:7" ht="15.75" customHeight="1">
      <c r="A4069" s="195" t="s">
        <v>4873</v>
      </c>
      <c r="B4069" s="198" t="s">
        <v>4874</v>
      </c>
      <c r="C4069" s="198"/>
      <c r="D4069" s="198" t="s">
        <v>4875</v>
      </c>
      <c r="E4069" s="198" t="s">
        <v>1153</v>
      </c>
      <c r="F4069" s="198"/>
      <c r="G4069" s="198"/>
    </row>
    <row r="4070" spans="1:7" ht="15.75" customHeight="1">
      <c r="A4070" s="191" t="s">
        <v>4873</v>
      </c>
      <c r="B4070" s="194" t="s">
        <v>4874</v>
      </c>
      <c r="C4070" s="194"/>
      <c r="D4070" s="194" t="s">
        <v>4876</v>
      </c>
      <c r="E4070" s="194" t="s">
        <v>1153</v>
      </c>
      <c r="F4070" s="194"/>
      <c r="G4070" s="194"/>
    </row>
    <row r="4071" spans="1:7" ht="15.75" customHeight="1">
      <c r="A4071" s="195" t="s">
        <v>4873</v>
      </c>
      <c r="B4071" s="198" t="s">
        <v>4874</v>
      </c>
      <c r="C4071" s="198"/>
      <c r="D4071" s="198" t="s">
        <v>4877</v>
      </c>
      <c r="E4071" s="198" t="s">
        <v>1153</v>
      </c>
      <c r="F4071" s="198"/>
      <c r="G4071" s="198"/>
    </row>
    <row r="4072" spans="1:7" ht="15.75" customHeight="1">
      <c r="A4072" s="191" t="s">
        <v>4873</v>
      </c>
      <c r="B4072" s="194" t="s">
        <v>4874</v>
      </c>
      <c r="C4072" s="194"/>
      <c r="D4072" s="194" t="s">
        <v>4878</v>
      </c>
      <c r="E4072" s="194" t="s">
        <v>1153</v>
      </c>
      <c r="F4072" s="194"/>
      <c r="G4072" s="194"/>
    </row>
    <row r="4073" spans="1:7" ht="15.75" customHeight="1">
      <c r="A4073" s="195" t="s">
        <v>4873</v>
      </c>
      <c r="B4073" s="198" t="s">
        <v>4874</v>
      </c>
      <c r="C4073" s="198"/>
      <c r="D4073" s="198" t="s">
        <v>4879</v>
      </c>
      <c r="E4073" s="198" t="s">
        <v>1153</v>
      </c>
      <c r="F4073" s="198"/>
      <c r="G4073" s="198"/>
    </row>
    <row r="4074" spans="1:7" ht="15.75" customHeight="1">
      <c r="A4074" s="191" t="s">
        <v>4873</v>
      </c>
      <c r="B4074" s="194" t="s">
        <v>4874</v>
      </c>
      <c r="C4074" s="194"/>
      <c r="D4074" s="194" t="s">
        <v>4880</v>
      </c>
      <c r="E4074" s="194" t="s">
        <v>1153</v>
      </c>
      <c r="F4074" s="194"/>
      <c r="G4074" s="194"/>
    </row>
    <row r="4075" spans="1:7" ht="15.75" customHeight="1">
      <c r="A4075" s="195" t="s">
        <v>4873</v>
      </c>
      <c r="B4075" s="198" t="s">
        <v>4874</v>
      </c>
      <c r="C4075" s="198"/>
      <c r="D4075" s="198" t="s">
        <v>4881</v>
      </c>
      <c r="E4075" s="198" t="s">
        <v>1153</v>
      </c>
      <c r="F4075" s="198"/>
      <c r="G4075" s="198"/>
    </row>
    <row r="4076" spans="1:7" ht="15.75" customHeight="1">
      <c r="A4076" s="191" t="s">
        <v>4873</v>
      </c>
      <c r="B4076" s="194" t="s">
        <v>4874</v>
      </c>
      <c r="C4076" s="194"/>
      <c r="D4076" s="194" t="s">
        <v>4882</v>
      </c>
      <c r="E4076" s="194" t="s">
        <v>1153</v>
      </c>
      <c r="F4076" s="194"/>
      <c r="G4076" s="194"/>
    </row>
    <row r="4077" spans="1:7" ht="15.75" customHeight="1">
      <c r="A4077" s="195" t="s">
        <v>4873</v>
      </c>
      <c r="B4077" s="198" t="s">
        <v>4874</v>
      </c>
      <c r="C4077" s="198"/>
      <c r="D4077" s="198" t="s">
        <v>4883</v>
      </c>
      <c r="E4077" s="198" t="s">
        <v>1153</v>
      </c>
      <c r="F4077" s="198"/>
      <c r="G4077" s="198"/>
    </row>
    <row r="4078" spans="1:7" ht="15.75" customHeight="1">
      <c r="A4078" s="191" t="s">
        <v>4873</v>
      </c>
      <c r="B4078" s="194" t="s">
        <v>4884</v>
      </c>
      <c r="C4078" s="194"/>
      <c r="D4078" s="194" t="s">
        <v>4885</v>
      </c>
      <c r="E4078" s="194" t="s">
        <v>1153</v>
      </c>
      <c r="F4078" s="194"/>
      <c r="G4078" s="194"/>
    </row>
    <row r="4079" spans="1:7" ht="15.75" customHeight="1">
      <c r="A4079" s="195" t="s">
        <v>4873</v>
      </c>
      <c r="B4079" s="198" t="s">
        <v>4884</v>
      </c>
      <c r="C4079" s="198"/>
      <c r="D4079" s="198" t="s">
        <v>4886</v>
      </c>
      <c r="E4079" s="198" t="s">
        <v>1153</v>
      </c>
      <c r="F4079" s="198"/>
      <c r="G4079" s="198"/>
    </row>
    <row r="4080" spans="1:7" ht="15.75" customHeight="1">
      <c r="A4080" s="191" t="s">
        <v>4873</v>
      </c>
      <c r="B4080" s="194" t="s">
        <v>4884</v>
      </c>
      <c r="C4080" s="194"/>
      <c r="D4080" s="194" t="s">
        <v>4887</v>
      </c>
      <c r="E4080" s="194" t="s">
        <v>1153</v>
      </c>
      <c r="F4080" s="194"/>
      <c r="G4080" s="194"/>
    </row>
    <row r="4081" spans="1:7" ht="15.75" customHeight="1">
      <c r="A4081" s="195" t="s">
        <v>4873</v>
      </c>
      <c r="B4081" s="198" t="s">
        <v>4884</v>
      </c>
      <c r="C4081" s="198"/>
      <c r="D4081" s="198" t="s">
        <v>4888</v>
      </c>
      <c r="E4081" s="198" t="s">
        <v>1153</v>
      </c>
      <c r="F4081" s="198"/>
      <c r="G4081" s="198"/>
    </row>
    <row r="4082" spans="1:7" ht="15.75" customHeight="1">
      <c r="A4082" s="191" t="s">
        <v>4873</v>
      </c>
      <c r="B4082" s="194" t="s">
        <v>4884</v>
      </c>
      <c r="C4082" s="194"/>
      <c r="D4082" s="194" t="s">
        <v>4889</v>
      </c>
      <c r="E4082" s="194" t="s">
        <v>1153</v>
      </c>
      <c r="F4082" s="194"/>
      <c r="G4082" s="194"/>
    </row>
    <row r="4083" spans="1:7" ht="15.75" customHeight="1">
      <c r="A4083" s="195" t="s">
        <v>4873</v>
      </c>
      <c r="B4083" s="198" t="s">
        <v>4884</v>
      </c>
      <c r="C4083" s="198"/>
      <c r="D4083" s="198" t="s">
        <v>4890</v>
      </c>
      <c r="E4083" s="198" t="s">
        <v>1153</v>
      </c>
      <c r="F4083" s="198"/>
      <c r="G4083" s="198"/>
    </row>
    <row r="4084" spans="1:7" ht="15.75" customHeight="1">
      <c r="A4084" s="191" t="s">
        <v>4891</v>
      </c>
      <c r="B4084" s="194" t="s">
        <v>4892</v>
      </c>
      <c r="C4084" s="194"/>
      <c r="D4084" s="194" t="s">
        <v>4893</v>
      </c>
      <c r="E4084" s="194" t="s">
        <v>1153</v>
      </c>
      <c r="F4084" s="194"/>
      <c r="G4084" s="194"/>
    </row>
    <row r="4085" spans="1:7" ht="15.75" customHeight="1">
      <c r="A4085" s="195" t="s">
        <v>4891</v>
      </c>
      <c r="B4085" s="198" t="s">
        <v>4894</v>
      </c>
      <c r="C4085" s="198"/>
      <c r="D4085" s="198" t="s">
        <v>4895</v>
      </c>
      <c r="E4085" s="198" t="s">
        <v>1153</v>
      </c>
      <c r="F4085" s="198"/>
      <c r="G4085" s="198"/>
    </row>
    <row r="4086" spans="1:7" ht="15.75" customHeight="1">
      <c r="A4086" s="191" t="s">
        <v>4891</v>
      </c>
      <c r="B4086" s="194" t="s">
        <v>4892</v>
      </c>
      <c r="C4086" s="194"/>
      <c r="D4086" s="194" t="s">
        <v>4896</v>
      </c>
      <c r="E4086" s="194" t="s">
        <v>1153</v>
      </c>
      <c r="F4086" s="194"/>
      <c r="G4086" s="194"/>
    </row>
    <row r="4087" spans="1:7" ht="15.75" customHeight="1">
      <c r="A4087" s="195" t="s">
        <v>4891</v>
      </c>
      <c r="B4087" s="198" t="s">
        <v>4892</v>
      </c>
      <c r="C4087" s="198"/>
      <c r="D4087" s="198" t="s">
        <v>4897</v>
      </c>
      <c r="E4087" s="198" t="s">
        <v>1153</v>
      </c>
      <c r="F4087" s="198"/>
      <c r="G4087" s="198"/>
    </row>
    <row r="4088" spans="1:7" ht="15.75" customHeight="1">
      <c r="A4088" s="191" t="s">
        <v>4891</v>
      </c>
      <c r="B4088" s="194" t="s">
        <v>4894</v>
      </c>
      <c r="C4088" s="194"/>
      <c r="D4088" s="194" t="s">
        <v>4898</v>
      </c>
      <c r="E4088" s="194" t="s">
        <v>1153</v>
      </c>
      <c r="F4088" s="194"/>
      <c r="G4088" s="194"/>
    </row>
    <row r="4089" spans="1:7" ht="15.75" customHeight="1">
      <c r="A4089" s="195" t="s">
        <v>4891</v>
      </c>
      <c r="B4089" s="198" t="s">
        <v>4894</v>
      </c>
      <c r="C4089" s="198"/>
      <c r="D4089" s="198" t="s">
        <v>4899</v>
      </c>
      <c r="E4089" s="198" t="s">
        <v>1153</v>
      </c>
      <c r="F4089" s="198"/>
      <c r="G4089" s="198"/>
    </row>
    <row r="4090" spans="1:7" ht="15.75" customHeight="1">
      <c r="A4090" s="191" t="s">
        <v>4891</v>
      </c>
      <c r="B4090" s="194" t="s">
        <v>4892</v>
      </c>
      <c r="C4090" s="194"/>
      <c r="D4090" s="194" t="s">
        <v>4900</v>
      </c>
      <c r="E4090" s="194" t="s">
        <v>1153</v>
      </c>
      <c r="F4090" s="194"/>
      <c r="G4090" s="194"/>
    </row>
    <row r="4091" spans="1:7" ht="15.75" customHeight="1">
      <c r="A4091" s="195" t="s">
        <v>4891</v>
      </c>
      <c r="B4091" s="198" t="s">
        <v>4892</v>
      </c>
      <c r="C4091" s="198"/>
      <c r="D4091" s="198" t="s">
        <v>4901</v>
      </c>
      <c r="E4091" s="198" t="s">
        <v>1153</v>
      </c>
      <c r="F4091" s="198"/>
      <c r="G4091" s="198"/>
    </row>
    <row r="4092" spans="1:7" ht="15.75" customHeight="1">
      <c r="A4092" s="191" t="s">
        <v>4891</v>
      </c>
      <c r="B4092" s="194" t="s">
        <v>4894</v>
      </c>
      <c r="C4092" s="194"/>
      <c r="D4092" s="194" t="s">
        <v>4902</v>
      </c>
      <c r="E4092" s="194" t="s">
        <v>1153</v>
      </c>
      <c r="F4092" s="194"/>
      <c r="G4092" s="194"/>
    </row>
    <row r="4093" spans="1:7" ht="15.75" customHeight="1">
      <c r="A4093" s="195" t="s">
        <v>4891</v>
      </c>
      <c r="B4093" s="198" t="s">
        <v>4892</v>
      </c>
      <c r="C4093" s="198"/>
      <c r="D4093" s="198" t="s">
        <v>4903</v>
      </c>
      <c r="E4093" s="198" t="s">
        <v>1153</v>
      </c>
      <c r="F4093" s="198"/>
      <c r="G4093" s="198"/>
    </row>
    <row r="4094" spans="1:7" ht="15.75" customHeight="1">
      <c r="A4094" s="191" t="s">
        <v>4891</v>
      </c>
      <c r="B4094" s="194" t="s">
        <v>4904</v>
      </c>
      <c r="C4094" s="194"/>
      <c r="D4094" s="194" t="s">
        <v>4905</v>
      </c>
      <c r="E4094" s="194" t="s">
        <v>1153</v>
      </c>
      <c r="F4094" s="194"/>
      <c r="G4094" s="194"/>
    </row>
    <row r="4095" spans="1:7" ht="15.75" customHeight="1">
      <c r="A4095" s="195" t="s">
        <v>4891</v>
      </c>
      <c r="B4095" s="198" t="s">
        <v>4906</v>
      </c>
      <c r="C4095" s="198"/>
      <c r="D4095" s="198" t="s">
        <v>4907</v>
      </c>
      <c r="E4095" s="198" t="s">
        <v>1153</v>
      </c>
      <c r="F4095" s="198"/>
      <c r="G4095" s="198"/>
    </row>
    <row r="4096" spans="1:7" ht="15.75" customHeight="1">
      <c r="A4096" s="191" t="s">
        <v>4891</v>
      </c>
      <c r="B4096" s="194" t="s">
        <v>4892</v>
      </c>
      <c r="C4096" s="194"/>
      <c r="D4096" s="194" t="s">
        <v>4908</v>
      </c>
      <c r="E4096" s="194" t="s">
        <v>1153</v>
      </c>
      <c r="F4096" s="194"/>
      <c r="G4096" s="194"/>
    </row>
    <row r="4097" spans="1:7" ht="15.75" customHeight="1">
      <c r="A4097" s="195" t="s">
        <v>4891</v>
      </c>
      <c r="B4097" s="198" t="s">
        <v>4892</v>
      </c>
      <c r="C4097" s="198"/>
      <c r="D4097" s="198" t="s">
        <v>4909</v>
      </c>
      <c r="E4097" s="198" t="s">
        <v>1153</v>
      </c>
      <c r="F4097" s="198"/>
      <c r="G4097" s="198"/>
    </row>
    <row r="4098" spans="1:7" ht="15.75" customHeight="1">
      <c r="A4098" s="191" t="s">
        <v>4891</v>
      </c>
      <c r="B4098" s="194" t="s">
        <v>4904</v>
      </c>
      <c r="C4098" s="194"/>
      <c r="D4098" s="194" t="s">
        <v>4910</v>
      </c>
      <c r="E4098" s="194" t="s">
        <v>1153</v>
      </c>
      <c r="F4098" s="194"/>
      <c r="G4098" s="194"/>
    </row>
    <row r="4099" spans="1:7" ht="15.75" customHeight="1">
      <c r="A4099" s="195" t="s">
        <v>4891</v>
      </c>
      <c r="B4099" s="198" t="s">
        <v>4894</v>
      </c>
      <c r="C4099" s="198"/>
      <c r="D4099" s="198" t="s">
        <v>4911</v>
      </c>
      <c r="E4099" s="198" t="s">
        <v>1153</v>
      </c>
      <c r="F4099" s="198"/>
      <c r="G4099" s="198"/>
    </row>
    <row r="4100" spans="1:7" ht="15.75" customHeight="1">
      <c r="A4100" s="191" t="s">
        <v>4891</v>
      </c>
      <c r="B4100" s="194" t="s">
        <v>4894</v>
      </c>
      <c r="C4100" s="194"/>
      <c r="D4100" s="194" t="s">
        <v>4912</v>
      </c>
      <c r="E4100" s="194" t="s">
        <v>1153</v>
      </c>
      <c r="F4100" s="194"/>
      <c r="G4100" s="194"/>
    </row>
    <row r="4101" spans="1:7" ht="15.75" customHeight="1">
      <c r="A4101" s="195" t="s">
        <v>4891</v>
      </c>
      <c r="B4101" s="198" t="s">
        <v>4906</v>
      </c>
      <c r="C4101" s="198"/>
      <c r="D4101" s="198" t="s">
        <v>4913</v>
      </c>
      <c r="E4101" s="198" t="s">
        <v>1153</v>
      </c>
      <c r="F4101" s="198"/>
      <c r="G4101" s="198"/>
    </row>
    <row r="4102" spans="1:7" ht="15.75" customHeight="1">
      <c r="A4102" s="191" t="s">
        <v>4891</v>
      </c>
      <c r="B4102" s="194" t="s">
        <v>4892</v>
      </c>
      <c r="C4102" s="194"/>
      <c r="D4102" s="194" t="s">
        <v>4914</v>
      </c>
      <c r="E4102" s="194" t="s">
        <v>1153</v>
      </c>
      <c r="F4102" s="194"/>
      <c r="G4102" s="194"/>
    </row>
    <row r="4103" spans="1:7" ht="15.75" customHeight="1">
      <c r="A4103" s="195" t="s">
        <v>4891</v>
      </c>
      <c r="B4103" s="198" t="s">
        <v>4904</v>
      </c>
      <c r="C4103" s="198"/>
      <c r="D4103" s="198" t="s">
        <v>4915</v>
      </c>
      <c r="E4103" s="198" t="s">
        <v>1153</v>
      </c>
      <c r="F4103" s="198"/>
      <c r="G4103" s="198"/>
    </row>
    <row r="4104" spans="1:7" ht="15.75" customHeight="1">
      <c r="A4104" s="191" t="s">
        <v>4891</v>
      </c>
      <c r="B4104" s="194" t="s">
        <v>4894</v>
      </c>
      <c r="C4104" s="194"/>
      <c r="D4104" s="194" t="s">
        <v>4916</v>
      </c>
      <c r="E4104" s="194" t="s">
        <v>1153</v>
      </c>
      <c r="F4104" s="194"/>
      <c r="G4104" s="194"/>
    </row>
    <row r="4105" spans="1:7" ht="15.75" customHeight="1">
      <c r="A4105" s="195" t="s">
        <v>4917</v>
      </c>
      <c r="B4105" s="198" t="s">
        <v>4918</v>
      </c>
      <c r="C4105" s="198"/>
      <c r="D4105" s="198" t="s">
        <v>4919</v>
      </c>
      <c r="E4105" s="198" t="s">
        <v>1153</v>
      </c>
      <c r="F4105" s="198"/>
      <c r="G4105" s="198"/>
    </row>
    <row r="4106" spans="1:7" ht="15.75" customHeight="1">
      <c r="A4106" s="191" t="s">
        <v>4917</v>
      </c>
      <c r="B4106" s="194" t="s">
        <v>4918</v>
      </c>
      <c r="C4106" s="194"/>
      <c r="D4106" s="194" t="s">
        <v>4920</v>
      </c>
      <c r="E4106" s="194" t="s">
        <v>1153</v>
      </c>
      <c r="F4106" s="194"/>
      <c r="G4106" s="194"/>
    </row>
    <row r="4107" spans="1:7" ht="15.75" customHeight="1">
      <c r="A4107" s="195" t="s">
        <v>4917</v>
      </c>
      <c r="B4107" s="198" t="s">
        <v>4918</v>
      </c>
      <c r="C4107" s="198"/>
      <c r="D4107" s="198" t="s">
        <v>4921</v>
      </c>
      <c r="E4107" s="198" t="s">
        <v>1153</v>
      </c>
      <c r="F4107" s="198"/>
      <c r="G4107" s="198"/>
    </row>
    <row r="4108" spans="1:7" ht="15.75" customHeight="1">
      <c r="A4108" s="191" t="s">
        <v>4917</v>
      </c>
      <c r="B4108" s="194" t="s">
        <v>4918</v>
      </c>
      <c r="C4108" s="194"/>
      <c r="D4108" s="194" t="s">
        <v>4922</v>
      </c>
      <c r="E4108" s="194" t="s">
        <v>1153</v>
      </c>
      <c r="F4108" s="194"/>
      <c r="G4108" s="194"/>
    </row>
    <row r="4109" spans="1:7" ht="15.75" customHeight="1">
      <c r="A4109" s="195" t="s">
        <v>4917</v>
      </c>
      <c r="B4109" s="198" t="s">
        <v>4918</v>
      </c>
      <c r="C4109" s="198"/>
      <c r="D4109" s="198" t="s">
        <v>4923</v>
      </c>
      <c r="E4109" s="198" t="s">
        <v>1153</v>
      </c>
      <c r="F4109" s="198"/>
      <c r="G4109" s="198"/>
    </row>
    <row r="4110" spans="1:7" ht="15.75" customHeight="1">
      <c r="A4110" s="191" t="s">
        <v>4917</v>
      </c>
      <c r="B4110" s="194" t="s">
        <v>4924</v>
      </c>
      <c r="C4110" s="194"/>
      <c r="D4110" s="194" t="s">
        <v>4925</v>
      </c>
      <c r="E4110" s="194" t="s">
        <v>1153</v>
      </c>
      <c r="F4110" s="194"/>
      <c r="G4110" s="194"/>
    </row>
    <row r="4111" spans="1:7" ht="15.75" customHeight="1">
      <c r="A4111" s="195" t="s">
        <v>4926</v>
      </c>
      <c r="B4111" s="198" t="s">
        <v>4927</v>
      </c>
      <c r="C4111" s="198"/>
      <c r="D4111" s="198" t="s">
        <v>4928</v>
      </c>
      <c r="E4111" s="198" t="s">
        <v>1153</v>
      </c>
      <c r="F4111" s="198"/>
      <c r="G4111" s="198"/>
    </row>
    <row r="4112" spans="1:7" ht="15.75" customHeight="1">
      <c r="A4112" s="191" t="s">
        <v>4926</v>
      </c>
      <c r="B4112" s="194" t="s">
        <v>4927</v>
      </c>
      <c r="C4112" s="194"/>
      <c r="D4112" s="194" t="s">
        <v>4929</v>
      </c>
      <c r="E4112" s="194" t="s">
        <v>1153</v>
      </c>
      <c r="F4112" s="194"/>
      <c r="G4112" s="194"/>
    </row>
    <row r="4113" spans="1:7" ht="15.75" customHeight="1">
      <c r="A4113" s="195" t="s">
        <v>4926</v>
      </c>
      <c r="B4113" s="198" t="s">
        <v>4927</v>
      </c>
      <c r="C4113" s="198"/>
      <c r="D4113" s="198" t="s">
        <v>4930</v>
      </c>
      <c r="E4113" s="198" t="s">
        <v>1153</v>
      </c>
      <c r="F4113" s="198"/>
      <c r="G4113" s="198"/>
    </row>
    <row r="4114" spans="1:7" ht="15.75" customHeight="1">
      <c r="A4114" s="191" t="s">
        <v>4926</v>
      </c>
      <c r="B4114" s="194" t="s">
        <v>4927</v>
      </c>
      <c r="C4114" s="194"/>
      <c r="D4114" s="194" t="s">
        <v>4931</v>
      </c>
      <c r="E4114" s="194" t="s">
        <v>1153</v>
      </c>
      <c r="F4114" s="194"/>
      <c r="G4114" s="194"/>
    </row>
    <row r="4115" spans="1:7" ht="15.75" customHeight="1">
      <c r="A4115" s="195" t="s">
        <v>4926</v>
      </c>
      <c r="B4115" s="198" t="s">
        <v>4927</v>
      </c>
      <c r="C4115" s="198"/>
      <c r="D4115" s="198" t="s">
        <v>4932</v>
      </c>
      <c r="E4115" s="198" t="s">
        <v>1153</v>
      </c>
      <c r="F4115" s="198"/>
      <c r="G4115" s="198"/>
    </row>
    <row r="4116" spans="1:7" ht="15.75" customHeight="1">
      <c r="A4116" s="191" t="s">
        <v>4926</v>
      </c>
      <c r="B4116" s="194" t="s">
        <v>4927</v>
      </c>
      <c r="C4116" s="194"/>
      <c r="D4116" s="194" t="s">
        <v>4933</v>
      </c>
      <c r="E4116" s="194" t="s">
        <v>1153</v>
      </c>
      <c r="F4116" s="194"/>
      <c r="G4116" s="194"/>
    </row>
    <row r="4117" spans="1:7" ht="15.75" customHeight="1">
      <c r="A4117" s="195" t="s">
        <v>4926</v>
      </c>
      <c r="B4117" s="198" t="s">
        <v>4927</v>
      </c>
      <c r="C4117" s="198"/>
      <c r="D4117" s="198" t="s">
        <v>4934</v>
      </c>
      <c r="E4117" s="198" t="s">
        <v>1153</v>
      </c>
      <c r="F4117" s="198"/>
      <c r="G4117" s="198"/>
    </row>
    <row r="4118" spans="1:7" ht="15.75" customHeight="1">
      <c r="A4118" s="191" t="s">
        <v>4926</v>
      </c>
      <c r="B4118" s="194" t="s">
        <v>4927</v>
      </c>
      <c r="C4118" s="194"/>
      <c r="D4118" s="194" t="s">
        <v>4935</v>
      </c>
      <c r="E4118" s="194" t="s">
        <v>1153</v>
      </c>
      <c r="F4118" s="194"/>
      <c r="G4118" s="194"/>
    </row>
    <row r="4119" spans="1:7" ht="15.75" customHeight="1">
      <c r="A4119" s="195" t="s">
        <v>4926</v>
      </c>
      <c r="B4119" s="198" t="s">
        <v>4927</v>
      </c>
      <c r="C4119" s="198"/>
      <c r="D4119" s="198" t="s">
        <v>4936</v>
      </c>
      <c r="E4119" s="198" t="s">
        <v>1153</v>
      </c>
      <c r="F4119" s="198"/>
      <c r="G4119" s="198"/>
    </row>
    <row r="4120" spans="1:7" ht="15.75" customHeight="1">
      <c r="A4120" s="191" t="s">
        <v>4926</v>
      </c>
      <c r="B4120" s="194" t="s">
        <v>4927</v>
      </c>
      <c r="C4120" s="194"/>
      <c r="D4120" s="194" t="s">
        <v>4937</v>
      </c>
      <c r="E4120" s="194" t="s">
        <v>1153</v>
      </c>
      <c r="F4120" s="194"/>
      <c r="G4120" s="194"/>
    </row>
    <row r="4121" spans="1:7" ht="15.75" customHeight="1">
      <c r="A4121" s="195" t="s">
        <v>4926</v>
      </c>
      <c r="B4121" s="198" t="s">
        <v>4927</v>
      </c>
      <c r="C4121" s="198"/>
      <c r="D4121" s="198" t="s">
        <v>4938</v>
      </c>
      <c r="E4121" s="198" t="s">
        <v>1153</v>
      </c>
      <c r="F4121" s="198"/>
      <c r="G4121" s="198"/>
    </row>
    <row r="4122" spans="1:7" ht="15.75" customHeight="1">
      <c r="A4122" s="191" t="s">
        <v>4926</v>
      </c>
      <c r="B4122" s="194" t="s">
        <v>4927</v>
      </c>
      <c r="C4122" s="194"/>
      <c r="D4122" s="194" t="s">
        <v>4939</v>
      </c>
      <c r="E4122" s="194" t="s">
        <v>1153</v>
      </c>
      <c r="F4122" s="194"/>
      <c r="G4122" s="194"/>
    </row>
    <row r="4123" spans="1:7" ht="15.75" customHeight="1">
      <c r="A4123" s="195" t="s">
        <v>4926</v>
      </c>
      <c r="B4123" s="198" t="s">
        <v>4940</v>
      </c>
      <c r="C4123" s="198"/>
      <c r="D4123" s="198" t="s">
        <v>4941</v>
      </c>
      <c r="E4123" s="198" t="s">
        <v>1153</v>
      </c>
      <c r="F4123" s="198"/>
      <c r="G4123" s="198"/>
    </row>
    <row r="4124" spans="1:7" ht="15.75" hidden="1" customHeight="1">
      <c r="A4124" s="199" t="s">
        <v>4942</v>
      </c>
      <c r="B4124" s="199" t="s">
        <v>38</v>
      </c>
      <c r="C4124" s="199" t="s">
        <v>37</v>
      </c>
      <c r="D4124" s="202"/>
      <c r="E4124" s="202" t="s">
        <v>56</v>
      </c>
      <c r="F4124" s="202" t="s">
        <v>402</v>
      </c>
      <c r="G4124" s="202" t="s">
        <v>752</v>
      </c>
    </row>
    <row r="4125" spans="1:7" ht="15.75" hidden="1" customHeight="1">
      <c r="A4125" s="200" t="s">
        <v>4942</v>
      </c>
      <c r="B4125" s="200" t="s">
        <v>38</v>
      </c>
      <c r="C4125" s="200" t="s">
        <v>6</v>
      </c>
      <c r="D4125" s="201"/>
      <c r="E4125" s="201" t="s">
        <v>56</v>
      </c>
      <c r="F4125" s="201" t="s">
        <v>402</v>
      </c>
      <c r="G4125" s="201" t="s">
        <v>752</v>
      </c>
    </row>
    <row r="4126" spans="1:7" ht="15.75" hidden="1" customHeight="1">
      <c r="A4126" s="199" t="s">
        <v>4942</v>
      </c>
      <c r="B4126" s="199" t="s">
        <v>38</v>
      </c>
      <c r="C4126" s="199" t="s">
        <v>39</v>
      </c>
      <c r="D4126" s="202"/>
      <c r="E4126" s="202" t="s">
        <v>56</v>
      </c>
      <c r="F4126" s="202" t="s">
        <v>402</v>
      </c>
      <c r="G4126" s="202" t="s">
        <v>752</v>
      </c>
    </row>
    <row r="4127" spans="1:7" ht="15.75" hidden="1" customHeight="1">
      <c r="A4127" s="200" t="s">
        <v>4942</v>
      </c>
      <c r="B4127" s="200" t="s">
        <v>38</v>
      </c>
      <c r="C4127" s="200" t="s">
        <v>40</v>
      </c>
      <c r="D4127" s="201"/>
      <c r="E4127" s="201" t="s">
        <v>56</v>
      </c>
      <c r="F4127" s="201" t="s">
        <v>402</v>
      </c>
      <c r="G4127" s="201" t="s">
        <v>752</v>
      </c>
    </row>
    <row r="4128" spans="1:7" ht="15.75" hidden="1" customHeight="1">
      <c r="A4128" s="199" t="s">
        <v>4942</v>
      </c>
      <c r="B4128" s="199" t="s">
        <v>38</v>
      </c>
      <c r="C4128" s="199" t="s">
        <v>5746</v>
      </c>
      <c r="D4128" s="202"/>
      <c r="E4128" s="202" t="s">
        <v>56</v>
      </c>
      <c r="F4128" s="202" t="s">
        <v>402</v>
      </c>
      <c r="G4128" s="202" t="s">
        <v>752</v>
      </c>
    </row>
    <row r="4129" spans="1:7" ht="15.75" hidden="1" customHeight="1">
      <c r="A4129" s="200" t="s">
        <v>4942</v>
      </c>
      <c r="B4129" s="200" t="s">
        <v>38</v>
      </c>
      <c r="C4129" s="200" t="s">
        <v>44</v>
      </c>
      <c r="D4129" s="201"/>
      <c r="E4129" s="201" t="s">
        <v>56</v>
      </c>
      <c r="F4129" s="201" t="s">
        <v>402</v>
      </c>
      <c r="G4129" s="201" t="s">
        <v>752</v>
      </c>
    </row>
    <row r="4130" spans="1:7" ht="15.75" hidden="1" customHeight="1">
      <c r="A4130" s="199" t="s">
        <v>4942</v>
      </c>
      <c r="B4130" s="199" t="s">
        <v>38</v>
      </c>
      <c r="C4130" s="199" t="s">
        <v>45</v>
      </c>
      <c r="D4130" s="202"/>
      <c r="E4130" s="202" t="s">
        <v>56</v>
      </c>
      <c r="F4130" s="202" t="s">
        <v>402</v>
      </c>
      <c r="G4130" s="202" t="s">
        <v>752</v>
      </c>
    </row>
    <row r="4131" spans="1:7" ht="15.75" hidden="1" customHeight="1">
      <c r="A4131" s="200" t="s">
        <v>4942</v>
      </c>
      <c r="B4131" s="200" t="s">
        <v>38</v>
      </c>
      <c r="C4131" s="200" t="s">
        <v>46</v>
      </c>
      <c r="D4131" s="201"/>
      <c r="E4131" s="201" t="s">
        <v>56</v>
      </c>
      <c r="F4131" s="201" t="s">
        <v>402</v>
      </c>
      <c r="G4131" s="201" t="s">
        <v>752</v>
      </c>
    </row>
    <row r="4132" spans="1:7" ht="15.75" hidden="1" customHeight="1">
      <c r="A4132" s="199" t="s">
        <v>4942</v>
      </c>
      <c r="B4132" s="199" t="s">
        <v>38</v>
      </c>
      <c r="C4132" s="199" t="s">
        <v>5745</v>
      </c>
      <c r="D4132" s="202"/>
      <c r="E4132" s="202" t="s">
        <v>56</v>
      </c>
      <c r="F4132" s="202" t="s">
        <v>402</v>
      </c>
      <c r="G4132" s="202" t="s">
        <v>752</v>
      </c>
    </row>
    <row r="4133" spans="1:7" ht="15.75" hidden="1" customHeight="1">
      <c r="A4133" s="200" t="s">
        <v>4942</v>
      </c>
      <c r="B4133" s="200" t="s">
        <v>38</v>
      </c>
      <c r="C4133" s="200" t="s">
        <v>5744</v>
      </c>
      <c r="D4133" s="201"/>
      <c r="E4133" s="201" t="s">
        <v>56</v>
      </c>
      <c r="F4133" s="201" t="s">
        <v>402</v>
      </c>
      <c r="G4133" s="201" t="s">
        <v>752</v>
      </c>
    </row>
    <row r="4134" spans="1:7" ht="15.75" hidden="1" customHeight="1">
      <c r="A4134" s="199" t="s">
        <v>4942</v>
      </c>
      <c r="B4134" s="199" t="s">
        <v>32</v>
      </c>
      <c r="C4134" s="199" t="s">
        <v>5743</v>
      </c>
      <c r="D4134" s="202"/>
      <c r="E4134" s="202" t="s">
        <v>56</v>
      </c>
      <c r="F4134" s="202" t="s">
        <v>402</v>
      </c>
      <c r="G4134" s="202" t="s">
        <v>752</v>
      </c>
    </row>
    <row r="4135" spans="1:7" ht="15.75" hidden="1" customHeight="1">
      <c r="A4135" s="200" t="s">
        <v>4942</v>
      </c>
      <c r="B4135" s="200" t="s">
        <v>32</v>
      </c>
      <c r="C4135" s="200" t="s">
        <v>5742</v>
      </c>
      <c r="D4135" s="201"/>
      <c r="E4135" s="201" t="s">
        <v>56</v>
      </c>
      <c r="F4135" s="201" t="s">
        <v>402</v>
      </c>
      <c r="G4135" s="201" t="s">
        <v>752</v>
      </c>
    </row>
    <row r="4136" spans="1:7" ht="15.75" hidden="1" customHeight="1">
      <c r="A4136" s="199" t="s">
        <v>4942</v>
      </c>
      <c r="B4136" s="199" t="s">
        <v>32</v>
      </c>
      <c r="C4136" s="199" t="s">
        <v>36</v>
      </c>
      <c r="D4136" s="202"/>
      <c r="E4136" s="202" t="s">
        <v>56</v>
      </c>
      <c r="F4136" s="202" t="s">
        <v>402</v>
      </c>
      <c r="G4136" s="202" t="s">
        <v>752</v>
      </c>
    </row>
    <row r="4137" spans="1:7" ht="15.75" hidden="1" customHeight="1">
      <c r="A4137" s="200" t="s">
        <v>4942</v>
      </c>
      <c r="B4137" s="200" t="s">
        <v>32</v>
      </c>
      <c r="C4137" s="200" t="s">
        <v>5741</v>
      </c>
      <c r="D4137" s="201"/>
      <c r="E4137" s="201" t="s">
        <v>56</v>
      </c>
      <c r="F4137" s="201" t="s">
        <v>402</v>
      </c>
      <c r="G4137" s="201" t="s">
        <v>752</v>
      </c>
    </row>
    <row r="4138" spans="1:7" ht="15.75" hidden="1" customHeight="1">
      <c r="A4138" s="199" t="s">
        <v>4942</v>
      </c>
      <c r="B4138" s="199" t="s">
        <v>32</v>
      </c>
      <c r="C4138" s="199" t="s">
        <v>5740</v>
      </c>
      <c r="D4138" s="202"/>
      <c r="E4138" s="202" t="s">
        <v>56</v>
      </c>
      <c r="F4138" s="202" t="s">
        <v>402</v>
      </c>
      <c r="G4138" s="202" t="s">
        <v>752</v>
      </c>
    </row>
    <row r="4139" spans="1:7" ht="15.75" hidden="1" customHeight="1">
      <c r="A4139" s="195"/>
      <c r="B4139" s="198"/>
      <c r="C4139" s="198"/>
      <c r="D4139" s="198"/>
      <c r="E4139" s="198"/>
      <c r="F4139" s="198"/>
      <c r="G4139" s="198"/>
    </row>
    <row r="4140" spans="1:7" ht="15.75" hidden="1" customHeight="1">
      <c r="A4140" s="191"/>
      <c r="B4140" s="194"/>
      <c r="C4140" s="194"/>
      <c r="D4140" s="194"/>
      <c r="E4140" s="194"/>
      <c r="F4140" s="194"/>
      <c r="G4140" s="194"/>
    </row>
    <row r="4141" spans="1:7" ht="15.75" hidden="1" customHeight="1">
      <c r="A4141" s="195"/>
      <c r="B4141" s="198"/>
      <c r="C4141" s="198"/>
      <c r="D4141" s="196"/>
      <c r="E4141" s="195"/>
      <c r="F4141" s="195"/>
      <c r="G4141" s="195"/>
    </row>
    <row r="4142" spans="1:7" ht="15.75" hidden="1" customHeight="1">
      <c r="A4142" s="191"/>
      <c r="B4142" s="194"/>
      <c r="C4142" s="194"/>
      <c r="D4142" s="192"/>
      <c r="E4142" s="191"/>
      <c r="F4142" s="191"/>
      <c r="G4142" s="191"/>
    </row>
    <row r="4143" spans="1:7" ht="15.75" hidden="1" customHeight="1">
      <c r="A4143" s="195"/>
      <c r="B4143" s="198"/>
      <c r="C4143" s="198"/>
      <c r="D4143" s="196"/>
      <c r="E4143" s="195"/>
      <c r="F4143" s="195"/>
      <c r="G4143" s="195"/>
    </row>
    <row r="4144" spans="1:7" ht="15.75" hidden="1" customHeight="1">
      <c r="A4144" s="191"/>
      <c r="B4144" s="194"/>
      <c r="C4144" s="194"/>
      <c r="D4144" s="192"/>
      <c r="E4144" s="191"/>
      <c r="F4144" s="191"/>
      <c r="G4144" s="191"/>
    </row>
    <row r="4145" spans="1:7" ht="15.75" hidden="1" customHeight="1">
      <c r="A4145" s="195"/>
      <c r="B4145" s="198"/>
      <c r="C4145" s="198"/>
      <c r="D4145" s="196"/>
      <c r="E4145" s="195"/>
      <c r="F4145" s="195"/>
      <c r="G4145" s="195"/>
    </row>
    <row r="4146" spans="1:7" ht="15.75" hidden="1" customHeight="1">
      <c r="A4146" s="191"/>
      <c r="B4146" s="194"/>
      <c r="C4146" s="194"/>
      <c r="D4146" s="192"/>
      <c r="E4146" s="191"/>
      <c r="F4146" s="191"/>
      <c r="G4146" s="191"/>
    </row>
    <row r="4147" spans="1:7" ht="15.75" hidden="1" customHeight="1">
      <c r="A4147" s="195"/>
      <c r="B4147" s="198"/>
      <c r="C4147" s="198"/>
      <c r="D4147" s="196"/>
      <c r="E4147" s="195"/>
      <c r="F4147" s="195"/>
      <c r="G4147" s="195"/>
    </row>
    <row r="4148" spans="1:7" ht="15.75" hidden="1" customHeight="1">
      <c r="A4148" s="191"/>
      <c r="B4148" s="194"/>
      <c r="C4148" s="194"/>
      <c r="D4148" s="192"/>
      <c r="E4148" s="191"/>
      <c r="F4148" s="191"/>
      <c r="G4148" s="191"/>
    </row>
    <row r="4149" spans="1:7" ht="15.75" hidden="1" customHeight="1">
      <c r="A4149" s="195"/>
      <c r="B4149" s="198"/>
      <c r="C4149" s="198"/>
      <c r="D4149" s="196"/>
      <c r="E4149" s="195"/>
      <c r="F4149" s="195"/>
      <c r="G4149" s="195"/>
    </row>
    <row r="4150" spans="1:7" ht="15.75" hidden="1" customHeight="1">
      <c r="A4150" s="191"/>
      <c r="B4150" s="194"/>
      <c r="C4150" s="194"/>
      <c r="D4150" s="192"/>
      <c r="E4150" s="191"/>
      <c r="F4150" s="191"/>
      <c r="G4150" s="191"/>
    </row>
    <row r="4151" spans="1:7" ht="15.75" hidden="1" customHeight="1">
      <c r="A4151" s="195"/>
      <c r="B4151" s="198"/>
      <c r="C4151" s="198"/>
      <c r="D4151" s="196"/>
      <c r="E4151" s="195"/>
      <c r="F4151" s="195"/>
      <c r="G4151" s="195"/>
    </row>
    <row r="4152" spans="1:7" ht="15.75" hidden="1" customHeight="1">
      <c r="A4152" s="191" t="s">
        <v>4943</v>
      </c>
      <c r="B4152" s="194" t="s">
        <v>4944</v>
      </c>
      <c r="C4152" s="194"/>
      <c r="D4152" s="192"/>
      <c r="E4152" s="191"/>
      <c r="F4152" s="191"/>
      <c r="G4152" s="191"/>
    </row>
    <row r="4153" spans="1:7" ht="15.75" hidden="1" customHeight="1">
      <c r="A4153" s="195" t="s">
        <v>4943</v>
      </c>
      <c r="B4153" s="198" t="s">
        <v>4944</v>
      </c>
      <c r="C4153" s="198"/>
      <c r="D4153" s="196"/>
      <c r="E4153" s="195"/>
      <c r="F4153" s="195"/>
      <c r="G4153" s="195"/>
    </row>
    <row r="4154" spans="1:7" ht="15.75" hidden="1" customHeight="1">
      <c r="A4154" s="191" t="s">
        <v>4943</v>
      </c>
      <c r="B4154" s="194" t="s">
        <v>4944</v>
      </c>
      <c r="C4154" s="194"/>
      <c r="D4154" s="192"/>
      <c r="E4154" s="191"/>
      <c r="F4154" s="191"/>
      <c r="G4154" s="191"/>
    </row>
    <row r="4155" spans="1:7" ht="15.75" hidden="1" customHeight="1">
      <c r="A4155" s="195" t="s">
        <v>4943</v>
      </c>
      <c r="B4155" s="198" t="s">
        <v>4944</v>
      </c>
      <c r="C4155" s="198"/>
      <c r="D4155" s="196"/>
      <c r="E4155" s="195"/>
      <c r="F4155" s="195"/>
      <c r="G4155" s="195"/>
    </row>
    <row r="4156" spans="1:7" ht="15.75" hidden="1" customHeight="1">
      <c r="A4156" s="191" t="s">
        <v>4943</v>
      </c>
      <c r="B4156" s="194" t="s">
        <v>4944</v>
      </c>
      <c r="C4156" s="194"/>
      <c r="D4156" s="192"/>
      <c r="E4156" s="191"/>
      <c r="F4156" s="191"/>
      <c r="G4156" s="191"/>
    </row>
    <row r="4157" spans="1:7" ht="15.75" hidden="1" customHeight="1">
      <c r="A4157" s="195" t="s">
        <v>4943</v>
      </c>
      <c r="B4157" s="198" t="s">
        <v>4944</v>
      </c>
      <c r="C4157" s="198"/>
      <c r="D4157" s="196"/>
      <c r="E4157" s="195"/>
      <c r="F4157" s="195"/>
      <c r="G4157" s="195"/>
    </row>
    <row r="4158" spans="1:7" ht="15.75" hidden="1" customHeight="1">
      <c r="A4158" s="191" t="s">
        <v>4943</v>
      </c>
      <c r="B4158" s="194" t="s">
        <v>4944</v>
      </c>
      <c r="C4158" s="194"/>
      <c r="D4158" s="192"/>
      <c r="E4158" s="191"/>
      <c r="F4158" s="191"/>
      <c r="G4158" s="191"/>
    </row>
    <row r="4159" spans="1:7" ht="15.75" hidden="1" customHeight="1">
      <c r="A4159" s="195" t="s">
        <v>4943</v>
      </c>
      <c r="B4159" s="198" t="s">
        <v>4944</v>
      </c>
      <c r="C4159" s="198"/>
      <c r="D4159" s="196"/>
      <c r="E4159" s="195"/>
      <c r="F4159" s="195"/>
      <c r="G4159" s="195"/>
    </row>
    <row r="4160" spans="1:7" ht="15.75" hidden="1" customHeight="1">
      <c r="A4160" s="191" t="s">
        <v>4943</v>
      </c>
      <c r="B4160" s="194" t="s">
        <v>4944</v>
      </c>
      <c r="C4160" s="194"/>
      <c r="D4160" s="192"/>
      <c r="E4160" s="191"/>
      <c r="F4160" s="191"/>
      <c r="G4160" s="191"/>
    </row>
    <row r="4161" spans="1:7" ht="15.75" hidden="1" customHeight="1">
      <c r="A4161" s="195" t="s">
        <v>4943</v>
      </c>
      <c r="B4161" s="198" t="s">
        <v>4944</v>
      </c>
      <c r="C4161" s="198"/>
      <c r="D4161" s="196"/>
      <c r="E4161" s="195"/>
      <c r="F4161" s="195"/>
      <c r="G4161" s="195"/>
    </row>
    <row r="4162" spans="1:7" ht="15.75" hidden="1" customHeight="1">
      <c r="A4162" s="191" t="s">
        <v>4943</v>
      </c>
      <c r="B4162" s="194" t="s">
        <v>4944</v>
      </c>
      <c r="C4162" s="194"/>
      <c r="D4162" s="192"/>
      <c r="E4162" s="191"/>
      <c r="F4162" s="191"/>
      <c r="G4162" s="191"/>
    </row>
    <row r="4163" spans="1:7" ht="15.75" hidden="1" customHeight="1">
      <c r="A4163" s="195" t="s">
        <v>4943</v>
      </c>
      <c r="B4163" s="198" t="s">
        <v>4944</v>
      </c>
      <c r="C4163" s="198"/>
      <c r="D4163" s="196"/>
      <c r="E4163" s="195"/>
      <c r="F4163" s="195"/>
      <c r="G4163" s="195"/>
    </row>
    <row r="4164" spans="1:7" ht="15.75" hidden="1" customHeight="1">
      <c r="A4164" s="191" t="s">
        <v>4943</v>
      </c>
      <c r="B4164" s="194" t="s">
        <v>4944</v>
      </c>
      <c r="C4164" s="194"/>
      <c r="D4164" s="192"/>
      <c r="E4164" s="191"/>
      <c r="F4164" s="191"/>
      <c r="G4164" s="191"/>
    </row>
    <row r="4165" spans="1:7" ht="15.75" hidden="1" customHeight="1">
      <c r="A4165" s="195" t="s">
        <v>4943</v>
      </c>
      <c r="B4165" s="198" t="s">
        <v>4944</v>
      </c>
      <c r="C4165" s="198"/>
      <c r="D4165" s="196"/>
      <c r="E4165" s="195"/>
      <c r="F4165" s="195"/>
      <c r="G4165" s="195"/>
    </row>
    <row r="4166" spans="1:7" ht="15.75" hidden="1" customHeight="1">
      <c r="A4166" s="191" t="s">
        <v>4943</v>
      </c>
      <c r="B4166" s="194" t="s">
        <v>4944</v>
      </c>
      <c r="C4166" s="194"/>
      <c r="D4166" s="192"/>
      <c r="E4166" s="191"/>
      <c r="F4166" s="191"/>
      <c r="G4166" s="191"/>
    </row>
    <row r="4167" spans="1:7" ht="15.75" hidden="1" customHeight="1">
      <c r="A4167" s="195" t="s">
        <v>4943</v>
      </c>
      <c r="B4167" s="198" t="s">
        <v>4944</v>
      </c>
      <c r="C4167" s="198"/>
      <c r="D4167" s="196"/>
      <c r="E4167" s="195"/>
      <c r="F4167" s="195"/>
      <c r="G4167" s="195"/>
    </row>
    <row r="4168" spans="1:7" ht="15.75" hidden="1" customHeight="1">
      <c r="A4168" s="191" t="s">
        <v>4943</v>
      </c>
      <c r="B4168" s="194" t="s">
        <v>4944</v>
      </c>
      <c r="C4168" s="194"/>
      <c r="D4168" s="192"/>
      <c r="E4168" s="191"/>
      <c r="F4168" s="191"/>
      <c r="G4168" s="191"/>
    </row>
    <row r="4169" spans="1:7" ht="15.75" hidden="1" customHeight="1">
      <c r="A4169" s="195" t="s">
        <v>4943</v>
      </c>
      <c r="B4169" s="198" t="s">
        <v>4944</v>
      </c>
      <c r="C4169" s="198"/>
      <c r="D4169" s="196"/>
      <c r="E4169" s="195"/>
      <c r="F4169" s="195"/>
      <c r="G4169" s="195"/>
    </row>
    <row r="4170" spans="1:7" ht="15.75" hidden="1" customHeight="1">
      <c r="A4170" s="191" t="s">
        <v>4943</v>
      </c>
      <c r="B4170" s="194" t="s">
        <v>4944</v>
      </c>
      <c r="C4170" s="194"/>
      <c r="D4170" s="192"/>
      <c r="E4170" s="191"/>
      <c r="F4170" s="191"/>
      <c r="G4170" s="191"/>
    </row>
    <row r="4171" spans="1:7" ht="15.75" hidden="1" customHeight="1">
      <c r="A4171" s="195" t="s">
        <v>4943</v>
      </c>
      <c r="B4171" s="198" t="s">
        <v>4944</v>
      </c>
      <c r="C4171" s="198"/>
      <c r="D4171" s="196"/>
      <c r="E4171" s="195"/>
      <c r="F4171" s="195"/>
      <c r="G4171" s="195"/>
    </row>
    <row r="4172" spans="1:7" ht="15.75" hidden="1" customHeight="1">
      <c r="A4172" s="191" t="s">
        <v>4943</v>
      </c>
      <c r="B4172" s="194" t="s">
        <v>4944</v>
      </c>
      <c r="C4172" s="194"/>
      <c r="D4172" s="192"/>
      <c r="E4172" s="191"/>
      <c r="F4172" s="191"/>
      <c r="G4172" s="191"/>
    </row>
    <row r="4173" spans="1:7" ht="15.75" hidden="1" customHeight="1">
      <c r="A4173" s="195" t="s">
        <v>4943</v>
      </c>
      <c r="B4173" s="198" t="s">
        <v>4944</v>
      </c>
      <c r="C4173" s="198"/>
      <c r="D4173" s="196"/>
      <c r="E4173" s="195"/>
      <c r="F4173" s="195"/>
      <c r="G4173" s="195"/>
    </row>
    <row r="4174" spans="1:7" ht="15.75" hidden="1" customHeight="1">
      <c r="A4174" s="191" t="s">
        <v>4943</v>
      </c>
      <c r="B4174" s="194" t="s">
        <v>4944</v>
      </c>
      <c r="C4174" s="194"/>
      <c r="D4174" s="192"/>
      <c r="E4174" s="191"/>
      <c r="F4174" s="191"/>
      <c r="G4174" s="191"/>
    </row>
    <row r="4175" spans="1:7" ht="15.75" hidden="1" customHeight="1">
      <c r="A4175" s="195" t="s">
        <v>4943</v>
      </c>
      <c r="B4175" s="198" t="s">
        <v>4944</v>
      </c>
      <c r="C4175" s="198"/>
      <c r="D4175" s="196"/>
      <c r="E4175" s="195"/>
      <c r="F4175" s="195"/>
      <c r="G4175" s="195"/>
    </row>
    <row r="4176" spans="1:7" ht="15.75" hidden="1" customHeight="1">
      <c r="A4176" s="191" t="s">
        <v>4943</v>
      </c>
      <c r="B4176" s="194" t="s">
        <v>4944</v>
      </c>
      <c r="C4176" s="194"/>
      <c r="D4176" s="192"/>
      <c r="E4176" s="191"/>
      <c r="F4176" s="191"/>
      <c r="G4176" s="191"/>
    </row>
    <row r="4177" spans="1:7" ht="15.75" hidden="1" customHeight="1">
      <c r="A4177" s="195" t="s">
        <v>4943</v>
      </c>
      <c r="B4177" s="198" t="s">
        <v>4944</v>
      </c>
      <c r="C4177" s="198"/>
      <c r="D4177" s="196"/>
      <c r="E4177" s="195"/>
      <c r="F4177" s="195"/>
      <c r="G4177" s="195"/>
    </row>
    <row r="4178" spans="1:7" ht="15.75" hidden="1" customHeight="1">
      <c r="A4178" s="191" t="s">
        <v>4943</v>
      </c>
      <c r="B4178" s="194" t="s">
        <v>4944</v>
      </c>
      <c r="C4178" s="194"/>
      <c r="D4178" s="192"/>
      <c r="E4178" s="191"/>
      <c r="F4178" s="191"/>
      <c r="G4178" s="191"/>
    </row>
    <row r="4179" spans="1:7" ht="15.75" hidden="1" customHeight="1">
      <c r="A4179" s="195" t="s">
        <v>4943</v>
      </c>
      <c r="B4179" s="198" t="s">
        <v>4944</v>
      </c>
      <c r="C4179" s="198"/>
      <c r="D4179" s="196"/>
      <c r="E4179" s="195"/>
      <c r="F4179" s="195"/>
      <c r="G4179" s="195"/>
    </row>
    <row r="4180" spans="1:7" ht="15.75" hidden="1" customHeight="1">
      <c r="A4180" s="191" t="s">
        <v>4943</v>
      </c>
      <c r="B4180" s="194" t="s">
        <v>4944</v>
      </c>
      <c r="C4180" s="194"/>
      <c r="D4180" s="192"/>
      <c r="E4180" s="191"/>
      <c r="F4180" s="191"/>
      <c r="G4180" s="191"/>
    </row>
    <row r="4181" spans="1:7" ht="15.75" hidden="1" customHeight="1">
      <c r="A4181" s="195" t="s">
        <v>4943</v>
      </c>
      <c r="B4181" s="198" t="s">
        <v>4944</v>
      </c>
      <c r="C4181" s="198"/>
      <c r="D4181" s="196"/>
      <c r="E4181" s="195"/>
      <c r="F4181" s="195"/>
      <c r="G4181" s="195"/>
    </row>
    <row r="4182" spans="1:7" ht="15.75" hidden="1" customHeight="1">
      <c r="A4182" s="191" t="s">
        <v>4943</v>
      </c>
      <c r="B4182" s="194" t="s">
        <v>4944</v>
      </c>
      <c r="C4182" s="194"/>
      <c r="D4182" s="192"/>
      <c r="E4182" s="191"/>
      <c r="F4182" s="191"/>
      <c r="G4182" s="191"/>
    </row>
    <row r="4183" spans="1:7" ht="15.75" hidden="1" customHeight="1">
      <c r="A4183" s="195" t="s">
        <v>4943</v>
      </c>
      <c r="B4183" s="198" t="s">
        <v>4944</v>
      </c>
      <c r="C4183" s="198"/>
      <c r="D4183" s="196"/>
      <c r="E4183" s="195"/>
      <c r="F4183" s="195"/>
      <c r="G4183" s="195"/>
    </row>
    <row r="4184" spans="1:7" ht="15.75" hidden="1" customHeight="1">
      <c r="A4184" s="191" t="s">
        <v>4943</v>
      </c>
      <c r="B4184" s="194" t="s">
        <v>4944</v>
      </c>
      <c r="C4184" s="194"/>
      <c r="D4184" s="192"/>
      <c r="E4184" s="191"/>
      <c r="F4184" s="191"/>
      <c r="G4184" s="191"/>
    </row>
    <row r="4185" spans="1:7" ht="15.75" hidden="1" customHeight="1">
      <c r="A4185" s="195" t="s">
        <v>4943</v>
      </c>
      <c r="B4185" s="198" t="s">
        <v>4944</v>
      </c>
      <c r="C4185" s="198"/>
      <c r="D4185" s="196"/>
      <c r="E4185" s="195"/>
      <c r="F4185" s="195"/>
      <c r="G4185" s="195"/>
    </row>
    <row r="4186" spans="1:7" ht="15.75" hidden="1" customHeight="1">
      <c r="A4186" s="191" t="s">
        <v>4943</v>
      </c>
      <c r="B4186" s="194" t="s">
        <v>4944</v>
      </c>
      <c r="C4186" s="194"/>
      <c r="D4186" s="192"/>
      <c r="E4186" s="191"/>
      <c r="F4186" s="191"/>
      <c r="G4186" s="191"/>
    </row>
    <row r="4187" spans="1:7" ht="15.75" hidden="1" customHeight="1">
      <c r="A4187" s="195" t="s">
        <v>4943</v>
      </c>
      <c r="B4187" s="198" t="s">
        <v>4944</v>
      </c>
      <c r="C4187" s="198"/>
      <c r="D4187" s="196"/>
      <c r="E4187" s="195"/>
      <c r="F4187" s="195"/>
      <c r="G4187" s="195"/>
    </row>
    <row r="4188" spans="1:7" ht="15.75" hidden="1" customHeight="1">
      <c r="A4188" s="191" t="s">
        <v>4943</v>
      </c>
      <c r="B4188" s="194" t="s">
        <v>4945</v>
      </c>
      <c r="C4188" s="194"/>
      <c r="D4188" s="192"/>
      <c r="E4188" s="191"/>
      <c r="F4188" s="191"/>
      <c r="G4188" s="191"/>
    </row>
    <row r="4189" spans="1:7" ht="15.75" hidden="1" customHeight="1">
      <c r="A4189" s="195" t="s">
        <v>4943</v>
      </c>
      <c r="B4189" s="198" t="s">
        <v>4945</v>
      </c>
      <c r="C4189" s="198"/>
      <c r="D4189" s="196"/>
      <c r="E4189" s="195"/>
      <c r="F4189" s="195"/>
      <c r="G4189" s="195"/>
    </row>
    <row r="4190" spans="1:7" ht="15.75" hidden="1" customHeight="1">
      <c r="A4190" s="191" t="s">
        <v>4943</v>
      </c>
      <c r="B4190" s="194" t="s">
        <v>4945</v>
      </c>
      <c r="C4190" s="194"/>
      <c r="D4190" s="192"/>
      <c r="E4190" s="191"/>
      <c r="F4190" s="191"/>
      <c r="G4190" s="191"/>
    </row>
    <row r="4191" spans="1:7" ht="15.75" hidden="1" customHeight="1">
      <c r="A4191" s="195" t="s">
        <v>4943</v>
      </c>
      <c r="B4191" s="198" t="s">
        <v>4945</v>
      </c>
      <c r="C4191" s="198"/>
      <c r="D4191" s="196"/>
      <c r="E4191" s="195"/>
      <c r="F4191" s="195"/>
      <c r="G4191" s="195"/>
    </row>
    <row r="4192" spans="1:7" ht="15.75" hidden="1" customHeight="1">
      <c r="A4192" s="191" t="s">
        <v>4943</v>
      </c>
      <c r="B4192" s="194" t="s">
        <v>4945</v>
      </c>
      <c r="C4192" s="194"/>
      <c r="D4192" s="192"/>
      <c r="E4192" s="191"/>
      <c r="F4192" s="191"/>
      <c r="G4192" s="191"/>
    </row>
    <row r="4193" spans="1:7" ht="15.75" hidden="1" customHeight="1">
      <c r="A4193" s="195" t="s">
        <v>4943</v>
      </c>
      <c r="B4193" s="198" t="s">
        <v>4945</v>
      </c>
      <c r="C4193" s="198"/>
      <c r="D4193" s="196"/>
      <c r="E4193" s="195"/>
      <c r="F4193" s="195"/>
      <c r="G4193" s="195"/>
    </row>
    <row r="4194" spans="1:7" ht="15.75" hidden="1" customHeight="1">
      <c r="A4194" s="191" t="s">
        <v>4943</v>
      </c>
      <c r="B4194" s="194" t="s">
        <v>4945</v>
      </c>
      <c r="C4194" s="194"/>
      <c r="D4194" s="192"/>
      <c r="E4194" s="191"/>
      <c r="F4194" s="191"/>
      <c r="G4194" s="191"/>
    </row>
    <row r="4195" spans="1:7" ht="15.75" hidden="1" customHeight="1">
      <c r="A4195" s="195" t="s">
        <v>4943</v>
      </c>
      <c r="B4195" s="198" t="s">
        <v>4945</v>
      </c>
      <c r="C4195" s="198"/>
      <c r="D4195" s="196"/>
      <c r="E4195" s="195"/>
      <c r="F4195" s="195"/>
      <c r="G4195" s="195"/>
    </row>
    <row r="4196" spans="1:7" ht="15.75" hidden="1" customHeight="1">
      <c r="A4196" s="191" t="s">
        <v>4943</v>
      </c>
      <c r="B4196" s="194" t="s">
        <v>4945</v>
      </c>
      <c r="C4196" s="194"/>
      <c r="D4196" s="192"/>
      <c r="E4196" s="191"/>
      <c r="F4196" s="191"/>
      <c r="G4196" s="191"/>
    </row>
    <row r="4197" spans="1:7" ht="15.75" hidden="1" customHeight="1">
      <c r="A4197" s="195" t="s">
        <v>4943</v>
      </c>
      <c r="B4197" s="198" t="s">
        <v>4945</v>
      </c>
      <c r="C4197" s="198"/>
      <c r="D4197" s="196"/>
      <c r="E4197" s="195"/>
      <c r="F4197" s="195"/>
      <c r="G4197" s="195"/>
    </row>
    <row r="4198" spans="1:7" ht="15.75" hidden="1" customHeight="1">
      <c r="A4198" s="204"/>
      <c r="B4198" s="204"/>
      <c r="C4198" s="203"/>
      <c r="D4198" s="192"/>
      <c r="E4198" s="191"/>
      <c r="F4198" s="191"/>
      <c r="G4198" s="191"/>
    </row>
    <row r="4199" spans="1:7" ht="15.75" hidden="1" customHeight="1">
      <c r="A4199" s="206"/>
      <c r="B4199" s="206"/>
      <c r="C4199" s="205"/>
      <c r="D4199" s="196"/>
      <c r="E4199" s="195"/>
      <c r="F4199" s="195"/>
      <c r="G4199" s="195"/>
    </row>
    <row r="4200" spans="1:7" ht="15.75" hidden="1" customHeight="1">
      <c r="A4200" s="204"/>
      <c r="B4200" s="204"/>
      <c r="C4200" s="203"/>
      <c r="D4200" s="192"/>
      <c r="E4200" s="191"/>
      <c r="F4200" s="191"/>
      <c r="G4200" s="191"/>
    </row>
    <row r="4201" spans="1:7" ht="15.75" hidden="1" customHeight="1">
      <c r="A4201" s="206"/>
      <c r="B4201" s="206"/>
      <c r="C4201" s="205"/>
      <c r="D4201" s="196"/>
      <c r="E4201" s="195"/>
      <c r="F4201" s="195"/>
      <c r="G4201" s="195"/>
    </row>
    <row r="4202" spans="1:7" ht="15.75" hidden="1" customHeight="1">
      <c r="A4202" s="204"/>
      <c r="B4202" s="204"/>
      <c r="C4202" s="203"/>
      <c r="D4202" s="192"/>
      <c r="E4202" s="191"/>
      <c r="F4202" s="191"/>
      <c r="G4202" s="191"/>
    </row>
    <row r="4203" spans="1:7" ht="15.75" hidden="1" customHeight="1">
      <c r="A4203" s="206"/>
      <c r="B4203" s="206"/>
      <c r="C4203" s="205"/>
      <c r="D4203" s="196"/>
      <c r="E4203" s="195"/>
      <c r="F4203" s="195"/>
      <c r="G4203" s="195"/>
    </row>
    <row r="4204" spans="1:7" ht="15.75" hidden="1" customHeight="1">
      <c r="A4204" s="204"/>
      <c r="B4204" s="204"/>
      <c r="C4204" s="203"/>
      <c r="D4204" s="192"/>
      <c r="E4204" s="191"/>
      <c r="F4204" s="191"/>
      <c r="G4204" s="191"/>
    </row>
    <row r="4205" spans="1:7" ht="15.75" hidden="1" customHeight="1">
      <c r="A4205" s="206"/>
      <c r="B4205" s="206"/>
      <c r="C4205" s="205"/>
      <c r="D4205" s="196"/>
      <c r="E4205" s="195"/>
      <c r="F4205" s="195"/>
      <c r="G4205" s="195"/>
    </row>
    <row r="4206" spans="1:7" ht="15.75" hidden="1" customHeight="1">
      <c r="A4206" s="204"/>
      <c r="B4206" s="204"/>
      <c r="C4206" s="203"/>
      <c r="D4206" s="192"/>
      <c r="E4206" s="191"/>
      <c r="F4206" s="191"/>
      <c r="G4206" s="191"/>
    </row>
    <row r="4207" spans="1:7" ht="15.75" hidden="1" customHeight="1">
      <c r="A4207" s="206"/>
      <c r="B4207" s="206"/>
      <c r="C4207" s="205"/>
      <c r="D4207" s="196"/>
      <c r="E4207" s="195"/>
      <c r="F4207" s="195"/>
      <c r="G4207" s="195"/>
    </row>
    <row r="4208" spans="1:7" ht="15.75" hidden="1" customHeight="1">
      <c r="A4208" s="204"/>
      <c r="B4208" s="204"/>
      <c r="C4208" s="203"/>
      <c r="D4208" s="192"/>
      <c r="E4208" s="191"/>
      <c r="F4208" s="191"/>
      <c r="G4208" s="191"/>
    </row>
    <row r="4209" spans="1:7" ht="15.75" hidden="1" customHeight="1">
      <c r="A4209" s="195"/>
      <c r="B4209" s="198"/>
      <c r="C4209" s="198" t="s">
        <v>4946</v>
      </c>
      <c r="D4209" s="196"/>
      <c r="E4209" s="195"/>
      <c r="F4209" s="195"/>
      <c r="G4209" s="195"/>
    </row>
    <row r="4210" spans="1:7" ht="15.75" hidden="1" customHeight="1">
      <c r="A4210" s="191"/>
      <c r="B4210" s="194"/>
      <c r="C4210" s="194"/>
      <c r="D4210" s="192"/>
      <c r="E4210" s="191"/>
      <c r="F4210" s="191"/>
      <c r="G4210" s="191"/>
    </row>
    <row r="4211" spans="1:7" ht="15.75" hidden="1" customHeight="1">
      <c r="A4211" s="200" t="s">
        <v>4942</v>
      </c>
      <c r="B4211" s="200" t="s">
        <v>38</v>
      </c>
      <c r="C4211" s="200" t="s">
        <v>5739</v>
      </c>
      <c r="D4211" s="196"/>
      <c r="E4211" s="201" t="s">
        <v>56</v>
      </c>
      <c r="F4211" s="201" t="s">
        <v>402</v>
      </c>
      <c r="G4211" s="201" t="s">
        <v>752</v>
      </c>
    </row>
    <row r="4212" spans="1:7" ht="15.75" hidden="1" customHeight="1">
      <c r="A4212" s="199" t="s">
        <v>4942</v>
      </c>
      <c r="B4212" s="199" t="s">
        <v>38</v>
      </c>
      <c r="C4212" s="199" t="s">
        <v>5738</v>
      </c>
      <c r="D4212" s="192"/>
      <c r="E4212" s="202" t="s">
        <v>56</v>
      </c>
      <c r="F4212" s="202" t="s">
        <v>402</v>
      </c>
      <c r="G4212" s="202" t="s">
        <v>752</v>
      </c>
    </row>
    <row r="4213" spans="1:7" ht="15.75" hidden="1" customHeight="1">
      <c r="A4213" s="200" t="s">
        <v>4942</v>
      </c>
      <c r="B4213" s="200" t="s">
        <v>38</v>
      </c>
      <c r="C4213" s="200" t="s">
        <v>5737</v>
      </c>
      <c r="D4213" s="196"/>
      <c r="E4213" s="201" t="s">
        <v>56</v>
      </c>
      <c r="F4213" s="201" t="s">
        <v>402</v>
      </c>
      <c r="G4213" s="201" t="s">
        <v>752</v>
      </c>
    </row>
    <row r="4214" spans="1:7" ht="15.75" hidden="1" customHeight="1">
      <c r="A4214" s="199" t="s">
        <v>4942</v>
      </c>
      <c r="B4214" s="199" t="s">
        <v>38</v>
      </c>
      <c r="C4214" s="199" t="s">
        <v>17</v>
      </c>
      <c r="D4214" s="192"/>
      <c r="E4214" s="202" t="s">
        <v>56</v>
      </c>
      <c r="F4214" s="202" t="s">
        <v>402</v>
      </c>
      <c r="G4214" s="202" t="s">
        <v>752</v>
      </c>
    </row>
    <row r="4215" spans="1:7" ht="15.75" hidden="1" customHeight="1">
      <c r="A4215" s="200" t="s">
        <v>4942</v>
      </c>
      <c r="B4215" s="200" t="s">
        <v>38</v>
      </c>
      <c r="C4215" s="200" t="s">
        <v>43</v>
      </c>
      <c r="D4215" s="196"/>
      <c r="E4215" s="201" t="s">
        <v>56</v>
      </c>
      <c r="F4215" s="201" t="s">
        <v>402</v>
      </c>
      <c r="G4215" s="201" t="s">
        <v>761</v>
      </c>
    </row>
    <row r="4216" spans="1:7" ht="15.75" hidden="1" customHeight="1">
      <c r="A4216" s="199" t="s">
        <v>4942</v>
      </c>
      <c r="B4216" s="199" t="s">
        <v>38</v>
      </c>
      <c r="C4216" s="199" t="s">
        <v>5736</v>
      </c>
      <c r="D4216" s="199"/>
      <c r="E4216" s="191"/>
      <c r="F4216" s="191"/>
      <c r="G4216" s="191"/>
    </row>
    <row r="4217" spans="1:7" ht="15.75" hidden="1" customHeight="1">
      <c r="A4217" s="200" t="s">
        <v>4942</v>
      </c>
      <c r="B4217" s="200" t="s">
        <v>32</v>
      </c>
      <c r="C4217" s="200" t="s">
        <v>5735</v>
      </c>
      <c r="D4217" s="200"/>
      <c r="E4217" s="195"/>
      <c r="F4217" s="195"/>
      <c r="G4217" s="195"/>
    </row>
    <row r="4218" spans="1:7" ht="15.75" hidden="1" customHeight="1">
      <c r="A4218" s="191"/>
      <c r="B4218" s="194"/>
      <c r="C4218" s="199"/>
      <c r="D4218" s="199"/>
      <c r="E4218" s="191"/>
      <c r="F4218" s="191"/>
      <c r="G4218" s="191"/>
    </row>
    <row r="4219" spans="1:7" ht="15.75" hidden="1" customHeight="1">
      <c r="A4219" s="195"/>
      <c r="B4219" s="198"/>
      <c r="C4219" s="200"/>
      <c r="D4219" s="200"/>
      <c r="E4219" s="195"/>
      <c r="F4219" s="195"/>
      <c r="G4219" s="195"/>
    </row>
    <row r="4220" spans="1:7" ht="15.75" hidden="1" customHeight="1">
      <c r="A4220" s="191"/>
      <c r="B4220" s="194"/>
      <c r="C4220" s="199"/>
      <c r="D4220" s="199"/>
      <c r="E4220" s="191"/>
      <c r="F4220" s="191"/>
      <c r="G4220" s="191"/>
    </row>
    <row r="4221" spans="1:7" ht="15.75" hidden="1" customHeight="1">
      <c r="A4221" s="195"/>
      <c r="B4221" s="198"/>
      <c r="C4221" s="200"/>
      <c r="D4221" s="200"/>
      <c r="E4221" s="195"/>
      <c r="F4221" s="195"/>
      <c r="G4221" s="195"/>
    </row>
    <row r="4222" spans="1:7" ht="15.75" hidden="1" customHeight="1">
      <c r="A4222" s="191"/>
      <c r="B4222" s="194"/>
      <c r="C4222" s="199"/>
      <c r="D4222" s="199"/>
      <c r="E4222" s="191"/>
      <c r="F4222" s="191"/>
      <c r="G4222" s="191"/>
    </row>
    <row r="4223" spans="1:7" ht="15.75" hidden="1" customHeight="1">
      <c r="A4223" s="195"/>
      <c r="B4223" s="198"/>
      <c r="C4223" s="200"/>
      <c r="D4223" s="200"/>
      <c r="E4223" s="195"/>
      <c r="F4223" s="195"/>
      <c r="G4223" s="195"/>
    </row>
    <row r="4224" spans="1:7" ht="15.75" hidden="1" customHeight="1">
      <c r="A4224" s="191"/>
      <c r="B4224" s="194"/>
      <c r="C4224" s="199"/>
      <c r="D4224" s="199"/>
      <c r="E4224" s="191"/>
      <c r="F4224" s="191"/>
      <c r="G4224" s="191"/>
    </row>
    <row r="4225" spans="1:7" ht="15.75" hidden="1" customHeight="1">
      <c r="A4225" s="195"/>
      <c r="B4225" s="198"/>
      <c r="C4225" s="200"/>
      <c r="D4225" s="200"/>
      <c r="E4225" s="195"/>
      <c r="F4225" s="195"/>
      <c r="G4225" s="195"/>
    </row>
    <row r="4226" spans="1:7" ht="15.75" hidden="1" customHeight="1">
      <c r="A4226" s="191"/>
      <c r="B4226" s="194"/>
      <c r="C4226" s="199"/>
      <c r="D4226" s="199"/>
      <c r="E4226" s="191"/>
      <c r="F4226" s="191"/>
      <c r="G4226" s="191"/>
    </row>
    <row r="4227" spans="1:7" ht="15.75" hidden="1" customHeight="1">
      <c r="A4227" s="195"/>
      <c r="B4227" s="198"/>
      <c r="C4227" s="200"/>
      <c r="D4227" s="200"/>
      <c r="E4227" s="195"/>
      <c r="F4227" s="195"/>
      <c r="G4227" s="195"/>
    </row>
    <row r="4228" spans="1:7" ht="15.75" hidden="1" customHeight="1">
      <c r="A4228" s="191"/>
      <c r="B4228" s="194"/>
      <c r="C4228" s="199"/>
      <c r="D4228" s="199"/>
      <c r="E4228" s="191"/>
      <c r="F4228" s="191"/>
      <c r="G4228" s="191"/>
    </row>
    <row r="4229" spans="1:7" ht="15.75" hidden="1" customHeight="1">
      <c r="A4229" s="195"/>
      <c r="B4229" s="198"/>
      <c r="C4229" s="200"/>
      <c r="D4229" s="200"/>
      <c r="E4229" s="195"/>
      <c r="F4229" s="195"/>
      <c r="G4229" s="195"/>
    </row>
    <row r="4230" spans="1:7" ht="15.75" hidden="1" customHeight="1">
      <c r="A4230" s="191"/>
      <c r="B4230" s="194"/>
      <c r="C4230" s="199"/>
      <c r="D4230" s="199"/>
      <c r="E4230" s="191"/>
      <c r="F4230" s="191"/>
      <c r="G4230" s="191"/>
    </row>
    <row r="4231" spans="1:7" ht="15.75" hidden="1" customHeight="1">
      <c r="A4231" s="195"/>
      <c r="B4231" s="198"/>
      <c r="C4231" s="200"/>
      <c r="D4231" s="200"/>
      <c r="E4231" s="195"/>
      <c r="F4231" s="195"/>
      <c r="G4231" s="195"/>
    </row>
    <row r="4232" spans="1:7" ht="15.75" hidden="1" customHeight="1">
      <c r="A4232" s="191"/>
      <c r="B4232" s="194"/>
      <c r="C4232" s="199"/>
      <c r="D4232" s="199"/>
      <c r="E4232" s="191"/>
      <c r="F4232" s="191"/>
      <c r="G4232" s="191"/>
    </row>
    <row r="4233" spans="1:7" ht="15.75" hidden="1" customHeight="1">
      <c r="A4233" s="195"/>
      <c r="B4233" s="198"/>
      <c r="C4233" s="200"/>
      <c r="D4233" s="200"/>
      <c r="E4233" s="195"/>
      <c r="F4233" s="195"/>
      <c r="G4233" s="195"/>
    </row>
    <row r="4234" spans="1:7" ht="15.75" hidden="1" customHeight="1">
      <c r="A4234" s="191"/>
      <c r="B4234" s="194"/>
      <c r="C4234" s="199"/>
      <c r="D4234" s="199"/>
      <c r="E4234" s="191"/>
      <c r="F4234" s="191"/>
      <c r="G4234" s="191"/>
    </row>
    <row r="4235" spans="1:7" ht="15.75" hidden="1" customHeight="1">
      <c r="A4235" s="195"/>
      <c r="B4235" s="198"/>
      <c r="C4235" s="200"/>
      <c r="D4235" s="200"/>
      <c r="E4235" s="195"/>
      <c r="F4235" s="195"/>
      <c r="G4235" s="195"/>
    </row>
    <row r="4236" spans="1:7" ht="15.75" hidden="1" customHeight="1">
      <c r="A4236" s="191"/>
      <c r="B4236" s="194"/>
      <c r="C4236" s="199"/>
      <c r="D4236" s="199"/>
      <c r="E4236" s="191"/>
      <c r="F4236" s="191"/>
      <c r="G4236" s="191"/>
    </row>
    <row r="4237" spans="1:7" ht="15.75" hidden="1" customHeight="1">
      <c r="A4237" s="195"/>
      <c r="B4237" s="198"/>
      <c r="C4237" s="197"/>
      <c r="D4237" s="196"/>
      <c r="E4237" s="195"/>
      <c r="F4237" s="195"/>
      <c r="G4237" s="195"/>
    </row>
    <row r="4238" spans="1:7" ht="15.75" hidden="1" customHeight="1">
      <c r="A4238" s="191"/>
      <c r="B4238" s="194"/>
      <c r="C4238" s="193"/>
      <c r="D4238" s="192"/>
      <c r="E4238" s="191"/>
      <c r="F4238" s="191"/>
      <c r="G4238" s="191"/>
    </row>
    <row r="4239" spans="1:7" ht="15.75" hidden="1" customHeight="1">
      <c r="A4239" s="195"/>
      <c r="B4239" s="198"/>
      <c r="C4239" s="197"/>
      <c r="D4239" s="196"/>
      <c r="E4239" s="195"/>
      <c r="F4239" s="195"/>
      <c r="G4239" s="195"/>
    </row>
    <row r="4240" spans="1:7" ht="15.75" hidden="1" customHeight="1">
      <c r="A4240" s="191"/>
      <c r="B4240" s="194"/>
      <c r="C4240" s="193"/>
      <c r="D4240" s="192"/>
      <c r="E4240" s="191"/>
      <c r="F4240" s="191"/>
      <c r="G4240" s="191"/>
    </row>
    <row r="4241" spans="1:7" ht="15.75" hidden="1" customHeight="1">
      <c r="A4241" s="195"/>
      <c r="B4241" s="198"/>
      <c r="C4241" s="197"/>
      <c r="D4241" s="196"/>
      <c r="E4241" s="195"/>
      <c r="F4241" s="195"/>
      <c r="G4241" s="195"/>
    </row>
    <row r="4242" spans="1:7" ht="15.75" hidden="1" customHeight="1">
      <c r="A4242" s="191"/>
      <c r="B4242" s="194"/>
      <c r="C4242" s="193"/>
      <c r="D4242" s="192"/>
      <c r="E4242" s="191"/>
      <c r="F4242" s="191"/>
      <c r="G4242" s="191"/>
    </row>
    <row r="4243" spans="1:7" ht="15.75" hidden="1" customHeight="1">
      <c r="A4243" s="195"/>
      <c r="B4243" s="198"/>
      <c r="C4243" s="197"/>
      <c r="D4243" s="196"/>
      <c r="E4243" s="195"/>
      <c r="F4243" s="195"/>
      <c r="G4243" s="195"/>
    </row>
    <row r="4244" spans="1:7" ht="15.75" hidden="1" customHeight="1">
      <c r="A4244" s="191"/>
      <c r="B4244" s="194"/>
      <c r="C4244" s="193"/>
      <c r="D4244" s="192"/>
      <c r="E4244" s="191"/>
      <c r="F4244" s="191"/>
      <c r="G4244" s="191"/>
    </row>
    <row r="4245" spans="1:7" ht="15.75" hidden="1" customHeight="1">
      <c r="A4245" s="195"/>
      <c r="B4245" s="198"/>
      <c r="C4245" s="197"/>
      <c r="D4245" s="196"/>
      <c r="E4245" s="195"/>
      <c r="F4245" s="195"/>
      <c r="G4245" s="195"/>
    </row>
    <row r="4246" spans="1:7" ht="15.75" hidden="1" customHeight="1">
      <c r="A4246" s="191"/>
      <c r="B4246" s="194"/>
      <c r="C4246" s="193"/>
      <c r="D4246" s="192"/>
      <c r="E4246" s="191"/>
      <c r="F4246" s="191"/>
      <c r="G4246" s="191"/>
    </row>
    <row r="4247" spans="1:7" ht="15.75" hidden="1" customHeight="1">
      <c r="A4247" s="195"/>
      <c r="B4247" s="198"/>
      <c r="C4247" s="197"/>
      <c r="D4247" s="196"/>
      <c r="E4247" s="195"/>
      <c r="F4247" s="195"/>
      <c r="G4247" s="195"/>
    </row>
    <row r="4248" spans="1:7" ht="15.75" hidden="1" customHeight="1">
      <c r="A4248" s="191"/>
      <c r="B4248" s="194"/>
      <c r="C4248" s="193"/>
      <c r="D4248" s="192"/>
      <c r="E4248" s="191"/>
      <c r="F4248" s="191"/>
      <c r="G4248" s="191"/>
    </row>
    <row r="4249" spans="1:7" ht="15.75" hidden="1" customHeight="1">
      <c r="A4249" s="195"/>
      <c r="B4249" s="198"/>
      <c r="C4249" s="197"/>
      <c r="D4249" s="196"/>
      <c r="E4249" s="195"/>
      <c r="F4249" s="195"/>
      <c r="G4249" s="195"/>
    </row>
    <row r="4250" spans="1:7" ht="15.75" hidden="1" customHeight="1">
      <c r="A4250" s="191"/>
      <c r="B4250" s="194"/>
      <c r="C4250" s="193"/>
      <c r="D4250" s="192"/>
      <c r="E4250" s="191"/>
      <c r="F4250" s="191"/>
      <c r="G4250" s="191"/>
    </row>
    <row r="4251" spans="1:7" ht="15.75" hidden="1" customHeight="1">
      <c r="A4251" s="195"/>
      <c r="B4251" s="198"/>
      <c r="C4251" s="197"/>
      <c r="D4251" s="196"/>
      <c r="E4251" s="195"/>
      <c r="F4251" s="195"/>
      <c r="G4251" s="195"/>
    </row>
    <row r="4252" spans="1:7" ht="15.75" hidden="1" customHeight="1">
      <c r="A4252" s="191"/>
      <c r="B4252" s="194"/>
      <c r="C4252" s="193"/>
      <c r="D4252" s="192"/>
      <c r="E4252" s="191"/>
      <c r="F4252" s="191"/>
      <c r="G4252" s="191"/>
    </row>
    <row r="4253" spans="1:7" ht="15.75" hidden="1" customHeight="1">
      <c r="A4253" s="195"/>
      <c r="B4253" s="198"/>
      <c r="C4253" s="197"/>
      <c r="D4253" s="196"/>
      <c r="E4253" s="195"/>
      <c r="F4253" s="195"/>
      <c r="G4253" s="195"/>
    </row>
    <row r="4254" spans="1:7" ht="15.75" hidden="1" customHeight="1">
      <c r="A4254" s="191"/>
      <c r="B4254" s="194"/>
      <c r="C4254" s="193"/>
      <c r="D4254" s="192"/>
      <c r="E4254" s="191"/>
      <c r="F4254" s="191"/>
      <c r="G4254" s="191"/>
    </row>
    <row r="4255" spans="1:7" ht="15.75" hidden="1" customHeight="1">
      <c r="A4255" s="195"/>
      <c r="B4255" s="198"/>
      <c r="C4255" s="197"/>
      <c r="D4255" s="196"/>
      <c r="E4255" s="195"/>
      <c r="F4255" s="195"/>
      <c r="G4255" s="195"/>
    </row>
    <row r="4256" spans="1:7" ht="15.75" hidden="1" customHeight="1">
      <c r="A4256" s="191"/>
      <c r="B4256" s="194"/>
      <c r="C4256" s="193"/>
      <c r="D4256" s="192"/>
      <c r="E4256" s="191"/>
      <c r="F4256" s="191"/>
      <c r="G4256" s="191"/>
    </row>
    <row r="4257" spans="1:7" ht="15.75" hidden="1" customHeight="1">
      <c r="A4257" s="195"/>
      <c r="B4257" s="198"/>
      <c r="C4257" s="197"/>
      <c r="D4257" s="196"/>
      <c r="E4257" s="195"/>
      <c r="F4257" s="195"/>
      <c r="G4257" s="195"/>
    </row>
    <row r="4258" spans="1:7" ht="15.75" hidden="1" customHeight="1">
      <c r="A4258" s="191"/>
      <c r="B4258" s="194"/>
      <c r="C4258" s="193"/>
      <c r="D4258" s="192"/>
      <c r="E4258" s="191"/>
      <c r="F4258" s="191"/>
      <c r="G4258" s="191"/>
    </row>
    <row r="4259" spans="1:7" ht="15.75" hidden="1" customHeight="1">
      <c r="A4259" s="195"/>
      <c r="B4259" s="198"/>
      <c r="C4259" s="197"/>
      <c r="D4259" s="196"/>
      <c r="E4259" s="195"/>
      <c r="F4259" s="195"/>
      <c r="G4259" s="195"/>
    </row>
    <row r="4260" spans="1:7" ht="15.75" hidden="1" customHeight="1">
      <c r="A4260" s="191"/>
      <c r="B4260" s="194"/>
      <c r="C4260" s="193"/>
      <c r="D4260" s="192"/>
      <c r="E4260" s="191"/>
      <c r="F4260" s="191"/>
      <c r="G4260" s="191"/>
    </row>
    <row r="4261" spans="1:7" ht="15.75" hidden="1" customHeight="1">
      <c r="A4261" s="195"/>
      <c r="B4261" s="198"/>
      <c r="C4261" s="197"/>
      <c r="D4261" s="196"/>
      <c r="E4261" s="195"/>
      <c r="F4261" s="195"/>
      <c r="G4261" s="195"/>
    </row>
    <row r="4262" spans="1:7" ht="15.75" hidden="1" customHeight="1">
      <c r="A4262" s="191"/>
      <c r="B4262" s="194"/>
      <c r="C4262" s="193"/>
      <c r="D4262" s="192"/>
      <c r="E4262" s="191"/>
      <c r="F4262" s="191"/>
      <c r="G4262" s="191"/>
    </row>
    <row r="4263" spans="1:7" ht="15.75" hidden="1" customHeight="1">
      <c r="A4263" s="195"/>
      <c r="B4263" s="198"/>
      <c r="C4263" s="197"/>
      <c r="D4263" s="196"/>
      <c r="E4263" s="195"/>
      <c r="F4263" s="195"/>
      <c r="G4263" s="195"/>
    </row>
    <row r="4264" spans="1:7" ht="15.75" hidden="1" customHeight="1">
      <c r="A4264" s="191"/>
      <c r="B4264" s="194"/>
      <c r="C4264" s="193"/>
      <c r="D4264" s="192"/>
      <c r="E4264" s="191"/>
      <c r="F4264" s="191"/>
      <c r="G4264" s="191"/>
    </row>
    <row r="4265" spans="1:7" ht="15.75" hidden="1" customHeight="1">
      <c r="A4265" s="195"/>
      <c r="B4265" s="198"/>
      <c r="C4265" s="197"/>
      <c r="D4265" s="196"/>
      <c r="E4265" s="195"/>
      <c r="F4265" s="195"/>
      <c r="G4265" s="195"/>
    </row>
    <row r="4266" spans="1:7" ht="15.75" hidden="1" customHeight="1">
      <c r="A4266" s="191"/>
      <c r="B4266" s="194"/>
      <c r="C4266" s="193"/>
      <c r="D4266" s="192"/>
      <c r="E4266" s="191"/>
      <c r="F4266" s="191"/>
      <c r="G4266" s="191"/>
    </row>
    <row r="4267" spans="1:7" ht="15.75" hidden="1" customHeight="1">
      <c r="A4267" s="195"/>
      <c r="B4267" s="198"/>
      <c r="C4267" s="197"/>
      <c r="D4267" s="196"/>
      <c r="E4267" s="195"/>
      <c r="F4267" s="195"/>
      <c r="G4267" s="195"/>
    </row>
    <row r="4268" spans="1:7" ht="15.75" hidden="1" customHeight="1">
      <c r="A4268" s="191"/>
      <c r="B4268" s="194"/>
      <c r="C4268" s="193"/>
      <c r="D4268" s="192"/>
      <c r="E4268" s="191"/>
      <c r="F4268" s="191"/>
      <c r="G4268" s="191"/>
    </row>
    <row r="4269" spans="1:7" ht="15.75" hidden="1" customHeight="1">
      <c r="A4269" s="195"/>
      <c r="B4269" s="198"/>
      <c r="C4269" s="197"/>
      <c r="D4269" s="196"/>
      <c r="E4269" s="195"/>
      <c r="F4269" s="195"/>
      <c r="G4269" s="195"/>
    </row>
    <row r="4270" spans="1:7" ht="15.75" hidden="1" customHeight="1">
      <c r="A4270" s="191"/>
      <c r="B4270" s="194"/>
      <c r="C4270" s="193"/>
      <c r="D4270" s="192"/>
      <c r="E4270" s="191"/>
      <c r="F4270" s="191"/>
      <c r="G4270" s="191"/>
    </row>
    <row r="4271" spans="1:7" ht="15.75" hidden="1" customHeight="1">
      <c r="A4271" s="195"/>
      <c r="B4271" s="198"/>
      <c r="C4271" s="197"/>
      <c r="D4271" s="196"/>
      <c r="E4271" s="195"/>
      <c r="F4271" s="195"/>
      <c r="G4271" s="195"/>
    </row>
    <row r="4272" spans="1:7" ht="15.75" hidden="1" customHeight="1">
      <c r="A4272" s="191"/>
      <c r="B4272" s="194"/>
      <c r="C4272" s="193"/>
      <c r="D4272" s="192"/>
      <c r="E4272" s="191"/>
      <c r="F4272" s="191"/>
      <c r="G4272" s="191"/>
    </row>
    <row r="4273" spans="1:7" ht="15.75" hidden="1" customHeight="1">
      <c r="A4273" s="195"/>
      <c r="B4273" s="198"/>
      <c r="C4273" s="197"/>
      <c r="D4273" s="196"/>
      <c r="E4273" s="195"/>
      <c r="F4273" s="195"/>
      <c r="G4273" s="195"/>
    </row>
    <row r="4274" spans="1:7" ht="15.75" hidden="1" customHeight="1">
      <c r="A4274" s="191"/>
      <c r="B4274" s="194"/>
      <c r="C4274" s="193"/>
      <c r="D4274" s="192"/>
      <c r="E4274" s="191"/>
      <c r="F4274" s="191"/>
      <c r="G4274" s="191"/>
    </row>
    <row r="4275" spans="1:7" ht="15.75" hidden="1" customHeight="1">
      <c r="A4275" s="195"/>
      <c r="B4275" s="198"/>
      <c r="C4275" s="197"/>
      <c r="D4275" s="196"/>
      <c r="E4275" s="195"/>
      <c r="F4275" s="195"/>
      <c r="G4275" s="195"/>
    </row>
    <row r="4276" spans="1:7" ht="15.75" hidden="1" customHeight="1">
      <c r="A4276" s="191"/>
      <c r="B4276" s="194"/>
      <c r="C4276" s="193"/>
      <c r="D4276" s="192"/>
      <c r="E4276" s="191"/>
      <c r="F4276" s="191"/>
      <c r="G4276" s="191"/>
    </row>
    <row r="4277" spans="1:7" ht="15.75" hidden="1" customHeight="1">
      <c r="A4277" s="195"/>
      <c r="B4277" s="198"/>
      <c r="C4277" s="197"/>
      <c r="D4277" s="196"/>
      <c r="E4277" s="195"/>
      <c r="F4277" s="195"/>
      <c r="G4277" s="195"/>
    </row>
    <row r="4278" spans="1:7" ht="15.75" hidden="1" customHeight="1">
      <c r="A4278" s="191"/>
      <c r="B4278" s="194"/>
      <c r="C4278" s="193"/>
      <c r="D4278" s="192"/>
      <c r="E4278" s="191"/>
      <c r="F4278" s="191"/>
      <c r="G4278" s="191"/>
    </row>
    <row r="4279" spans="1:7" ht="15.75" hidden="1" customHeight="1">
      <c r="A4279" s="195"/>
      <c r="B4279" s="198"/>
      <c r="C4279" s="197"/>
      <c r="D4279" s="196"/>
      <c r="E4279" s="195"/>
      <c r="F4279" s="195"/>
      <c r="G4279" s="195"/>
    </row>
    <row r="4280" spans="1:7" ht="15.75" hidden="1" customHeight="1">
      <c r="A4280" s="191"/>
      <c r="B4280" s="194"/>
      <c r="C4280" s="193"/>
      <c r="D4280" s="192"/>
      <c r="E4280" s="191"/>
      <c r="F4280" s="191"/>
      <c r="G4280" s="191"/>
    </row>
    <row r="4281" spans="1:7" ht="15.75" hidden="1" customHeight="1">
      <c r="A4281" s="195"/>
      <c r="B4281" s="198"/>
      <c r="C4281" s="197"/>
      <c r="D4281" s="196"/>
      <c r="E4281" s="195"/>
      <c r="F4281" s="195"/>
      <c r="G4281" s="195"/>
    </row>
    <row r="4282" spans="1:7" ht="15.75" hidden="1" customHeight="1">
      <c r="A4282" s="191"/>
      <c r="B4282" s="194"/>
      <c r="C4282" s="193"/>
      <c r="D4282" s="192"/>
      <c r="E4282" s="191"/>
      <c r="F4282" s="191"/>
      <c r="G4282" s="191"/>
    </row>
    <row r="4283" spans="1:7" ht="15.75" hidden="1" customHeight="1">
      <c r="A4283" s="195"/>
      <c r="B4283" s="198"/>
      <c r="C4283" s="197"/>
      <c r="D4283" s="196"/>
      <c r="E4283" s="195"/>
      <c r="F4283" s="195"/>
      <c r="G4283" s="195"/>
    </row>
    <row r="4284" spans="1:7" ht="15.75" hidden="1" customHeight="1">
      <c r="A4284" s="191"/>
      <c r="B4284" s="194"/>
      <c r="C4284" s="193"/>
      <c r="D4284" s="192"/>
      <c r="E4284" s="191"/>
      <c r="F4284" s="191"/>
      <c r="G4284" s="191"/>
    </row>
    <row r="4285" spans="1:7" ht="15.75" hidden="1" customHeight="1">
      <c r="A4285" s="195"/>
      <c r="B4285" s="198"/>
      <c r="C4285" s="197"/>
      <c r="D4285" s="196"/>
      <c r="E4285" s="195"/>
      <c r="F4285" s="195"/>
      <c r="G4285" s="195"/>
    </row>
    <row r="4286" spans="1:7" ht="15.75" hidden="1" customHeight="1">
      <c r="A4286" s="191"/>
      <c r="B4286" s="194"/>
      <c r="C4286" s="193"/>
      <c r="D4286" s="192"/>
      <c r="E4286" s="191"/>
      <c r="F4286" s="191"/>
      <c r="G4286" s="191"/>
    </row>
    <row r="4287" spans="1:7" ht="15.75" hidden="1" customHeight="1">
      <c r="A4287" s="195"/>
      <c r="B4287" s="198"/>
      <c r="C4287" s="197"/>
      <c r="D4287" s="196"/>
      <c r="E4287" s="195"/>
      <c r="F4287" s="195"/>
      <c r="G4287" s="195"/>
    </row>
    <row r="4288" spans="1:7" ht="15.75" hidden="1" customHeight="1">
      <c r="A4288" s="191"/>
      <c r="B4288" s="194"/>
      <c r="C4288" s="193"/>
      <c r="D4288" s="192"/>
      <c r="E4288" s="191"/>
      <c r="F4288" s="191"/>
      <c r="G4288" s="191"/>
    </row>
    <row r="4289" spans="1:7" ht="15.75" hidden="1" customHeight="1">
      <c r="A4289" s="195"/>
      <c r="B4289" s="198"/>
      <c r="C4289" s="197"/>
      <c r="D4289" s="196"/>
      <c r="E4289" s="195"/>
      <c r="F4289" s="195"/>
      <c r="G4289" s="195"/>
    </row>
    <row r="4290" spans="1:7" ht="15.75" hidden="1" customHeight="1">
      <c r="A4290" s="191"/>
      <c r="B4290" s="194"/>
      <c r="C4290" s="193"/>
      <c r="D4290" s="192"/>
      <c r="E4290" s="191"/>
      <c r="F4290" s="191"/>
      <c r="G4290" s="191"/>
    </row>
    <row r="4291" spans="1:7" ht="15.75" hidden="1" customHeight="1">
      <c r="A4291" s="195"/>
      <c r="B4291" s="198"/>
      <c r="C4291" s="197"/>
      <c r="D4291" s="196"/>
      <c r="E4291" s="195"/>
      <c r="F4291" s="195"/>
      <c r="G4291" s="195"/>
    </row>
    <row r="4292" spans="1:7" ht="15.75" hidden="1" customHeight="1">
      <c r="A4292" s="191"/>
      <c r="B4292" s="194"/>
      <c r="C4292" s="193"/>
      <c r="D4292" s="192"/>
      <c r="E4292" s="191"/>
      <c r="F4292" s="191"/>
      <c r="G4292" s="191"/>
    </row>
    <row r="4293" spans="1:7" ht="15.75" hidden="1" customHeight="1">
      <c r="A4293" s="195"/>
      <c r="B4293" s="198"/>
      <c r="C4293" s="197"/>
      <c r="D4293" s="196"/>
      <c r="E4293" s="195"/>
      <c r="F4293" s="195"/>
      <c r="G4293" s="195"/>
    </row>
    <row r="4294" spans="1:7" ht="15.75" hidden="1" customHeight="1">
      <c r="A4294" s="191"/>
      <c r="B4294" s="194"/>
      <c r="C4294" s="193"/>
      <c r="D4294" s="192"/>
      <c r="E4294" s="191"/>
      <c r="F4294" s="191"/>
      <c r="G4294" s="191"/>
    </row>
    <row r="4295" spans="1:7" ht="15.75" hidden="1" customHeight="1">
      <c r="A4295" s="195"/>
      <c r="B4295" s="198"/>
      <c r="C4295" s="197"/>
      <c r="D4295" s="196"/>
      <c r="E4295" s="195"/>
      <c r="F4295" s="195"/>
      <c r="G4295" s="195"/>
    </row>
    <row r="4296" spans="1:7" ht="15.75" hidden="1" customHeight="1">
      <c r="A4296" s="191"/>
      <c r="B4296" s="194"/>
      <c r="C4296" s="193"/>
      <c r="D4296" s="192"/>
      <c r="E4296" s="191"/>
      <c r="F4296" s="191"/>
      <c r="G4296" s="191"/>
    </row>
    <row r="4297" spans="1:7" ht="15.75" hidden="1" customHeight="1">
      <c r="A4297" s="195"/>
      <c r="B4297" s="198"/>
      <c r="C4297" s="197"/>
      <c r="D4297" s="196"/>
      <c r="E4297" s="195"/>
      <c r="F4297" s="195"/>
      <c r="G4297" s="195"/>
    </row>
    <row r="4298" spans="1:7" ht="15.75" hidden="1" customHeight="1">
      <c r="A4298" s="191"/>
      <c r="B4298" s="194"/>
      <c r="C4298" s="193"/>
      <c r="D4298" s="192"/>
      <c r="E4298" s="191"/>
      <c r="F4298" s="191"/>
      <c r="G4298" s="191"/>
    </row>
    <row r="4299" spans="1:7" ht="15.75" hidden="1" customHeight="1">
      <c r="A4299" s="195"/>
      <c r="B4299" s="198"/>
      <c r="C4299" s="197"/>
      <c r="D4299" s="196"/>
      <c r="E4299" s="195"/>
      <c r="F4299" s="195"/>
      <c r="G4299" s="195"/>
    </row>
    <row r="4300" spans="1:7" ht="15.75" hidden="1" customHeight="1">
      <c r="A4300" s="191"/>
      <c r="B4300" s="194"/>
      <c r="C4300" s="193"/>
      <c r="D4300" s="192"/>
      <c r="E4300" s="191"/>
      <c r="F4300" s="191"/>
      <c r="G4300" s="191"/>
    </row>
    <row r="4301" spans="1:7" ht="15.75" hidden="1" customHeight="1">
      <c r="A4301" s="195"/>
      <c r="B4301" s="198"/>
      <c r="C4301" s="197"/>
      <c r="D4301" s="196"/>
      <c r="E4301" s="195"/>
      <c r="F4301" s="195"/>
      <c r="G4301" s="195"/>
    </row>
    <row r="4302" spans="1:7" ht="15.75" hidden="1" customHeight="1">
      <c r="A4302" s="191"/>
      <c r="B4302" s="194"/>
      <c r="C4302" s="193"/>
      <c r="D4302" s="192"/>
      <c r="E4302" s="191"/>
      <c r="F4302" s="191"/>
      <c r="G4302" s="191"/>
    </row>
    <row r="4303" spans="1:7" ht="15.75" hidden="1" customHeight="1">
      <c r="A4303" s="195"/>
      <c r="B4303" s="198"/>
      <c r="C4303" s="197"/>
      <c r="D4303" s="196"/>
      <c r="E4303" s="195"/>
      <c r="F4303" s="195"/>
      <c r="G4303" s="195"/>
    </row>
    <row r="4304" spans="1:7" ht="15.75" hidden="1" customHeight="1">
      <c r="A4304" s="191"/>
      <c r="B4304" s="194"/>
      <c r="C4304" s="193"/>
      <c r="D4304" s="192"/>
      <c r="E4304" s="191"/>
      <c r="F4304" s="191"/>
      <c r="G4304" s="191"/>
    </row>
    <row r="4305" spans="1:7" ht="15.75" hidden="1" customHeight="1">
      <c r="A4305" s="195"/>
      <c r="B4305" s="198"/>
      <c r="C4305" s="197"/>
      <c r="D4305" s="196"/>
      <c r="E4305" s="195"/>
      <c r="F4305" s="195"/>
      <c r="G4305" s="195"/>
    </row>
    <row r="4306" spans="1:7" ht="15.75" hidden="1" customHeight="1">
      <c r="A4306" s="191"/>
      <c r="B4306" s="194"/>
      <c r="C4306" s="193"/>
      <c r="D4306" s="192"/>
      <c r="E4306" s="191"/>
      <c r="F4306" s="191"/>
      <c r="G4306" s="191"/>
    </row>
    <row r="4307" spans="1:7" ht="15.75" hidden="1" customHeight="1">
      <c r="A4307" s="195"/>
      <c r="B4307" s="198"/>
      <c r="C4307" s="197"/>
      <c r="D4307" s="196"/>
      <c r="E4307" s="195"/>
      <c r="F4307" s="195"/>
      <c r="G4307" s="195"/>
    </row>
    <row r="4308" spans="1:7" ht="15.75" hidden="1" customHeight="1">
      <c r="A4308" s="191"/>
      <c r="B4308" s="194"/>
      <c r="C4308" s="193"/>
      <c r="D4308" s="192"/>
      <c r="E4308" s="191"/>
      <c r="F4308" s="191"/>
      <c r="G4308" s="191"/>
    </row>
    <row r="4309" spans="1:7" ht="15.75" hidden="1" customHeight="1">
      <c r="A4309" s="195"/>
      <c r="B4309" s="198"/>
      <c r="C4309" s="197"/>
      <c r="D4309" s="196"/>
      <c r="E4309" s="195"/>
      <c r="F4309" s="195"/>
      <c r="G4309" s="195"/>
    </row>
    <row r="4310" spans="1:7" ht="15.75" hidden="1" customHeight="1">
      <c r="A4310" s="191"/>
      <c r="B4310" s="194"/>
      <c r="C4310" s="193"/>
      <c r="D4310" s="192"/>
      <c r="E4310" s="191"/>
      <c r="F4310" s="191"/>
      <c r="G4310" s="191"/>
    </row>
    <row r="4311" spans="1:7" ht="15.75" hidden="1" customHeight="1">
      <c r="A4311" s="195"/>
      <c r="B4311" s="198"/>
      <c r="C4311" s="197"/>
      <c r="D4311" s="196"/>
      <c r="E4311" s="195"/>
      <c r="F4311" s="195"/>
      <c r="G4311" s="195"/>
    </row>
    <row r="4312" spans="1:7" ht="15.75" hidden="1" customHeight="1">
      <c r="A4312" s="191"/>
      <c r="B4312" s="194"/>
      <c r="C4312" s="193"/>
      <c r="D4312" s="192"/>
      <c r="E4312" s="191"/>
      <c r="F4312" s="191"/>
      <c r="G4312" s="191"/>
    </row>
    <row r="4313" spans="1:7" ht="15.75" hidden="1" customHeight="1">
      <c r="A4313" s="195"/>
      <c r="B4313" s="198"/>
      <c r="C4313" s="197"/>
      <c r="D4313" s="196"/>
      <c r="E4313" s="195"/>
      <c r="F4313" s="195"/>
      <c r="G4313" s="195"/>
    </row>
    <row r="4314" spans="1:7" ht="15.75" hidden="1" customHeight="1">
      <c r="A4314" s="191"/>
      <c r="B4314" s="194"/>
      <c r="C4314" s="193"/>
      <c r="D4314" s="192"/>
      <c r="E4314" s="191"/>
      <c r="F4314" s="191"/>
      <c r="G4314" s="191"/>
    </row>
    <row r="4315" spans="1:7" ht="15.75" hidden="1" customHeight="1">
      <c r="A4315" s="195"/>
      <c r="B4315" s="198"/>
      <c r="C4315" s="197"/>
      <c r="D4315" s="196"/>
      <c r="E4315" s="195"/>
      <c r="F4315" s="195"/>
      <c r="G4315" s="195"/>
    </row>
    <row r="4316" spans="1:7" ht="15.75" hidden="1" customHeight="1">
      <c r="A4316" s="191"/>
      <c r="B4316" s="194"/>
      <c r="C4316" s="193"/>
      <c r="D4316" s="192"/>
      <c r="E4316" s="191"/>
      <c r="F4316" s="191"/>
      <c r="G4316" s="191"/>
    </row>
    <row r="4317" spans="1:7" ht="15.75" hidden="1" customHeight="1">
      <c r="A4317" s="195"/>
      <c r="B4317" s="198"/>
      <c r="C4317" s="197"/>
      <c r="D4317" s="196"/>
      <c r="E4317" s="195"/>
      <c r="F4317" s="195"/>
      <c r="G4317" s="195"/>
    </row>
    <row r="4318" spans="1:7" ht="15.75" hidden="1" customHeight="1">
      <c r="A4318" s="191"/>
      <c r="B4318" s="194"/>
      <c r="C4318" s="193"/>
      <c r="D4318" s="192"/>
      <c r="E4318" s="191"/>
      <c r="F4318" s="191"/>
      <c r="G4318" s="191"/>
    </row>
    <row r="4319" spans="1:7" ht="15.75" hidden="1" customHeight="1">
      <c r="A4319" s="195"/>
      <c r="B4319" s="198"/>
      <c r="C4319" s="197"/>
      <c r="D4319" s="196"/>
      <c r="E4319" s="195"/>
      <c r="F4319" s="195"/>
      <c r="G4319" s="195"/>
    </row>
    <row r="4320" spans="1:7" ht="15.75" hidden="1" customHeight="1">
      <c r="A4320" s="191"/>
      <c r="B4320" s="194"/>
      <c r="C4320" s="193"/>
      <c r="D4320" s="192"/>
      <c r="E4320" s="191"/>
      <c r="F4320" s="191"/>
      <c r="G4320" s="191"/>
    </row>
    <row r="4321" spans="1:7" ht="15.75" hidden="1" customHeight="1">
      <c r="A4321" s="195"/>
      <c r="B4321" s="198"/>
      <c r="C4321" s="197"/>
      <c r="D4321" s="196"/>
      <c r="E4321" s="195"/>
      <c r="F4321" s="195"/>
      <c r="G4321" s="195"/>
    </row>
    <row r="4322" spans="1:7" ht="15.75" hidden="1" customHeight="1">
      <c r="A4322" s="191"/>
      <c r="B4322" s="194"/>
      <c r="C4322" s="193"/>
      <c r="D4322" s="192"/>
      <c r="E4322" s="191"/>
      <c r="F4322" s="191"/>
      <c r="G4322" s="191"/>
    </row>
    <row r="4323" spans="1:7" ht="15.75" hidden="1" customHeight="1">
      <c r="A4323" s="195"/>
      <c r="B4323" s="198"/>
      <c r="C4323" s="197"/>
      <c r="D4323" s="196"/>
      <c r="E4323" s="195"/>
      <c r="F4323" s="195"/>
      <c r="G4323" s="195"/>
    </row>
    <row r="4324" spans="1:7" ht="15.75" hidden="1" customHeight="1">
      <c r="A4324" s="191"/>
      <c r="B4324" s="194"/>
      <c r="C4324" s="193"/>
      <c r="D4324" s="192"/>
      <c r="E4324" s="191"/>
      <c r="F4324" s="191"/>
      <c r="G4324" s="191"/>
    </row>
    <row r="4325" spans="1:7" ht="15.75" hidden="1" customHeight="1">
      <c r="A4325" s="195"/>
      <c r="B4325" s="198"/>
      <c r="C4325" s="197"/>
      <c r="D4325" s="196"/>
      <c r="E4325" s="195"/>
      <c r="F4325" s="195"/>
      <c r="G4325" s="195"/>
    </row>
    <row r="4326" spans="1:7" ht="15.75" hidden="1" customHeight="1">
      <c r="A4326" s="191"/>
      <c r="B4326" s="194"/>
      <c r="C4326" s="193"/>
      <c r="D4326" s="192"/>
      <c r="E4326" s="191"/>
      <c r="F4326" s="191"/>
      <c r="G4326" s="191"/>
    </row>
    <row r="4327" spans="1:7" ht="15.75" hidden="1" customHeight="1">
      <c r="A4327" s="195"/>
      <c r="B4327" s="198"/>
      <c r="C4327" s="197"/>
      <c r="D4327" s="196"/>
      <c r="E4327" s="195"/>
      <c r="F4327" s="195"/>
      <c r="G4327" s="195"/>
    </row>
    <row r="4328" spans="1:7" ht="15.75" hidden="1" customHeight="1">
      <c r="A4328" s="191"/>
      <c r="B4328" s="194"/>
      <c r="C4328" s="193"/>
      <c r="D4328" s="192"/>
      <c r="E4328" s="191"/>
      <c r="F4328" s="191"/>
      <c r="G4328" s="191"/>
    </row>
    <row r="4329" spans="1:7" ht="15.75" hidden="1" customHeight="1">
      <c r="A4329" s="195"/>
      <c r="B4329" s="198"/>
      <c r="C4329" s="197"/>
      <c r="D4329" s="196"/>
      <c r="E4329" s="195"/>
      <c r="F4329" s="195"/>
      <c r="G4329" s="195"/>
    </row>
    <row r="4330" spans="1:7" ht="15.75" hidden="1" customHeight="1">
      <c r="A4330" s="191"/>
      <c r="B4330" s="194"/>
      <c r="C4330" s="193"/>
      <c r="D4330" s="192"/>
      <c r="E4330" s="191"/>
      <c r="F4330" s="191"/>
      <c r="G4330" s="191"/>
    </row>
    <row r="4331" spans="1:7" ht="15.75" hidden="1" customHeight="1">
      <c r="A4331" s="195"/>
      <c r="B4331" s="198"/>
      <c r="C4331" s="197"/>
      <c r="D4331" s="196"/>
      <c r="E4331" s="195"/>
      <c r="F4331" s="195"/>
      <c r="G4331" s="195"/>
    </row>
    <row r="4332" spans="1:7" ht="15.75" hidden="1" customHeight="1">
      <c r="A4332" s="191"/>
      <c r="B4332" s="194"/>
      <c r="C4332" s="193"/>
      <c r="D4332" s="192"/>
      <c r="E4332" s="191"/>
      <c r="F4332" s="191"/>
      <c r="G4332" s="191"/>
    </row>
    <row r="4333" spans="1:7" ht="15.75" hidden="1" customHeight="1">
      <c r="A4333" s="195"/>
      <c r="B4333" s="198"/>
      <c r="C4333" s="197"/>
      <c r="D4333" s="196"/>
      <c r="E4333" s="195"/>
      <c r="F4333" s="195"/>
      <c r="G4333" s="195"/>
    </row>
    <row r="4334" spans="1:7" ht="15.75" hidden="1" customHeight="1">
      <c r="A4334" s="191"/>
      <c r="B4334" s="194"/>
      <c r="C4334" s="193"/>
      <c r="D4334" s="192"/>
      <c r="E4334" s="191"/>
      <c r="F4334" s="191"/>
      <c r="G4334" s="191"/>
    </row>
    <row r="4335" spans="1:7" ht="15.75" hidden="1" customHeight="1">
      <c r="A4335" s="195"/>
      <c r="B4335" s="198"/>
      <c r="C4335" s="197"/>
      <c r="D4335" s="196"/>
      <c r="E4335" s="195"/>
      <c r="F4335" s="195"/>
      <c r="G4335" s="195"/>
    </row>
    <row r="4336" spans="1:7" ht="15.75" hidden="1" customHeight="1">
      <c r="A4336" s="191"/>
      <c r="B4336" s="194"/>
      <c r="C4336" s="193"/>
      <c r="D4336" s="192"/>
      <c r="E4336" s="191"/>
      <c r="F4336" s="191"/>
      <c r="G4336" s="191"/>
    </row>
    <row r="4337" spans="1:7" ht="15.75" hidden="1" customHeight="1">
      <c r="A4337" s="195"/>
      <c r="B4337" s="198"/>
      <c r="C4337" s="197"/>
      <c r="D4337" s="196"/>
      <c r="E4337" s="195"/>
      <c r="F4337" s="195"/>
      <c r="G4337" s="195"/>
    </row>
    <row r="4338" spans="1:7" ht="15.75" hidden="1" customHeight="1">
      <c r="A4338" s="191"/>
      <c r="B4338" s="194"/>
      <c r="C4338" s="193"/>
      <c r="D4338" s="192"/>
      <c r="E4338" s="191"/>
      <c r="F4338" s="191"/>
      <c r="G4338" s="191"/>
    </row>
    <row r="4339" spans="1:7" ht="15.75" hidden="1" customHeight="1">
      <c r="A4339" s="195"/>
      <c r="B4339" s="198"/>
      <c r="C4339" s="197"/>
      <c r="D4339" s="196"/>
      <c r="E4339" s="195"/>
      <c r="F4339" s="195"/>
      <c r="G4339" s="195"/>
    </row>
    <row r="4340" spans="1:7" ht="15.75" hidden="1" customHeight="1">
      <c r="A4340" s="191"/>
      <c r="B4340" s="194"/>
      <c r="C4340" s="193"/>
      <c r="D4340" s="192"/>
      <c r="E4340" s="191"/>
      <c r="F4340" s="191"/>
      <c r="G4340" s="191"/>
    </row>
    <row r="4341" spans="1:7" ht="15.75" hidden="1" customHeight="1">
      <c r="A4341" s="195"/>
      <c r="B4341" s="198"/>
      <c r="C4341" s="197"/>
      <c r="D4341" s="196"/>
      <c r="E4341" s="195"/>
      <c r="F4341" s="195"/>
      <c r="G4341" s="195"/>
    </row>
    <row r="4342" spans="1:7" ht="15.75" hidden="1" customHeight="1">
      <c r="A4342" s="191"/>
      <c r="B4342" s="194"/>
      <c r="C4342" s="193"/>
      <c r="D4342" s="192"/>
      <c r="E4342" s="191"/>
      <c r="F4342" s="191"/>
      <c r="G4342" s="191"/>
    </row>
    <row r="4343" spans="1:7" ht="15.75" hidden="1" customHeight="1">
      <c r="A4343" s="195"/>
      <c r="B4343" s="198"/>
      <c r="C4343" s="197"/>
      <c r="D4343" s="196"/>
      <c r="E4343" s="195"/>
      <c r="F4343" s="195"/>
      <c r="G4343" s="195"/>
    </row>
    <row r="4344" spans="1:7" ht="15.75" hidden="1" customHeight="1">
      <c r="A4344" s="191"/>
      <c r="B4344" s="194"/>
      <c r="C4344" s="193"/>
      <c r="D4344" s="192"/>
      <c r="E4344" s="191"/>
      <c r="F4344" s="191"/>
      <c r="G4344" s="191"/>
    </row>
    <row r="4345" spans="1:7" ht="15.75" hidden="1" customHeight="1">
      <c r="A4345" s="195"/>
      <c r="B4345" s="198"/>
      <c r="C4345" s="197"/>
      <c r="D4345" s="196"/>
      <c r="E4345" s="195"/>
      <c r="F4345" s="195"/>
      <c r="G4345" s="195"/>
    </row>
    <row r="4346" spans="1:7" ht="15.75" hidden="1" customHeight="1">
      <c r="A4346" s="191"/>
      <c r="B4346" s="194"/>
      <c r="C4346" s="193"/>
      <c r="D4346" s="192"/>
      <c r="E4346" s="191"/>
      <c r="F4346" s="191"/>
      <c r="G4346" s="191"/>
    </row>
    <row r="4347" spans="1:7" ht="15.75" hidden="1" customHeight="1">
      <c r="A4347" s="195"/>
      <c r="B4347" s="198"/>
      <c r="C4347" s="197"/>
      <c r="D4347" s="196"/>
      <c r="E4347" s="195"/>
      <c r="F4347" s="195"/>
      <c r="G4347" s="195"/>
    </row>
    <row r="4348" spans="1:7" ht="15.75" hidden="1" customHeight="1">
      <c r="A4348" s="191"/>
      <c r="B4348" s="194"/>
      <c r="C4348" s="193"/>
      <c r="D4348" s="192"/>
      <c r="E4348" s="191"/>
      <c r="F4348" s="191"/>
      <c r="G4348" s="191"/>
    </row>
    <row r="4349" spans="1:7" ht="15.75" hidden="1" customHeight="1">
      <c r="A4349" s="195"/>
      <c r="B4349" s="198"/>
      <c r="C4349" s="197"/>
      <c r="D4349" s="196"/>
      <c r="E4349" s="195"/>
      <c r="F4349" s="195"/>
      <c r="G4349" s="195"/>
    </row>
    <row r="4350" spans="1:7" ht="15.75" hidden="1" customHeight="1">
      <c r="A4350" s="191"/>
      <c r="B4350" s="194"/>
      <c r="C4350" s="193"/>
      <c r="D4350" s="192"/>
      <c r="E4350" s="191"/>
      <c r="F4350" s="191"/>
      <c r="G4350" s="191"/>
    </row>
    <row r="4351" spans="1:7" ht="15.75" hidden="1" customHeight="1">
      <c r="A4351" s="195"/>
      <c r="B4351" s="198"/>
      <c r="C4351" s="197"/>
      <c r="D4351" s="196"/>
      <c r="E4351" s="195"/>
      <c r="F4351" s="195"/>
      <c r="G4351" s="195"/>
    </row>
    <row r="4352" spans="1:7" ht="15.75" hidden="1" customHeight="1">
      <c r="A4352" s="191"/>
      <c r="B4352" s="194"/>
      <c r="C4352" s="193"/>
      <c r="D4352" s="192"/>
      <c r="E4352" s="191"/>
      <c r="F4352" s="191"/>
      <c r="G4352" s="191"/>
    </row>
    <row r="4353" spans="1:7" ht="15.75" hidden="1" customHeight="1">
      <c r="A4353" s="195"/>
      <c r="B4353" s="198"/>
      <c r="C4353" s="197"/>
      <c r="D4353" s="196"/>
      <c r="E4353" s="195"/>
      <c r="F4353" s="195"/>
      <c r="G4353" s="195"/>
    </row>
    <row r="4354" spans="1:7" ht="15.75" hidden="1" customHeight="1">
      <c r="A4354" s="191"/>
      <c r="B4354" s="194"/>
      <c r="C4354" s="193"/>
      <c r="D4354" s="192"/>
      <c r="E4354" s="191"/>
      <c r="F4354" s="191"/>
      <c r="G4354" s="191"/>
    </row>
    <row r="4355" spans="1:7" ht="15.75" hidden="1" customHeight="1">
      <c r="A4355" s="195"/>
      <c r="B4355" s="198"/>
      <c r="C4355" s="197"/>
      <c r="D4355" s="196"/>
      <c r="E4355" s="195"/>
      <c r="F4355" s="195"/>
      <c r="G4355" s="195"/>
    </row>
    <row r="4356" spans="1:7" ht="15.75" hidden="1" customHeight="1">
      <c r="A4356" s="191"/>
      <c r="B4356" s="194"/>
      <c r="C4356" s="193"/>
      <c r="D4356" s="192"/>
      <c r="E4356" s="191"/>
      <c r="F4356" s="191"/>
      <c r="G4356" s="191"/>
    </row>
    <row r="4357" spans="1:7" ht="15.75" hidden="1" customHeight="1">
      <c r="A4357" s="195"/>
      <c r="B4357" s="198"/>
      <c r="C4357" s="197"/>
      <c r="D4357" s="196"/>
      <c r="E4357" s="195"/>
      <c r="F4357" s="195"/>
      <c r="G4357" s="195"/>
    </row>
    <row r="4358" spans="1:7" ht="15.75" hidden="1" customHeight="1">
      <c r="A4358" s="191"/>
      <c r="B4358" s="194"/>
      <c r="C4358" s="193"/>
      <c r="D4358" s="192"/>
      <c r="E4358" s="191"/>
      <c r="F4358" s="191"/>
      <c r="G4358" s="191"/>
    </row>
    <row r="4359" spans="1:7" ht="15.75" hidden="1" customHeight="1">
      <c r="A4359" s="195"/>
      <c r="B4359" s="198"/>
      <c r="C4359" s="197"/>
      <c r="D4359" s="196"/>
      <c r="E4359" s="195"/>
      <c r="F4359" s="195"/>
      <c r="G4359" s="195"/>
    </row>
    <row r="4360" spans="1:7" ht="15.75" hidden="1" customHeight="1">
      <c r="A4360" s="191"/>
      <c r="B4360" s="194"/>
      <c r="C4360" s="193"/>
      <c r="D4360" s="192"/>
      <c r="E4360" s="191"/>
      <c r="F4360" s="191"/>
      <c r="G4360" s="191"/>
    </row>
    <row r="4361" spans="1:7" ht="15.75" hidden="1" customHeight="1">
      <c r="A4361" s="195"/>
      <c r="B4361" s="198"/>
      <c r="C4361" s="197"/>
      <c r="D4361" s="196"/>
      <c r="E4361" s="195"/>
      <c r="F4361" s="195"/>
      <c r="G4361" s="195"/>
    </row>
    <row r="4362" spans="1:7" ht="15.75" hidden="1" customHeight="1">
      <c r="A4362" s="191"/>
      <c r="B4362" s="194"/>
      <c r="C4362" s="193"/>
      <c r="D4362" s="192"/>
      <c r="E4362" s="191"/>
      <c r="F4362" s="191"/>
      <c r="G4362" s="191"/>
    </row>
    <row r="4363" spans="1:7" ht="15.75" hidden="1" customHeight="1">
      <c r="A4363" s="195"/>
      <c r="B4363" s="198"/>
      <c r="C4363" s="197"/>
      <c r="D4363" s="196"/>
      <c r="E4363" s="195"/>
      <c r="F4363" s="195"/>
      <c r="G4363" s="195"/>
    </row>
    <row r="4364" spans="1:7" ht="15.75" hidden="1" customHeight="1">
      <c r="A4364" s="191"/>
      <c r="B4364" s="194"/>
      <c r="C4364" s="193"/>
      <c r="D4364" s="192"/>
      <c r="E4364" s="191"/>
      <c r="F4364" s="191"/>
      <c r="G4364" s="191"/>
    </row>
    <row r="4365" spans="1:7" ht="15.75" hidden="1" customHeight="1">
      <c r="A4365" s="195"/>
      <c r="B4365" s="198"/>
      <c r="C4365" s="197"/>
      <c r="D4365" s="196"/>
      <c r="E4365" s="195"/>
      <c r="F4365" s="195"/>
      <c r="G4365" s="195"/>
    </row>
    <row r="4366" spans="1:7" ht="15.75" hidden="1" customHeight="1">
      <c r="A4366" s="191"/>
      <c r="B4366" s="194"/>
      <c r="C4366" s="193"/>
      <c r="D4366" s="192"/>
      <c r="E4366" s="191"/>
      <c r="F4366" s="191"/>
      <c r="G4366" s="191"/>
    </row>
    <row r="4367" spans="1:7" ht="15.75" hidden="1" customHeight="1">
      <c r="A4367" s="195"/>
      <c r="B4367" s="198"/>
      <c r="C4367" s="197"/>
      <c r="D4367" s="196"/>
      <c r="E4367" s="195"/>
      <c r="F4367" s="195"/>
      <c r="G4367" s="195"/>
    </row>
    <row r="4368" spans="1:7" ht="15.75" hidden="1" customHeight="1">
      <c r="A4368" s="191"/>
      <c r="B4368" s="194"/>
      <c r="C4368" s="193"/>
      <c r="D4368" s="192"/>
      <c r="E4368" s="191"/>
      <c r="F4368" s="191"/>
      <c r="G4368" s="191"/>
    </row>
    <row r="4369" spans="1:7" ht="15.75" hidden="1" customHeight="1">
      <c r="A4369" s="195"/>
      <c r="B4369" s="198"/>
      <c r="C4369" s="197"/>
      <c r="D4369" s="196"/>
      <c r="E4369" s="195"/>
      <c r="F4369" s="195"/>
      <c r="G4369" s="195"/>
    </row>
    <row r="4370" spans="1:7" ht="15.75" hidden="1" customHeight="1">
      <c r="A4370" s="191"/>
      <c r="B4370" s="194"/>
      <c r="C4370" s="193"/>
      <c r="D4370" s="192"/>
      <c r="E4370" s="191"/>
      <c r="F4370" s="191"/>
      <c r="G4370" s="191"/>
    </row>
    <row r="4371" spans="1:7" ht="15.75" hidden="1" customHeight="1">
      <c r="A4371" s="195"/>
      <c r="B4371" s="198"/>
      <c r="C4371" s="197"/>
      <c r="D4371" s="196"/>
      <c r="E4371" s="195"/>
      <c r="F4371" s="195"/>
      <c r="G4371" s="195"/>
    </row>
    <row r="4372" spans="1:7" ht="15.75" hidden="1" customHeight="1">
      <c r="A4372" s="191"/>
      <c r="B4372" s="194"/>
      <c r="C4372" s="193"/>
      <c r="D4372" s="192"/>
      <c r="E4372" s="191"/>
      <c r="F4372" s="191"/>
      <c r="G4372" s="191"/>
    </row>
    <row r="4373" spans="1:7" ht="15.75" hidden="1" customHeight="1">
      <c r="A4373" s="195"/>
      <c r="B4373" s="198"/>
      <c r="C4373" s="197"/>
      <c r="D4373" s="196"/>
      <c r="E4373" s="195"/>
      <c r="F4373" s="195"/>
      <c r="G4373" s="195"/>
    </row>
    <row r="4374" spans="1:7" ht="15.75" hidden="1" customHeight="1">
      <c r="A4374" s="191"/>
      <c r="B4374" s="194"/>
      <c r="C4374" s="193"/>
      <c r="D4374" s="192"/>
      <c r="E4374" s="191"/>
      <c r="F4374" s="191"/>
      <c r="G4374" s="191"/>
    </row>
    <row r="4375" spans="1:7" ht="15.75" hidden="1" customHeight="1">
      <c r="A4375" s="195"/>
      <c r="B4375" s="198"/>
      <c r="C4375" s="197"/>
      <c r="D4375" s="196"/>
      <c r="E4375" s="195"/>
      <c r="F4375" s="195"/>
      <c r="G4375" s="195"/>
    </row>
    <row r="4376" spans="1:7" ht="15.75" hidden="1" customHeight="1">
      <c r="A4376" s="191"/>
      <c r="B4376" s="194"/>
      <c r="C4376" s="193"/>
      <c r="D4376" s="192"/>
      <c r="E4376" s="191"/>
      <c r="F4376" s="191"/>
      <c r="G4376" s="191"/>
    </row>
    <row r="4377" spans="1:7" ht="15.75" hidden="1" customHeight="1">
      <c r="A4377" s="195"/>
      <c r="B4377" s="198"/>
      <c r="C4377" s="197"/>
      <c r="D4377" s="196"/>
      <c r="E4377" s="195"/>
      <c r="F4377" s="195"/>
      <c r="G4377" s="195"/>
    </row>
    <row r="4378" spans="1:7" ht="15.75" hidden="1" customHeight="1">
      <c r="A4378" s="191"/>
      <c r="B4378" s="194"/>
      <c r="C4378" s="193"/>
      <c r="D4378" s="192"/>
      <c r="E4378" s="191"/>
      <c r="F4378" s="191"/>
      <c r="G4378" s="191"/>
    </row>
    <row r="4379" spans="1:7" ht="15.75" hidden="1" customHeight="1">
      <c r="A4379" s="195"/>
      <c r="B4379" s="198"/>
      <c r="C4379" s="197"/>
      <c r="D4379" s="196"/>
      <c r="E4379" s="195"/>
      <c r="F4379" s="195"/>
      <c r="G4379" s="195"/>
    </row>
    <row r="4380" spans="1:7" ht="15.75" hidden="1" customHeight="1">
      <c r="A4380" s="191"/>
      <c r="B4380" s="194"/>
      <c r="C4380" s="193"/>
      <c r="D4380" s="192"/>
      <c r="E4380" s="191"/>
      <c r="F4380" s="191"/>
      <c r="G4380" s="191"/>
    </row>
    <row r="4381" spans="1:7" ht="15.75" hidden="1" customHeight="1">
      <c r="A4381" s="195"/>
      <c r="B4381" s="198"/>
      <c r="C4381" s="197"/>
      <c r="D4381" s="196"/>
      <c r="E4381" s="195"/>
      <c r="F4381" s="195"/>
      <c r="G4381" s="195"/>
    </row>
    <row r="4382" spans="1:7" ht="15.75" hidden="1" customHeight="1">
      <c r="A4382" s="191"/>
      <c r="B4382" s="194"/>
      <c r="C4382" s="193"/>
      <c r="D4382" s="192"/>
      <c r="E4382" s="191"/>
      <c r="F4382" s="191"/>
      <c r="G4382" s="191"/>
    </row>
    <row r="4383" spans="1:7" ht="15.75" hidden="1" customHeight="1">
      <c r="A4383" s="195"/>
      <c r="B4383" s="198"/>
      <c r="C4383" s="197"/>
      <c r="D4383" s="196"/>
      <c r="E4383" s="195"/>
      <c r="F4383" s="195"/>
      <c r="G4383" s="195"/>
    </row>
    <row r="4384" spans="1:7" ht="15.75" hidden="1" customHeight="1">
      <c r="A4384" s="191"/>
      <c r="B4384" s="194"/>
      <c r="C4384" s="193"/>
      <c r="D4384" s="192"/>
      <c r="E4384" s="191"/>
      <c r="F4384" s="191"/>
      <c r="G4384" s="191"/>
    </row>
    <row r="4385" spans="1:7" ht="15.75" hidden="1" customHeight="1">
      <c r="A4385" s="195"/>
      <c r="B4385" s="198"/>
      <c r="C4385" s="197"/>
      <c r="D4385" s="196"/>
      <c r="E4385" s="195"/>
      <c r="F4385" s="195"/>
      <c r="G4385" s="195"/>
    </row>
    <row r="4386" spans="1:7" ht="15.75" hidden="1" customHeight="1">
      <c r="A4386" s="191"/>
      <c r="B4386" s="194"/>
      <c r="C4386" s="193"/>
      <c r="D4386" s="192"/>
      <c r="E4386" s="191"/>
      <c r="F4386" s="191"/>
      <c r="G4386" s="191"/>
    </row>
    <row r="4387" spans="1:7" ht="15.75" hidden="1" customHeight="1">
      <c r="A4387" s="195"/>
      <c r="B4387" s="198"/>
      <c r="C4387" s="197"/>
      <c r="D4387" s="196"/>
      <c r="E4387" s="195"/>
      <c r="F4387" s="195"/>
      <c r="G4387" s="195"/>
    </row>
    <row r="4388" spans="1:7" ht="15.75" hidden="1" customHeight="1">
      <c r="A4388" s="191"/>
      <c r="B4388" s="194"/>
      <c r="C4388" s="193"/>
      <c r="D4388" s="192"/>
      <c r="E4388" s="191"/>
      <c r="F4388" s="191"/>
      <c r="G4388" s="191"/>
    </row>
    <row r="4389" spans="1:7" ht="15.75" hidden="1" customHeight="1">
      <c r="A4389" s="195"/>
      <c r="B4389" s="198"/>
      <c r="C4389" s="197"/>
      <c r="D4389" s="196"/>
      <c r="E4389" s="195"/>
      <c r="F4389" s="195"/>
      <c r="G4389" s="195"/>
    </row>
    <row r="4390" spans="1:7" ht="15.75" hidden="1" customHeight="1">
      <c r="A4390" s="191"/>
      <c r="B4390" s="194"/>
      <c r="C4390" s="193"/>
      <c r="D4390" s="192"/>
      <c r="E4390" s="191"/>
      <c r="F4390" s="191"/>
      <c r="G4390" s="191"/>
    </row>
    <row r="4391" spans="1:7" ht="15.75" hidden="1" customHeight="1">
      <c r="A4391" s="195"/>
      <c r="B4391" s="198"/>
      <c r="C4391" s="197"/>
      <c r="D4391" s="196"/>
      <c r="E4391" s="195"/>
      <c r="F4391" s="195"/>
      <c r="G4391" s="195"/>
    </row>
    <row r="4392" spans="1:7" ht="15.75" hidden="1" customHeight="1">
      <c r="A4392" s="191"/>
      <c r="B4392" s="194"/>
      <c r="C4392" s="193"/>
      <c r="D4392" s="192"/>
      <c r="E4392" s="191"/>
      <c r="F4392" s="191"/>
      <c r="G4392" s="191"/>
    </row>
    <row r="4393" spans="1:7" ht="15.75" hidden="1" customHeight="1">
      <c r="A4393" s="195"/>
      <c r="B4393" s="198"/>
      <c r="C4393" s="197"/>
      <c r="D4393" s="196"/>
      <c r="E4393" s="195"/>
      <c r="F4393" s="195"/>
      <c r="G4393" s="195"/>
    </row>
    <row r="4394" spans="1:7" ht="15.75" hidden="1" customHeight="1">
      <c r="A4394" s="191"/>
      <c r="B4394" s="194"/>
      <c r="C4394" s="193"/>
      <c r="D4394" s="192"/>
      <c r="E4394" s="191"/>
      <c r="F4394" s="191"/>
      <c r="G4394" s="191"/>
    </row>
    <row r="4395" spans="1:7" ht="15.75" hidden="1" customHeight="1">
      <c r="A4395" s="195"/>
      <c r="B4395" s="198"/>
      <c r="C4395" s="197"/>
      <c r="D4395" s="196"/>
      <c r="E4395" s="195"/>
      <c r="F4395" s="195"/>
      <c r="G4395" s="195"/>
    </row>
    <row r="4396" spans="1:7" ht="15.75" hidden="1" customHeight="1">
      <c r="A4396" s="191"/>
      <c r="B4396" s="194"/>
      <c r="C4396" s="193"/>
      <c r="D4396" s="192"/>
      <c r="E4396" s="191"/>
      <c r="F4396" s="191"/>
      <c r="G4396" s="191"/>
    </row>
    <row r="4397" spans="1:7" ht="15.75" hidden="1" customHeight="1">
      <c r="A4397" s="195"/>
      <c r="B4397" s="198"/>
      <c r="C4397" s="197"/>
      <c r="D4397" s="196"/>
      <c r="E4397" s="195"/>
      <c r="F4397" s="195"/>
      <c r="G4397" s="195"/>
    </row>
    <row r="4398" spans="1:7" ht="15.75" hidden="1" customHeight="1">
      <c r="A4398" s="191"/>
      <c r="B4398" s="194"/>
      <c r="C4398" s="193"/>
      <c r="D4398" s="192"/>
      <c r="E4398" s="191"/>
      <c r="F4398" s="191"/>
      <c r="G4398" s="191"/>
    </row>
    <row r="4399" spans="1:7" ht="15.75" hidden="1" customHeight="1">
      <c r="A4399" s="195"/>
      <c r="B4399" s="198"/>
      <c r="C4399" s="197"/>
      <c r="D4399" s="196"/>
      <c r="E4399" s="195"/>
      <c r="F4399" s="195"/>
      <c r="G4399" s="195"/>
    </row>
    <row r="4400" spans="1:7" ht="15.75" hidden="1" customHeight="1">
      <c r="A4400" s="191"/>
      <c r="B4400" s="194"/>
      <c r="C4400" s="193"/>
      <c r="D4400" s="192"/>
      <c r="E4400" s="191"/>
      <c r="F4400" s="191"/>
      <c r="G4400" s="191"/>
    </row>
    <row r="4401" spans="1:7" ht="15.75" hidden="1" customHeight="1">
      <c r="A4401" s="195"/>
      <c r="B4401" s="198"/>
      <c r="C4401" s="197"/>
      <c r="D4401" s="196"/>
      <c r="E4401" s="195"/>
      <c r="F4401" s="195"/>
      <c r="G4401" s="195"/>
    </row>
    <row r="4402" spans="1:7" ht="15.75" hidden="1" customHeight="1">
      <c r="A4402" s="191"/>
      <c r="B4402" s="194"/>
      <c r="C4402" s="193"/>
      <c r="D4402" s="192"/>
      <c r="E4402" s="191"/>
      <c r="F4402" s="191"/>
      <c r="G4402" s="191"/>
    </row>
    <row r="4403" spans="1:7" ht="15.75" hidden="1" customHeight="1">
      <c r="A4403" s="195"/>
      <c r="B4403" s="198"/>
      <c r="C4403" s="197"/>
      <c r="D4403" s="196"/>
      <c r="E4403" s="195"/>
      <c r="F4403" s="195"/>
      <c r="G4403" s="195"/>
    </row>
    <row r="4404" spans="1:7" ht="15.75" hidden="1" customHeight="1">
      <c r="A4404" s="191"/>
      <c r="B4404" s="194"/>
      <c r="C4404" s="193"/>
      <c r="D4404" s="192"/>
      <c r="E4404" s="191"/>
      <c r="F4404" s="191"/>
      <c r="G4404" s="191"/>
    </row>
    <row r="4405" spans="1:7" ht="15.75" hidden="1" customHeight="1">
      <c r="A4405" s="195"/>
      <c r="B4405" s="198"/>
      <c r="C4405" s="197"/>
      <c r="D4405" s="196"/>
      <c r="E4405" s="195"/>
      <c r="F4405" s="195"/>
      <c r="G4405" s="195"/>
    </row>
    <row r="4406" spans="1:7" ht="15.75" hidden="1" customHeight="1">
      <c r="A4406" s="191"/>
      <c r="B4406" s="194"/>
      <c r="C4406" s="193"/>
      <c r="D4406" s="192"/>
      <c r="E4406" s="191"/>
      <c r="F4406" s="191"/>
      <c r="G4406" s="191"/>
    </row>
    <row r="4407" spans="1:7" ht="15.75" hidden="1" customHeight="1">
      <c r="A4407" s="195"/>
      <c r="B4407" s="198"/>
      <c r="C4407" s="197"/>
      <c r="D4407" s="196"/>
      <c r="E4407" s="195"/>
      <c r="F4407" s="195"/>
      <c r="G4407" s="195"/>
    </row>
    <row r="4408" spans="1:7" ht="15.75" hidden="1" customHeight="1">
      <c r="A4408" s="191"/>
      <c r="B4408" s="194"/>
      <c r="C4408" s="193"/>
      <c r="D4408" s="192"/>
      <c r="E4408" s="191"/>
      <c r="F4408" s="191"/>
      <c r="G4408" s="191"/>
    </row>
    <row r="4409" spans="1:7" ht="15.75" hidden="1" customHeight="1">
      <c r="A4409" s="195"/>
      <c r="B4409" s="198"/>
      <c r="C4409" s="197"/>
      <c r="D4409" s="196"/>
      <c r="E4409" s="195"/>
      <c r="F4409" s="195"/>
      <c r="G4409" s="195"/>
    </row>
    <row r="4410" spans="1:7" ht="15.75" hidden="1" customHeight="1">
      <c r="A4410" s="191"/>
      <c r="B4410" s="194"/>
      <c r="C4410" s="193"/>
      <c r="D4410" s="192"/>
      <c r="E4410" s="191"/>
      <c r="F4410" s="191"/>
      <c r="G4410" s="191"/>
    </row>
    <row r="4411" spans="1:7" ht="15.75" hidden="1" customHeight="1">
      <c r="A4411" s="195"/>
      <c r="B4411" s="198"/>
      <c r="C4411" s="197"/>
      <c r="D4411" s="196"/>
      <c r="E4411" s="195"/>
      <c r="F4411" s="195"/>
      <c r="G4411" s="195"/>
    </row>
    <row r="4412" spans="1:7" ht="15.75" hidden="1" customHeight="1">
      <c r="A4412" s="191"/>
      <c r="B4412" s="194"/>
      <c r="C4412" s="193"/>
      <c r="D4412" s="192"/>
      <c r="E4412" s="191"/>
      <c r="F4412" s="191"/>
      <c r="G4412" s="191"/>
    </row>
    <row r="4413" spans="1:7" ht="15.75" hidden="1" customHeight="1">
      <c r="A4413" s="195"/>
      <c r="B4413" s="198"/>
      <c r="C4413" s="197"/>
      <c r="D4413" s="196"/>
      <c r="E4413" s="195"/>
      <c r="F4413" s="195"/>
      <c r="G4413" s="195"/>
    </row>
    <row r="4414" spans="1:7" ht="15.75" hidden="1" customHeight="1">
      <c r="A4414" s="191"/>
      <c r="B4414" s="194"/>
      <c r="C4414" s="193"/>
      <c r="D4414" s="192"/>
      <c r="E4414" s="191"/>
      <c r="F4414" s="191"/>
      <c r="G4414" s="191"/>
    </row>
    <row r="4415" spans="1:7" ht="15.75" hidden="1" customHeight="1">
      <c r="A4415" s="195"/>
      <c r="B4415" s="198"/>
      <c r="C4415" s="197"/>
      <c r="D4415" s="196"/>
      <c r="E4415" s="195"/>
      <c r="F4415" s="195"/>
      <c r="G4415" s="195"/>
    </row>
    <row r="4416" spans="1:7" ht="15.75" hidden="1" customHeight="1">
      <c r="A4416" s="191"/>
      <c r="B4416" s="194"/>
      <c r="C4416" s="193"/>
      <c r="D4416" s="192"/>
      <c r="E4416" s="191"/>
      <c r="F4416" s="191"/>
      <c r="G4416" s="191"/>
    </row>
    <row r="4417" spans="1:7" ht="15.75" hidden="1" customHeight="1">
      <c r="A4417" s="195"/>
      <c r="B4417" s="198"/>
      <c r="C4417" s="197"/>
      <c r="D4417" s="196"/>
      <c r="E4417" s="195"/>
      <c r="F4417" s="195"/>
      <c r="G4417" s="195"/>
    </row>
    <row r="4418" spans="1:7" ht="15.75" hidden="1" customHeight="1">
      <c r="A4418" s="191"/>
      <c r="B4418" s="194"/>
      <c r="C4418" s="193"/>
      <c r="D4418" s="192"/>
      <c r="E4418" s="191"/>
      <c r="F4418" s="191"/>
      <c r="G4418" s="191"/>
    </row>
    <row r="4419" spans="1:7" ht="15.75" hidden="1" customHeight="1">
      <c r="A4419" s="195"/>
      <c r="B4419" s="198"/>
      <c r="C4419" s="197"/>
      <c r="D4419" s="196"/>
      <c r="E4419" s="195"/>
      <c r="F4419" s="195"/>
      <c r="G4419" s="195"/>
    </row>
    <row r="4420" spans="1:7" ht="15.75" hidden="1" customHeight="1">
      <c r="A4420" s="191"/>
      <c r="B4420" s="194"/>
      <c r="C4420" s="193"/>
      <c r="D4420" s="192"/>
      <c r="E4420" s="191"/>
      <c r="F4420" s="191"/>
      <c r="G4420" s="191"/>
    </row>
    <row r="4421" spans="1:7" ht="15.75" hidden="1" customHeight="1">
      <c r="A4421" s="195"/>
      <c r="B4421" s="198"/>
      <c r="C4421" s="197"/>
      <c r="D4421" s="196"/>
      <c r="E4421" s="195"/>
      <c r="F4421" s="195"/>
      <c r="G4421" s="195"/>
    </row>
    <row r="4422" spans="1:7" ht="15.75" hidden="1" customHeight="1">
      <c r="A4422" s="191"/>
      <c r="B4422" s="194"/>
      <c r="C4422" s="193"/>
      <c r="D4422" s="192"/>
      <c r="E4422" s="191"/>
      <c r="F4422" s="191"/>
      <c r="G4422" s="191"/>
    </row>
    <row r="4423" spans="1:7" ht="15.75" hidden="1" customHeight="1">
      <c r="A4423" s="195"/>
      <c r="B4423" s="198"/>
      <c r="C4423" s="197"/>
      <c r="D4423" s="196"/>
      <c r="E4423" s="195"/>
      <c r="F4423" s="195"/>
      <c r="G4423" s="195"/>
    </row>
    <row r="4424" spans="1:7" ht="15.75" hidden="1" customHeight="1">
      <c r="A4424" s="191"/>
      <c r="B4424" s="194"/>
      <c r="C4424" s="193"/>
      <c r="D4424" s="192"/>
      <c r="E4424" s="191"/>
      <c r="F4424" s="191"/>
      <c r="G4424" s="191"/>
    </row>
    <row r="4425" spans="1:7" ht="15.75" hidden="1" customHeight="1">
      <c r="A4425" s="195"/>
      <c r="B4425" s="198"/>
      <c r="C4425" s="197"/>
      <c r="D4425" s="196"/>
      <c r="E4425" s="195"/>
      <c r="F4425" s="195"/>
      <c r="G4425" s="195"/>
    </row>
    <row r="4426" spans="1:7" ht="15.75" hidden="1" customHeight="1">
      <c r="A4426" s="191"/>
      <c r="B4426" s="194"/>
      <c r="C4426" s="193"/>
      <c r="D4426" s="192"/>
      <c r="E4426" s="191"/>
      <c r="F4426" s="191"/>
      <c r="G4426" s="191"/>
    </row>
    <row r="4427" spans="1:7" ht="15.75" hidden="1" customHeight="1">
      <c r="A4427" s="195"/>
      <c r="B4427" s="198"/>
      <c r="C4427" s="197"/>
      <c r="D4427" s="196"/>
      <c r="E4427" s="195"/>
      <c r="F4427" s="195"/>
      <c r="G4427" s="195"/>
    </row>
    <row r="4428" spans="1:7" ht="15.75" hidden="1" customHeight="1">
      <c r="A4428" s="191"/>
      <c r="B4428" s="194"/>
      <c r="C4428" s="193"/>
      <c r="D4428" s="192"/>
      <c r="E4428" s="191"/>
      <c r="F4428" s="191"/>
      <c r="G4428" s="191"/>
    </row>
    <row r="4429" spans="1:7" ht="15.75" hidden="1" customHeight="1">
      <c r="A4429" s="195"/>
      <c r="B4429" s="198"/>
      <c r="C4429" s="197"/>
      <c r="D4429" s="196"/>
      <c r="E4429" s="195"/>
      <c r="F4429" s="195"/>
      <c r="G4429" s="195"/>
    </row>
    <row r="4430" spans="1:7" ht="15.75" hidden="1" customHeight="1">
      <c r="A4430" s="191"/>
      <c r="B4430" s="194"/>
      <c r="C4430" s="193"/>
      <c r="D4430" s="192"/>
      <c r="E4430" s="191"/>
      <c r="F4430" s="191"/>
      <c r="G4430" s="191"/>
    </row>
    <row r="4431" spans="1:7" ht="15.75" hidden="1" customHeight="1">
      <c r="A4431" s="195"/>
      <c r="B4431" s="198"/>
      <c r="C4431" s="197"/>
      <c r="D4431" s="196"/>
      <c r="E4431" s="195"/>
      <c r="F4431" s="195"/>
      <c r="G4431" s="195"/>
    </row>
    <row r="4432" spans="1:7" ht="15.75" hidden="1" customHeight="1">
      <c r="A4432" s="191"/>
      <c r="B4432" s="194"/>
      <c r="C4432" s="193"/>
      <c r="D4432" s="192"/>
      <c r="E4432" s="191"/>
      <c r="F4432" s="191"/>
      <c r="G4432" s="191"/>
    </row>
    <row r="4433" spans="1:7" ht="15.75" hidden="1" customHeight="1">
      <c r="A4433" s="195"/>
      <c r="B4433" s="198"/>
      <c r="C4433" s="197"/>
      <c r="D4433" s="196"/>
      <c r="E4433" s="195"/>
      <c r="F4433" s="195"/>
      <c r="G4433" s="195"/>
    </row>
    <row r="4434" spans="1:7" ht="15.75" hidden="1" customHeight="1">
      <c r="A4434" s="191"/>
      <c r="B4434" s="194"/>
      <c r="C4434" s="193"/>
      <c r="D4434" s="192"/>
      <c r="E4434" s="191"/>
      <c r="F4434" s="191"/>
      <c r="G4434" s="191"/>
    </row>
    <row r="4435" spans="1:7" ht="15.75" hidden="1" customHeight="1">
      <c r="A4435" s="195"/>
      <c r="B4435" s="198"/>
      <c r="C4435" s="197"/>
      <c r="D4435" s="196"/>
      <c r="E4435" s="195"/>
      <c r="F4435" s="195"/>
      <c r="G4435" s="195"/>
    </row>
    <row r="4436" spans="1:7" ht="15.75" hidden="1" customHeight="1">
      <c r="A4436" s="191"/>
      <c r="B4436" s="194"/>
      <c r="C4436" s="193"/>
      <c r="D4436" s="192"/>
      <c r="E4436" s="191"/>
      <c r="F4436" s="191"/>
      <c r="G4436" s="191"/>
    </row>
    <row r="4437" spans="1:7" ht="15.75" hidden="1" customHeight="1">
      <c r="A4437" s="195"/>
      <c r="B4437" s="198"/>
      <c r="C4437" s="197"/>
      <c r="D4437" s="196"/>
      <c r="E4437" s="195"/>
      <c r="F4437" s="195"/>
      <c r="G4437" s="195"/>
    </row>
    <row r="4438" spans="1:7" ht="15.75" hidden="1" customHeight="1">
      <c r="A4438" s="191"/>
      <c r="B4438" s="194"/>
      <c r="C4438" s="193"/>
      <c r="D4438" s="192"/>
      <c r="E4438" s="191"/>
      <c r="F4438" s="191"/>
      <c r="G4438" s="191"/>
    </row>
    <row r="4439" spans="1:7" ht="15.75" hidden="1" customHeight="1">
      <c r="A4439" s="195"/>
      <c r="B4439" s="198"/>
      <c r="C4439" s="197"/>
      <c r="D4439" s="196"/>
      <c r="E4439" s="195"/>
      <c r="F4439" s="195"/>
      <c r="G4439" s="195"/>
    </row>
    <row r="4440" spans="1:7" ht="15.75" hidden="1" customHeight="1">
      <c r="A4440" s="191"/>
      <c r="B4440" s="194"/>
      <c r="C4440" s="193"/>
      <c r="D4440" s="192"/>
      <c r="E4440" s="191"/>
      <c r="F4440" s="191"/>
      <c r="G4440" s="191"/>
    </row>
    <row r="4441" spans="1:7" ht="15.75" hidden="1" customHeight="1">
      <c r="A4441" s="195"/>
      <c r="B4441" s="198"/>
      <c r="C4441" s="197"/>
      <c r="D4441" s="196"/>
      <c r="E4441" s="195"/>
      <c r="F4441" s="195"/>
      <c r="G4441" s="195"/>
    </row>
    <row r="4442" spans="1:7" ht="15.75" hidden="1" customHeight="1">
      <c r="A4442" s="191"/>
      <c r="B4442" s="194"/>
      <c r="C4442" s="193"/>
      <c r="D4442" s="192"/>
      <c r="E4442" s="191"/>
      <c r="F4442" s="191"/>
      <c r="G4442" s="191"/>
    </row>
    <row r="4443" spans="1:7" ht="15.75" hidden="1" customHeight="1">
      <c r="A4443" s="195"/>
      <c r="B4443" s="198"/>
      <c r="C4443" s="197"/>
      <c r="D4443" s="196"/>
      <c r="E4443" s="195"/>
      <c r="F4443" s="195"/>
      <c r="G4443" s="195"/>
    </row>
    <row r="4444" spans="1:7" ht="15.75" hidden="1" customHeight="1">
      <c r="A4444" s="191"/>
      <c r="B4444" s="194"/>
      <c r="C4444" s="193"/>
      <c r="D4444" s="192"/>
      <c r="E4444" s="191"/>
      <c r="F4444" s="191"/>
      <c r="G4444" s="191"/>
    </row>
    <row r="4445" spans="1:7" ht="15.75" hidden="1" customHeight="1">
      <c r="A4445" s="195"/>
      <c r="B4445" s="198"/>
      <c r="C4445" s="197"/>
      <c r="D4445" s="196"/>
      <c r="E4445" s="195"/>
      <c r="F4445" s="195"/>
      <c r="G4445" s="195"/>
    </row>
    <row r="4446" spans="1:7" ht="15.75" hidden="1" customHeight="1">
      <c r="A4446" s="191"/>
      <c r="B4446" s="194"/>
      <c r="C4446" s="193"/>
      <c r="D4446" s="192"/>
      <c r="E4446" s="191"/>
      <c r="F4446" s="191"/>
      <c r="G4446" s="191"/>
    </row>
    <row r="4447" spans="1:7" ht="15.75" hidden="1" customHeight="1">
      <c r="A4447" s="195"/>
      <c r="B4447" s="198"/>
      <c r="C4447" s="197"/>
      <c r="D4447" s="196"/>
      <c r="E4447" s="195"/>
      <c r="F4447" s="195"/>
      <c r="G4447" s="195"/>
    </row>
    <row r="4448" spans="1:7" ht="15.75" hidden="1" customHeight="1">
      <c r="A4448" s="191"/>
      <c r="B4448" s="194"/>
      <c r="C4448" s="193"/>
      <c r="D4448" s="192"/>
      <c r="E4448" s="191"/>
      <c r="F4448" s="191"/>
      <c r="G4448" s="191"/>
    </row>
    <row r="4449" spans="1:7" ht="15.75" hidden="1" customHeight="1">
      <c r="A4449" s="195"/>
      <c r="B4449" s="198"/>
      <c r="C4449" s="197"/>
      <c r="D4449" s="196"/>
      <c r="E4449" s="195"/>
      <c r="F4449" s="195"/>
      <c r="G4449" s="195"/>
    </row>
    <row r="4450" spans="1:7" ht="15.75" hidden="1" customHeight="1">
      <c r="A4450" s="191"/>
      <c r="B4450" s="194"/>
      <c r="C4450" s="193"/>
      <c r="D4450" s="192"/>
      <c r="E4450" s="191"/>
      <c r="F4450" s="191"/>
      <c r="G4450" s="191"/>
    </row>
    <row r="4451" spans="1:7" ht="15.75" hidden="1" customHeight="1">
      <c r="A4451" s="195"/>
      <c r="B4451" s="198"/>
      <c r="C4451" s="197"/>
      <c r="D4451" s="196"/>
      <c r="E4451" s="195"/>
      <c r="F4451" s="195"/>
      <c r="G4451" s="195"/>
    </row>
    <row r="4452" spans="1:7" ht="15.75" hidden="1" customHeight="1">
      <c r="A4452" s="191"/>
      <c r="B4452" s="194"/>
      <c r="C4452" s="193"/>
      <c r="D4452" s="192"/>
      <c r="E4452" s="191"/>
      <c r="F4452" s="191"/>
      <c r="G4452" s="191"/>
    </row>
    <row r="4453" spans="1:7" ht="15.75" hidden="1" customHeight="1">
      <c r="A4453" s="195"/>
      <c r="B4453" s="198"/>
      <c r="C4453" s="197"/>
      <c r="D4453" s="196"/>
      <c r="E4453" s="195"/>
      <c r="F4453" s="195"/>
      <c r="G4453" s="195"/>
    </row>
    <row r="4454" spans="1:7" ht="15.75" hidden="1" customHeight="1">
      <c r="A4454" s="191"/>
      <c r="B4454" s="194"/>
      <c r="C4454" s="193"/>
      <c r="D4454" s="192"/>
      <c r="E4454" s="191"/>
      <c r="F4454" s="191"/>
      <c r="G4454" s="191"/>
    </row>
    <row r="4455" spans="1:7" ht="15.75" hidden="1" customHeight="1">
      <c r="A4455" s="195"/>
      <c r="B4455" s="198"/>
      <c r="C4455" s="197"/>
      <c r="D4455" s="196"/>
      <c r="E4455" s="195"/>
      <c r="F4455" s="195"/>
      <c r="G4455" s="195"/>
    </row>
    <row r="4456" spans="1:7" ht="15.75" hidden="1" customHeight="1">
      <c r="A4456" s="191"/>
      <c r="B4456" s="194"/>
      <c r="C4456" s="193"/>
      <c r="D4456" s="192"/>
      <c r="E4456" s="191"/>
      <c r="F4456" s="191"/>
      <c r="G4456" s="191"/>
    </row>
    <row r="4457" spans="1:7" ht="15.75" hidden="1" customHeight="1">
      <c r="A4457" s="195"/>
      <c r="B4457" s="198"/>
      <c r="C4457" s="197"/>
      <c r="D4457" s="196"/>
      <c r="E4457" s="195"/>
      <c r="F4457" s="195"/>
      <c r="G4457" s="195"/>
    </row>
    <row r="4458" spans="1:7" ht="15.75" hidden="1" customHeight="1">
      <c r="A4458" s="191"/>
      <c r="B4458" s="194"/>
      <c r="C4458" s="193"/>
      <c r="D4458" s="192"/>
      <c r="E4458" s="191"/>
      <c r="F4458" s="191"/>
      <c r="G4458" s="191"/>
    </row>
    <row r="4459" spans="1:7" ht="15.75" hidden="1" customHeight="1">
      <c r="A4459" s="195"/>
      <c r="B4459" s="198"/>
      <c r="C4459" s="197"/>
      <c r="D4459" s="196"/>
      <c r="E4459" s="195"/>
      <c r="F4459" s="195"/>
      <c r="G4459" s="195"/>
    </row>
    <row r="4460" spans="1:7" ht="15.75" hidden="1" customHeight="1">
      <c r="A4460" s="191"/>
      <c r="B4460" s="194"/>
      <c r="C4460" s="193"/>
      <c r="D4460" s="192"/>
      <c r="E4460" s="191"/>
      <c r="F4460" s="191"/>
      <c r="G4460" s="191"/>
    </row>
    <row r="4461" spans="1:7" ht="15.75" hidden="1" customHeight="1">
      <c r="A4461" s="195"/>
      <c r="B4461" s="198"/>
      <c r="C4461" s="197"/>
      <c r="D4461" s="196"/>
      <c r="E4461" s="195"/>
      <c r="F4461" s="195"/>
      <c r="G4461" s="195"/>
    </row>
    <row r="4462" spans="1:7" ht="15.75" hidden="1" customHeight="1">
      <c r="A4462" s="191"/>
      <c r="B4462" s="194"/>
      <c r="C4462" s="193"/>
      <c r="D4462" s="192"/>
      <c r="E4462" s="191"/>
      <c r="F4462" s="191"/>
      <c r="G4462" s="191"/>
    </row>
    <row r="4463" spans="1:7" ht="15.75" hidden="1" customHeight="1">
      <c r="A4463" s="195"/>
      <c r="B4463" s="198"/>
      <c r="C4463" s="197"/>
      <c r="D4463" s="196"/>
      <c r="E4463" s="195"/>
      <c r="F4463" s="195"/>
      <c r="G4463" s="195"/>
    </row>
    <row r="4464" spans="1:7" ht="15.75" hidden="1" customHeight="1">
      <c r="A4464" s="191"/>
      <c r="B4464" s="194"/>
      <c r="C4464" s="193"/>
      <c r="D4464" s="192"/>
      <c r="E4464" s="191"/>
      <c r="F4464" s="191"/>
      <c r="G4464" s="191"/>
    </row>
    <row r="4465" spans="1:7" ht="15.75" hidden="1" customHeight="1">
      <c r="A4465" s="195"/>
      <c r="B4465" s="198"/>
      <c r="C4465" s="197"/>
      <c r="D4465" s="196"/>
      <c r="E4465" s="195"/>
      <c r="F4465" s="195"/>
      <c r="G4465" s="195"/>
    </row>
    <row r="4466" spans="1:7" ht="15.75" hidden="1" customHeight="1">
      <c r="A4466" s="191"/>
      <c r="B4466" s="194"/>
      <c r="C4466" s="193"/>
      <c r="D4466" s="192"/>
      <c r="E4466" s="191"/>
      <c r="F4466" s="191"/>
      <c r="G4466" s="191"/>
    </row>
    <row r="4467" spans="1:7" ht="15.75" hidden="1" customHeight="1">
      <c r="A4467" s="195"/>
      <c r="B4467" s="198"/>
      <c r="C4467" s="197"/>
      <c r="D4467" s="196"/>
      <c r="E4467" s="195"/>
      <c r="F4467" s="195"/>
      <c r="G4467" s="195"/>
    </row>
    <row r="4468" spans="1:7" ht="15.75" hidden="1" customHeight="1">
      <c r="A4468" s="191"/>
      <c r="B4468" s="194"/>
      <c r="C4468" s="193"/>
      <c r="D4468" s="192"/>
      <c r="E4468" s="191"/>
      <c r="F4468" s="191"/>
      <c r="G4468" s="191"/>
    </row>
    <row r="4469" spans="1:7" ht="15.75" hidden="1" customHeight="1">
      <c r="A4469" s="195"/>
      <c r="B4469" s="198"/>
      <c r="C4469" s="197"/>
      <c r="D4469" s="196"/>
      <c r="E4469" s="195"/>
      <c r="F4469" s="195"/>
      <c r="G4469" s="195"/>
    </row>
    <row r="4470" spans="1:7" ht="15.75" hidden="1" customHeight="1">
      <c r="A4470" s="191"/>
      <c r="B4470" s="194"/>
      <c r="C4470" s="193"/>
      <c r="D4470" s="192"/>
      <c r="E4470" s="191"/>
      <c r="F4470" s="191"/>
      <c r="G4470" s="191"/>
    </row>
    <row r="4471" spans="1:7" ht="15.75" hidden="1" customHeight="1">
      <c r="A4471" s="195"/>
      <c r="B4471" s="198"/>
      <c r="C4471" s="197"/>
      <c r="D4471" s="196"/>
      <c r="E4471" s="195"/>
      <c r="F4471" s="195"/>
      <c r="G4471" s="195"/>
    </row>
    <row r="4472" spans="1:7" ht="15.75" hidden="1" customHeight="1">
      <c r="A4472" s="191"/>
      <c r="B4472" s="194"/>
      <c r="C4472" s="193"/>
      <c r="D4472" s="192"/>
      <c r="E4472" s="191"/>
      <c r="F4472" s="191"/>
      <c r="G4472" s="191"/>
    </row>
    <row r="4473" spans="1:7" ht="15.75" hidden="1" customHeight="1">
      <c r="A4473" s="195"/>
      <c r="B4473" s="198"/>
      <c r="C4473" s="197"/>
      <c r="D4473" s="196"/>
      <c r="E4473" s="195"/>
      <c r="F4473" s="195"/>
      <c r="G4473" s="195"/>
    </row>
    <row r="4474" spans="1:7" ht="15.75" hidden="1" customHeight="1">
      <c r="A4474" s="191"/>
      <c r="B4474" s="194"/>
      <c r="C4474" s="193"/>
      <c r="D4474" s="192"/>
      <c r="E4474" s="191"/>
      <c r="F4474" s="191"/>
      <c r="G4474" s="191"/>
    </row>
    <row r="4475" spans="1:7" ht="15.75" hidden="1" customHeight="1">
      <c r="A4475" s="195"/>
      <c r="B4475" s="198"/>
      <c r="C4475" s="197"/>
      <c r="D4475" s="196"/>
      <c r="E4475" s="195"/>
      <c r="F4475" s="195"/>
      <c r="G4475" s="195"/>
    </row>
    <row r="4476" spans="1:7" ht="15.75" hidden="1" customHeight="1">
      <c r="A4476" s="191"/>
      <c r="B4476" s="194"/>
      <c r="C4476" s="193"/>
      <c r="D4476" s="192"/>
      <c r="E4476" s="191"/>
      <c r="F4476" s="191"/>
      <c r="G4476" s="191"/>
    </row>
    <row r="4477" spans="1:7" ht="15.75" hidden="1" customHeight="1">
      <c r="A4477" s="195"/>
      <c r="B4477" s="198"/>
      <c r="C4477" s="197"/>
      <c r="D4477" s="196"/>
      <c r="E4477" s="195"/>
      <c r="F4477" s="195"/>
      <c r="G4477" s="195"/>
    </row>
    <row r="4478" spans="1:7" ht="15.75" hidden="1" customHeight="1">
      <c r="A4478" s="191"/>
      <c r="B4478" s="194"/>
      <c r="C4478" s="193"/>
      <c r="D4478" s="192"/>
      <c r="E4478" s="191"/>
      <c r="F4478" s="191"/>
      <c r="G4478" s="191"/>
    </row>
    <row r="4479" spans="1:7" ht="15.75" hidden="1" customHeight="1">
      <c r="A4479" s="195"/>
      <c r="B4479" s="198"/>
      <c r="C4479" s="197"/>
      <c r="D4479" s="196"/>
      <c r="E4479" s="195"/>
      <c r="F4479" s="195"/>
      <c r="G4479" s="195"/>
    </row>
    <row r="4480" spans="1:7" ht="15.75" hidden="1" customHeight="1">
      <c r="A4480" s="191"/>
      <c r="B4480" s="194"/>
      <c r="C4480" s="193"/>
      <c r="D4480" s="192"/>
      <c r="E4480" s="191"/>
      <c r="F4480" s="191"/>
      <c r="G4480" s="191"/>
    </row>
    <row r="4481" spans="1:7" ht="15.75" hidden="1" customHeight="1">
      <c r="A4481" s="195"/>
      <c r="B4481" s="198"/>
      <c r="C4481" s="197"/>
      <c r="D4481" s="196"/>
      <c r="E4481" s="195"/>
      <c r="F4481" s="195"/>
      <c r="G4481" s="195"/>
    </row>
    <row r="4482" spans="1:7" ht="15.75" hidden="1" customHeight="1">
      <c r="A4482" s="191"/>
      <c r="B4482" s="194"/>
      <c r="C4482" s="193"/>
      <c r="D4482" s="192"/>
      <c r="E4482" s="191"/>
      <c r="F4482" s="191"/>
      <c r="G4482" s="191"/>
    </row>
    <row r="4483" spans="1:7" ht="15.75" hidden="1" customHeight="1">
      <c r="A4483" s="195"/>
      <c r="B4483" s="198"/>
      <c r="C4483" s="197"/>
      <c r="D4483" s="196"/>
      <c r="E4483" s="195"/>
      <c r="F4483" s="195"/>
      <c r="G4483" s="195"/>
    </row>
    <row r="4484" spans="1:7" ht="15.75" hidden="1" customHeight="1">
      <c r="A4484" s="191"/>
      <c r="B4484" s="194"/>
      <c r="C4484" s="193"/>
      <c r="D4484" s="192"/>
      <c r="E4484" s="191"/>
      <c r="F4484" s="191"/>
      <c r="G4484" s="191"/>
    </row>
    <row r="4485" spans="1:7" ht="15.75" hidden="1" customHeight="1">
      <c r="A4485" s="195"/>
      <c r="B4485" s="198"/>
      <c r="C4485" s="197"/>
      <c r="D4485" s="196"/>
      <c r="E4485" s="195"/>
      <c r="F4485" s="195"/>
      <c r="G4485" s="195"/>
    </row>
    <row r="4486" spans="1:7" ht="15.75" hidden="1" customHeight="1">
      <c r="A4486" s="191"/>
      <c r="B4486" s="194"/>
      <c r="C4486" s="193"/>
      <c r="D4486" s="192"/>
      <c r="E4486" s="191"/>
      <c r="F4486" s="191"/>
      <c r="G4486" s="191"/>
    </row>
    <row r="4487" spans="1:7" ht="15.75" hidden="1" customHeight="1">
      <c r="A4487" s="195"/>
      <c r="B4487" s="198"/>
      <c r="C4487" s="197"/>
      <c r="D4487" s="196"/>
      <c r="E4487" s="195"/>
      <c r="F4487" s="195"/>
      <c r="G4487" s="195"/>
    </row>
    <row r="4488" spans="1:7" ht="15.75" hidden="1" customHeight="1">
      <c r="A4488" s="191"/>
      <c r="B4488" s="194"/>
      <c r="C4488" s="193"/>
      <c r="D4488" s="192"/>
      <c r="E4488" s="191"/>
      <c r="F4488" s="191"/>
      <c r="G4488" s="191"/>
    </row>
    <row r="4489" spans="1:7" ht="15.75" hidden="1" customHeight="1">
      <c r="A4489" s="195"/>
      <c r="B4489" s="198"/>
      <c r="C4489" s="197"/>
      <c r="D4489" s="196"/>
      <c r="E4489" s="195"/>
      <c r="F4489" s="195"/>
      <c r="G4489" s="195"/>
    </row>
    <row r="4490" spans="1:7" ht="15.75" hidden="1" customHeight="1">
      <c r="A4490" s="191"/>
      <c r="B4490" s="194"/>
      <c r="C4490" s="193"/>
      <c r="D4490" s="192"/>
      <c r="E4490" s="191"/>
      <c r="F4490" s="191"/>
      <c r="G4490" s="191"/>
    </row>
    <row r="4491" spans="1:7" ht="15.75" hidden="1" customHeight="1">
      <c r="A4491" s="195"/>
      <c r="B4491" s="198"/>
      <c r="C4491" s="197"/>
      <c r="D4491" s="196"/>
      <c r="E4491" s="195"/>
      <c r="F4491" s="195"/>
      <c r="G4491" s="195"/>
    </row>
    <row r="4492" spans="1:7" ht="15.75" hidden="1" customHeight="1">
      <c r="A4492" s="191"/>
      <c r="B4492" s="194"/>
      <c r="C4492" s="193"/>
      <c r="D4492" s="192"/>
      <c r="E4492" s="191"/>
      <c r="F4492" s="191"/>
      <c r="G4492" s="191"/>
    </row>
    <row r="4493" spans="1:7" ht="15.75" hidden="1" customHeight="1">
      <c r="A4493" s="195"/>
      <c r="B4493" s="198"/>
      <c r="C4493" s="197"/>
      <c r="D4493" s="196"/>
      <c r="E4493" s="195"/>
      <c r="F4493" s="195"/>
      <c r="G4493" s="195"/>
    </row>
    <row r="4494" spans="1:7" ht="15.75" hidden="1" customHeight="1">
      <c r="A4494" s="191"/>
      <c r="B4494" s="194"/>
      <c r="C4494" s="193"/>
      <c r="D4494" s="192"/>
      <c r="E4494" s="191"/>
      <c r="F4494" s="191"/>
      <c r="G4494" s="191"/>
    </row>
    <row r="4495" spans="1:7" ht="15.75" hidden="1" customHeight="1">
      <c r="A4495" s="195"/>
      <c r="B4495" s="198"/>
      <c r="C4495" s="197"/>
      <c r="D4495" s="196"/>
      <c r="E4495" s="195"/>
      <c r="F4495" s="195"/>
      <c r="G4495" s="195"/>
    </row>
    <row r="4496" spans="1:7" ht="15.75" hidden="1" customHeight="1">
      <c r="A4496" s="191"/>
      <c r="B4496" s="194"/>
      <c r="C4496" s="193"/>
      <c r="D4496" s="192"/>
      <c r="E4496" s="191"/>
      <c r="F4496" s="191"/>
      <c r="G4496" s="191"/>
    </row>
    <row r="4497" spans="1:7" ht="15.75" hidden="1" customHeight="1">
      <c r="A4497" s="195"/>
      <c r="B4497" s="198"/>
      <c r="C4497" s="197"/>
      <c r="D4497" s="196"/>
      <c r="E4497" s="195"/>
      <c r="F4497" s="195"/>
      <c r="G4497" s="195"/>
    </row>
    <row r="4498" spans="1:7" ht="15.75" hidden="1" customHeight="1">
      <c r="A4498" s="191"/>
      <c r="B4498" s="194"/>
      <c r="C4498" s="193"/>
      <c r="D4498" s="192"/>
      <c r="E4498" s="191"/>
      <c r="F4498" s="191"/>
      <c r="G4498" s="191"/>
    </row>
    <row r="4499" spans="1:7" ht="15.75" hidden="1" customHeight="1">
      <c r="A4499" s="195"/>
      <c r="B4499" s="198"/>
      <c r="C4499" s="197"/>
      <c r="D4499" s="196"/>
      <c r="E4499" s="195"/>
      <c r="F4499" s="195"/>
      <c r="G4499" s="195"/>
    </row>
    <row r="4500" spans="1:7" ht="15.75" hidden="1" customHeight="1">
      <c r="A4500" s="191"/>
      <c r="B4500" s="194"/>
      <c r="C4500" s="193"/>
      <c r="D4500" s="192"/>
      <c r="E4500" s="191"/>
      <c r="F4500" s="191"/>
      <c r="G4500" s="191"/>
    </row>
    <row r="4501" spans="1:7" ht="15.75" hidden="1" customHeight="1">
      <c r="A4501" s="195"/>
      <c r="B4501" s="198"/>
      <c r="C4501" s="197"/>
      <c r="D4501" s="196"/>
      <c r="E4501" s="195"/>
      <c r="F4501" s="195"/>
      <c r="G4501" s="195"/>
    </row>
    <row r="4502" spans="1:7" ht="15.75" hidden="1" customHeight="1">
      <c r="A4502" s="191"/>
      <c r="B4502" s="194"/>
      <c r="C4502" s="193"/>
      <c r="D4502" s="192"/>
      <c r="E4502" s="191"/>
      <c r="F4502" s="191"/>
      <c r="G4502" s="191"/>
    </row>
    <row r="4503" spans="1:7" ht="15.75" hidden="1" customHeight="1">
      <c r="A4503" s="195"/>
      <c r="B4503" s="198"/>
      <c r="C4503" s="197"/>
      <c r="D4503" s="196"/>
      <c r="E4503" s="195"/>
      <c r="F4503" s="195"/>
      <c r="G4503" s="195"/>
    </row>
    <row r="4504" spans="1:7" ht="15.75" hidden="1" customHeight="1">
      <c r="A4504" s="191"/>
      <c r="B4504" s="194"/>
      <c r="C4504" s="193"/>
      <c r="D4504" s="192"/>
      <c r="E4504" s="191"/>
      <c r="F4504" s="191"/>
      <c r="G4504" s="191"/>
    </row>
    <row r="4505" spans="1:7" ht="15.75" hidden="1" customHeight="1">
      <c r="A4505" s="195"/>
      <c r="B4505" s="198"/>
      <c r="C4505" s="197"/>
      <c r="D4505" s="196"/>
      <c r="E4505" s="195"/>
      <c r="F4505" s="195"/>
      <c r="G4505" s="195"/>
    </row>
    <row r="4506" spans="1:7" ht="15.75" hidden="1" customHeight="1">
      <c r="A4506" s="191"/>
      <c r="B4506" s="194"/>
      <c r="C4506" s="193"/>
      <c r="D4506" s="192"/>
      <c r="E4506" s="191"/>
      <c r="F4506" s="191"/>
      <c r="G4506" s="191"/>
    </row>
    <row r="4507" spans="1:7" ht="15.75" hidden="1" customHeight="1">
      <c r="A4507" s="195"/>
      <c r="B4507" s="198"/>
      <c r="C4507" s="197"/>
      <c r="D4507" s="196"/>
      <c r="E4507" s="195"/>
      <c r="F4507" s="195"/>
      <c r="G4507" s="195"/>
    </row>
    <row r="4508" spans="1:7" ht="15.75" hidden="1" customHeight="1">
      <c r="A4508" s="191"/>
      <c r="B4508" s="194"/>
      <c r="C4508" s="193"/>
      <c r="D4508" s="192"/>
      <c r="E4508" s="191"/>
      <c r="F4508" s="191"/>
      <c r="G4508" s="191"/>
    </row>
    <row r="4509" spans="1:7" ht="15.75" hidden="1" customHeight="1">
      <c r="A4509" s="195"/>
      <c r="B4509" s="198"/>
      <c r="C4509" s="197"/>
      <c r="D4509" s="196"/>
      <c r="E4509" s="195"/>
      <c r="F4509" s="195"/>
      <c r="G4509" s="195"/>
    </row>
    <row r="4510" spans="1:7" ht="15.75" hidden="1" customHeight="1">
      <c r="A4510" s="191"/>
      <c r="B4510" s="194"/>
      <c r="C4510" s="193"/>
      <c r="D4510" s="192"/>
      <c r="E4510" s="191"/>
      <c r="F4510" s="191"/>
      <c r="G4510" s="191"/>
    </row>
    <row r="4511" spans="1:7" ht="15.75" hidden="1" customHeight="1">
      <c r="A4511" s="195"/>
      <c r="B4511" s="198"/>
      <c r="C4511" s="197"/>
      <c r="D4511" s="196"/>
      <c r="E4511" s="195"/>
      <c r="F4511" s="195"/>
      <c r="G4511" s="195"/>
    </row>
    <row r="4512" spans="1:7" ht="15.75" hidden="1" customHeight="1">
      <c r="A4512" s="191"/>
      <c r="B4512" s="194"/>
      <c r="C4512" s="193"/>
      <c r="D4512" s="192"/>
      <c r="E4512" s="191"/>
      <c r="F4512" s="191"/>
      <c r="G4512" s="191"/>
    </row>
    <row r="4513" spans="1:7" ht="15.75" hidden="1" customHeight="1">
      <c r="A4513" s="195"/>
      <c r="B4513" s="198"/>
      <c r="C4513" s="197"/>
      <c r="D4513" s="196"/>
      <c r="E4513" s="195"/>
      <c r="F4513" s="195"/>
      <c r="G4513" s="195"/>
    </row>
    <row r="4514" spans="1:7" ht="15.75" hidden="1" customHeight="1">
      <c r="A4514" s="191"/>
      <c r="B4514" s="194"/>
      <c r="C4514" s="193"/>
      <c r="D4514" s="192"/>
      <c r="E4514" s="191"/>
      <c r="F4514" s="191"/>
      <c r="G4514" s="191"/>
    </row>
    <row r="4515" spans="1:7" ht="15.75" hidden="1" customHeight="1">
      <c r="A4515" s="195"/>
      <c r="B4515" s="198"/>
      <c r="C4515" s="197"/>
      <c r="D4515" s="196"/>
      <c r="E4515" s="195"/>
      <c r="F4515" s="195"/>
      <c r="G4515" s="195"/>
    </row>
    <row r="4516" spans="1:7" ht="15.75" hidden="1" customHeight="1">
      <c r="A4516" s="191"/>
      <c r="B4516" s="194"/>
      <c r="C4516" s="193"/>
      <c r="D4516" s="192"/>
      <c r="E4516" s="191"/>
      <c r="F4516" s="191"/>
      <c r="G4516" s="191"/>
    </row>
    <row r="4517" spans="1:7" ht="15.75" hidden="1" customHeight="1">
      <c r="A4517" s="195"/>
      <c r="B4517" s="198"/>
      <c r="C4517" s="197"/>
      <c r="D4517" s="196"/>
      <c r="E4517" s="195"/>
      <c r="F4517" s="195"/>
      <c r="G4517" s="195"/>
    </row>
    <row r="4518" spans="1:7" ht="15.75" hidden="1" customHeight="1">
      <c r="A4518" s="191"/>
      <c r="B4518" s="194"/>
      <c r="C4518" s="193"/>
      <c r="D4518" s="192"/>
      <c r="E4518" s="191"/>
      <c r="F4518" s="191"/>
      <c r="G4518" s="191"/>
    </row>
    <row r="4519" spans="1:7" ht="15.75" hidden="1" customHeight="1">
      <c r="A4519" s="195"/>
      <c r="B4519" s="198"/>
      <c r="C4519" s="197"/>
      <c r="D4519" s="196"/>
      <c r="E4519" s="195"/>
      <c r="F4519" s="195"/>
      <c r="G4519" s="195"/>
    </row>
    <row r="4520" spans="1:7" ht="15.75" hidden="1" customHeight="1">
      <c r="A4520" s="191"/>
      <c r="B4520" s="194"/>
      <c r="C4520" s="193"/>
      <c r="D4520" s="192"/>
      <c r="E4520" s="191"/>
      <c r="F4520" s="191"/>
      <c r="G4520" s="191"/>
    </row>
    <row r="4521" spans="1:7" ht="15.75" hidden="1" customHeight="1">
      <c r="A4521" s="195"/>
      <c r="B4521" s="198"/>
      <c r="C4521" s="197"/>
      <c r="D4521" s="196"/>
      <c r="E4521" s="195"/>
      <c r="F4521" s="195"/>
      <c r="G4521" s="195"/>
    </row>
    <row r="4522" spans="1:7" ht="15.75" hidden="1" customHeight="1">
      <c r="A4522" s="191"/>
      <c r="B4522" s="194"/>
      <c r="C4522" s="193"/>
      <c r="D4522" s="192"/>
      <c r="E4522" s="191"/>
      <c r="F4522" s="191"/>
      <c r="G4522" s="191"/>
    </row>
    <row r="4523" spans="1:7" ht="15.75" hidden="1" customHeight="1">
      <c r="A4523" s="195"/>
      <c r="B4523" s="198"/>
      <c r="C4523" s="197"/>
      <c r="D4523" s="196"/>
      <c r="E4523" s="195"/>
      <c r="F4523" s="195"/>
      <c r="G4523" s="195"/>
    </row>
    <row r="4524" spans="1:7" ht="15.75" hidden="1" customHeight="1">
      <c r="A4524" s="191"/>
      <c r="B4524" s="194"/>
      <c r="C4524" s="193"/>
      <c r="D4524" s="192"/>
      <c r="E4524" s="191"/>
      <c r="F4524" s="191"/>
      <c r="G4524" s="191"/>
    </row>
    <row r="4525" spans="1:7" ht="15.75" hidden="1" customHeight="1">
      <c r="A4525" s="195"/>
      <c r="B4525" s="198"/>
      <c r="C4525" s="197"/>
      <c r="D4525" s="196"/>
      <c r="E4525" s="195"/>
      <c r="F4525" s="195"/>
      <c r="G4525" s="195"/>
    </row>
    <row r="4526" spans="1:7" ht="15.75" hidden="1" customHeight="1">
      <c r="A4526" s="191"/>
      <c r="B4526" s="194"/>
      <c r="C4526" s="193"/>
      <c r="D4526" s="192"/>
      <c r="E4526" s="191"/>
      <c r="F4526" s="191"/>
      <c r="G4526" s="191"/>
    </row>
    <row r="4527" spans="1:7" ht="15.75" hidden="1" customHeight="1">
      <c r="A4527" s="195"/>
      <c r="B4527" s="198"/>
      <c r="C4527" s="197"/>
      <c r="D4527" s="196"/>
      <c r="E4527" s="195"/>
      <c r="F4527" s="195"/>
      <c r="G4527" s="195"/>
    </row>
    <row r="4528" spans="1:7" ht="15.75" hidden="1" customHeight="1">
      <c r="A4528" s="191"/>
      <c r="B4528" s="194"/>
      <c r="C4528" s="193"/>
      <c r="D4528" s="192"/>
      <c r="E4528" s="191"/>
      <c r="F4528" s="191"/>
      <c r="G4528" s="191"/>
    </row>
    <row r="4529" spans="1:7" ht="15.75" hidden="1" customHeight="1">
      <c r="A4529" s="195"/>
      <c r="B4529" s="198"/>
      <c r="C4529" s="197"/>
      <c r="D4529" s="196"/>
      <c r="E4529" s="195"/>
      <c r="F4529" s="195"/>
      <c r="G4529" s="195"/>
    </row>
    <row r="4530" spans="1:7" ht="15.75" hidden="1" customHeight="1">
      <c r="A4530" s="191"/>
      <c r="B4530" s="194"/>
      <c r="C4530" s="193"/>
      <c r="D4530" s="192"/>
      <c r="E4530" s="191"/>
      <c r="F4530" s="191"/>
      <c r="G4530" s="191"/>
    </row>
    <row r="4531" spans="1:7" ht="15.75" hidden="1" customHeight="1">
      <c r="A4531" s="195"/>
      <c r="B4531" s="198"/>
      <c r="C4531" s="197"/>
      <c r="D4531" s="196"/>
      <c r="E4531" s="195"/>
      <c r="F4531" s="195"/>
      <c r="G4531" s="195"/>
    </row>
    <row r="4532" spans="1:7" ht="15.75" hidden="1" customHeight="1">
      <c r="A4532" s="191"/>
      <c r="B4532" s="194"/>
      <c r="C4532" s="193"/>
      <c r="D4532" s="192"/>
      <c r="E4532" s="191"/>
      <c r="F4532" s="191"/>
      <c r="G4532" s="191"/>
    </row>
    <row r="4533" spans="1:7" ht="15.75" hidden="1" customHeight="1">
      <c r="A4533" s="195"/>
      <c r="B4533" s="198"/>
      <c r="C4533" s="197"/>
      <c r="D4533" s="196"/>
      <c r="E4533" s="195"/>
      <c r="F4533" s="195"/>
      <c r="G4533" s="195"/>
    </row>
    <row r="4534" spans="1:7" ht="15.75" hidden="1" customHeight="1">
      <c r="A4534" s="191"/>
      <c r="B4534" s="194"/>
      <c r="C4534" s="193"/>
      <c r="D4534" s="192"/>
      <c r="E4534" s="191"/>
      <c r="F4534" s="191"/>
      <c r="G4534" s="191"/>
    </row>
    <row r="4535" spans="1:7" ht="15.75" hidden="1" customHeight="1">
      <c r="A4535" s="195"/>
      <c r="B4535" s="198"/>
      <c r="C4535" s="197"/>
      <c r="D4535" s="196"/>
      <c r="E4535" s="195"/>
      <c r="F4535" s="195"/>
      <c r="G4535" s="195"/>
    </row>
    <row r="4536" spans="1:7" ht="15.75" hidden="1" customHeight="1">
      <c r="A4536" s="191"/>
      <c r="B4536" s="194"/>
      <c r="C4536" s="193"/>
      <c r="D4536" s="192"/>
      <c r="E4536" s="191"/>
      <c r="F4536" s="191"/>
      <c r="G4536" s="191"/>
    </row>
    <row r="4537" spans="1:7" ht="15.75" hidden="1" customHeight="1">
      <c r="A4537" s="195"/>
      <c r="B4537" s="198"/>
      <c r="C4537" s="197"/>
      <c r="D4537" s="196"/>
      <c r="E4537" s="195"/>
      <c r="F4537" s="195"/>
      <c r="G4537" s="195"/>
    </row>
    <row r="4538" spans="1:7" ht="15.75" hidden="1" customHeight="1">
      <c r="A4538" s="191"/>
      <c r="B4538" s="194"/>
      <c r="C4538" s="193"/>
      <c r="D4538" s="192"/>
      <c r="E4538" s="191"/>
      <c r="F4538" s="191"/>
      <c r="G4538" s="191"/>
    </row>
    <row r="4539" spans="1:7" ht="15.75" hidden="1" customHeight="1">
      <c r="A4539" s="195"/>
      <c r="B4539" s="198"/>
      <c r="C4539" s="197"/>
      <c r="D4539" s="196"/>
      <c r="E4539" s="195"/>
      <c r="F4539" s="195"/>
      <c r="G4539" s="195"/>
    </row>
    <row r="4540" spans="1:7" ht="15.75" hidden="1" customHeight="1">
      <c r="A4540" s="191"/>
      <c r="B4540" s="194"/>
      <c r="C4540" s="193"/>
      <c r="D4540" s="192"/>
      <c r="E4540" s="191"/>
      <c r="F4540" s="191"/>
      <c r="G4540" s="191"/>
    </row>
    <row r="4541" spans="1:7" ht="15.75" hidden="1" customHeight="1">
      <c r="A4541" s="195"/>
      <c r="B4541" s="198"/>
      <c r="C4541" s="197"/>
      <c r="D4541" s="196"/>
      <c r="E4541" s="195"/>
      <c r="F4541" s="195"/>
      <c r="G4541" s="195"/>
    </row>
    <row r="4542" spans="1:7" ht="15.75" hidden="1" customHeight="1">
      <c r="A4542" s="191"/>
      <c r="B4542" s="194"/>
      <c r="C4542" s="193"/>
      <c r="D4542" s="192"/>
      <c r="E4542" s="191"/>
      <c r="F4542" s="191"/>
      <c r="G4542" s="191"/>
    </row>
    <row r="4543" spans="1:7" ht="15.75" hidden="1" customHeight="1">
      <c r="A4543" s="195"/>
      <c r="B4543" s="198"/>
      <c r="C4543" s="197"/>
      <c r="D4543" s="196"/>
      <c r="E4543" s="195"/>
      <c r="F4543" s="195"/>
      <c r="G4543" s="195"/>
    </row>
    <row r="4544" spans="1:7" ht="15.75" hidden="1" customHeight="1">
      <c r="A4544" s="191"/>
      <c r="B4544" s="194"/>
      <c r="C4544" s="193"/>
      <c r="D4544" s="192"/>
      <c r="E4544" s="191"/>
      <c r="F4544" s="191"/>
      <c r="G4544" s="191"/>
    </row>
    <row r="4545" spans="1:7" ht="15.75" hidden="1" customHeight="1">
      <c r="A4545" s="195"/>
      <c r="B4545" s="198"/>
      <c r="C4545" s="197"/>
      <c r="D4545" s="196"/>
      <c r="E4545" s="195"/>
      <c r="F4545" s="195"/>
      <c r="G4545" s="195"/>
    </row>
    <row r="4546" spans="1:7" ht="15.75" hidden="1" customHeight="1">
      <c r="A4546" s="191"/>
      <c r="B4546" s="194"/>
      <c r="C4546" s="193"/>
      <c r="D4546" s="192"/>
      <c r="E4546" s="191"/>
      <c r="F4546" s="191"/>
      <c r="G4546" s="191"/>
    </row>
    <row r="4547" spans="1:7" ht="15.75" hidden="1" customHeight="1">
      <c r="A4547" s="195"/>
      <c r="B4547" s="198"/>
      <c r="C4547" s="197"/>
      <c r="D4547" s="196"/>
      <c r="E4547" s="195"/>
      <c r="F4547" s="195"/>
      <c r="G4547" s="195"/>
    </row>
    <row r="4548" spans="1:7" ht="15.75" hidden="1" customHeight="1">
      <c r="A4548" s="191"/>
      <c r="B4548" s="194"/>
      <c r="C4548" s="193"/>
      <c r="D4548" s="192"/>
      <c r="E4548" s="191"/>
      <c r="F4548" s="191"/>
      <c r="G4548" s="191"/>
    </row>
    <row r="4549" spans="1:7" ht="15.75" hidden="1" customHeight="1">
      <c r="A4549" s="195"/>
      <c r="B4549" s="198"/>
      <c r="C4549" s="197"/>
      <c r="D4549" s="196"/>
      <c r="E4549" s="195"/>
      <c r="F4549" s="195"/>
      <c r="G4549" s="195"/>
    </row>
    <row r="4550" spans="1:7" ht="15.75" hidden="1" customHeight="1">
      <c r="A4550" s="191"/>
      <c r="B4550" s="194"/>
      <c r="C4550" s="193"/>
      <c r="D4550" s="192"/>
      <c r="E4550" s="191"/>
      <c r="F4550" s="191"/>
      <c r="G4550" s="191"/>
    </row>
    <row r="4551" spans="1:7" ht="15.75" hidden="1" customHeight="1">
      <c r="A4551" s="195"/>
      <c r="B4551" s="198"/>
      <c r="C4551" s="197"/>
      <c r="D4551" s="196"/>
      <c r="E4551" s="195"/>
      <c r="F4551" s="195"/>
      <c r="G4551" s="195"/>
    </row>
    <row r="4552" spans="1:7" ht="15.75" hidden="1" customHeight="1">
      <c r="A4552" s="191"/>
      <c r="B4552" s="194"/>
      <c r="C4552" s="193"/>
      <c r="D4552" s="192"/>
      <c r="E4552" s="191"/>
      <c r="F4552" s="191"/>
      <c r="G4552" s="191"/>
    </row>
    <row r="4553" spans="1:7" ht="15.75" hidden="1" customHeight="1">
      <c r="A4553" s="195"/>
      <c r="B4553" s="198"/>
      <c r="C4553" s="197"/>
      <c r="D4553" s="196"/>
      <c r="E4553" s="195"/>
      <c r="F4553" s="195"/>
      <c r="G4553" s="195"/>
    </row>
    <row r="4554" spans="1:7" ht="15.75" hidden="1" customHeight="1">
      <c r="A4554" s="191"/>
      <c r="B4554" s="194"/>
      <c r="C4554" s="193"/>
      <c r="D4554" s="192"/>
      <c r="E4554" s="191"/>
      <c r="F4554" s="191"/>
      <c r="G4554" s="191"/>
    </row>
    <row r="4555" spans="1:7" ht="15.75" hidden="1" customHeight="1">
      <c r="A4555" s="195"/>
      <c r="B4555" s="198"/>
      <c r="C4555" s="197"/>
      <c r="D4555" s="196"/>
      <c r="E4555" s="195"/>
      <c r="F4555" s="195"/>
      <c r="G4555" s="195"/>
    </row>
    <row r="4556" spans="1:7" ht="15.75" hidden="1" customHeight="1">
      <c r="A4556" s="191"/>
      <c r="B4556" s="194"/>
      <c r="C4556" s="193"/>
      <c r="D4556" s="192"/>
      <c r="E4556" s="191"/>
      <c r="F4556" s="191"/>
      <c r="G4556" s="191"/>
    </row>
    <row r="4557" spans="1:7" ht="15.75" hidden="1" customHeight="1">
      <c r="A4557" s="195"/>
      <c r="B4557" s="198"/>
      <c r="C4557" s="197"/>
      <c r="D4557" s="196"/>
      <c r="E4557" s="195"/>
      <c r="F4557" s="195"/>
      <c r="G4557" s="195"/>
    </row>
    <row r="4558" spans="1:7" ht="15.75" hidden="1" customHeight="1">
      <c r="A4558" s="191"/>
      <c r="B4558" s="194"/>
      <c r="C4558" s="193"/>
      <c r="D4558" s="192"/>
      <c r="E4558" s="191"/>
      <c r="F4558" s="191"/>
      <c r="G4558" s="191"/>
    </row>
    <row r="4559" spans="1:7" ht="15.75" hidden="1" customHeight="1">
      <c r="A4559" s="195"/>
      <c r="B4559" s="198"/>
      <c r="C4559" s="197"/>
      <c r="D4559" s="196"/>
      <c r="E4559" s="195"/>
      <c r="F4559" s="195"/>
      <c r="G4559" s="195"/>
    </row>
    <row r="4560" spans="1:7" ht="15.75" hidden="1" customHeight="1">
      <c r="A4560" s="191"/>
      <c r="B4560" s="194"/>
      <c r="C4560" s="193"/>
      <c r="D4560" s="192"/>
      <c r="E4560" s="191"/>
      <c r="F4560" s="191"/>
      <c r="G4560" s="191"/>
    </row>
    <row r="4561" spans="1:7" ht="15.75" hidden="1" customHeight="1">
      <c r="A4561" s="195"/>
      <c r="B4561" s="198"/>
      <c r="C4561" s="197"/>
      <c r="D4561" s="196"/>
      <c r="E4561" s="195"/>
      <c r="F4561" s="195"/>
      <c r="G4561" s="195"/>
    </row>
    <row r="4562" spans="1:7" ht="15.75" hidden="1" customHeight="1">
      <c r="A4562" s="191"/>
      <c r="B4562" s="194"/>
      <c r="C4562" s="193"/>
      <c r="D4562" s="192"/>
      <c r="E4562" s="191"/>
      <c r="F4562" s="191"/>
      <c r="G4562" s="191"/>
    </row>
    <row r="4563" spans="1:7" ht="15.75" hidden="1" customHeight="1">
      <c r="A4563" s="195"/>
      <c r="B4563" s="198"/>
      <c r="C4563" s="197"/>
      <c r="D4563" s="196"/>
      <c r="E4563" s="195"/>
      <c r="F4563" s="195"/>
      <c r="G4563" s="195"/>
    </row>
    <row r="4564" spans="1:7" ht="15.75" hidden="1" customHeight="1">
      <c r="A4564" s="191"/>
      <c r="B4564" s="194"/>
      <c r="C4564" s="193"/>
      <c r="D4564" s="192"/>
      <c r="E4564" s="191"/>
      <c r="F4564" s="191"/>
      <c r="G4564" s="191"/>
    </row>
    <row r="4565" spans="1:7" ht="15.75" hidden="1" customHeight="1">
      <c r="A4565" s="195"/>
      <c r="B4565" s="198"/>
      <c r="C4565" s="197"/>
      <c r="D4565" s="196"/>
      <c r="E4565" s="195"/>
      <c r="F4565" s="195"/>
      <c r="G4565" s="195"/>
    </row>
    <row r="4566" spans="1:7" ht="15.75" hidden="1" customHeight="1">
      <c r="A4566" s="191"/>
      <c r="B4566" s="194"/>
      <c r="C4566" s="193"/>
      <c r="D4566" s="192"/>
      <c r="E4566" s="191"/>
      <c r="F4566" s="191"/>
      <c r="G4566" s="191"/>
    </row>
    <row r="4567" spans="1:7" ht="15.75" hidden="1" customHeight="1">
      <c r="A4567" s="195"/>
      <c r="B4567" s="198"/>
      <c r="C4567" s="197"/>
      <c r="D4567" s="196"/>
      <c r="E4567" s="195"/>
      <c r="F4567" s="195"/>
      <c r="G4567" s="195"/>
    </row>
    <row r="4568" spans="1:7" ht="15.75" hidden="1" customHeight="1">
      <c r="A4568" s="191"/>
      <c r="B4568" s="194"/>
      <c r="C4568" s="193"/>
      <c r="D4568" s="192"/>
      <c r="E4568" s="191"/>
      <c r="F4568" s="191"/>
      <c r="G4568" s="191"/>
    </row>
    <row r="4569" spans="1:7" ht="15.75" hidden="1" customHeight="1">
      <c r="A4569" s="195"/>
      <c r="B4569" s="198"/>
      <c r="C4569" s="197"/>
      <c r="D4569" s="196"/>
      <c r="E4569" s="195"/>
      <c r="F4569" s="195"/>
      <c r="G4569" s="195"/>
    </row>
    <row r="4570" spans="1:7" ht="15.75" hidden="1" customHeight="1">
      <c r="A4570" s="191"/>
      <c r="B4570" s="194"/>
      <c r="C4570" s="193"/>
      <c r="D4570" s="192"/>
      <c r="E4570" s="191"/>
      <c r="F4570" s="191"/>
      <c r="G4570" s="191"/>
    </row>
    <row r="4571" spans="1:7" ht="15.75" hidden="1" customHeight="1">
      <c r="A4571" s="195"/>
      <c r="B4571" s="198"/>
      <c r="C4571" s="197"/>
      <c r="D4571" s="196"/>
      <c r="E4571" s="195"/>
      <c r="F4571" s="195"/>
      <c r="G4571" s="195"/>
    </row>
    <row r="4572" spans="1:7" ht="15.75" hidden="1" customHeight="1">
      <c r="A4572" s="191"/>
      <c r="B4572" s="194"/>
      <c r="C4572" s="193"/>
      <c r="D4572" s="192"/>
      <c r="E4572" s="191"/>
      <c r="F4572" s="191"/>
      <c r="G4572" s="191"/>
    </row>
    <row r="4573" spans="1:7" ht="15.75" hidden="1" customHeight="1">
      <c r="A4573" s="195"/>
      <c r="B4573" s="198"/>
      <c r="C4573" s="197"/>
      <c r="D4573" s="196"/>
      <c r="E4573" s="195"/>
      <c r="F4573" s="195"/>
      <c r="G4573" s="195"/>
    </row>
    <row r="4574" spans="1:7" ht="15.75" hidden="1" customHeight="1">
      <c r="A4574" s="191"/>
      <c r="B4574" s="194"/>
      <c r="C4574" s="193"/>
      <c r="D4574" s="192"/>
      <c r="E4574" s="191"/>
      <c r="F4574" s="191"/>
      <c r="G4574" s="191"/>
    </row>
    <row r="4575" spans="1:7" ht="15.75" hidden="1" customHeight="1">
      <c r="A4575" s="195"/>
      <c r="B4575" s="198"/>
      <c r="C4575" s="197"/>
      <c r="D4575" s="196"/>
      <c r="E4575" s="195"/>
      <c r="F4575" s="195"/>
      <c r="G4575" s="195"/>
    </row>
    <row r="4576" spans="1:7" ht="15.75" hidden="1" customHeight="1">
      <c r="A4576" s="191"/>
      <c r="B4576" s="194"/>
      <c r="C4576" s="193"/>
      <c r="D4576" s="192"/>
      <c r="E4576" s="191"/>
      <c r="F4576" s="191"/>
      <c r="G4576" s="191"/>
    </row>
    <row r="4577" spans="1:7" ht="15.75" hidden="1" customHeight="1">
      <c r="A4577" s="195"/>
      <c r="B4577" s="198"/>
      <c r="C4577" s="197"/>
      <c r="D4577" s="196"/>
      <c r="E4577" s="195"/>
      <c r="F4577" s="195"/>
      <c r="G4577" s="195"/>
    </row>
    <row r="4578" spans="1:7" ht="15.75" hidden="1" customHeight="1">
      <c r="A4578" s="191"/>
      <c r="B4578" s="194"/>
      <c r="C4578" s="193"/>
      <c r="D4578" s="192"/>
      <c r="E4578" s="191"/>
      <c r="F4578" s="191"/>
      <c r="G4578" s="191"/>
    </row>
    <row r="4579" spans="1:7" ht="15.75" hidden="1" customHeight="1">
      <c r="A4579" s="195"/>
      <c r="B4579" s="198"/>
      <c r="C4579" s="197"/>
      <c r="D4579" s="196"/>
      <c r="E4579" s="195"/>
      <c r="F4579" s="195"/>
      <c r="G4579" s="195"/>
    </row>
    <row r="4580" spans="1:7" ht="15.75" hidden="1" customHeight="1">
      <c r="A4580" s="191"/>
      <c r="B4580" s="194"/>
      <c r="C4580" s="193"/>
      <c r="D4580" s="192"/>
      <c r="E4580" s="191"/>
      <c r="F4580" s="191"/>
      <c r="G4580" s="191"/>
    </row>
    <row r="4581" spans="1:7" ht="15.75" hidden="1" customHeight="1">
      <c r="A4581" s="195"/>
      <c r="B4581" s="198"/>
      <c r="C4581" s="197"/>
      <c r="D4581" s="196"/>
      <c r="E4581" s="195"/>
      <c r="F4581" s="195"/>
      <c r="G4581" s="195"/>
    </row>
    <row r="4582" spans="1:7" ht="15.75" hidden="1" customHeight="1">
      <c r="A4582" s="191"/>
      <c r="B4582" s="194"/>
      <c r="C4582" s="193"/>
      <c r="D4582" s="192"/>
      <c r="E4582" s="191"/>
      <c r="F4582" s="191"/>
      <c r="G4582" s="191"/>
    </row>
    <row r="4583" spans="1:7" ht="15.75" hidden="1" customHeight="1">
      <c r="A4583" s="195"/>
      <c r="B4583" s="198"/>
      <c r="C4583" s="197"/>
      <c r="D4583" s="196"/>
      <c r="E4583" s="195"/>
      <c r="F4583" s="195"/>
      <c r="G4583" s="195"/>
    </row>
    <row r="4584" spans="1:7" ht="15.75" hidden="1" customHeight="1">
      <c r="A4584" s="191"/>
      <c r="B4584" s="194"/>
      <c r="C4584" s="193"/>
      <c r="D4584" s="192"/>
      <c r="E4584" s="191"/>
      <c r="F4584" s="191"/>
      <c r="G4584" s="191"/>
    </row>
    <row r="4585" spans="1:7" ht="15.75" hidden="1" customHeight="1">
      <c r="A4585" s="195"/>
      <c r="B4585" s="198"/>
      <c r="C4585" s="197"/>
      <c r="D4585" s="196"/>
      <c r="E4585" s="195"/>
      <c r="F4585" s="195"/>
      <c r="G4585" s="195"/>
    </row>
    <row r="4586" spans="1:7" ht="15.75" hidden="1" customHeight="1">
      <c r="A4586" s="191"/>
      <c r="B4586" s="194"/>
      <c r="C4586" s="193"/>
      <c r="D4586" s="192"/>
      <c r="E4586" s="191"/>
      <c r="F4586" s="191"/>
      <c r="G4586" s="191"/>
    </row>
    <row r="4587" spans="1:7" ht="15.75" hidden="1" customHeight="1">
      <c r="A4587" s="195"/>
      <c r="B4587" s="198"/>
      <c r="C4587" s="197"/>
      <c r="D4587" s="196"/>
      <c r="E4587" s="195"/>
      <c r="F4587" s="195"/>
      <c r="G4587" s="195"/>
    </row>
    <row r="4588" spans="1:7" ht="15.75" hidden="1" customHeight="1">
      <c r="A4588" s="191"/>
      <c r="B4588" s="194"/>
      <c r="C4588" s="193"/>
      <c r="D4588" s="192"/>
      <c r="E4588" s="191"/>
      <c r="F4588" s="191"/>
      <c r="G4588" s="191"/>
    </row>
    <row r="4589" spans="1:7" ht="15.75" hidden="1" customHeight="1">
      <c r="A4589" s="195"/>
      <c r="B4589" s="198"/>
      <c r="C4589" s="197"/>
      <c r="D4589" s="196"/>
      <c r="E4589" s="195"/>
      <c r="F4589" s="195"/>
      <c r="G4589" s="195"/>
    </row>
    <row r="4590" spans="1:7" ht="15.75" hidden="1" customHeight="1">
      <c r="A4590" s="191"/>
      <c r="B4590" s="194"/>
      <c r="C4590" s="193"/>
      <c r="D4590" s="192"/>
      <c r="E4590" s="191"/>
      <c r="F4590" s="191"/>
      <c r="G4590" s="191"/>
    </row>
    <row r="4591" spans="1:7" ht="15.75" hidden="1" customHeight="1">
      <c r="A4591" s="195"/>
      <c r="B4591" s="198"/>
      <c r="C4591" s="197"/>
      <c r="D4591" s="196"/>
      <c r="E4591" s="195"/>
      <c r="F4591" s="195"/>
      <c r="G4591" s="195"/>
    </row>
    <row r="4592" spans="1:7" ht="15.75" hidden="1" customHeight="1">
      <c r="A4592" s="191"/>
      <c r="B4592" s="194"/>
      <c r="C4592" s="193"/>
      <c r="D4592" s="192"/>
      <c r="E4592" s="191"/>
      <c r="F4592" s="191"/>
      <c r="G4592" s="191"/>
    </row>
    <row r="4593" spans="1:7" ht="15.75" hidden="1" customHeight="1">
      <c r="A4593" s="195"/>
      <c r="B4593" s="198"/>
      <c r="C4593" s="197"/>
      <c r="D4593" s="196"/>
      <c r="E4593" s="195"/>
      <c r="F4593" s="195"/>
      <c r="G4593" s="195"/>
    </row>
    <row r="4594" spans="1:7" ht="15.75" hidden="1" customHeight="1">
      <c r="A4594" s="191"/>
      <c r="B4594" s="194"/>
      <c r="C4594" s="193"/>
      <c r="D4594" s="192"/>
      <c r="E4594" s="191"/>
      <c r="F4594" s="191"/>
      <c r="G4594" s="191"/>
    </row>
    <row r="4595" spans="1:7" ht="15.75" hidden="1" customHeight="1">
      <c r="A4595" s="195"/>
      <c r="B4595" s="198"/>
      <c r="C4595" s="197"/>
      <c r="D4595" s="196"/>
      <c r="E4595" s="195"/>
      <c r="F4595" s="195"/>
      <c r="G4595" s="195"/>
    </row>
    <row r="4596" spans="1:7" ht="15.75" hidden="1" customHeight="1">
      <c r="A4596" s="191"/>
      <c r="B4596" s="194"/>
      <c r="C4596" s="193"/>
      <c r="D4596" s="192"/>
      <c r="E4596" s="191"/>
      <c r="F4596" s="191"/>
      <c r="G4596" s="191"/>
    </row>
    <row r="4597" spans="1:7" ht="15.75" hidden="1" customHeight="1">
      <c r="A4597" s="195"/>
      <c r="B4597" s="198"/>
      <c r="C4597" s="197"/>
      <c r="D4597" s="196"/>
      <c r="E4597" s="195"/>
      <c r="F4597" s="195"/>
      <c r="G4597" s="195"/>
    </row>
    <row r="4598" spans="1:7" ht="15.75" hidden="1" customHeight="1">
      <c r="A4598" s="191"/>
      <c r="B4598" s="194"/>
      <c r="C4598" s="193"/>
      <c r="D4598" s="192"/>
      <c r="E4598" s="191"/>
      <c r="F4598" s="191"/>
      <c r="G4598" s="191"/>
    </row>
    <row r="4599" spans="1:7" ht="15.75" hidden="1" customHeight="1">
      <c r="A4599" s="195"/>
      <c r="B4599" s="198"/>
      <c r="C4599" s="197"/>
      <c r="D4599" s="196"/>
      <c r="E4599" s="195"/>
      <c r="F4599" s="195"/>
      <c r="G4599" s="195"/>
    </row>
    <row r="4600" spans="1:7" ht="15.75" hidden="1" customHeight="1">
      <c r="A4600" s="191"/>
      <c r="B4600" s="194"/>
      <c r="C4600" s="193"/>
      <c r="D4600" s="192"/>
      <c r="E4600" s="191"/>
      <c r="F4600" s="191"/>
      <c r="G4600" s="191"/>
    </row>
    <row r="4601" spans="1:7" ht="15.75" hidden="1" customHeight="1">
      <c r="A4601" s="195"/>
      <c r="B4601" s="198"/>
      <c r="C4601" s="197"/>
      <c r="D4601" s="196"/>
      <c r="E4601" s="195"/>
      <c r="F4601" s="195"/>
      <c r="G4601" s="195"/>
    </row>
    <row r="4602" spans="1:7" ht="15.75" hidden="1" customHeight="1">
      <c r="A4602" s="191"/>
      <c r="B4602" s="194"/>
      <c r="C4602" s="193"/>
      <c r="D4602" s="192"/>
      <c r="E4602" s="191"/>
      <c r="F4602" s="191"/>
      <c r="G4602" s="191"/>
    </row>
    <row r="4603" spans="1:7" ht="15.75" hidden="1" customHeight="1">
      <c r="A4603" s="195"/>
      <c r="B4603" s="198"/>
      <c r="C4603" s="197"/>
      <c r="D4603" s="196"/>
      <c r="E4603" s="195"/>
      <c r="F4603" s="195"/>
      <c r="G4603" s="195"/>
    </row>
    <row r="4604" spans="1:7" ht="15.75" hidden="1" customHeight="1">
      <c r="A4604" s="191"/>
      <c r="B4604" s="194"/>
      <c r="C4604" s="193"/>
      <c r="D4604" s="192"/>
      <c r="E4604" s="191"/>
      <c r="F4604" s="191"/>
      <c r="G4604" s="191"/>
    </row>
    <row r="4605" spans="1:7" ht="15.75" hidden="1" customHeight="1">
      <c r="A4605" s="195"/>
      <c r="B4605" s="198"/>
      <c r="C4605" s="197"/>
      <c r="D4605" s="196"/>
      <c r="E4605" s="195"/>
      <c r="F4605" s="195"/>
      <c r="G4605" s="195"/>
    </row>
    <row r="4606" spans="1:7" ht="15.75" hidden="1" customHeight="1">
      <c r="A4606" s="191"/>
      <c r="B4606" s="194"/>
      <c r="C4606" s="193"/>
      <c r="D4606" s="192"/>
      <c r="E4606" s="191"/>
      <c r="F4606" s="191"/>
      <c r="G4606" s="191"/>
    </row>
    <row r="4607" spans="1:7" ht="15.75" hidden="1" customHeight="1">
      <c r="A4607" s="195"/>
      <c r="B4607" s="198"/>
      <c r="C4607" s="197"/>
      <c r="D4607" s="196"/>
      <c r="E4607" s="195"/>
      <c r="F4607" s="195"/>
      <c r="G4607" s="195"/>
    </row>
    <row r="4608" spans="1:7" ht="15.75" hidden="1" customHeight="1">
      <c r="A4608" s="191"/>
      <c r="B4608" s="194"/>
      <c r="C4608" s="193"/>
      <c r="D4608" s="192"/>
      <c r="E4608" s="191"/>
      <c r="F4608" s="191"/>
      <c r="G4608" s="191"/>
    </row>
    <row r="4609" spans="1:7" ht="15.75" hidden="1" customHeight="1">
      <c r="A4609" s="195"/>
      <c r="B4609" s="198"/>
      <c r="C4609" s="197"/>
      <c r="D4609" s="196"/>
      <c r="E4609" s="195"/>
      <c r="F4609" s="195"/>
      <c r="G4609" s="195"/>
    </row>
    <row r="4610" spans="1:7" ht="15.75" hidden="1" customHeight="1">
      <c r="A4610" s="191"/>
      <c r="B4610" s="194"/>
      <c r="C4610" s="193"/>
      <c r="D4610" s="192"/>
      <c r="E4610" s="191"/>
      <c r="F4610" s="191"/>
      <c r="G4610" s="191"/>
    </row>
    <row r="4611" spans="1:7" ht="15.75" hidden="1" customHeight="1">
      <c r="A4611" s="195"/>
      <c r="B4611" s="198"/>
      <c r="C4611" s="197"/>
      <c r="D4611" s="196"/>
      <c r="E4611" s="195"/>
      <c r="F4611" s="195"/>
      <c r="G4611" s="195"/>
    </row>
    <row r="4612" spans="1:7" ht="15.75" hidden="1" customHeight="1">
      <c r="A4612" s="191"/>
      <c r="B4612" s="194"/>
      <c r="C4612" s="193"/>
      <c r="D4612" s="192"/>
      <c r="E4612" s="191"/>
      <c r="F4612" s="191"/>
      <c r="G4612" s="191"/>
    </row>
    <row r="4613" spans="1:7" ht="15.75" hidden="1" customHeight="1">
      <c r="A4613" s="195"/>
      <c r="B4613" s="198"/>
      <c r="C4613" s="197"/>
      <c r="D4613" s="196"/>
      <c r="E4613" s="195"/>
      <c r="F4613" s="195"/>
      <c r="G4613" s="195"/>
    </row>
    <row r="4614" spans="1:7" ht="15.75" hidden="1" customHeight="1">
      <c r="A4614" s="191"/>
      <c r="B4614" s="194"/>
      <c r="C4614" s="193"/>
      <c r="D4614" s="192"/>
      <c r="E4614" s="191"/>
      <c r="F4614" s="191"/>
      <c r="G4614" s="191"/>
    </row>
    <row r="4615" spans="1:7" ht="15.75" hidden="1" customHeight="1">
      <c r="A4615" s="195"/>
      <c r="B4615" s="198"/>
      <c r="C4615" s="197"/>
      <c r="D4615" s="196"/>
      <c r="E4615" s="195"/>
      <c r="F4615" s="195"/>
      <c r="G4615" s="195"/>
    </row>
    <row r="4616" spans="1:7" ht="15.75" hidden="1" customHeight="1">
      <c r="A4616" s="191"/>
      <c r="B4616" s="194"/>
      <c r="C4616" s="193"/>
      <c r="D4616" s="192"/>
      <c r="E4616" s="191"/>
      <c r="F4616" s="191"/>
      <c r="G4616" s="191"/>
    </row>
    <row r="4617" spans="1:7" ht="15.75" hidden="1" customHeight="1">
      <c r="A4617" s="195"/>
      <c r="B4617" s="198"/>
      <c r="C4617" s="197"/>
      <c r="D4617" s="196"/>
      <c r="E4617" s="195"/>
      <c r="F4617" s="195"/>
      <c r="G4617" s="195"/>
    </row>
    <row r="4618" spans="1:7" ht="15.75" hidden="1" customHeight="1">
      <c r="A4618" s="191"/>
      <c r="B4618" s="194"/>
      <c r="C4618" s="193"/>
      <c r="D4618" s="192"/>
      <c r="E4618" s="191"/>
      <c r="F4618" s="191"/>
      <c r="G4618" s="191"/>
    </row>
    <row r="4619" spans="1:7" ht="15.75" hidden="1" customHeight="1">
      <c r="A4619" s="195"/>
      <c r="B4619" s="198"/>
      <c r="C4619" s="197"/>
      <c r="D4619" s="196"/>
      <c r="E4619" s="195"/>
      <c r="F4619" s="195"/>
      <c r="G4619" s="195"/>
    </row>
    <row r="4620" spans="1:7" ht="15.75" hidden="1" customHeight="1">
      <c r="A4620" s="191"/>
      <c r="B4620" s="194"/>
      <c r="C4620" s="193"/>
      <c r="D4620" s="192"/>
      <c r="E4620" s="191"/>
      <c r="F4620" s="191"/>
      <c r="G4620" s="191"/>
    </row>
    <row r="4621" spans="1:7" ht="15.75" hidden="1" customHeight="1">
      <c r="A4621" s="195"/>
      <c r="B4621" s="198"/>
      <c r="C4621" s="197"/>
      <c r="D4621" s="196"/>
      <c r="E4621" s="195"/>
      <c r="F4621" s="195"/>
      <c r="G4621" s="195"/>
    </row>
    <row r="4622" spans="1:7" ht="15.75" hidden="1" customHeight="1">
      <c r="A4622" s="191"/>
      <c r="B4622" s="194"/>
      <c r="C4622" s="193"/>
      <c r="D4622" s="192"/>
      <c r="E4622" s="191"/>
      <c r="F4622" s="191"/>
      <c r="G4622" s="191"/>
    </row>
    <row r="4623" spans="1:7" ht="15.75" hidden="1" customHeight="1">
      <c r="A4623" s="195"/>
      <c r="B4623" s="198"/>
      <c r="C4623" s="197"/>
      <c r="D4623" s="196"/>
      <c r="E4623" s="195"/>
      <c r="F4623" s="195"/>
      <c r="G4623" s="195"/>
    </row>
    <row r="4624" spans="1:7" ht="15.75" hidden="1" customHeight="1">
      <c r="A4624" s="191"/>
      <c r="B4624" s="194"/>
      <c r="C4624" s="193"/>
      <c r="D4624" s="192"/>
      <c r="E4624" s="191"/>
      <c r="F4624" s="191"/>
      <c r="G4624" s="191"/>
    </row>
    <row r="4625" spans="1:7" ht="15.75" hidden="1" customHeight="1">
      <c r="A4625" s="195"/>
      <c r="B4625" s="198"/>
      <c r="C4625" s="197"/>
      <c r="D4625" s="196"/>
      <c r="E4625" s="195"/>
      <c r="F4625" s="195"/>
      <c r="G4625" s="195"/>
    </row>
    <row r="4626" spans="1:7" ht="15.75" hidden="1" customHeight="1">
      <c r="A4626" s="191"/>
      <c r="B4626" s="194"/>
      <c r="C4626" s="193"/>
      <c r="D4626" s="192"/>
      <c r="E4626" s="191"/>
      <c r="F4626" s="191"/>
      <c r="G4626" s="191"/>
    </row>
    <row r="4627" spans="1:7" ht="15.75" hidden="1" customHeight="1">
      <c r="A4627" s="195"/>
      <c r="B4627" s="198"/>
      <c r="C4627" s="197"/>
      <c r="D4627" s="196"/>
      <c r="E4627" s="195"/>
      <c r="F4627" s="195"/>
      <c r="G4627" s="195"/>
    </row>
    <row r="4628" spans="1:7" ht="15.75" hidden="1" customHeight="1">
      <c r="A4628" s="191"/>
      <c r="B4628" s="194"/>
      <c r="C4628" s="193"/>
      <c r="D4628" s="192"/>
      <c r="E4628" s="191"/>
      <c r="F4628" s="191"/>
      <c r="G4628" s="191"/>
    </row>
    <row r="4629" spans="1:7" ht="15.75" hidden="1" customHeight="1">
      <c r="A4629" s="195"/>
      <c r="B4629" s="198"/>
      <c r="C4629" s="197"/>
      <c r="D4629" s="196"/>
      <c r="E4629" s="195"/>
      <c r="F4629" s="195"/>
      <c r="G4629" s="195"/>
    </row>
    <row r="4630" spans="1:7" ht="15.75" hidden="1" customHeight="1">
      <c r="A4630" s="191"/>
      <c r="B4630" s="194"/>
      <c r="C4630" s="193"/>
      <c r="D4630" s="192"/>
      <c r="E4630" s="191"/>
      <c r="F4630" s="191"/>
      <c r="G4630" s="191"/>
    </row>
    <row r="4631" spans="1:7" ht="15.75" hidden="1" customHeight="1">
      <c r="A4631" s="195"/>
      <c r="B4631" s="198"/>
      <c r="C4631" s="197"/>
      <c r="D4631" s="196"/>
      <c r="E4631" s="195"/>
      <c r="F4631" s="195"/>
      <c r="G4631" s="195"/>
    </row>
    <row r="4632" spans="1:7" ht="15.75" hidden="1" customHeight="1">
      <c r="A4632" s="191"/>
      <c r="B4632" s="194"/>
      <c r="C4632" s="193"/>
      <c r="D4632" s="192"/>
      <c r="E4632" s="191"/>
      <c r="F4632" s="191"/>
      <c r="G4632" s="191"/>
    </row>
    <row r="4633" spans="1:7" ht="15.75" hidden="1" customHeight="1">
      <c r="A4633" s="195"/>
      <c r="B4633" s="198"/>
      <c r="C4633" s="197"/>
      <c r="D4633" s="196"/>
      <c r="E4633" s="195"/>
      <c r="F4633" s="195"/>
      <c r="G4633" s="195"/>
    </row>
    <row r="4634" spans="1:7" ht="15.75" hidden="1" customHeight="1">
      <c r="A4634" s="191"/>
      <c r="B4634" s="194"/>
      <c r="C4634" s="193"/>
      <c r="D4634" s="192"/>
      <c r="E4634" s="191"/>
      <c r="F4634" s="191"/>
      <c r="G4634" s="191"/>
    </row>
    <row r="4635" spans="1:7" ht="15.75" hidden="1" customHeight="1">
      <c r="A4635" s="195"/>
      <c r="B4635" s="198"/>
      <c r="C4635" s="197"/>
      <c r="D4635" s="196"/>
      <c r="E4635" s="195"/>
      <c r="F4635" s="195"/>
      <c r="G4635" s="195"/>
    </row>
    <row r="4636" spans="1:7" ht="15.75" hidden="1" customHeight="1">
      <c r="A4636" s="191"/>
      <c r="B4636" s="194"/>
      <c r="C4636" s="193"/>
      <c r="D4636" s="192"/>
      <c r="E4636" s="191"/>
      <c r="F4636" s="191"/>
      <c r="G4636" s="191"/>
    </row>
    <row r="4637" spans="1:7" ht="15.75" hidden="1" customHeight="1">
      <c r="A4637" s="195"/>
      <c r="B4637" s="198"/>
      <c r="C4637" s="197"/>
      <c r="D4637" s="196"/>
      <c r="E4637" s="195"/>
      <c r="F4637" s="195"/>
      <c r="G4637" s="195"/>
    </row>
    <row r="4638" spans="1:7" ht="15.75" hidden="1" customHeight="1">
      <c r="A4638" s="191"/>
      <c r="B4638" s="194"/>
      <c r="C4638" s="193"/>
      <c r="D4638" s="192"/>
      <c r="E4638" s="191"/>
      <c r="F4638" s="191"/>
      <c r="G4638" s="191"/>
    </row>
    <row r="4639" spans="1:7" ht="15.75" hidden="1" customHeight="1">
      <c r="A4639" s="195"/>
      <c r="B4639" s="198"/>
      <c r="C4639" s="197"/>
      <c r="D4639" s="196"/>
      <c r="E4639" s="195"/>
      <c r="F4639" s="195"/>
      <c r="G4639" s="195"/>
    </row>
    <row r="4640" spans="1:7" ht="15.75" hidden="1" customHeight="1">
      <c r="A4640" s="191"/>
      <c r="B4640" s="194"/>
      <c r="C4640" s="193"/>
      <c r="D4640" s="192"/>
      <c r="E4640" s="191"/>
      <c r="F4640" s="191"/>
      <c r="G4640" s="191"/>
    </row>
    <row r="4641" spans="1:7" ht="15.75" hidden="1" customHeight="1">
      <c r="A4641" s="195"/>
      <c r="B4641" s="198"/>
      <c r="C4641" s="197"/>
      <c r="D4641" s="196"/>
      <c r="E4641" s="195"/>
      <c r="F4641" s="195"/>
      <c r="G4641" s="195"/>
    </row>
    <row r="4642" spans="1:7" ht="15.75" hidden="1" customHeight="1">
      <c r="A4642" s="191"/>
      <c r="B4642" s="194"/>
      <c r="C4642" s="193"/>
      <c r="D4642" s="192"/>
      <c r="E4642" s="191"/>
      <c r="F4642" s="191"/>
      <c r="G4642" s="191"/>
    </row>
    <row r="4643" spans="1:7" ht="15.75" hidden="1" customHeight="1">
      <c r="A4643" s="195"/>
      <c r="B4643" s="198"/>
      <c r="C4643" s="197"/>
      <c r="D4643" s="196"/>
      <c r="E4643" s="195"/>
      <c r="F4643" s="195"/>
      <c r="G4643" s="195"/>
    </row>
    <row r="4644" spans="1:7" ht="15.75" hidden="1" customHeight="1">
      <c r="A4644" s="191"/>
      <c r="B4644" s="194"/>
      <c r="C4644" s="193"/>
      <c r="D4644" s="192"/>
      <c r="E4644" s="191"/>
      <c r="F4644" s="191"/>
      <c r="G4644" s="191"/>
    </row>
    <row r="4645" spans="1:7" ht="15.75" hidden="1" customHeight="1">
      <c r="A4645" s="195"/>
      <c r="B4645" s="198"/>
      <c r="C4645" s="197"/>
      <c r="D4645" s="196"/>
      <c r="E4645" s="195"/>
      <c r="F4645" s="195"/>
      <c r="G4645" s="195"/>
    </row>
    <row r="4646" spans="1:7" ht="15.75" hidden="1" customHeight="1">
      <c r="A4646" s="191"/>
      <c r="B4646" s="194"/>
      <c r="C4646" s="193"/>
      <c r="D4646" s="192"/>
      <c r="E4646" s="191"/>
      <c r="F4646" s="191"/>
      <c r="G4646" s="191"/>
    </row>
    <row r="4647" spans="1:7" ht="15.75" hidden="1" customHeight="1">
      <c r="A4647" s="195"/>
      <c r="B4647" s="198"/>
      <c r="C4647" s="197"/>
      <c r="D4647" s="196"/>
      <c r="E4647" s="195"/>
      <c r="F4647" s="195"/>
      <c r="G4647" s="195"/>
    </row>
    <row r="4648" spans="1:7" ht="15.75" hidden="1" customHeight="1">
      <c r="A4648" s="191"/>
      <c r="B4648" s="194"/>
      <c r="C4648" s="193"/>
      <c r="D4648" s="192"/>
      <c r="E4648" s="191"/>
      <c r="F4648" s="191"/>
      <c r="G4648" s="191"/>
    </row>
    <row r="4649" spans="1:7" ht="15.75" hidden="1" customHeight="1">
      <c r="A4649" s="195"/>
      <c r="B4649" s="198"/>
      <c r="C4649" s="197"/>
      <c r="D4649" s="196"/>
      <c r="E4649" s="195"/>
      <c r="F4649" s="195"/>
      <c r="G4649" s="195"/>
    </row>
    <row r="4650" spans="1:7" ht="15.75" hidden="1" customHeight="1">
      <c r="A4650" s="191"/>
      <c r="B4650" s="194"/>
      <c r="C4650" s="193"/>
      <c r="D4650" s="192"/>
      <c r="E4650" s="191"/>
      <c r="F4650" s="191"/>
      <c r="G4650" s="191"/>
    </row>
    <row r="4651" spans="1:7" ht="15.75" hidden="1" customHeight="1">
      <c r="A4651" s="195"/>
      <c r="B4651" s="198"/>
      <c r="C4651" s="197"/>
      <c r="D4651" s="196"/>
      <c r="E4651" s="195"/>
      <c r="F4651" s="195"/>
      <c r="G4651" s="195"/>
    </row>
    <row r="4652" spans="1:7" ht="15.75" hidden="1" customHeight="1">
      <c r="A4652" s="191"/>
      <c r="B4652" s="194"/>
      <c r="C4652" s="193"/>
      <c r="D4652" s="192"/>
      <c r="E4652" s="191"/>
      <c r="F4652" s="191"/>
      <c r="G4652" s="191"/>
    </row>
    <row r="4653" spans="1:7" ht="15.75" hidden="1" customHeight="1">
      <c r="A4653" s="195"/>
      <c r="B4653" s="198"/>
      <c r="C4653" s="197"/>
      <c r="D4653" s="196"/>
      <c r="E4653" s="195"/>
      <c r="F4653" s="195"/>
      <c r="G4653" s="195"/>
    </row>
    <row r="4654" spans="1:7" ht="15.75" hidden="1" customHeight="1">
      <c r="A4654" s="191"/>
      <c r="B4654" s="194"/>
      <c r="C4654" s="193"/>
      <c r="D4654" s="192"/>
      <c r="E4654" s="191"/>
      <c r="F4654" s="191"/>
      <c r="G4654" s="191"/>
    </row>
    <row r="4655" spans="1:7" ht="15.75" hidden="1" customHeight="1">
      <c r="A4655" s="195"/>
      <c r="B4655" s="198"/>
      <c r="C4655" s="197"/>
      <c r="D4655" s="196"/>
      <c r="E4655" s="195"/>
      <c r="F4655" s="195"/>
      <c r="G4655" s="195"/>
    </row>
    <row r="4656" spans="1:7" ht="15.75" hidden="1" customHeight="1">
      <c r="A4656" s="191"/>
      <c r="B4656" s="194"/>
      <c r="C4656" s="193"/>
      <c r="D4656" s="192"/>
      <c r="E4656" s="191"/>
      <c r="F4656" s="191"/>
      <c r="G4656" s="191"/>
    </row>
    <row r="4657" spans="1:7" ht="15.75" hidden="1" customHeight="1">
      <c r="A4657" s="195"/>
      <c r="B4657" s="198"/>
      <c r="C4657" s="197"/>
      <c r="D4657" s="196"/>
      <c r="E4657" s="195"/>
      <c r="F4657" s="195"/>
      <c r="G4657" s="195"/>
    </row>
    <row r="4658" spans="1:7" ht="15.75" hidden="1" customHeight="1">
      <c r="A4658" s="191"/>
      <c r="B4658" s="194"/>
      <c r="C4658" s="193"/>
      <c r="D4658" s="192"/>
      <c r="E4658" s="191"/>
      <c r="F4658" s="191"/>
      <c r="G4658" s="191"/>
    </row>
    <row r="4659" spans="1:7" ht="15.75" hidden="1" customHeight="1">
      <c r="A4659" s="195"/>
      <c r="B4659" s="198"/>
      <c r="C4659" s="197"/>
      <c r="D4659" s="196"/>
      <c r="E4659" s="195"/>
      <c r="F4659" s="195"/>
      <c r="G4659" s="195"/>
    </row>
    <row r="4660" spans="1:7" ht="15.75" hidden="1" customHeight="1">
      <c r="A4660" s="191"/>
      <c r="B4660" s="194"/>
      <c r="C4660" s="193"/>
      <c r="D4660" s="192"/>
      <c r="E4660" s="191"/>
      <c r="F4660" s="191"/>
      <c r="G4660" s="191"/>
    </row>
    <row r="4661" spans="1:7" ht="15.75" hidden="1" customHeight="1">
      <c r="A4661" s="195"/>
      <c r="B4661" s="198"/>
      <c r="C4661" s="197"/>
      <c r="D4661" s="196"/>
      <c r="E4661" s="195"/>
      <c r="F4661" s="195"/>
      <c r="G4661" s="195"/>
    </row>
    <row r="4662" spans="1:7" ht="15.75" hidden="1" customHeight="1">
      <c r="A4662" s="191"/>
      <c r="B4662" s="194"/>
      <c r="C4662" s="193"/>
      <c r="D4662" s="192"/>
      <c r="E4662" s="191"/>
      <c r="F4662" s="191"/>
      <c r="G4662" s="191"/>
    </row>
    <row r="4663" spans="1:7" ht="15.75" hidden="1" customHeight="1">
      <c r="A4663" s="195"/>
      <c r="B4663" s="198"/>
      <c r="C4663" s="197"/>
      <c r="D4663" s="196"/>
      <c r="E4663" s="195"/>
      <c r="F4663" s="195"/>
      <c r="G4663" s="195"/>
    </row>
    <row r="4664" spans="1:7" ht="15.75" hidden="1" customHeight="1">
      <c r="A4664" s="191"/>
      <c r="B4664" s="194"/>
      <c r="C4664" s="193"/>
      <c r="D4664" s="192"/>
      <c r="E4664" s="191"/>
      <c r="F4664" s="191"/>
      <c r="G4664" s="191"/>
    </row>
    <row r="4665" spans="1:7" ht="15.75" hidden="1" customHeight="1">
      <c r="A4665" s="195"/>
      <c r="B4665" s="198"/>
      <c r="C4665" s="197"/>
      <c r="D4665" s="196"/>
      <c r="E4665" s="195"/>
      <c r="F4665" s="195"/>
      <c r="G4665" s="195"/>
    </row>
    <row r="4666" spans="1:7" ht="15.75" hidden="1" customHeight="1">
      <c r="A4666" s="191"/>
      <c r="B4666" s="194"/>
      <c r="C4666" s="193"/>
      <c r="D4666" s="192"/>
      <c r="E4666" s="191"/>
      <c r="F4666" s="191"/>
      <c r="G4666" s="191"/>
    </row>
    <row r="4667" spans="1:7" ht="15.75" hidden="1" customHeight="1">
      <c r="A4667" s="195"/>
      <c r="B4667" s="198"/>
      <c r="C4667" s="197"/>
      <c r="D4667" s="196"/>
      <c r="E4667" s="195"/>
      <c r="F4667" s="195"/>
      <c r="G4667" s="195"/>
    </row>
    <row r="4668" spans="1:7" ht="15.75" hidden="1" customHeight="1">
      <c r="A4668" s="191"/>
      <c r="B4668" s="194"/>
      <c r="C4668" s="193"/>
      <c r="D4668" s="192"/>
      <c r="E4668" s="191"/>
      <c r="F4668" s="191"/>
      <c r="G4668" s="191"/>
    </row>
    <row r="4669" spans="1:7" ht="15.75" hidden="1" customHeight="1">
      <c r="A4669" s="195"/>
      <c r="B4669" s="198"/>
      <c r="C4669" s="197"/>
      <c r="D4669" s="196"/>
      <c r="E4669" s="195"/>
      <c r="F4669" s="195"/>
      <c r="G4669" s="195"/>
    </row>
    <row r="4670" spans="1:7" ht="15.75" hidden="1" customHeight="1">
      <c r="A4670" s="191"/>
      <c r="B4670" s="194"/>
      <c r="C4670" s="193"/>
      <c r="D4670" s="192"/>
      <c r="E4670" s="191"/>
      <c r="F4670" s="191"/>
      <c r="G4670" s="191"/>
    </row>
    <row r="4671" spans="1:7" ht="15.75" hidden="1" customHeight="1">
      <c r="A4671" s="195"/>
      <c r="B4671" s="198"/>
      <c r="C4671" s="197"/>
      <c r="D4671" s="196"/>
      <c r="E4671" s="195"/>
      <c r="F4671" s="195"/>
      <c r="G4671" s="195"/>
    </row>
    <row r="4672" spans="1:7" ht="15.75" hidden="1" customHeight="1">
      <c r="A4672" s="191"/>
      <c r="B4672" s="194"/>
      <c r="C4672" s="193"/>
      <c r="D4672" s="192"/>
      <c r="E4672" s="191"/>
      <c r="F4672" s="191"/>
      <c r="G4672" s="191"/>
    </row>
    <row r="4673" spans="1:7" ht="15.75" hidden="1" customHeight="1">
      <c r="A4673" s="195"/>
      <c r="B4673" s="198"/>
      <c r="C4673" s="197"/>
      <c r="D4673" s="196"/>
      <c r="E4673" s="195"/>
      <c r="F4673" s="195"/>
      <c r="G4673" s="195"/>
    </row>
    <row r="4674" spans="1:7" ht="15.75" hidden="1" customHeight="1">
      <c r="A4674" s="191"/>
      <c r="B4674" s="194"/>
      <c r="C4674" s="193"/>
      <c r="D4674" s="192"/>
      <c r="E4674" s="191"/>
      <c r="F4674" s="191"/>
      <c r="G4674" s="191"/>
    </row>
    <row r="4675" spans="1:7" ht="15.75" hidden="1" customHeight="1">
      <c r="A4675" s="195"/>
      <c r="B4675" s="198"/>
      <c r="C4675" s="197"/>
      <c r="D4675" s="196"/>
      <c r="E4675" s="195"/>
      <c r="F4675" s="195"/>
      <c r="G4675" s="195"/>
    </row>
    <row r="4676" spans="1:7" ht="15.75" hidden="1" customHeight="1">
      <c r="A4676" s="191"/>
      <c r="B4676" s="194"/>
      <c r="C4676" s="193"/>
      <c r="D4676" s="192"/>
      <c r="E4676" s="191"/>
      <c r="F4676" s="191"/>
      <c r="G4676" s="191"/>
    </row>
    <row r="4677" spans="1:7" ht="15.75" hidden="1" customHeight="1">
      <c r="A4677" s="195"/>
      <c r="B4677" s="198"/>
      <c r="C4677" s="197"/>
      <c r="D4677" s="196"/>
      <c r="E4677" s="195"/>
      <c r="F4677" s="195"/>
      <c r="G4677" s="195"/>
    </row>
    <row r="4678" spans="1:7" ht="15.75" hidden="1" customHeight="1">
      <c r="A4678" s="191"/>
      <c r="B4678" s="194"/>
      <c r="C4678" s="193"/>
      <c r="D4678" s="192"/>
      <c r="E4678" s="191"/>
      <c r="F4678" s="191"/>
      <c r="G4678" s="191"/>
    </row>
    <row r="4679" spans="1:7" ht="15.75" hidden="1" customHeight="1">
      <c r="A4679" s="195"/>
      <c r="B4679" s="198"/>
      <c r="C4679" s="197"/>
      <c r="D4679" s="196"/>
      <c r="E4679" s="195"/>
      <c r="F4679" s="195"/>
      <c r="G4679" s="195"/>
    </row>
    <row r="4680" spans="1:7" ht="15.75" hidden="1" customHeight="1">
      <c r="A4680" s="191"/>
      <c r="B4680" s="194"/>
      <c r="C4680" s="193"/>
      <c r="D4680" s="192"/>
      <c r="E4680" s="191"/>
      <c r="F4680" s="191"/>
      <c r="G4680" s="191"/>
    </row>
    <row r="4681" spans="1:7" ht="15.75" hidden="1" customHeight="1">
      <c r="A4681" s="195"/>
      <c r="B4681" s="198"/>
      <c r="C4681" s="197"/>
      <c r="D4681" s="196"/>
      <c r="E4681" s="195"/>
      <c r="F4681" s="195"/>
      <c r="G4681" s="195"/>
    </row>
    <row r="4682" spans="1:7" ht="15.75" hidden="1" customHeight="1">
      <c r="A4682" s="191"/>
      <c r="B4682" s="194"/>
      <c r="C4682" s="193"/>
      <c r="D4682" s="192"/>
      <c r="E4682" s="191"/>
      <c r="F4682" s="191"/>
      <c r="G4682" s="191"/>
    </row>
    <row r="4683" spans="1:7" ht="15.75" hidden="1" customHeight="1">
      <c r="A4683" s="195"/>
      <c r="B4683" s="198"/>
      <c r="C4683" s="197"/>
      <c r="D4683" s="196"/>
      <c r="E4683" s="195"/>
      <c r="F4683" s="195"/>
      <c r="G4683" s="195"/>
    </row>
    <row r="4684" spans="1:7" ht="15.75" hidden="1" customHeight="1">
      <c r="A4684" s="191"/>
      <c r="B4684" s="194"/>
      <c r="C4684" s="193"/>
      <c r="D4684" s="192"/>
      <c r="E4684" s="191"/>
      <c r="F4684" s="191"/>
      <c r="G4684" s="191"/>
    </row>
    <row r="4685" spans="1:7" ht="15.75" hidden="1" customHeight="1">
      <c r="A4685" s="195"/>
      <c r="B4685" s="198"/>
      <c r="C4685" s="197"/>
      <c r="D4685" s="196"/>
      <c r="E4685" s="195"/>
      <c r="F4685" s="195"/>
      <c r="G4685" s="195"/>
    </row>
    <row r="4686" spans="1:7" ht="15.75" hidden="1" customHeight="1">
      <c r="A4686" s="191"/>
      <c r="B4686" s="194"/>
      <c r="C4686" s="193"/>
      <c r="D4686" s="192"/>
      <c r="E4686" s="191"/>
      <c r="F4686" s="191"/>
      <c r="G4686" s="191"/>
    </row>
    <row r="4687" spans="1:7" ht="15.75" hidden="1" customHeight="1">
      <c r="A4687" s="195"/>
      <c r="B4687" s="198"/>
      <c r="C4687" s="197"/>
      <c r="D4687" s="196"/>
      <c r="E4687" s="195"/>
      <c r="F4687" s="195"/>
      <c r="G4687" s="195"/>
    </row>
    <row r="4688" spans="1:7" ht="15.75" hidden="1" customHeight="1">
      <c r="A4688" s="191"/>
      <c r="B4688" s="194"/>
      <c r="C4688" s="193"/>
      <c r="D4688" s="192"/>
      <c r="E4688" s="191"/>
      <c r="F4688" s="191"/>
      <c r="G4688" s="191"/>
    </row>
    <row r="4689" spans="1:7" ht="15.75" hidden="1" customHeight="1">
      <c r="A4689" s="195"/>
      <c r="B4689" s="198"/>
      <c r="C4689" s="197"/>
      <c r="D4689" s="196"/>
      <c r="E4689" s="195"/>
      <c r="F4689" s="195"/>
      <c r="G4689" s="195"/>
    </row>
    <row r="4690" spans="1:7" ht="15.75" hidden="1" customHeight="1">
      <c r="A4690" s="191"/>
      <c r="B4690" s="194"/>
      <c r="C4690" s="193"/>
      <c r="D4690" s="192"/>
      <c r="E4690" s="191"/>
      <c r="F4690" s="191"/>
      <c r="G4690" s="191"/>
    </row>
    <row r="4691" spans="1:7" ht="15.75" hidden="1" customHeight="1">
      <c r="A4691" s="195"/>
      <c r="B4691" s="198"/>
      <c r="C4691" s="197"/>
      <c r="D4691" s="196"/>
      <c r="E4691" s="195"/>
      <c r="F4691" s="195"/>
      <c r="G4691" s="195"/>
    </row>
    <row r="4692" spans="1:7" ht="15.75" hidden="1" customHeight="1">
      <c r="A4692" s="191"/>
      <c r="B4692" s="194"/>
      <c r="C4692" s="193"/>
      <c r="D4692" s="192"/>
      <c r="E4692" s="191"/>
      <c r="F4692" s="191"/>
      <c r="G4692" s="191"/>
    </row>
    <row r="4693" spans="1:7" ht="15.75" hidden="1" customHeight="1">
      <c r="A4693" s="195"/>
      <c r="B4693" s="198"/>
      <c r="C4693" s="197"/>
      <c r="D4693" s="196"/>
      <c r="E4693" s="195"/>
      <c r="F4693" s="195"/>
      <c r="G4693" s="195"/>
    </row>
    <row r="4694" spans="1:7" ht="15.75" hidden="1" customHeight="1">
      <c r="A4694" s="191"/>
      <c r="B4694" s="194"/>
      <c r="C4694" s="193"/>
      <c r="D4694" s="192"/>
      <c r="E4694" s="191"/>
      <c r="F4694" s="191"/>
      <c r="G4694" s="191"/>
    </row>
    <row r="4695" spans="1:7" ht="15.75" hidden="1" customHeight="1">
      <c r="A4695" s="195"/>
      <c r="B4695" s="198"/>
      <c r="C4695" s="197"/>
      <c r="D4695" s="196"/>
      <c r="E4695" s="195"/>
      <c r="F4695" s="195"/>
      <c r="G4695" s="195"/>
    </row>
    <row r="4696" spans="1:7" ht="15.75" hidden="1" customHeight="1">
      <c r="A4696" s="191"/>
      <c r="B4696" s="194"/>
      <c r="C4696" s="193"/>
      <c r="D4696" s="192"/>
      <c r="E4696" s="191"/>
      <c r="F4696" s="191"/>
      <c r="G4696" s="191"/>
    </row>
    <row r="4697" spans="1:7" ht="15.75" hidden="1" customHeight="1">
      <c r="A4697" s="195"/>
      <c r="B4697" s="198"/>
      <c r="C4697" s="197"/>
      <c r="D4697" s="196"/>
      <c r="E4697" s="195"/>
      <c r="F4697" s="195"/>
      <c r="G4697" s="195"/>
    </row>
    <row r="4698" spans="1:7" ht="15.75" hidden="1" customHeight="1">
      <c r="A4698" s="191"/>
      <c r="B4698" s="194"/>
      <c r="C4698" s="193"/>
      <c r="D4698" s="192"/>
      <c r="E4698" s="191"/>
      <c r="F4698" s="191"/>
      <c r="G4698" s="191"/>
    </row>
    <row r="4699" spans="1:7" ht="15.75" hidden="1" customHeight="1">
      <c r="A4699" s="195"/>
      <c r="B4699" s="198"/>
      <c r="C4699" s="197"/>
      <c r="D4699" s="196"/>
      <c r="E4699" s="195"/>
      <c r="F4699" s="195"/>
      <c r="G4699" s="195"/>
    </row>
    <row r="4700" spans="1:7" ht="15.75" hidden="1" customHeight="1">
      <c r="A4700" s="191"/>
      <c r="B4700" s="194"/>
      <c r="C4700" s="193"/>
      <c r="D4700" s="192"/>
      <c r="E4700" s="191"/>
      <c r="F4700" s="191"/>
      <c r="G4700" s="191"/>
    </row>
    <row r="4701" spans="1:7" ht="15.75" hidden="1" customHeight="1">
      <c r="A4701" s="195"/>
      <c r="B4701" s="198"/>
      <c r="C4701" s="197"/>
      <c r="D4701" s="196"/>
      <c r="E4701" s="195"/>
      <c r="F4701" s="195"/>
      <c r="G4701" s="195"/>
    </row>
    <row r="4702" spans="1:7" ht="15.75" hidden="1" customHeight="1">
      <c r="A4702" s="191"/>
      <c r="B4702" s="194"/>
      <c r="C4702" s="193"/>
      <c r="D4702" s="192"/>
      <c r="E4702" s="191"/>
      <c r="F4702" s="191"/>
      <c r="G4702" s="191"/>
    </row>
    <row r="4703" spans="1:7" ht="15.75" hidden="1" customHeight="1">
      <c r="A4703" s="195"/>
      <c r="B4703" s="198"/>
      <c r="C4703" s="197"/>
      <c r="D4703" s="196"/>
      <c r="E4703" s="195"/>
      <c r="F4703" s="195"/>
      <c r="G4703" s="195"/>
    </row>
    <row r="4704" spans="1:7" ht="15.75" hidden="1" customHeight="1">
      <c r="A4704" s="191"/>
      <c r="B4704" s="194"/>
      <c r="C4704" s="193"/>
      <c r="D4704" s="192"/>
      <c r="E4704" s="191"/>
      <c r="F4704" s="191"/>
      <c r="G4704" s="191"/>
    </row>
    <row r="4705" spans="1:7" ht="15.75" hidden="1" customHeight="1">
      <c r="A4705" s="195"/>
      <c r="B4705" s="198"/>
      <c r="C4705" s="197"/>
      <c r="D4705" s="196"/>
      <c r="E4705" s="195"/>
      <c r="F4705" s="195"/>
      <c r="G4705" s="195"/>
    </row>
    <row r="4706" spans="1:7" ht="15.75" hidden="1" customHeight="1">
      <c r="A4706" s="191"/>
      <c r="B4706" s="194"/>
      <c r="C4706" s="193"/>
      <c r="D4706" s="192"/>
      <c r="E4706" s="191"/>
      <c r="F4706" s="191"/>
      <c r="G4706" s="191"/>
    </row>
    <row r="4707" spans="1:7" ht="15.75" hidden="1" customHeight="1">
      <c r="A4707" s="195"/>
      <c r="B4707" s="198"/>
      <c r="C4707" s="197"/>
      <c r="D4707" s="196"/>
      <c r="E4707" s="195"/>
      <c r="F4707" s="195"/>
      <c r="G4707" s="195"/>
    </row>
    <row r="4708" spans="1:7" ht="15.75" hidden="1" customHeight="1">
      <c r="A4708" s="191"/>
      <c r="B4708" s="194"/>
      <c r="C4708" s="193"/>
      <c r="D4708" s="192"/>
      <c r="E4708" s="191"/>
      <c r="F4708" s="191"/>
      <c r="G4708" s="191"/>
    </row>
    <row r="4709" spans="1:7" ht="15.75" hidden="1" customHeight="1">
      <c r="A4709" s="195"/>
      <c r="B4709" s="198"/>
      <c r="C4709" s="197"/>
      <c r="D4709" s="196"/>
      <c r="E4709" s="195"/>
      <c r="F4709" s="195"/>
      <c r="G4709" s="195"/>
    </row>
    <row r="4710" spans="1:7" ht="15.75" hidden="1" customHeight="1">
      <c r="A4710" s="191"/>
      <c r="B4710" s="194"/>
      <c r="C4710" s="193"/>
      <c r="D4710" s="192"/>
      <c r="E4710" s="191"/>
      <c r="F4710" s="191"/>
      <c r="G4710" s="191"/>
    </row>
    <row r="4711" spans="1:7" ht="15.75" hidden="1" customHeight="1">
      <c r="A4711" s="195"/>
      <c r="B4711" s="198"/>
      <c r="C4711" s="197"/>
      <c r="D4711" s="196"/>
      <c r="E4711" s="195"/>
      <c r="F4711" s="195"/>
      <c r="G4711" s="195"/>
    </row>
    <row r="4712" spans="1:7" ht="15.75" hidden="1" customHeight="1">
      <c r="A4712" s="191"/>
      <c r="B4712" s="194"/>
      <c r="C4712" s="193"/>
      <c r="D4712" s="192"/>
      <c r="E4712" s="191"/>
      <c r="F4712" s="191"/>
      <c r="G4712" s="191"/>
    </row>
    <row r="4713" spans="1:7" ht="15.75" hidden="1" customHeight="1">
      <c r="A4713" s="195"/>
      <c r="B4713" s="198"/>
      <c r="C4713" s="197"/>
      <c r="D4713" s="196"/>
      <c r="E4713" s="195"/>
      <c r="F4713" s="195"/>
      <c r="G4713" s="195"/>
    </row>
    <row r="4714" spans="1:7" ht="15.75" hidden="1" customHeight="1">
      <c r="A4714" s="191"/>
      <c r="B4714" s="194"/>
      <c r="C4714" s="193"/>
      <c r="D4714" s="192"/>
      <c r="E4714" s="191"/>
      <c r="F4714" s="191"/>
      <c r="G4714" s="191"/>
    </row>
    <row r="4715" spans="1:7" ht="15.75" hidden="1" customHeight="1">
      <c r="A4715" s="195"/>
      <c r="B4715" s="198"/>
      <c r="C4715" s="197"/>
      <c r="D4715" s="196"/>
      <c r="E4715" s="195"/>
      <c r="F4715" s="195"/>
      <c r="G4715" s="195"/>
    </row>
    <row r="4716" spans="1:7" ht="15.75" hidden="1" customHeight="1">
      <c r="A4716" s="191"/>
      <c r="B4716" s="194"/>
      <c r="C4716" s="193"/>
      <c r="D4716" s="192"/>
      <c r="E4716" s="191"/>
      <c r="F4716" s="191"/>
      <c r="G4716" s="191"/>
    </row>
    <row r="4717" spans="1:7" ht="15.75" hidden="1" customHeight="1">
      <c r="A4717" s="195"/>
      <c r="B4717" s="198"/>
      <c r="C4717" s="197"/>
      <c r="D4717" s="196"/>
      <c r="E4717" s="195"/>
      <c r="F4717" s="195"/>
      <c r="G4717" s="195"/>
    </row>
    <row r="4718" spans="1:7" ht="15.75" hidden="1" customHeight="1">
      <c r="A4718" s="191"/>
      <c r="B4718" s="194"/>
      <c r="C4718" s="193"/>
      <c r="D4718" s="192"/>
      <c r="E4718" s="191"/>
      <c r="F4718" s="191"/>
      <c r="G4718" s="191"/>
    </row>
    <row r="4719" spans="1:7" ht="15.75" hidden="1" customHeight="1">
      <c r="A4719" s="195"/>
      <c r="B4719" s="198"/>
      <c r="C4719" s="197"/>
      <c r="D4719" s="196"/>
      <c r="E4719" s="195"/>
      <c r="F4719" s="195"/>
      <c r="G4719" s="195"/>
    </row>
    <row r="4720" spans="1:7" ht="15.75" hidden="1" customHeight="1">
      <c r="A4720" s="191"/>
      <c r="B4720" s="194"/>
      <c r="C4720" s="193"/>
      <c r="D4720" s="192"/>
      <c r="E4720" s="191"/>
      <c r="F4720" s="191"/>
      <c r="G4720" s="191"/>
    </row>
    <row r="4721" spans="1:7" ht="15.75" hidden="1" customHeight="1">
      <c r="A4721" s="195"/>
      <c r="B4721" s="198"/>
      <c r="C4721" s="197"/>
      <c r="D4721" s="196"/>
      <c r="E4721" s="195"/>
      <c r="F4721" s="195"/>
      <c r="G4721" s="195"/>
    </row>
    <row r="4722" spans="1:7" ht="15.75" hidden="1" customHeight="1">
      <c r="A4722" s="191"/>
      <c r="B4722" s="194"/>
      <c r="C4722" s="193"/>
      <c r="D4722" s="192"/>
      <c r="E4722" s="191"/>
      <c r="F4722" s="191"/>
      <c r="G4722" s="191"/>
    </row>
    <row r="4723" spans="1:7" ht="15.75" hidden="1" customHeight="1">
      <c r="A4723" s="195"/>
      <c r="B4723" s="198"/>
      <c r="C4723" s="197"/>
      <c r="D4723" s="196"/>
      <c r="E4723" s="195"/>
      <c r="F4723" s="195"/>
      <c r="G4723" s="195"/>
    </row>
    <row r="4724" spans="1:7" ht="15.75" hidden="1" customHeight="1">
      <c r="A4724" s="191"/>
      <c r="B4724" s="194"/>
      <c r="C4724" s="193"/>
      <c r="D4724" s="192"/>
      <c r="E4724" s="191"/>
      <c r="F4724" s="191"/>
      <c r="G4724" s="191"/>
    </row>
    <row r="4725" spans="1:7" ht="15.75" hidden="1" customHeight="1">
      <c r="A4725" s="195"/>
      <c r="B4725" s="198"/>
      <c r="C4725" s="197"/>
      <c r="D4725" s="196"/>
      <c r="E4725" s="195"/>
      <c r="F4725" s="195"/>
      <c r="G4725" s="195"/>
    </row>
    <row r="4726" spans="1:7" ht="15.75" hidden="1" customHeight="1">
      <c r="A4726" s="191"/>
      <c r="B4726" s="194"/>
      <c r="C4726" s="193"/>
      <c r="D4726" s="192"/>
      <c r="E4726" s="191"/>
      <c r="F4726" s="191"/>
      <c r="G4726" s="191"/>
    </row>
    <row r="4727" spans="1:7" ht="15.75" hidden="1" customHeight="1">
      <c r="A4727" s="195"/>
      <c r="B4727" s="198"/>
      <c r="C4727" s="197"/>
      <c r="D4727" s="196"/>
      <c r="E4727" s="195"/>
      <c r="F4727" s="195"/>
      <c r="G4727" s="195"/>
    </row>
    <row r="4728" spans="1:7" ht="15.75" hidden="1" customHeight="1">
      <c r="A4728" s="191"/>
      <c r="B4728" s="194"/>
      <c r="C4728" s="193"/>
      <c r="D4728" s="192"/>
      <c r="E4728" s="191"/>
      <c r="F4728" s="191"/>
      <c r="G4728" s="191"/>
    </row>
    <row r="4729" spans="1:7" ht="15.75" hidden="1" customHeight="1">
      <c r="A4729" s="195"/>
      <c r="B4729" s="198"/>
      <c r="C4729" s="197"/>
      <c r="D4729" s="196"/>
      <c r="E4729" s="195"/>
      <c r="F4729" s="195"/>
      <c r="G4729" s="195"/>
    </row>
    <row r="4730" spans="1:7" ht="15.75" hidden="1" customHeight="1">
      <c r="A4730" s="191"/>
      <c r="B4730" s="194"/>
      <c r="C4730" s="193"/>
      <c r="D4730" s="192"/>
      <c r="E4730" s="191"/>
      <c r="F4730" s="191"/>
      <c r="G4730" s="191"/>
    </row>
    <row r="4731" spans="1:7" ht="15.75" hidden="1" customHeight="1">
      <c r="A4731" s="195"/>
      <c r="B4731" s="198"/>
      <c r="C4731" s="197"/>
      <c r="D4731" s="196"/>
      <c r="E4731" s="195"/>
      <c r="F4731" s="195"/>
      <c r="G4731" s="195"/>
    </row>
    <row r="4732" spans="1:7" ht="15.75" hidden="1" customHeight="1">
      <c r="A4732" s="191"/>
      <c r="B4732" s="194"/>
      <c r="C4732" s="193"/>
      <c r="D4732" s="192"/>
      <c r="E4732" s="191"/>
      <c r="F4732" s="191"/>
      <c r="G4732" s="191"/>
    </row>
    <row r="4733" spans="1:7" ht="15.75" hidden="1" customHeight="1">
      <c r="A4733" s="195"/>
      <c r="B4733" s="198"/>
      <c r="C4733" s="197"/>
      <c r="D4733" s="196"/>
      <c r="E4733" s="195"/>
      <c r="F4733" s="195"/>
      <c r="G4733" s="195"/>
    </row>
    <row r="4734" spans="1:7" ht="15.75" hidden="1" customHeight="1">
      <c r="A4734" s="191"/>
      <c r="B4734" s="194"/>
      <c r="C4734" s="193"/>
      <c r="D4734" s="192"/>
      <c r="E4734" s="191"/>
      <c r="F4734" s="191"/>
      <c r="G4734" s="191"/>
    </row>
    <row r="4735" spans="1:7" ht="15.75" hidden="1" customHeight="1">
      <c r="A4735" s="195"/>
      <c r="B4735" s="198"/>
      <c r="C4735" s="197"/>
      <c r="D4735" s="196"/>
      <c r="E4735" s="195"/>
      <c r="F4735" s="195"/>
      <c r="G4735" s="195"/>
    </row>
    <row r="4736" spans="1:7" ht="15.75" hidden="1" customHeight="1">
      <c r="A4736" s="191"/>
      <c r="B4736" s="194"/>
      <c r="C4736" s="193"/>
      <c r="D4736" s="192"/>
      <c r="E4736" s="191"/>
      <c r="F4736" s="191"/>
      <c r="G4736" s="191"/>
    </row>
    <row r="4737" spans="1:7" ht="15.75" hidden="1" customHeight="1">
      <c r="A4737" s="195"/>
      <c r="B4737" s="198"/>
      <c r="C4737" s="197"/>
      <c r="D4737" s="196"/>
      <c r="E4737" s="195"/>
      <c r="F4737" s="195"/>
      <c r="G4737" s="195"/>
    </row>
    <row r="4738" spans="1:7" ht="15.75" hidden="1" customHeight="1">
      <c r="A4738" s="191"/>
      <c r="B4738" s="194"/>
      <c r="C4738" s="193"/>
      <c r="D4738" s="192"/>
      <c r="E4738" s="191"/>
      <c r="F4738" s="191"/>
      <c r="G4738" s="191"/>
    </row>
    <row r="4739" spans="1:7" ht="15.75" hidden="1" customHeight="1">
      <c r="A4739" s="195"/>
      <c r="B4739" s="198"/>
      <c r="C4739" s="197"/>
      <c r="D4739" s="196"/>
      <c r="E4739" s="195"/>
      <c r="F4739" s="195"/>
      <c r="G4739" s="195"/>
    </row>
    <row r="4740" spans="1:7" ht="15.75" hidden="1" customHeight="1">
      <c r="A4740" s="191"/>
      <c r="B4740" s="194"/>
      <c r="C4740" s="193"/>
      <c r="D4740" s="192"/>
      <c r="E4740" s="191"/>
      <c r="F4740" s="191"/>
      <c r="G4740" s="191"/>
    </row>
    <row r="4741" spans="1:7" ht="15.75" hidden="1" customHeight="1">
      <c r="A4741" s="195"/>
      <c r="B4741" s="198"/>
      <c r="C4741" s="197"/>
      <c r="D4741" s="196"/>
      <c r="E4741" s="195"/>
      <c r="F4741" s="195"/>
      <c r="G4741" s="195"/>
    </row>
    <row r="4742" spans="1:7" ht="15.75" hidden="1" customHeight="1">
      <c r="A4742" s="191"/>
      <c r="B4742" s="194"/>
      <c r="C4742" s="193"/>
      <c r="D4742" s="192"/>
      <c r="E4742" s="191"/>
      <c r="F4742" s="191"/>
      <c r="G4742" s="191"/>
    </row>
    <row r="4743" spans="1:7" ht="15.75" hidden="1" customHeight="1">
      <c r="A4743" s="195"/>
      <c r="B4743" s="198"/>
      <c r="C4743" s="197"/>
      <c r="D4743" s="196"/>
      <c r="E4743" s="195"/>
      <c r="F4743" s="195"/>
      <c r="G4743" s="195"/>
    </row>
    <row r="4744" spans="1:7" ht="15.75" hidden="1" customHeight="1">
      <c r="A4744" s="191"/>
      <c r="B4744" s="194"/>
      <c r="C4744" s="193"/>
      <c r="D4744" s="192"/>
      <c r="E4744" s="191"/>
      <c r="F4744" s="191"/>
      <c r="G4744" s="191"/>
    </row>
    <row r="4745" spans="1:7" ht="15.75" hidden="1" customHeight="1">
      <c r="A4745" s="195"/>
      <c r="B4745" s="198"/>
      <c r="C4745" s="197"/>
      <c r="D4745" s="196"/>
      <c r="E4745" s="195"/>
      <c r="F4745" s="195"/>
      <c r="G4745" s="195"/>
    </row>
    <row r="4746" spans="1:7" ht="15.75" hidden="1" customHeight="1">
      <c r="A4746" s="191"/>
      <c r="B4746" s="194"/>
      <c r="C4746" s="193"/>
      <c r="D4746" s="192"/>
      <c r="E4746" s="191"/>
      <c r="F4746" s="191"/>
      <c r="G4746" s="191"/>
    </row>
    <row r="4747" spans="1:7" ht="15.75" hidden="1" customHeight="1">
      <c r="A4747" s="195"/>
      <c r="B4747" s="198"/>
      <c r="C4747" s="197"/>
      <c r="D4747" s="196"/>
      <c r="E4747" s="195"/>
      <c r="F4747" s="195"/>
      <c r="G4747" s="195"/>
    </row>
    <row r="4748" spans="1:7" ht="15.75" hidden="1" customHeight="1">
      <c r="A4748" s="191"/>
      <c r="B4748" s="194"/>
      <c r="C4748" s="193"/>
      <c r="D4748" s="192"/>
      <c r="E4748" s="191"/>
      <c r="F4748" s="191"/>
      <c r="G4748" s="191"/>
    </row>
    <row r="4749" spans="1:7" ht="15.75" hidden="1" customHeight="1">
      <c r="A4749" s="195"/>
      <c r="B4749" s="198"/>
      <c r="C4749" s="197"/>
      <c r="D4749" s="196"/>
      <c r="E4749" s="195"/>
      <c r="F4749" s="195"/>
      <c r="G4749" s="195"/>
    </row>
    <row r="4750" spans="1:7" ht="15.75" hidden="1" customHeight="1">
      <c r="A4750" s="191"/>
      <c r="B4750" s="194"/>
      <c r="C4750" s="193"/>
      <c r="D4750" s="192"/>
      <c r="E4750" s="191"/>
      <c r="F4750" s="191"/>
      <c r="G4750" s="191"/>
    </row>
    <row r="4751" spans="1:7" ht="15.75" hidden="1" customHeight="1">
      <c r="A4751" s="195"/>
      <c r="B4751" s="198"/>
      <c r="C4751" s="197"/>
      <c r="D4751" s="196"/>
      <c r="E4751" s="195"/>
      <c r="F4751" s="195"/>
      <c r="G4751" s="195"/>
    </row>
    <row r="4752" spans="1:7" ht="15.75" hidden="1" customHeight="1">
      <c r="A4752" s="191"/>
      <c r="B4752" s="194"/>
      <c r="C4752" s="193"/>
      <c r="D4752" s="192"/>
      <c r="E4752" s="191"/>
      <c r="F4752" s="191"/>
      <c r="G4752" s="191"/>
    </row>
    <row r="4753" spans="1:7" ht="15.75" hidden="1" customHeight="1">
      <c r="A4753" s="195"/>
      <c r="B4753" s="198"/>
      <c r="C4753" s="197"/>
      <c r="D4753" s="196"/>
      <c r="E4753" s="195"/>
      <c r="F4753" s="195"/>
      <c r="G4753" s="195"/>
    </row>
    <row r="4754" spans="1:7" ht="15.75" hidden="1" customHeight="1">
      <c r="A4754" s="191"/>
      <c r="B4754" s="194"/>
      <c r="C4754" s="193"/>
      <c r="D4754" s="192"/>
      <c r="E4754" s="191"/>
      <c r="F4754" s="191"/>
      <c r="G4754" s="191"/>
    </row>
    <row r="4755" spans="1:7" ht="15.75" hidden="1" customHeight="1">
      <c r="A4755" s="195"/>
      <c r="B4755" s="198"/>
      <c r="C4755" s="197"/>
      <c r="D4755" s="196"/>
      <c r="E4755" s="195"/>
      <c r="F4755" s="195"/>
      <c r="G4755" s="195"/>
    </row>
    <row r="4756" spans="1:7" ht="15.75" hidden="1" customHeight="1">
      <c r="A4756" s="191"/>
      <c r="B4756" s="194"/>
      <c r="C4756" s="193"/>
      <c r="D4756" s="192"/>
      <c r="E4756" s="191"/>
      <c r="F4756" s="191"/>
      <c r="G4756" s="191"/>
    </row>
    <row r="4757" spans="1:7" ht="15.75" hidden="1" customHeight="1">
      <c r="A4757" s="195"/>
      <c r="B4757" s="198"/>
      <c r="C4757" s="197"/>
      <c r="D4757" s="196"/>
      <c r="E4757" s="195"/>
      <c r="F4757" s="195"/>
      <c r="G4757" s="195"/>
    </row>
    <row r="4758" spans="1:7" ht="15.75" hidden="1" customHeight="1">
      <c r="A4758" s="191"/>
      <c r="B4758" s="194"/>
      <c r="C4758" s="193"/>
      <c r="D4758" s="192"/>
      <c r="E4758" s="191"/>
      <c r="F4758" s="191"/>
      <c r="G4758" s="191"/>
    </row>
    <row r="4759" spans="1:7" ht="15.75" hidden="1" customHeight="1">
      <c r="A4759" s="195"/>
      <c r="B4759" s="198"/>
      <c r="C4759" s="197"/>
      <c r="D4759" s="196"/>
      <c r="E4759" s="195"/>
      <c r="F4759" s="195"/>
      <c r="G4759" s="195"/>
    </row>
    <row r="4760" spans="1:7" ht="15.75" hidden="1" customHeight="1">
      <c r="A4760" s="191"/>
      <c r="B4760" s="194"/>
      <c r="C4760" s="193"/>
      <c r="D4760" s="192"/>
      <c r="E4760" s="191"/>
      <c r="F4760" s="191"/>
      <c r="G4760" s="191"/>
    </row>
    <row r="4761" spans="1:7" ht="15.75" hidden="1" customHeight="1">
      <c r="A4761" s="195"/>
      <c r="B4761" s="198"/>
      <c r="C4761" s="197"/>
      <c r="D4761" s="196"/>
      <c r="E4761" s="195"/>
      <c r="F4761" s="195"/>
      <c r="G4761" s="195"/>
    </row>
    <row r="4762" spans="1:7" ht="15.75" hidden="1" customHeight="1">
      <c r="A4762" s="191"/>
      <c r="B4762" s="194"/>
      <c r="C4762" s="193"/>
      <c r="D4762" s="192"/>
      <c r="E4762" s="191"/>
      <c r="F4762" s="191"/>
      <c r="G4762" s="191"/>
    </row>
    <row r="4763" spans="1:7" ht="15.75" hidden="1" customHeight="1">
      <c r="A4763" s="195"/>
      <c r="B4763" s="198"/>
      <c r="C4763" s="197"/>
      <c r="D4763" s="196"/>
      <c r="E4763" s="195"/>
      <c r="F4763" s="195"/>
      <c r="G4763" s="195"/>
    </row>
    <row r="4764" spans="1:7" ht="15.75" hidden="1" customHeight="1">
      <c r="A4764" s="191"/>
      <c r="B4764" s="194"/>
      <c r="C4764" s="193"/>
      <c r="D4764" s="192"/>
      <c r="E4764" s="191"/>
      <c r="F4764" s="191"/>
      <c r="G4764" s="191"/>
    </row>
    <row r="4765" spans="1:7" ht="15.75" hidden="1" customHeight="1">
      <c r="A4765" s="195"/>
      <c r="B4765" s="198"/>
      <c r="C4765" s="197"/>
      <c r="D4765" s="196"/>
      <c r="E4765" s="195"/>
      <c r="F4765" s="195"/>
      <c r="G4765" s="195"/>
    </row>
    <row r="4766" spans="1:7" ht="15.75" hidden="1" customHeight="1">
      <c r="A4766" s="191"/>
      <c r="B4766" s="194"/>
      <c r="C4766" s="193"/>
      <c r="D4766" s="192"/>
      <c r="E4766" s="191"/>
      <c r="F4766" s="191"/>
      <c r="G4766" s="191"/>
    </row>
    <row r="4767" spans="1:7" ht="15.75" hidden="1" customHeight="1">
      <c r="A4767" s="195"/>
      <c r="B4767" s="198"/>
      <c r="C4767" s="197"/>
      <c r="D4767" s="196"/>
      <c r="E4767" s="195"/>
      <c r="F4767" s="195"/>
      <c r="G4767" s="195"/>
    </row>
    <row r="4768" spans="1:7" ht="15.75" hidden="1" customHeight="1">
      <c r="A4768" s="191"/>
      <c r="B4768" s="194"/>
      <c r="C4768" s="193"/>
      <c r="D4768" s="192"/>
      <c r="E4768" s="191"/>
      <c r="F4768" s="191"/>
      <c r="G4768" s="191"/>
    </row>
    <row r="4769" spans="1:7" ht="15.75" hidden="1" customHeight="1">
      <c r="A4769" s="195"/>
      <c r="B4769" s="198"/>
      <c r="C4769" s="197"/>
      <c r="D4769" s="196"/>
      <c r="E4769" s="195"/>
      <c r="F4769" s="195"/>
      <c r="G4769" s="195"/>
    </row>
    <row r="4770" spans="1:7" ht="15.75" hidden="1" customHeight="1">
      <c r="A4770" s="191"/>
      <c r="B4770" s="194"/>
      <c r="C4770" s="193"/>
      <c r="D4770" s="192"/>
      <c r="E4770" s="191"/>
      <c r="F4770" s="191"/>
      <c r="G4770" s="191"/>
    </row>
    <row r="4771" spans="1:7" ht="15.75" hidden="1" customHeight="1">
      <c r="A4771" s="195"/>
      <c r="B4771" s="198"/>
      <c r="C4771" s="197"/>
      <c r="D4771" s="196"/>
      <c r="E4771" s="195"/>
      <c r="F4771" s="195"/>
      <c r="G4771" s="195"/>
    </row>
    <row r="4772" spans="1:7" ht="15.75" hidden="1" customHeight="1">
      <c r="A4772" s="191"/>
      <c r="B4772" s="194"/>
      <c r="C4772" s="193"/>
      <c r="D4772" s="192"/>
      <c r="E4772" s="191"/>
      <c r="F4772" s="191"/>
      <c r="G4772" s="191"/>
    </row>
    <row r="4773" spans="1:7" ht="15.75" hidden="1" customHeight="1">
      <c r="A4773" s="195"/>
      <c r="B4773" s="198"/>
      <c r="C4773" s="197"/>
      <c r="D4773" s="196"/>
      <c r="E4773" s="195"/>
      <c r="F4773" s="195"/>
      <c r="G4773" s="195"/>
    </row>
    <row r="4774" spans="1:7" ht="15.75" hidden="1" customHeight="1">
      <c r="A4774" s="191"/>
      <c r="B4774" s="194"/>
      <c r="C4774" s="193"/>
      <c r="D4774" s="192"/>
      <c r="E4774" s="191"/>
      <c r="F4774" s="191"/>
      <c r="G4774" s="191"/>
    </row>
    <row r="4775" spans="1:7" ht="15.75" hidden="1" customHeight="1">
      <c r="A4775" s="195"/>
      <c r="B4775" s="198"/>
      <c r="C4775" s="197"/>
      <c r="D4775" s="196"/>
      <c r="E4775" s="195"/>
      <c r="F4775" s="195"/>
      <c r="G4775" s="195"/>
    </row>
    <row r="4776" spans="1:7" ht="15.75" hidden="1" customHeight="1">
      <c r="A4776" s="191"/>
      <c r="B4776" s="194"/>
      <c r="C4776" s="193"/>
      <c r="D4776" s="192"/>
      <c r="E4776" s="191"/>
      <c r="F4776" s="191"/>
      <c r="G4776" s="191"/>
    </row>
    <row r="4777" spans="1:7" ht="15.75" hidden="1" customHeight="1">
      <c r="A4777" s="195"/>
      <c r="B4777" s="198"/>
      <c r="C4777" s="197"/>
      <c r="D4777" s="196"/>
      <c r="E4777" s="195"/>
      <c r="F4777" s="195"/>
      <c r="G4777" s="195"/>
    </row>
    <row r="4778" spans="1:7" ht="15.75" hidden="1" customHeight="1">
      <c r="A4778" s="191"/>
      <c r="B4778" s="194"/>
      <c r="C4778" s="193"/>
      <c r="D4778" s="192"/>
      <c r="E4778" s="191"/>
      <c r="F4778" s="191"/>
      <c r="G4778" s="191"/>
    </row>
    <row r="4779" spans="1:7" ht="15.75" hidden="1" customHeight="1">
      <c r="A4779" s="195"/>
      <c r="B4779" s="198"/>
      <c r="C4779" s="197"/>
      <c r="D4779" s="196"/>
      <c r="E4779" s="195"/>
      <c r="F4779" s="195"/>
      <c r="G4779" s="195"/>
    </row>
    <row r="4780" spans="1:7" ht="15.75" hidden="1" customHeight="1">
      <c r="A4780" s="191"/>
      <c r="B4780" s="194"/>
      <c r="C4780" s="193"/>
      <c r="D4780" s="192"/>
      <c r="E4780" s="191"/>
      <c r="F4780" s="191"/>
      <c r="G4780" s="191"/>
    </row>
    <row r="4781" spans="1:7" ht="15.75" hidden="1" customHeight="1">
      <c r="A4781" s="195"/>
      <c r="B4781" s="198"/>
      <c r="C4781" s="197"/>
      <c r="D4781" s="196"/>
      <c r="E4781" s="195"/>
      <c r="F4781" s="195"/>
      <c r="G4781" s="195"/>
    </row>
    <row r="4782" spans="1:7" ht="15.75" hidden="1" customHeight="1">
      <c r="A4782" s="191"/>
      <c r="B4782" s="194"/>
      <c r="C4782" s="193"/>
      <c r="D4782" s="192"/>
      <c r="E4782" s="191"/>
      <c r="F4782" s="191"/>
      <c r="G4782" s="191"/>
    </row>
    <row r="4783" spans="1:7" ht="15.75" hidden="1" customHeight="1">
      <c r="A4783" s="195"/>
      <c r="B4783" s="198"/>
      <c r="C4783" s="197"/>
      <c r="D4783" s="196"/>
      <c r="E4783" s="195"/>
      <c r="F4783" s="195"/>
      <c r="G4783" s="195"/>
    </row>
    <row r="4784" spans="1:7" ht="15.75" hidden="1" customHeight="1">
      <c r="A4784" s="191"/>
      <c r="B4784" s="194"/>
      <c r="C4784" s="193"/>
      <c r="D4784" s="192"/>
      <c r="E4784" s="191"/>
      <c r="F4784" s="191"/>
      <c r="G4784" s="191"/>
    </row>
    <row r="4785" spans="1:7" ht="15.75" hidden="1" customHeight="1">
      <c r="A4785" s="195"/>
      <c r="B4785" s="198"/>
      <c r="C4785" s="197"/>
      <c r="D4785" s="196"/>
      <c r="E4785" s="195"/>
      <c r="F4785" s="195"/>
      <c r="G4785" s="195"/>
    </row>
    <row r="4786" spans="1:7" ht="15.75" hidden="1" customHeight="1">
      <c r="A4786" s="191"/>
      <c r="B4786" s="194"/>
      <c r="C4786" s="193"/>
      <c r="D4786" s="192"/>
      <c r="E4786" s="191"/>
      <c r="F4786" s="191"/>
      <c r="G4786" s="191"/>
    </row>
    <row r="4787" spans="1:7" ht="15.75" hidden="1" customHeight="1">
      <c r="A4787" s="195"/>
      <c r="B4787" s="198"/>
      <c r="C4787" s="197"/>
      <c r="D4787" s="196"/>
      <c r="E4787" s="195"/>
      <c r="F4787" s="195"/>
      <c r="G4787" s="195"/>
    </row>
    <row r="4788" spans="1:7" ht="15.75" hidden="1" customHeight="1">
      <c r="A4788" s="191"/>
      <c r="B4788" s="194"/>
      <c r="C4788" s="193"/>
      <c r="D4788" s="192"/>
      <c r="E4788" s="191"/>
      <c r="F4788" s="191"/>
      <c r="G4788" s="191"/>
    </row>
    <row r="4789" spans="1:7" ht="15.75" hidden="1" customHeight="1">
      <c r="A4789" s="195"/>
      <c r="B4789" s="198"/>
      <c r="C4789" s="197"/>
      <c r="D4789" s="196"/>
      <c r="E4789" s="195"/>
      <c r="F4789" s="195"/>
      <c r="G4789" s="195"/>
    </row>
    <row r="4790" spans="1:7" ht="15.75" hidden="1" customHeight="1">
      <c r="A4790" s="191"/>
      <c r="B4790" s="194"/>
      <c r="C4790" s="193"/>
      <c r="D4790" s="192"/>
      <c r="E4790" s="191"/>
      <c r="F4790" s="191"/>
      <c r="G4790" s="191"/>
    </row>
    <row r="4791" spans="1:7" ht="15.75" hidden="1" customHeight="1">
      <c r="A4791" s="195"/>
      <c r="B4791" s="198"/>
      <c r="C4791" s="197"/>
      <c r="D4791" s="196"/>
      <c r="E4791" s="195"/>
      <c r="F4791" s="195"/>
      <c r="G4791" s="195"/>
    </row>
    <row r="4792" spans="1:7" ht="15.75" hidden="1" customHeight="1">
      <c r="A4792" s="191"/>
      <c r="B4792" s="194"/>
      <c r="C4792" s="193"/>
      <c r="D4792" s="192"/>
      <c r="E4792" s="191"/>
      <c r="F4792" s="191"/>
      <c r="G4792" s="191"/>
    </row>
    <row r="4793" spans="1:7" ht="15.75" hidden="1" customHeight="1">
      <c r="A4793" s="195"/>
      <c r="B4793" s="198"/>
      <c r="C4793" s="197"/>
      <c r="D4793" s="196"/>
      <c r="E4793" s="195"/>
      <c r="F4793" s="195"/>
      <c r="G4793" s="195"/>
    </row>
    <row r="4794" spans="1:7" ht="15.75" hidden="1" customHeight="1">
      <c r="A4794" s="191"/>
      <c r="B4794" s="194"/>
      <c r="C4794" s="193"/>
      <c r="D4794" s="192"/>
      <c r="E4794" s="191"/>
      <c r="F4794" s="191"/>
      <c r="G4794" s="191"/>
    </row>
    <row r="4795" spans="1:7" ht="15.75" hidden="1" customHeight="1">
      <c r="A4795" s="195"/>
      <c r="B4795" s="198"/>
      <c r="C4795" s="197"/>
      <c r="D4795" s="196"/>
      <c r="E4795" s="195"/>
      <c r="F4795" s="195"/>
      <c r="G4795" s="195"/>
    </row>
    <row r="4796" spans="1:7" ht="15.75" hidden="1" customHeight="1">
      <c r="A4796" s="191"/>
      <c r="B4796" s="194"/>
      <c r="C4796" s="193"/>
      <c r="D4796" s="192"/>
      <c r="E4796" s="191"/>
      <c r="F4796" s="191"/>
      <c r="G4796" s="191"/>
    </row>
    <row r="4797" spans="1:7" ht="15.75" hidden="1" customHeight="1">
      <c r="A4797" s="195"/>
      <c r="B4797" s="198"/>
      <c r="C4797" s="197"/>
      <c r="D4797" s="196"/>
      <c r="E4797" s="195"/>
      <c r="F4797" s="195"/>
      <c r="G4797" s="195"/>
    </row>
    <row r="4798" spans="1:7" ht="15.75" hidden="1" customHeight="1">
      <c r="A4798" s="191"/>
      <c r="B4798" s="194"/>
      <c r="C4798" s="193"/>
      <c r="D4798" s="192"/>
      <c r="E4798" s="191"/>
      <c r="F4798" s="191"/>
      <c r="G4798" s="191"/>
    </row>
    <row r="4799" spans="1:7" ht="15.75" hidden="1" customHeight="1">
      <c r="A4799" s="195"/>
      <c r="B4799" s="198"/>
      <c r="C4799" s="197"/>
      <c r="D4799" s="196"/>
      <c r="E4799" s="195"/>
      <c r="F4799" s="195"/>
      <c r="G4799" s="195"/>
    </row>
    <row r="4800" spans="1:7" ht="15.75" hidden="1" customHeight="1">
      <c r="A4800" s="191"/>
      <c r="B4800" s="194"/>
      <c r="C4800" s="193"/>
      <c r="D4800" s="192"/>
      <c r="E4800" s="191"/>
      <c r="F4800" s="191"/>
      <c r="G4800" s="191"/>
    </row>
    <row r="4801" spans="1:7" ht="15.75" hidden="1" customHeight="1">
      <c r="A4801" s="195"/>
      <c r="B4801" s="198"/>
      <c r="C4801" s="197"/>
      <c r="D4801" s="196"/>
      <c r="E4801" s="195"/>
      <c r="F4801" s="195"/>
      <c r="G4801" s="195"/>
    </row>
    <row r="4802" spans="1:7" ht="15.75" hidden="1" customHeight="1">
      <c r="A4802" s="191"/>
      <c r="B4802" s="194"/>
      <c r="C4802" s="193"/>
      <c r="D4802" s="192"/>
      <c r="E4802" s="191"/>
      <c r="F4802" s="191"/>
      <c r="G4802" s="191"/>
    </row>
    <row r="4803" spans="1:7" ht="15.75" hidden="1" customHeight="1">
      <c r="A4803" s="195"/>
      <c r="B4803" s="198"/>
      <c r="C4803" s="197"/>
      <c r="D4803" s="196"/>
      <c r="E4803" s="195"/>
      <c r="F4803" s="195"/>
      <c r="G4803" s="195"/>
    </row>
    <row r="4804" spans="1:7" ht="15.75" hidden="1" customHeight="1">
      <c r="A4804" s="191"/>
      <c r="B4804" s="194"/>
      <c r="C4804" s="193"/>
      <c r="D4804" s="192"/>
      <c r="E4804" s="191"/>
      <c r="F4804" s="191"/>
      <c r="G4804" s="191"/>
    </row>
    <row r="4805" spans="1:7" ht="15.75" hidden="1" customHeight="1">
      <c r="A4805" s="195"/>
      <c r="B4805" s="198"/>
      <c r="C4805" s="197"/>
      <c r="D4805" s="196"/>
      <c r="E4805" s="195"/>
      <c r="F4805" s="195"/>
      <c r="G4805" s="195"/>
    </row>
    <row r="4806" spans="1:7" ht="15.75" hidden="1" customHeight="1">
      <c r="A4806" s="191"/>
      <c r="B4806" s="194"/>
      <c r="C4806" s="193"/>
      <c r="D4806" s="192"/>
      <c r="E4806" s="191"/>
      <c r="F4806" s="191"/>
      <c r="G4806" s="191"/>
    </row>
    <row r="4807" spans="1:7" ht="15.75" hidden="1" customHeight="1">
      <c r="A4807" s="195"/>
      <c r="B4807" s="198"/>
      <c r="C4807" s="197"/>
      <c r="D4807" s="196"/>
      <c r="E4807" s="195"/>
      <c r="F4807" s="195"/>
      <c r="G4807" s="195"/>
    </row>
    <row r="4808" spans="1:7" ht="15.75" hidden="1" customHeight="1">
      <c r="A4808" s="191"/>
      <c r="B4808" s="194"/>
      <c r="C4808" s="193"/>
      <c r="D4808" s="192"/>
      <c r="E4808" s="191"/>
      <c r="F4808" s="191"/>
      <c r="G4808" s="191"/>
    </row>
    <row r="4809" spans="1:7" ht="15.75" hidden="1" customHeight="1">
      <c r="A4809" s="195"/>
      <c r="B4809" s="198"/>
      <c r="C4809" s="197"/>
      <c r="D4809" s="196"/>
      <c r="E4809" s="195"/>
      <c r="F4809" s="195"/>
      <c r="G4809" s="195"/>
    </row>
    <row r="4810" spans="1:7" ht="15.75" hidden="1" customHeight="1">
      <c r="A4810" s="191"/>
      <c r="B4810" s="194"/>
      <c r="C4810" s="193"/>
      <c r="D4810" s="192"/>
      <c r="E4810" s="191"/>
      <c r="F4810" s="191"/>
      <c r="G4810" s="191"/>
    </row>
    <row r="4811" spans="1:7" ht="15.75" hidden="1" customHeight="1">
      <c r="A4811" s="195"/>
      <c r="B4811" s="198"/>
      <c r="C4811" s="197"/>
      <c r="D4811" s="196"/>
      <c r="E4811" s="195"/>
      <c r="F4811" s="195"/>
      <c r="G4811" s="195"/>
    </row>
    <row r="4812" spans="1:7" ht="15.75" hidden="1" customHeight="1">
      <c r="A4812" s="191"/>
      <c r="B4812" s="194"/>
      <c r="C4812" s="193"/>
      <c r="D4812" s="192"/>
      <c r="E4812" s="191"/>
      <c r="F4812" s="191"/>
      <c r="G4812" s="191"/>
    </row>
    <row r="4813" spans="1:7" ht="15.75" hidden="1" customHeight="1">
      <c r="A4813" s="195"/>
      <c r="B4813" s="198"/>
      <c r="C4813" s="197"/>
      <c r="D4813" s="196"/>
      <c r="E4813" s="195"/>
      <c r="F4813" s="195"/>
      <c r="G4813" s="195"/>
    </row>
    <row r="4814" spans="1:7" ht="15.75" hidden="1" customHeight="1">
      <c r="A4814" s="191"/>
      <c r="B4814" s="194"/>
      <c r="C4814" s="193"/>
      <c r="D4814" s="192"/>
      <c r="E4814" s="191"/>
      <c r="F4814" s="191"/>
      <c r="G4814" s="191"/>
    </row>
    <row r="4815" spans="1:7" ht="15.75" hidden="1" customHeight="1">
      <c r="A4815" s="195"/>
      <c r="B4815" s="198"/>
      <c r="C4815" s="197"/>
      <c r="D4815" s="196"/>
      <c r="E4815" s="195"/>
      <c r="F4815" s="195"/>
      <c r="G4815" s="195"/>
    </row>
    <row r="4816" spans="1:7" ht="15.75" hidden="1" customHeight="1">
      <c r="A4816" s="191"/>
      <c r="B4816" s="194"/>
      <c r="C4816" s="193"/>
      <c r="D4816" s="192"/>
      <c r="E4816" s="191"/>
      <c r="F4816" s="191"/>
      <c r="G4816" s="191"/>
    </row>
    <row r="4817" spans="1:7" ht="15.75" hidden="1" customHeight="1">
      <c r="A4817" s="195"/>
      <c r="B4817" s="198"/>
      <c r="C4817" s="197"/>
      <c r="D4817" s="196"/>
      <c r="E4817" s="195"/>
      <c r="F4817" s="195"/>
      <c r="G4817" s="195"/>
    </row>
    <row r="4818" spans="1:7" ht="15.75" hidden="1" customHeight="1">
      <c r="A4818" s="191"/>
      <c r="B4818" s="194"/>
      <c r="C4818" s="193"/>
      <c r="D4818" s="192"/>
      <c r="E4818" s="191"/>
      <c r="F4818" s="191"/>
      <c r="G4818" s="191"/>
    </row>
    <row r="4819" spans="1:7" ht="15.75" hidden="1" customHeight="1">
      <c r="A4819" s="195"/>
      <c r="B4819" s="198"/>
      <c r="C4819" s="197"/>
      <c r="D4819" s="196"/>
      <c r="E4819" s="195"/>
      <c r="F4819" s="195"/>
      <c r="G4819" s="195"/>
    </row>
    <row r="4820" spans="1:7" ht="15.75" hidden="1" customHeight="1">
      <c r="A4820" s="191"/>
      <c r="B4820" s="194"/>
      <c r="C4820" s="193"/>
      <c r="D4820" s="192"/>
      <c r="E4820" s="191"/>
      <c r="F4820" s="191"/>
      <c r="G4820" s="191"/>
    </row>
    <row r="4821" spans="1:7" ht="15.75" hidden="1" customHeight="1">
      <c r="A4821" s="195"/>
      <c r="B4821" s="198"/>
      <c r="C4821" s="197"/>
      <c r="D4821" s="196"/>
      <c r="E4821" s="195"/>
      <c r="F4821" s="195"/>
      <c r="G4821" s="195"/>
    </row>
    <row r="4822" spans="1:7" ht="15.75" hidden="1" customHeight="1">
      <c r="A4822" s="191"/>
      <c r="B4822" s="194"/>
      <c r="C4822" s="193"/>
      <c r="D4822" s="192"/>
      <c r="E4822" s="191"/>
      <c r="F4822" s="191"/>
      <c r="G4822" s="191"/>
    </row>
    <row r="4823" spans="1:7" ht="15.75" hidden="1" customHeight="1">
      <c r="A4823" s="195"/>
      <c r="B4823" s="198"/>
      <c r="C4823" s="197"/>
      <c r="D4823" s="196"/>
      <c r="E4823" s="195"/>
      <c r="F4823" s="195"/>
      <c r="G4823" s="195"/>
    </row>
    <row r="4824" spans="1:7" ht="15.75" hidden="1" customHeight="1">
      <c r="A4824" s="191"/>
      <c r="B4824" s="194"/>
      <c r="C4824" s="193"/>
      <c r="D4824" s="192"/>
      <c r="E4824" s="191"/>
      <c r="F4824" s="191"/>
      <c r="G4824" s="191"/>
    </row>
    <row r="4825" spans="1:7" ht="15.75" hidden="1" customHeight="1">
      <c r="A4825" s="195"/>
      <c r="B4825" s="198"/>
      <c r="C4825" s="197"/>
      <c r="D4825" s="196"/>
      <c r="E4825" s="195"/>
      <c r="F4825" s="195"/>
      <c r="G4825" s="195"/>
    </row>
    <row r="4826" spans="1:7" ht="15.75" hidden="1" customHeight="1">
      <c r="A4826" s="191"/>
      <c r="B4826" s="194"/>
      <c r="C4826" s="193"/>
      <c r="D4826" s="192"/>
      <c r="E4826" s="191"/>
      <c r="F4826" s="191"/>
      <c r="G4826" s="191"/>
    </row>
    <row r="4827" spans="1:7" ht="15.75" hidden="1" customHeight="1">
      <c r="A4827" s="195"/>
      <c r="B4827" s="198"/>
      <c r="C4827" s="197"/>
      <c r="D4827" s="196"/>
      <c r="E4827" s="195"/>
      <c r="F4827" s="195"/>
      <c r="G4827" s="195"/>
    </row>
    <row r="4828" spans="1:7" ht="15.75" hidden="1" customHeight="1">
      <c r="A4828" s="191"/>
      <c r="B4828" s="194"/>
      <c r="C4828" s="193"/>
      <c r="D4828" s="192"/>
      <c r="E4828" s="191"/>
      <c r="F4828" s="191"/>
      <c r="G4828" s="191"/>
    </row>
    <row r="4829" spans="1:7" ht="15.75" hidden="1" customHeight="1">
      <c r="A4829" s="195"/>
      <c r="B4829" s="198"/>
      <c r="C4829" s="197"/>
      <c r="D4829" s="196"/>
      <c r="E4829" s="195"/>
      <c r="F4829" s="195"/>
      <c r="G4829" s="195"/>
    </row>
    <row r="4830" spans="1:7" ht="15.75" hidden="1" customHeight="1">
      <c r="A4830" s="191"/>
      <c r="B4830" s="194"/>
      <c r="C4830" s="193"/>
      <c r="D4830" s="192"/>
      <c r="E4830" s="191"/>
      <c r="F4830" s="191"/>
      <c r="G4830" s="191"/>
    </row>
    <row r="4831" spans="1:7" ht="15.75" hidden="1" customHeight="1">
      <c r="A4831" s="195"/>
      <c r="B4831" s="198"/>
      <c r="C4831" s="197"/>
      <c r="D4831" s="196"/>
      <c r="E4831" s="195"/>
      <c r="F4831" s="195"/>
      <c r="G4831" s="195"/>
    </row>
    <row r="4832" spans="1:7" ht="15.75" hidden="1" customHeight="1">
      <c r="A4832" s="191"/>
      <c r="B4832" s="194"/>
      <c r="C4832" s="193"/>
      <c r="D4832" s="192"/>
      <c r="E4832" s="191"/>
      <c r="F4832" s="191"/>
      <c r="G4832" s="191"/>
    </row>
    <row r="4833" spans="1:7" ht="15.75" hidden="1" customHeight="1">
      <c r="A4833" s="195"/>
      <c r="B4833" s="198"/>
      <c r="C4833" s="197"/>
      <c r="D4833" s="196"/>
      <c r="E4833" s="195"/>
      <c r="F4833" s="195"/>
      <c r="G4833" s="195"/>
    </row>
    <row r="4834" spans="1:7" ht="15.75" hidden="1" customHeight="1">
      <c r="A4834" s="191"/>
      <c r="B4834" s="194"/>
      <c r="C4834" s="193"/>
      <c r="D4834" s="192"/>
      <c r="E4834" s="191"/>
      <c r="F4834" s="191"/>
      <c r="G4834" s="191"/>
    </row>
    <row r="4835" spans="1:7" ht="15.75" hidden="1" customHeight="1">
      <c r="A4835" s="195"/>
      <c r="B4835" s="198"/>
      <c r="C4835" s="197"/>
      <c r="D4835" s="196"/>
      <c r="E4835" s="195"/>
      <c r="F4835" s="195"/>
      <c r="G4835" s="195"/>
    </row>
    <row r="4836" spans="1:7" ht="15.75" hidden="1" customHeight="1">
      <c r="A4836" s="191"/>
      <c r="B4836" s="194"/>
      <c r="C4836" s="193"/>
      <c r="D4836" s="192"/>
      <c r="E4836" s="191"/>
      <c r="F4836" s="191"/>
      <c r="G4836" s="191"/>
    </row>
    <row r="4837" spans="1:7" ht="15.75" hidden="1" customHeight="1">
      <c r="A4837" s="195"/>
      <c r="B4837" s="198"/>
      <c r="C4837" s="197"/>
      <c r="D4837" s="196"/>
      <c r="E4837" s="195"/>
      <c r="F4837" s="195"/>
      <c r="G4837" s="195"/>
    </row>
    <row r="4838" spans="1:7" ht="15.75" hidden="1" customHeight="1">
      <c r="A4838" s="191"/>
      <c r="B4838" s="194"/>
      <c r="C4838" s="193"/>
      <c r="D4838" s="192"/>
      <c r="E4838" s="191"/>
      <c r="F4838" s="191"/>
      <c r="G4838" s="191"/>
    </row>
    <row r="4839" spans="1:7" ht="15.75" hidden="1" customHeight="1">
      <c r="A4839" s="195"/>
      <c r="B4839" s="198"/>
      <c r="C4839" s="197"/>
      <c r="D4839" s="196"/>
      <c r="E4839" s="195"/>
      <c r="F4839" s="195"/>
      <c r="G4839" s="195"/>
    </row>
    <row r="4840" spans="1:7" ht="15.75" hidden="1" customHeight="1">
      <c r="A4840" s="191"/>
      <c r="B4840" s="194"/>
      <c r="C4840" s="193"/>
      <c r="D4840" s="192"/>
      <c r="E4840" s="191"/>
      <c r="F4840" s="191"/>
      <c r="G4840" s="191"/>
    </row>
    <row r="4841" spans="1:7" ht="15.75" hidden="1" customHeight="1">
      <c r="A4841" s="195"/>
      <c r="B4841" s="198"/>
      <c r="C4841" s="197"/>
      <c r="D4841" s="196"/>
      <c r="E4841" s="195"/>
      <c r="F4841" s="195"/>
      <c r="G4841" s="195"/>
    </row>
    <row r="4842" spans="1:7" ht="15.75" hidden="1" customHeight="1">
      <c r="A4842" s="191"/>
      <c r="B4842" s="194"/>
      <c r="C4842" s="193"/>
      <c r="D4842" s="192"/>
      <c r="E4842" s="191"/>
      <c r="F4842" s="191"/>
      <c r="G4842" s="191"/>
    </row>
    <row r="4843" spans="1:7" ht="15.75" hidden="1" customHeight="1">
      <c r="A4843" s="195"/>
      <c r="B4843" s="198"/>
      <c r="C4843" s="197"/>
      <c r="D4843" s="196"/>
      <c r="E4843" s="195"/>
      <c r="F4843" s="195"/>
      <c r="G4843" s="195"/>
    </row>
    <row r="4844" spans="1:7" ht="15.75" hidden="1" customHeight="1">
      <c r="A4844" s="191"/>
      <c r="B4844" s="194"/>
      <c r="C4844" s="193"/>
      <c r="D4844" s="192"/>
      <c r="E4844" s="191"/>
      <c r="F4844" s="191"/>
      <c r="G4844" s="191"/>
    </row>
    <row r="4845" spans="1:7" ht="15.75" hidden="1" customHeight="1">
      <c r="A4845" s="195"/>
      <c r="B4845" s="198"/>
      <c r="C4845" s="197"/>
      <c r="D4845" s="196"/>
      <c r="E4845" s="195"/>
      <c r="F4845" s="195"/>
      <c r="G4845" s="195"/>
    </row>
    <row r="4846" spans="1:7" ht="15.75" hidden="1" customHeight="1">
      <c r="A4846" s="191"/>
      <c r="B4846" s="194"/>
      <c r="C4846" s="193"/>
      <c r="D4846" s="192"/>
      <c r="E4846" s="191"/>
      <c r="F4846" s="191"/>
      <c r="G4846" s="191"/>
    </row>
    <row r="4847" spans="1:7" ht="15.75" hidden="1" customHeight="1">
      <c r="A4847" s="195"/>
      <c r="B4847" s="198"/>
      <c r="C4847" s="197"/>
      <c r="D4847" s="196"/>
      <c r="E4847" s="195"/>
      <c r="F4847" s="195"/>
      <c r="G4847" s="195"/>
    </row>
    <row r="4848" spans="1:7" ht="15.75" hidden="1" customHeight="1">
      <c r="A4848" s="191"/>
      <c r="B4848" s="194"/>
      <c r="C4848" s="193"/>
      <c r="D4848" s="192"/>
      <c r="E4848" s="191"/>
      <c r="F4848" s="191"/>
      <c r="G4848" s="191"/>
    </row>
    <row r="4849" spans="1:7" ht="15.75" hidden="1" customHeight="1">
      <c r="A4849" s="195"/>
      <c r="B4849" s="198"/>
      <c r="C4849" s="197"/>
      <c r="D4849" s="196"/>
      <c r="E4849" s="195"/>
      <c r="F4849" s="195"/>
      <c r="G4849" s="195"/>
    </row>
    <row r="4850" spans="1:7" ht="15.75" hidden="1" customHeight="1">
      <c r="A4850" s="191"/>
      <c r="B4850" s="194"/>
      <c r="C4850" s="193"/>
      <c r="D4850" s="192"/>
      <c r="E4850" s="191"/>
      <c r="F4850" s="191"/>
      <c r="G4850" s="191"/>
    </row>
    <row r="4851" spans="1:7" ht="15.75" hidden="1" customHeight="1">
      <c r="A4851" s="195"/>
      <c r="B4851" s="198"/>
      <c r="C4851" s="197"/>
      <c r="D4851" s="196"/>
      <c r="E4851" s="195"/>
      <c r="F4851" s="195"/>
      <c r="G4851" s="195"/>
    </row>
    <row r="4852" spans="1:7" ht="15.75" hidden="1" customHeight="1">
      <c r="A4852" s="191"/>
      <c r="B4852" s="194"/>
      <c r="C4852" s="193"/>
      <c r="D4852" s="192"/>
      <c r="E4852" s="191"/>
      <c r="F4852" s="191"/>
      <c r="G4852" s="191"/>
    </row>
    <row r="4853" spans="1:7" ht="15.75" hidden="1" customHeight="1">
      <c r="A4853" s="195"/>
      <c r="B4853" s="198"/>
      <c r="C4853" s="197"/>
      <c r="D4853" s="196"/>
      <c r="E4853" s="195"/>
      <c r="F4853" s="195"/>
      <c r="G4853" s="195"/>
    </row>
    <row r="4854" spans="1:7" ht="15.75" hidden="1" customHeight="1">
      <c r="A4854" s="191"/>
      <c r="B4854" s="194"/>
      <c r="C4854" s="193"/>
      <c r="D4854" s="192"/>
      <c r="E4854" s="191"/>
      <c r="F4854" s="191"/>
      <c r="G4854" s="191"/>
    </row>
    <row r="4855" spans="1:7" ht="15.75" hidden="1" customHeight="1">
      <c r="A4855" s="195"/>
      <c r="B4855" s="198"/>
      <c r="C4855" s="197"/>
      <c r="D4855" s="196"/>
      <c r="E4855" s="195"/>
      <c r="F4855" s="195"/>
      <c r="G4855" s="195"/>
    </row>
    <row r="4856" spans="1:7" ht="15.75" hidden="1" customHeight="1">
      <c r="A4856" s="191"/>
      <c r="B4856" s="194"/>
      <c r="C4856" s="193"/>
      <c r="D4856" s="192"/>
      <c r="E4856" s="191"/>
      <c r="F4856" s="191"/>
      <c r="G4856" s="191"/>
    </row>
    <row r="4857" spans="1:7" ht="15.75" hidden="1" customHeight="1">
      <c r="A4857" s="195"/>
      <c r="B4857" s="198"/>
      <c r="C4857" s="197"/>
      <c r="D4857" s="196"/>
      <c r="E4857" s="195"/>
      <c r="F4857" s="195"/>
      <c r="G4857" s="195"/>
    </row>
    <row r="4858" spans="1:7" ht="15.75" hidden="1" customHeight="1">
      <c r="A4858" s="191"/>
      <c r="B4858" s="194"/>
      <c r="C4858" s="193"/>
      <c r="D4858" s="192"/>
      <c r="E4858" s="191"/>
      <c r="F4858" s="191"/>
      <c r="G4858" s="191"/>
    </row>
    <row r="4859" spans="1:7" ht="15.75" hidden="1" customHeight="1">
      <c r="A4859" s="195"/>
      <c r="B4859" s="198"/>
      <c r="C4859" s="197"/>
      <c r="D4859" s="196"/>
      <c r="E4859" s="195"/>
      <c r="F4859" s="195"/>
      <c r="G4859" s="195"/>
    </row>
    <row r="4860" spans="1:7" ht="15.75" hidden="1" customHeight="1">
      <c r="A4860" s="191"/>
      <c r="B4860" s="194"/>
      <c r="C4860" s="193"/>
      <c r="D4860" s="192"/>
      <c r="E4860" s="191"/>
      <c r="F4860" s="191"/>
      <c r="G4860" s="191"/>
    </row>
    <row r="4861" spans="1:7" ht="15.75" hidden="1" customHeight="1">
      <c r="A4861" s="195"/>
      <c r="B4861" s="198"/>
      <c r="C4861" s="197"/>
      <c r="D4861" s="196"/>
      <c r="E4861" s="195"/>
      <c r="F4861" s="195"/>
      <c r="G4861" s="195"/>
    </row>
    <row r="4862" spans="1:7" ht="15.75" hidden="1" customHeight="1">
      <c r="A4862" s="191"/>
      <c r="B4862" s="194"/>
      <c r="C4862" s="193"/>
      <c r="D4862" s="192"/>
      <c r="E4862" s="191"/>
      <c r="F4862" s="191"/>
      <c r="G4862" s="191"/>
    </row>
    <row r="4863" spans="1:7" ht="15.75" hidden="1" customHeight="1">
      <c r="A4863" s="195"/>
      <c r="B4863" s="198"/>
      <c r="C4863" s="197"/>
      <c r="D4863" s="196"/>
      <c r="E4863" s="195"/>
      <c r="F4863" s="195"/>
      <c r="G4863" s="195"/>
    </row>
    <row r="4864" spans="1:7" ht="15.75" hidden="1" customHeight="1">
      <c r="A4864" s="191"/>
      <c r="B4864" s="194"/>
      <c r="C4864" s="193"/>
      <c r="D4864" s="192"/>
      <c r="E4864" s="191"/>
      <c r="F4864" s="191"/>
      <c r="G4864" s="191"/>
    </row>
    <row r="4865" spans="1:7" ht="15.75" hidden="1" customHeight="1">
      <c r="A4865" s="195"/>
      <c r="B4865" s="198"/>
      <c r="C4865" s="197"/>
      <c r="D4865" s="196"/>
      <c r="E4865" s="195"/>
      <c r="F4865" s="195"/>
      <c r="G4865" s="195"/>
    </row>
    <row r="4866" spans="1:7" ht="15.75" hidden="1" customHeight="1">
      <c r="A4866" s="191"/>
      <c r="B4866" s="194"/>
      <c r="C4866" s="193"/>
      <c r="D4866" s="192"/>
      <c r="E4866" s="191"/>
      <c r="F4866" s="191"/>
      <c r="G4866" s="191"/>
    </row>
    <row r="4867" spans="1:7" ht="15.75" hidden="1" customHeight="1">
      <c r="A4867" s="195"/>
      <c r="B4867" s="198"/>
      <c r="C4867" s="197"/>
      <c r="D4867" s="196"/>
      <c r="E4867" s="195"/>
      <c r="F4867" s="195"/>
      <c r="G4867" s="195"/>
    </row>
    <row r="4868" spans="1:7" ht="15.75" hidden="1" customHeight="1">
      <c r="A4868" s="191"/>
      <c r="B4868" s="194"/>
      <c r="C4868" s="193"/>
      <c r="D4868" s="192"/>
      <c r="E4868" s="191"/>
      <c r="F4868" s="191"/>
      <c r="G4868" s="191"/>
    </row>
    <row r="4869" spans="1:7" ht="15.75" hidden="1" customHeight="1">
      <c r="A4869" s="195"/>
      <c r="B4869" s="198"/>
      <c r="C4869" s="197"/>
      <c r="D4869" s="196"/>
      <c r="E4869" s="195"/>
      <c r="F4869" s="195"/>
      <c r="G4869" s="195"/>
    </row>
    <row r="4870" spans="1:7" ht="15.75" hidden="1" customHeight="1">
      <c r="A4870" s="191"/>
      <c r="B4870" s="194"/>
      <c r="C4870" s="193"/>
      <c r="D4870" s="192"/>
      <c r="E4870" s="191"/>
      <c r="F4870" s="191"/>
      <c r="G4870" s="191"/>
    </row>
    <row r="4871" spans="1:7" ht="15.75" hidden="1" customHeight="1">
      <c r="A4871" s="195"/>
      <c r="B4871" s="198"/>
      <c r="C4871" s="197"/>
      <c r="D4871" s="196"/>
      <c r="E4871" s="195"/>
      <c r="F4871" s="195"/>
      <c r="G4871" s="195"/>
    </row>
    <row r="4872" spans="1:7" ht="15.75" hidden="1" customHeight="1">
      <c r="A4872" s="191"/>
      <c r="B4872" s="194"/>
      <c r="C4872" s="193"/>
      <c r="D4872" s="192"/>
      <c r="E4872" s="191"/>
      <c r="F4872" s="191"/>
      <c r="G4872" s="191"/>
    </row>
    <row r="4873" spans="1:7" ht="15.75" hidden="1" customHeight="1">
      <c r="A4873" s="195"/>
      <c r="B4873" s="198"/>
      <c r="C4873" s="197"/>
      <c r="D4873" s="196"/>
      <c r="E4873" s="195"/>
      <c r="F4873" s="195"/>
      <c r="G4873" s="195"/>
    </row>
    <row r="4874" spans="1:7" ht="15.75" hidden="1" customHeight="1">
      <c r="A4874" s="191"/>
      <c r="B4874" s="194"/>
      <c r="C4874" s="193"/>
      <c r="D4874" s="192"/>
      <c r="E4874" s="191"/>
      <c r="F4874" s="191"/>
      <c r="G4874" s="191"/>
    </row>
    <row r="4875" spans="1:7" ht="15.75" hidden="1" customHeight="1">
      <c r="A4875" s="195"/>
      <c r="B4875" s="198"/>
      <c r="C4875" s="197"/>
      <c r="D4875" s="196"/>
      <c r="E4875" s="195"/>
      <c r="F4875" s="195"/>
      <c r="G4875" s="195"/>
    </row>
    <row r="4876" spans="1:7" ht="15.75" hidden="1" customHeight="1">
      <c r="A4876" s="191"/>
      <c r="B4876" s="194"/>
      <c r="C4876" s="193"/>
      <c r="D4876" s="192"/>
      <c r="E4876" s="191"/>
      <c r="F4876" s="191"/>
      <c r="G4876" s="191"/>
    </row>
    <row r="4877" spans="1:7" ht="15.75" hidden="1" customHeight="1">
      <c r="A4877" s="195"/>
      <c r="B4877" s="198"/>
      <c r="C4877" s="197"/>
      <c r="D4877" s="196"/>
      <c r="E4877" s="195"/>
      <c r="F4877" s="195"/>
      <c r="G4877" s="195"/>
    </row>
    <row r="4878" spans="1:7" ht="15.75" hidden="1" customHeight="1">
      <c r="A4878" s="191"/>
      <c r="B4878" s="194"/>
      <c r="C4878" s="193"/>
      <c r="D4878" s="192"/>
      <c r="E4878" s="191"/>
      <c r="F4878" s="191"/>
      <c r="G4878" s="191"/>
    </row>
    <row r="4879" spans="1:7" ht="15.75" hidden="1" customHeight="1">
      <c r="A4879" s="195"/>
      <c r="B4879" s="198"/>
      <c r="C4879" s="197"/>
      <c r="D4879" s="196"/>
      <c r="E4879" s="195"/>
      <c r="F4879" s="195"/>
      <c r="G4879" s="195"/>
    </row>
    <row r="4880" spans="1:7" ht="15.75" hidden="1" customHeight="1">
      <c r="A4880" s="191"/>
      <c r="B4880" s="194"/>
      <c r="C4880" s="193"/>
      <c r="D4880" s="192"/>
      <c r="E4880" s="191"/>
      <c r="F4880" s="191"/>
      <c r="G4880" s="191"/>
    </row>
    <row r="4881" spans="1:7" ht="15.75" hidden="1" customHeight="1">
      <c r="A4881" s="195"/>
      <c r="B4881" s="198"/>
      <c r="C4881" s="197"/>
      <c r="D4881" s="196"/>
      <c r="E4881" s="195"/>
      <c r="F4881" s="195"/>
      <c r="G4881" s="195"/>
    </row>
    <row r="4882" spans="1:7" ht="15.75" hidden="1" customHeight="1">
      <c r="A4882" s="191"/>
      <c r="B4882" s="194"/>
      <c r="C4882" s="193"/>
      <c r="D4882" s="192"/>
      <c r="E4882" s="191"/>
      <c r="F4882" s="191"/>
      <c r="G4882" s="191"/>
    </row>
    <row r="4883" spans="1:7" ht="15.75" hidden="1" customHeight="1">
      <c r="A4883" s="195"/>
      <c r="B4883" s="198"/>
      <c r="C4883" s="197"/>
      <c r="D4883" s="196"/>
      <c r="E4883" s="195"/>
      <c r="F4883" s="195"/>
      <c r="G4883" s="195"/>
    </row>
    <row r="4884" spans="1:7" ht="15.75" hidden="1" customHeight="1">
      <c r="A4884" s="191"/>
      <c r="B4884" s="194"/>
      <c r="C4884" s="193"/>
      <c r="D4884" s="192"/>
      <c r="E4884" s="191"/>
      <c r="F4884" s="191"/>
      <c r="G4884" s="191"/>
    </row>
    <row r="4885" spans="1:7" ht="15.75" hidden="1" customHeight="1">
      <c r="A4885" s="195"/>
      <c r="B4885" s="198"/>
      <c r="C4885" s="197"/>
      <c r="D4885" s="196"/>
      <c r="E4885" s="195"/>
      <c r="F4885" s="195"/>
      <c r="G4885" s="195"/>
    </row>
    <row r="4886" spans="1:7" ht="15.75" hidden="1" customHeight="1">
      <c r="A4886" s="191"/>
      <c r="B4886" s="194"/>
      <c r="C4886" s="193"/>
      <c r="D4886" s="192"/>
      <c r="E4886" s="191"/>
      <c r="F4886" s="191"/>
      <c r="G4886" s="191"/>
    </row>
    <row r="4887" spans="1:7" ht="15.75" hidden="1" customHeight="1">
      <c r="A4887" s="195"/>
      <c r="B4887" s="198"/>
      <c r="C4887" s="197"/>
      <c r="D4887" s="196"/>
      <c r="E4887" s="195"/>
      <c r="F4887" s="195"/>
      <c r="G4887" s="195"/>
    </row>
    <row r="4888" spans="1:7" ht="15.75" hidden="1" customHeight="1">
      <c r="A4888" s="191"/>
      <c r="B4888" s="194"/>
      <c r="C4888" s="193"/>
      <c r="D4888" s="192"/>
      <c r="E4888" s="191"/>
      <c r="F4888" s="191"/>
      <c r="G4888" s="191"/>
    </row>
    <row r="4889" spans="1:7" ht="15.75" hidden="1" customHeight="1">
      <c r="A4889" s="195"/>
      <c r="B4889" s="198"/>
      <c r="C4889" s="197"/>
      <c r="D4889" s="196"/>
      <c r="E4889" s="195"/>
      <c r="F4889" s="195"/>
      <c r="G4889" s="195"/>
    </row>
    <row r="4890" spans="1:7" ht="15.75" hidden="1" customHeight="1">
      <c r="A4890" s="191"/>
      <c r="B4890" s="194"/>
      <c r="C4890" s="193"/>
      <c r="D4890" s="192"/>
      <c r="E4890" s="191"/>
      <c r="F4890" s="191"/>
      <c r="G4890" s="191"/>
    </row>
    <row r="4891" spans="1:7" ht="15.75" hidden="1" customHeight="1">
      <c r="A4891" s="195"/>
      <c r="B4891" s="198"/>
      <c r="C4891" s="197"/>
      <c r="D4891" s="196"/>
      <c r="E4891" s="195"/>
      <c r="F4891" s="195"/>
      <c r="G4891" s="195"/>
    </row>
    <row r="4892" spans="1:7" ht="15.75" hidden="1" customHeight="1">
      <c r="A4892" s="191"/>
      <c r="B4892" s="194"/>
      <c r="C4892" s="193"/>
      <c r="D4892" s="192"/>
      <c r="E4892" s="191"/>
      <c r="F4892" s="191"/>
      <c r="G4892" s="191"/>
    </row>
    <row r="4893" spans="1:7" ht="15.75" hidden="1" customHeight="1">
      <c r="A4893" s="195"/>
      <c r="B4893" s="198"/>
      <c r="C4893" s="197"/>
      <c r="D4893" s="196"/>
      <c r="E4893" s="195"/>
      <c r="F4893" s="195"/>
      <c r="G4893" s="195"/>
    </row>
    <row r="4894" spans="1:7" ht="15.75" hidden="1" customHeight="1">
      <c r="A4894" s="191"/>
      <c r="B4894" s="194"/>
      <c r="C4894" s="193"/>
      <c r="D4894" s="192"/>
      <c r="E4894" s="191"/>
      <c r="F4894" s="191"/>
      <c r="G4894" s="191"/>
    </row>
    <row r="4895" spans="1:7" ht="15.75" hidden="1" customHeight="1">
      <c r="A4895" s="195"/>
      <c r="B4895" s="198"/>
      <c r="C4895" s="197"/>
      <c r="D4895" s="196"/>
      <c r="E4895" s="195"/>
      <c r="F4895" s="195"/>
      <c r="G4895" s="195"/>
    </row>
    <row r="4896" spans="1:7" ht="15.75" hidden="1" customHeight="1">
      <c r="A4896" s="191"/>
      <c r="B4896" s="194"/>
      <c r="C4896" s="193"/>
      <c r="D4896" s="192"/>
      <c r="E4896" s="191"/>
      <c r="F4896" s="191"/>
      <c r="G4896" s="191"/>
    </row>
    <row r="4897" spans="1:7" ht="15.75" hidden="1" customHeight="1">
      <c r="A4897" s="195"/>
      <c r="B4897" s="198"/>
      <c r="C4897" s="197"/>
      <c r="D4897" s="196"/>
      <c r="E4897" s="195"/>
      <c r="F4897" s="195"/>
      <c r="G4897" s="195"/>
    </row>
    <row r="4898" spans="1:7" ht="15.75" hidden="1" customHeight="1">
      <c r="A4898" s="191"/>
      <c r="B4898" s="194"/>
      <c r="C4898" s="193"/>
      <c r="D4898" s="192"/>
      <c r="E4898" s="191"/>
      <c r="F4898" s="191"/>
      <c r="G4898" s="191"/>
    </row>
    <row r="4899" spans="1:7" ht="15.75" hidden="1" customHeight="1">
      <c r="A4899" s="195"/>
      <c r="B4899" s="198"/>
      <c r="C4899" s="197"/>
      <c r="D4899" s="196"/>
      <c r="E4899" s="195"/>
      <c r="F4899" s="195"/>
      <c r="G4899" s="195"/>
    </row>
    <row r="4900" spans="1:7" ht="15.75" hidden="1" customHeight="1">
      <c r="A4900" s="191"/>
      <c r="B4900" s="194"/>
      <c r="C4900" s="193"/>
      <c r="D4900" s="192"/>
      <c r="E4900" s="191"/>
      <c r="F4900" s="191"/>
      <c r="G4900" s="191"/>
    </row>
    <row r="4901" spans="1:7" ht="15.75" hidden="1" customHeight="1">
      <c r="A4901" s="195"/>
      <c r="B4901" s="198"/>
      <c r="C4901" s="197"/>
      <c r="D4901" s="196"/>
      <c r="E4901" s="195"/>
      <c r="F4901" s="195"/>
      <c r="G4901" s="195"/>
    </row>
    <row r="4902" spans="1:7" ht="15.75" hidden="1" customHeight="1">
      <c r="A4902" s="191"/>
      <c r="B4902" s="194"/>
      <c r="C4902" s="193"/>
      <c r="D4902" s="192"/>
      <c r="E4902" s="191"/>
      <c r="F4902" s="191"/>
      <c r="G4902" s="191"/>
    </row>
    <row r="4903" spans="1:7" ht="15.75" hidden="1" customHeight="1">
      <c r="A4903" s="195"/>
      <c r="B4903" s="198"/>
      <c r="C4903" s="197"/>
      <c r="D4903" s="196"/>
      <c r="E4903" s="195"/>
      <c r="F4903" s="195"/>
      <c r="G4903" s="195"/>
    </row>
    <row r="4904" spans="1:7" ht="15.75" hidden="1" customHeight="1">
      <c r="A4904" s="191"/>
      <c r="B4904" s="194"/>
      <c r="C4904" s="193"/>
      <c r="D4904" s="192"/>
      <c r="E4904" s="191"/>
      <c r="F4904" s="191"/>
      <c r="G4904" s="191"/>
    </row>
    <row r="4905" spans="1:7" ht="15.75" hidden="1" customHeight="1">
      <c r="A4905" s="195"/>
      <c r="B4905" s="198"/>
      <c r="C4905" s="197"/>
      <c r="D4905" s="196"/>
      <c r="E4905" s="195"/>
      <c r="F4905" s="195"/>
      <c r="G4905" s="195"/>
    </row>
    <row r="4906" spans="1:7" ht="15.75" hidden="1" customHeight="1">
      <c r="A4906" s="191"/>
      <c r="B4906" s="194"/>
      <c r="C4906" s="193"/>
      <c r="D4906" s="192"/>
      <c r="E4906" s="191"/>
      <c r="F4906" s="191"/>
      <c r="G4906" s="191"/>
    </row>
    <row r="4907" spans="1:7" ht="15.75" hidden="1" customHeight="1">
      <c r="A4907" s="195"/>
      <c r="B4907" s="198"/>
      <c r="C4907" s="197"/>
      <c r="D4907" s="196"/>
      <c r="E4907" s="195"/>
      <c r="F4907" s="195"/>
      <c r="G4907" s="195"/>
    </row>
    <row r="4908" spans="1:7" ht="15.75" hidden="1" customHeight="1">
      <c r="A4908" s="191"/>
      <c r="B4908" s="194"/>
      <c r="C4908" s="193"/>
      <c r="D4908" s="192"/>
      <c r="E4908" s="191"/>
      <c r="F4908" s="191"/>
      <c r="G4908" s="191"/>
    </row>
    <row r="4909" spans="1:7" ht="15.75" hidden="1" customHeight="1">
      <c r="A4909" s="195"/>
      <c r="B4909" s="198"/>
      <c r="C4909" s="197"/>
      <c r="D4909" s="196"/>
      <c r="E4909" s="195"/>
      <c r="F4909" s="195"/>
      <c r="G4909" s="195"/>
    </row>
    <row r="4910" spans="1:7" ht="15.75" hidden="1" customHeight="1">
      <c r="A4910" s="191"/>
      <c r="B4910" s="194"/>
      <c r="C4910" s="193"/>
      <c r="D4910" s="192"/>
      <c r="E4910" s="191"/>
      <c r="F4910" s="191"/>
      <c r="G4910" s="191"/>
    </row>
    <row r="4911" spans="1:7" ht="15.75" hidden="1" customHeight="1">
      <c r="A4911" s="195"/>
      <c r="B4911" s="198"/>
      <c r="C4911" s="197"/>
      <c r="D4911" s="196"/>
      <c r="E4911" s="195"/>
      <c r="F4911" s="195"/>
      <c r="G4911" s="195"/>
    </row>
    <row r="4912" spans="1:7" ht="15.75" hidden="1" customHeight="1">
      <c r="A4912" s="191"/>
      <c r="B4912" s="194"/>
      <c r="C4912" s="193"/>
      <c r="D4912" s="192"/>
      <c r="E4912" s="191"/>
      <c r="F4912" s="191"/>
      <c r="G4912" s="191"/>
    </row>
    <row r="4913" spans="1:7" ht="15.75" hidden="1" customHeight="1">
      <c r="A4913" s="195"/>
      <c r="B4913" s="198"/>
      <c r="C4913" s="197"/>
      <c r="D4913" s="196"/>
      <c r="E4913" s="195"/>
      <c r="F4913" s="195"/>
      <c r="G4913" s="195"/>
    </row>
    <row r="4914" spans="1:7" ht="15.75" hidden="1" customHeight="1">
      <c r="A4914" s="191"/>
      <c r="B4914" s="194"/>
      <c r="C4914" s="193"/>
      <c r="D4914" s="192"/>
      <c r="E4914" s="191"/>
      <c r="F4914" s="191"/>
      <c r="G4914" s="191"/>
    </row>
    <row r="4915" spans="1:7" ht="15.75" hidden="1" customHeight="1">
      <c r="A4915" s="195"/>
      <c r="B4915" s="198"/>
      <c r="C4915" s="197"/>
      <c r="D4915" s="196"/>
      <c r="E4915" s="195"/>
      <c r="F4915" s="195"/>
      <c r="G4915" s="195"/>
    </row>
    <row r="4916" spans="1:7" ht="15.75" hidden="1" customHeight="1">
      <c r="A4916" s="191"/>
      <c r="B4916" s="194"/>
      <c r="C4916" s="193"/>
      <c r="D4916" s="192"/>
      <c r="E4916" s="191"/>
      <c r="F4916" s="191"/>
      <c r="G4916" s="191"/>
    </row>
    <row r="4917" spans="1:7" ht="15.75" hidden="1" customHeight="1">
      <c r="A4917" s="195"/>
      <c r="B4917" s="198"/>
      <c r="C4917" s="197"/>
      <c r="D4917" s="196"/>
      <c r="E4917" s="195"/>
      <c r="F4917" s="195"/>
      <c r="G4917" s="195"/>
    </row>
    <row r="4918" spans="1:7" ht="15.75" hidden="1" customHeight="1">
      <c r="A4918" s="191"/>
      <c r="B4918" s="194"/>
      <c r="C4918" s="193"/>
      <c r="D4918" s="192"/>
      <c r="E4918" s="191"/>
      <c r="F4918" s="191"/>
      <c r="G4918" s="191"/>
    </row>
    <row r="4919" spans="1:7" ht="15.75" hidden="1" customHeight="1">
      <c r="A4919" s="195"/>
      <c r="B4919" s="198"/>
      <c r="C4919" s="197"/>
      <c r="D4919" s="196"/>
      <c r="E4919" s="195"/>
      <c r="F4919" s="195"/>
      <c r="G4919" s="195"/>
    </row>
    <row r="4920" spans="1:7" ht="15.75" hidden="1" customHeight="1">
      <c r="A4920" s="191"/>
      <c r="B4920" s="194"/>
      <c r="C4920" s="193"/>
      <c r="D4920" s="192"/>
      <c r="E4920" s="191"/>
      <c r="F4920" s="191"/>
      <c r="G4920" s="191"/>
    </row>
    <row r="4921" spans="1:7" ht="15.75" hidden="1" customHeight="1">
      <c r="A4921" s="195"/>
      <c r="B4921" s="198"/>
      <c r="C4921" s="197"/>
      <c r="D4921" s="196"/>
      <c r="E4921" s="195"/>
      <c r="F4921" s="195"/>
      <c r="G4921" s="195"/>
    </row>
    <row r="4922" spans="1:7" ht="15.75" hidden="1" customHeight="1">
      <c r="A4922" s="191"/>
      <c r="B4922" s="194"/>
      <c r="C4922" s="193"/>
      <c r="D4922" s="192"/>
      <c r="E4922" s="191"/>
      <c r="F4922" s="191"/>
      <c r="G4922" s="191"/>
    </row>
    <row r="4923" spans="1:7" ht="15.75" hidden="1" customHeight="1">
      <c r="A4923" s="195"/>
      <c r="B4923" s="198"/>
      <c r="C4923" s="197"/>
      <c r="D4923" s="196"/>
      <c r="E4923" s="195"/>
      <c r="F4923" s="195"/>
      <c r="G4923" s="195"/>
    </row>
    <row r="4924" spans="1:7" ht="15.75" hidden="1" customHeight="1">
      <c r="A4924" s="191"/>
      <c r="B4924" s="194"/>
      <c r="C4924" s="193"/>
      <c r="D4924" s="192"/>
      <c r="E4924" s="191"/>
      <c r="F4924" s="191"/>
      <c r="G4924" s="191"/>
    </row>
    <row r="4925" spans="1:7" ht="15.75" hidden="1" customHeight="1">
      <c r="A4925" s="195"/>
      <c r="B4925" s="198"/>
      <c r="C4925" s="197"/>
      <c r="D4925" s="196"/>
      <c r="E4925" s="195"/>
      <c r="F4925" s="195"/>
      <c r="G4925" s="195"/>
    </row>
    <row r="4926" spans="1:7" ht="15.75" hidden="1" customHeight="1">
      <c r="A4926" s="191"/>
      <c r="B4926" s="194"/>
      <c r="C4926" s="193"/>
      <c r="D4926" s="192"/>
      <c r="E4926" s="191"/>
      <c r="F4926" s="191"/>
      <c r="G4926" s="191"/>
    </row>
    <row r="4927" spans="1:7" ht="15.75" hidden="1" customHeight="1">
      <c r="A4927" s="195"/>
      <c r="B4927" s="198"/>
      <c r="C4927" s="197"/>
      <c r="D4927" s="196"/>
      <c r="E4927" s="195"/>
      <c r="F4927" s="195"/>
      <c r="G4927" s="195"/>
    </row>
    <row r="4928" spans="1:7" ht="15.75" hidden="1" customHeight="1">
      <c r="A4928" s="191"/>
      <c r="B4928" s="194"/>
      <c r="C4928" s="193"/>
      <c r="D4928" s="192"/>
      <c r="E4928" s="191"/>
      <c r="F4928" s="191"/>
      <c r="G4928" s="191"/>
    </row>
    <row r="4929" spans="1:7" ht="15.75" hidden="1" customHeight="1">
      <c r="A4929" s="195"/>
      <c r="B4929" s="198"/>
      <c r="C4929" s="197"/>
      <c r="D4929" s="196"/>
      <c r="E4929" s="195"/>
      <c r="F4929" s="195"/>
      <c r="G4929" s="195"/>
    </row>
    <row r="4930" spans="1:7" ht="15.75" hidden="1" customHeight="1">
      <c r="A4930" s="191"/>
      <c r="B4930" s="194"/>
      <c r="C4930" s="193"/>
      <c r="D4930" s="192"/>
      <c r="E4930" s="191"/>
      <c r="F4930" s="191"/>
      <c r="G4930" s="191"/>
    </row>
    <row r="4931" spans="1:7" ht="15.75" hidden="1" customHeight="1">
      <c r="A4931" s="195"/>
      <c r="B4931" s="198"/>
      <c r="C4931" s="197"/>
      <c r="D4931" s="196"/>
      <c r="E4931" s="195"/>
      <c r="F4931" s="195"/>
      <c r="G4931" s="195"/>
    </row>
    <row r="4932" spans="1:7" ht="15.75" hidden="1" customHeight="1">
      <c r="A4932" s="191"/>
      <c r="B4932" s="194"/>
      <c r="C4932" s="193"/>
      <c r="D4932" s="192"/>
      <c r="E4932" s="191"/>
      <c r="F4932" s="191"/>
      <c r="G4932" s="191"/>
    </row>
    <row r="4933" spans="1:7" ht="15.75" hidden="1" customHeight="1">
      <c r="A4933" s="195"/>
      <c r="B4933" s="198"/>
      <c r="C4933" s="197"/>
      <c r="D4933" s="196"/>
      <c r="E4933" s="195"/>
      <c r="F4933" s="195"/>
      <c r="G4933" s="195"/>
    </row>
    <row r="4934" spans="1:7" ht="15.75" hidden="1" customHeight="1">
      <c r="A4934" s="191"/>
      <c r="B4934" s="194"/>
      <c r="C4934" s="193"/>
      <c r="D4934" s="192"/>
      <c r="E4934" s="191"/>
      <c r="F4934" s="191"/>
      <c r="G4934" s="191"/>
    </row>
    <row r="4935" spans="1:7" ht="15.75" hidden="1" customHeight="1">
      <c r="A4935" s="195"/>
      <c r="B4935" s="198"/>
      <c r="C4935" s="197"/>
      <c r="D4935" s="196"/>
      <c r="E4935" s="195"/>
      <c r="F4935" s="195"/>
      <c r="G4935" s="195"/>
    </row>
    <row r="4936" spans="1:7" ht="15.75" hidden="1" customHeight="1">
      <c r="A4936" s="191"/>
      <c r="B4936" s="194"/>
      <c r="C4936" s="193"/>
      <c r="D4936" s="192"/>
      <c r="E4936" s="191"/>
      <c r="F4936" s="191"/>
      <c r="G4936" s="191"/>
    </row>
    <row r="4937" spans="1:7" ht="15.75" hidden="1" customHeight="1">
      <c r="A4937" s="195"/>
      <c r="B4937" s="198"/>
      <c r="C4937" s="197"/>
      <c r="D4937" s="196"/>
      <c r="E4937" s="195"/>
      <c r="F4937" s="195"/>
      <c r="G4937" s="195"/>
    </row>
    <row r="4938" spans="1:7" ht="15.75" hidden="1" customHeight="1">
      <c r="A4938" s="191"/>
      <c r="B4938" s="194"/>
      <c r="C4938" s="193"/>
      <c r="D4938" s="192"/>
      <c r="E4938" s="191"/>
      <c r="F4938" s="191"/>
      <c r="G4938" s="191"/>
    </row>
    <row r="4939" spans="1:7" ht="15.75" hidden="1" customHeight="1">
      <c r="A4939" s="195"/>
      <c r="B4939" s="198"/>
      <c r="C4939" s="197"/>
      <c r="D4939" s="196"/>
      <c r="E4939" s="195"/>
      <c r="F4939" s="195"/>
      <c r="G4939" s="195"/>
    </row>
    <row r="4940" spans="1:7" ht="15.75" hidden="1" customHeight="1">
      <c r="A4940" s="191"/>
      <c r="B4940" s="194"/>
      <c r="C4940" s="193"/>
      <c r="D4940" s="192"/>
      <c r="E4940" s="191"/>
      <c r="F4940" s="191"/>
      <c r="G4940" s="191"/>
    </row>
    <row r="4941" spans="1:7" ht="15.75" hidden="1" customHeight="1">
      <c r="A4941" s="195"/>
      <c r="B4941" s="198"/>
      <c r="C4941" s="197"/>
      <c r="D4941" s="196"/>
      <c r="E4941" s="195"/>
      <c r="F4941" s="195"/>
      <c r="G4941" s="195"/>
    </row>
    <row r="4942" spans="1:7" ht="15.75" hidden="1" customHeight="1">
      <c r="A4942" s="191"/>
      <c r="B4942" s="194"/>
      <c r="C4942" s="193"/>
      <c r="D4942" s="192"/>
      <c r="E4942" s="191"/>
      <c r="F4942" s="191"/>
      <c r="G4942" s="191"/>
    </row>
    <row r="4943" spans="1:7" ht="15.75" hidden="1" customHeight="1">
      <c r="A4943" s="195"/>
      <c r="B4943" s="198"/>
      <c r="C4943" s="197"/>
      <c r="D4943" s="196"/>
      <c r="E4943" s="195"/>
      <c r="F4943" s="195"/>
      <c r="G4943" s="195"/>
    </row>
    <row r="4944" spans="1:7" ht="15.75" hidden="1" customHeight="1">
      <c r="A4944" s="191"/>
      <c r="B4944" s="194"/>
      <c r="C4944" s="193"/>
      <c r="D4944" s="192"/>
      <c r="E4944" s="191"/>
      <c r="F4944" s="191"/>
      <c r="G4944" s="191"/>
    </row>
    <row r="4945" spans="1:7" ht="15.75" hidden="1" customHeight="1">
      <c r="A4945" s="195"/>
      <c r="B4945" s="198"/>
      <c r="C4945" s="197"/>
      <c r="D4945" s="196"/>
      <c r="E4945" s="195"/>
      <c r="F4945" s="195"/>
      <c r="G4945" s="195"/>
    </row>
    <row r="4946" spans="1:7" ht="15.75" hidden="1" customHeight="1">
      <c r="A4946" s="191"/>
      <c r="B4946" s="194"/>
      <c r="C4946" s="193"/>
      <c r="D4946" s="192"/>
      <c r="E4946" s="191"/>
      <c r="F4946" s="191"/>
      <c r="G4946" s="191"/>
    </row>
    <row r="4947" spans="1:7" ht="15.75" hidden="1" customHeight="1">
      <c r="A4947" s="195"/>
      <c r="B4947" s="198"/>
      <c r="C4947" s="197"/>
      <c r="D4947" s="196"/>
      <c r="E4947" s="195"/>
      <c r="F4947" s="195"/>
      <c r="G4947" s="195"/>
    </row>
    <row r="4948" spans="1:7" ht="15.75" hidden="1" customHeight="1">
      <c r="A4948" s="191"/>
      <c r="B4948" s="194"/>
      <c r="C4948" s="193"/>
      <c r="D4948" s="192"/>
      <c r="E4948" s="191"/>
      <c r="F4948" s="191"/>
      <c r="G4948" s="191"/>
    </row>
    <row r="4949" spans="1:7" ht="15.75" hidden="1" customHeight="1">
      <c r="A4949" s="195"/>
      <c r="B4949" s="198"/>
      <c r="C4949" s="197"/>
      <c r="D4949" s="196"/>
      <c r="E4949" s="195"/>
      <c r="F4949" s="195"/>
      <c r="G4949" s="195"/>
    </row>
    <row r="4950" spans="1:7" ht="15.75" hidden="1" customHeight="1">
      <c r="A4950" s="191"/>
      <c r="B4950" s="194"/>
      <c r="C4950" s="193"/>
      <c r="D4950" s="192"/>
      <c r="E4950" s="191"/>
      <c r="F4950" s="191"/>
      <c r="G4950" s="191"/>
    </row>
    <row r="4951" spans="1:7" ht="15.75" hidden="1" customHeight="1">
      <c r="A4951" s="195"/>
      <c r="B4951" s="198"/>
      <c r="C4951" s="197"/>
      <c r="D4951" s="196"/>
      <c r="E4951" s="195"/>
      <c r="F4951" s="195"/>
      <c r="G4951" s="195"/>
    </row>
    <row r="4952" spans="1:7" ht="15.75" hidden="1" customHeight="1">
      <c r="A4952" s="191"/>
      <c r="B4952" s="194"/>
      <c r="C4952" s="193"/>
      <c r="D4952" s="192"/>
      <c r="E4952" s="191"/>
      <c r="F4952" s="191"/>
      <c r="G4952" s="191"/>
    </row>
    <row r="4953" spans="1:7" ht="15.75" hidden="1" customHeight="1">
      <c r="A4953" s="195"/>
      <c r="B4953" s="198"/>
      <c r="C4953" s="197"/>
      <c r="D4953" s="196"/>
      <c r="E4953" s="195"/>
      <c r="F4953" s="195"/>
      <c r="G4953" s="195"/>
    </row>
    <row r="4954" spans="1:7" ht="15.75" hidden="1" customHeight="1">
      <c r="A4954" s="191"/>
      <c r="B4954" s="194"/>
      <c r="C4954" s="193"/>
      <c r="D4954" s="192"/>
      <c r="E4954" s="191"/>
      <c r="F4954" s="191"/>
      <c r="G4954" s="191"/>
    </row>
    <row r="4955" spans="1:7" ht="15.75" hidden="1" customHeight="1">
      <c r="A4955" s="195"/>
      <c r="B4955" s="198"/>
      <c r="C4955" s="197"/>
      <c r="D4955" s="196"/>
      <c r="E4955" s="195"/>
      <c r="F4955" s="195"/>
      <c r="G4955" s="195"/>
    </row>
    <row r="4956" spans="1:7" ht="15.75" hidden="1" customHeight="1">
      <c r="A4956" s="191"/>
      <c r="B4956" s="194"/>
      <c r="C4956" s="193"/>
      <c r="D4956" s="192"/>
      <c r="E4956" s="191"/>
      <c r="F4956" s="191"/>
      <c r="G4956" s="191"/>
    </row>
    <row r="4957" spans="1:7" ht="15.75" hidden="1" customHeight="1">
      <c r="A4957" s="195"/>
      <c r="B4957" s="198"/>
      <c r="C4957" s="197"/>
      <c r="D4957" s="196"/>
      <c r="E4957" s="195"/>
      <c r="F4957" s="195"/>
      <c r="G4957" s="195"/>
    </row>
    <row r="4958" spans="1:7" ht="15.75" hidden="1" customHeight="1">
      <c r="A4958" s="191"/>
      <c r="B4958" s="194"/>
      <c r="C4958" s="193"/>
      <c r="D4958" s="192"/>
      <c r="E4958" s="191"/>
      <c r="F4958" s="191"/>
      <c r="G4958" s="191"/>
    </row>
    <row r="4959" spans="1:7" ht="15.75" hidden="1" customHeight="1">
      <c r="A4959" s="195"/>
      <c r="B4959" s="198"/>
      <c r="C4959" s="197"/>
      <c r="D4959" s="196"/>
      <c r="E4959" s="195"/>
      <c r="F4959" s="195"/>
      <c r="G4959" s="195"/>
    </row>
    <row r="4960" spans="1:7" ht="15.75" hidden="1" customHeight="1">
      <c r="A4960" s="191"/>
      <c r="B4960" s="194"/>
      <c r="C4960" s="193"/>
      <c r="D4960" s="192"/>
      <c r="E4960" s="191"/>
      <c r="F4960" s="191"/>
      <c r="G4960" s="191"/>
    </row>
    <row r="4961" spans="1:7" ht="15.75" hidden="1" customHeight="1">
      <c r="A4961" s="195"/>
      <c r="B4961" s="198"/>
      <c r="C4961" s="197"/>
      <c r="D4961" s="196"/>
      <c r="E4961" s="195"/>
      <c r="F4961" s="195"/>
      <c r="G4961" s="195"/>
    </row>
    <row r="4962" spans="1:7" ht="15.75" hidden="1" customHeight="1">
      <c r="A4962" s="191"/>
      <c r="B4962" s="194"/>
      <c r="C4962" s="193"/>
      <c r="D4962" s="192"/>
      <c r="E4962" s="191"/>
      <c r="F4962" s="191"/>
      <c r="G4962" s="191"/>
    </row>
    <row r="4963" spans="1:7" ht="15.75" hidden="1" customHeight="1">
      <c r="A4963" s="195"/>
      <c r="B4963" s="198"/>
      <c r="C4963" s="197"/>
      <c r="D4963" s="196"/>
      <c r="E4963" s="195"/>
      <c r="F4963" s="195"/>
      <c r="G4963" s="195"/>
    </row>
    <row r="4964" spans="1:7" ht="15.75" hidden="1" customHeight="1">
      <c r="A4964" s="191"/>
      <c r="B4964" s="194"/>
      <c r="C4964" s="193"/>
      <c r="D4964" s="192"/>
      <c r="E4964" s="191"/>
      <c r="F4964" s="191"/>
      <c r="G4964" s="191"/>
    </row>
    <row r="4965" spans="1:7" ht="15.75" hidden="1" customHeight="1">
      <c r="A4965" s="195"/>
      <c r="B4965" s="198"/>
      <c r="C4965" s="197"/>
      <c r="D4965" s="196"/>
      <c r="E4965" s="195"/>
      <c r="F4965" s="195"/>
      <c r="G4965" s="195"/>
    </row>
    <row r="4966" spans="1:7" ht="15.75" hidden="1" customHeight="1">
      <c r="A4966" s="191"/>
      <c r="B4966" s="194"/>
      <c r="C4966" s="193"/>
      <c r="D4966" s="192"/>
      <c r="E4966" s="191"/>
      <c r="F4966" s="191"/>
      <c r="G4966" s="191"/>
    </row>
    <row r="4967" spans="1:7" ht="15.75" hidden="1" customHeight="1">
      <c r="A4967" s="195"/>
      <c r="B4967" s="198"/>
      <c r="C4967" s="197"/>
      <c r="D4967" s="196"/>
      <c r="E4967" s="195"/>
      <c r="F4967" s="195"/>
      <c r="G4967" s="195"/>
    </row>
    <row r="4968" spans="1:7" ht="15.75" hidden="1" customHeight="1">
      <c r="A4968" s="191"/>
      <c r="B4968" s="194"/>
      <c r="C4968" s="193"/>
      <c r="D4968" s="192"/>
      <c r="E4968" s="191"/>
      <c r="F4968" s="191"/>
      <c r="G4968" s="191"/>
    </row>
    <row r="4969" spans="1:7" ht="15.75" hidden="1" customHeight="1">
      <c r="A4969" s="195"/>
      <c r="B4969" s="198"/>
      <c r="C4969" s="197"/>
      <c r="D4969" s="196"/>
      <c r="E4969" s="195"/>
      <c r="F4969" s="195"/>
      <c r="G4969" s="195"/>
    </row>
    <row r="4970" spans="1:7" ht="15.75" hidden="1" customHeight="1">
      <c r="A4970" s="191"/>
      <c r="B4970" s="194"/>
      <c r="C4970" s="193"/>
      <c r="D4970" s="192"/>
      <c r="E4970" s="191"/>
      <c r="F4970" s="191"/>
      <c r="G4970" s="191"/>
    </row>
    <row r="4971" spans="1:7" ht="15.75" hidden="1" customHeight="1">
      <c r="A4971" s="195"/>
      <c r="B4971" s="198"/>
      <c r="C4971" s="197"/>
      <c r="D4971" s="196"/>
      <c r="E4971" s="195"/>
      <c r="F4971" s="195"/>
      <c r="G4971" s="195"/>
    </row>
    <row r="4972" spans="1:7" ht="15.75" hidden="1" customHeight="1">
      <c r="A4972" s="191"/>
      <c r="B4972" s="194"/>
      <c r="C4972" s="193"/>
      <c r="D4972" s="192"/>
      <c r="E4972" s="191"/>
      <c r="F4972" s="191"/>
      <c r="G4972" s="191"/>
    </row>
    <row r="4973" spans="1:7" ht="15.75" hidden="1" customHeight="1">
      <c r="A4973" s="195"/>
      <c r="B4973" s="198"/>
      <c r="C4973" s="197"/>
      <c r="D4973" s="196"/>
      <c r="E4973" s="195"/>
      <c r="F4973" s="195"/>
      <c r="G4973" s="195"/>
    </row>
    <row r="4974" spans="1:7" ht="15.75" hidden="1" customHeight="1">
      <c r="A4974" s="191"/>
      <c r="B4974" s="194"/>
      <c r="C4974" s="193"/>
      <c r="D4974" s="192"/>
      <c r="E4974" s="191"/>
      <c r="F4974" s="191"/>
      <c r="G4974" s="191"/>
    </row>
    <row r="4975" spans="1:7" ht="15.75" hidden="1" customHeight="1">
      <c r="A4975" s="195"/>
      <c r="B4975" s="198"/>
      <c r="C4975" s="197"/>
      <c r="D4975" s="196"/>
      <c r="E4975" s="195"/>
      <c r="F4975" s="195"/>
      <c r="G4975" s="195"/>
    </row>
    <row r="4976" spans="1:7" ht="15.75" hidden="1" customHeight="1">
      <c r="A4976" s="191"/>
      <c r="B4976" s="194"/>
      <c r="C4976" s="193"/>
      <c r="D4976" s="192"/>
      <c r="E4976" s="191"/>
      <c r="F4976" s="191"/>
      <c r="G4976" s="191"/>
    </row>
    <row r="4977" spans="1:7" ht="15.75" hidden="1" customHeight="1">
      <c r="A4977" s="195"/>
      <c r="B4977" s="198"/>
      <c r="C4977" s="197"/>
      <c r="D4977" s="196"/>
      <c r="E4977" s="195"/>
      <c r="F4977" s="195"/>
      <c r="G4977" s="195"/>
    </row>
    <row r="4978" spans="1:7" ht="15.75" hidden="1" customHeight="1">
      <c r="A4978" s="191"/>
      <c r="B4978" s="194"/>
      <c r="C4978" s="193"/>
      <c r="D4978" s="192"/>
      <c r="E4978" s="191"/>
      <c r="F4978" s="191"/>
      <c r="G4978" s="191"/>
    </row>
    <row r="4979" spans="1:7" ht="15.75" hidden="1" customHeight="1">
      <c r="A4979" s="195"/>
      <c r="B4979" s="198"/>
      <c r="C4979" s="197"/>
      <c r="D4979" s="196"/>
      <c r="E4979" s="195"/>
      <c r="F4979" s="195"/>
      <c r="G4979" s="195"/>
    </row>
    <row r="4980" spans="1:7" ht="15.75" hidden="1" customHeight="1">
      <c r="A4980" s="191"/>
      <c r="B4980" s="194"/>
      <c r="C4980" s="193"/>
      <c r="D4980" s="192"/>
      <c r="E4980" s="191"/>
      <c r="F4980" s="191"/>
      <c r="G4980" s="191"/>
    </row>
    <row r="4981" spans="1:7" ht="15.75" hidden="1" customHeight="1">
      <c r="A4981" s="195"/>
      <c r="B4981" s="198"/>
      <c r="C4981" s="197"/>
      <c r="D4981" s="196"/>
      <c r="E4981" s="195"/>
      <c r="F4981" s="195"/>
      <c r="G4981" s="195"/>
    </row>
    <row r="4982" spans="1:7" ht="15.75" hidden="1" customHeight="1">
      <c r="A4982" s="191"/>
      <c r="B4982" s="194"/>
      <c r="C4982" s="193"/>
      <c r="D4982" s="192"/>
      <c r="E4982" s="191"/>
      <c r="F4982" s="191"/>
      <c r="G4982" s="191"/>
    </row>
    <row r="4983" spans="1:7" ht="15.75" hidden="1" customHeight="1">
      <c r="A4983" s="195"/>
      <c r="B4983" s="198"/>
      <c r="C4983" s="197"/>
      <c r="D4983" s="196"/>
      <c r="E4983" s="195"/>
      <c r="F4983" s="195"/>
      <c r="G4983" s="195"/>
    </row>
    <row r="4984" spans="1:7" ht="15.75" hidden="1" customHeight="1">
      <c r="A4984" s="191"/>
      <c r="B4984" s="194"/>
      <c r="C4984" s="193"/>
      <c r="D4984" s="192"/>
      <c r="E4984" s="191"/>
      <c r="F4984" s="191"/>
      <c r="G4984" s="191"/>
    </row>
    <row r="4985" spans="1:7" ht="15.75" hidden="1" customHeight="1">
      <c r="A4985" s="195"/>
      <c r="B4985" s="198"/>
      <c r="C4985" s="197"/>
      <c r="D4985" s="196"/>
      <c r="E4985" s="195"/>
      <c r="F4985" s="195"/>
      <c r="G4985" s="195"/>
    </row>
    <row r="4986" spans="1:7" ht="15.75" hidden="1" customHeight="1">
      <c r="A4986" s="191"/>
      <c r="B4986" s="194"/>
      <c r="C4986" s="193"/>
      <c r="D4986" s="192"/>
      <c r="E4986" s="191"/>
      <c r="F4986" s="191"/>
      <c r="G4986" s="191"/>
    </row>
    <row r="4987" spans="1:7" ht="15.75" hidden="1" customHeight="1">
      <c r="A4987" s="195"/>
      <c r="B4987" s="198"/>
      <c r="C4987" s="197"/>
      <c r="D4987" s="196"/>
      <c r="E4987" s="195"/>
      <c r="F4987" s="195"/>
      <c r="G4987" s="195"/>
    </row>
    <row r="4988" spans="1:7" ht="15.75" hidden="1" customHeight="1">
      <c r="A4988" s="191"/>
      <c r="B4988" s="194"/>
      <c r="C4988" s="193"/>
      <c r="D4988" s="192"/>
      <c r="E4988" s="191"/>
      <c r="F4988" s="191"/>
      <c r="G4988" s="191"/>
    </row>
    <row r="4989" spans="1:7" ht="15.75" hidden="1" customHeight="1">
      <c r="A4989" s="195"/>
      <c r="B4989" s="198"/>
      <c r="C4989" s="197"/>
      <c r="D4989" s="196"/>
      <c r="E4989" s="195"/>
      <c r="F4989" s="195"/>
      <c r="G4989" s="195"/>
    </row>
    <row r="4990" spans="1:7" ht="15.75" hidden="1" customHeight="1">
      <c r="A4990" s="191"/>
      <c r="B4990" s="194"/>
      <c r="C4990" s="193"/>
      <c r="D4990" s="192"/>
      <c r="E4990" s="191"/>
      <c r="F4990" s="191"/>
      <c r="G4990" s="191"/>
    </row>
    <row r="4991" spans="1:7" ht="15.75" hidden="1" customHeight="1">
      <c r="A4991" s="195"/>
      <c r="B4991" s="198"/>
      <c r="C4991" s="197"/>
      <c r="D4991" s="196"/>
      <c r="E4991" s="195"/>
      <c r="F4991" s="195"/>
      <c r="G4991" s="195"/>
    </row>
    <row r="4992" spans="1:7" ht="15.75" hidden="1" customHeight="1">
      <c r="A4992" s="191"/>
      <c r="B4992" s="194"/>
      <c r="C4992" s="193"/>
      <c r="D4992" s="192"/>
      <c r="E4992" s="191"/>
      <c r="F4992" s="191"/>
      <c r="G4992" s="191"/>
    </row>
    <row r="4993" spans="1:7" ht="15.75" hidden="1" customHeight="1">
      <c r="A4993" s="195"/>
      <c r="B4993" s="198"/>
      <c r="C4993" s="197"/>
      <c r="D4993" s="196"/>
      <c r="E4993" s="195"/>
      <c r="F4993" s="195"/>
      <c r="G4993" s="195"/>
    </row>
    <row r="4994" spans="1:7" ht="15.75" hidden="1" customHeight="1">
      <c r="A4994" s="191"/>
      <c r="B4994" s="194"/>
      <c r="C4994" s="193"/>
      <c r="D4994" s="192"/>
      <c r="E4994" s="191"/>
      <c r="F4994" s="191"/>
      <c r="G4994" s="191"/>
    </row>
    <row r="4995" spans="1:7" ht="15.75" hidden="1" customHeight="1">
      <c r="A4995" s="195"/>
      <c r="B4995" s="198"/>
      <c r="C4995" s="197"/>
      <c r="D4995" s="196"/>
      <c r="E4995" s="195"/>
      <c r="F4995" s="195"/>
      <c r="G4995" s="195"/>
    </row>
    <row r="4996" spans="1:7" ht="15.75" hidden="1" customHeight="1">
      <c r="A4996" s="191"/>
      <c r="B4996" s="194"/>
      <c r="C4996" s="193"/>
      <c r="D4996" s="192"/>
      <c r="E4996" s="191"/>
      <c r="F4996" s="191"/>
      <c r="G4996" s="191"/>
    </row>
    <row r="4997" spans="1:7" ht="15.75" hidden="1" customHeight="1">
      <c r="A4997" s="195"/>
      <c r="B4997" s="198"/>
      <c r="C4997" s="197"/>
      <c r="D4997" s="196"/>
      <c r="E4997" s="195"/>
      <c r="F4997" s="195"/>
      <c r="G4997" s="195"/>
    </row>
    <row r="4998" spans="1:7" ht="15.75" hidden="1" customHeight="1">
      <c r="A4998" s="191"/>
      <c r="B4998" s="194"/>
      <c r="C4998" s="193"/>
      <c r="D4998" s="192"/>
      <c r="E4998" s="191"/>
      <c r="F4998" s="191"/>
      <c r="G4998" s="191"/>
    </row>
    <row r="4999" spans="1:7" ht="15.75" hidden="1" customHeight="1">
      <c r="A4999" s="195"/>
      <c r="B4999" s="198"/>
      <c r="C4999" s="197"/>
      <c r="D4999" s="196"/>
      <c r="E4999" s="195"/>
      <c r="F4999" s="195"/>
      <c r="G4999" s="195"/>
    </row>
    <row r="5000" spans="1:7" ht="15.75" hidden="1" customHeight="1">
      <c r="A5000" s="191"/>
      <c r="B5000" s="194"/>
      <c r="C5000" s="193"/>
      <c r="D5000" s="192"/>
      <c r="E5000" s="191"/>
      <c r="F5000" s="191"/>
      <c r="G5000" s="191"/>
    </row>
    <row r="5001" spans="1:7" ht="15.75" hidden="1" customHeight="1">
      <c r="A5001" s="195"/>
      <c r="B5001" s="198"/>
      <c r="C5001" s="197"/>
      <c r="D5001" s="196"/>
      <c r="E5001" s="195"/>
      <c r="F5001" s="195"/>
      <c r="G5001" s="195"/>
    </row>
    <row r="5002" spans="1:7" ht="15.75" hidden="1" customHeight="1">
      <c r="A5002" s="191"/>
      <c r="B5002" s="194"/>
      <c r="C5002" s="193"/>
      <c r="D5002" s="192"/>
      <c r="E5002" s="191"/>
      <c r="F5002" s="191"/>
      <c r="G5002" s="191"/>
    </row>
    <row r="5003" spans="1:7" ht="15.75" hidden="1" customHeight="1">
      <c r="A5003" s="195"/>
      <c r="B5003" s="198"/>
      <c r="C5003" s="197"/>
      <c r="D5003" s="196"/>
      <c r="E5003" s="195"/>
      <c r="F5003" s="195"/>
      <c r="G5003" s="195"/>
    </row>
    <row r="5004" spans="1:7" ht="15.75" hidden="1" customHeight="1">
      <c r="A5004" s="191"/>
      <c r="B5004" s="194"/>
      <c r="C5004" s="193"/>
      <c r="D5004" s="192"/>
      <c r="E5004" s="191"/>
      <c r="F5004" s="191"/>
      <c r="G5004" s="191"/>
    </row>
    <row r="5005" spans="1:7" ht="15.75" hidden="1" customHeight="1">
      <c r="A5005" s="195"/>
      <c r="B5005" s="198"/>
      <c r="C5005" s="197"/>
      <c r="D5005" s="196"/>
      <c r="E5005" s="195"/>
      <c r="F5005" s="195"/>
      <c r="G5005" s="195"/>
    </row>
    <row r="5006" spans="1:7" ht="15.75" hidden="1" customHeight="1">
      <c r="A5006" s="191"/>
      <c r="B5006" s="194"/>
      <c r="C5006" s="193"/>
      <c r="D5006" s="192"/>
      <c r="E5006" s="191"/>
      <c r="F5006" s="191"/>
      <c r="G5006" s="191"/>
    </row>
    <row r="5007" spans="1:7" ht="15.75" hidden="1" customHeight="1">
      <c r="A5007" s="195"/>
      <c r="B5007" s="198"/>
      <c r="C5007" s="197"/>
      <c r="D5007" s="196"/>
      <c r="E5007" s="195"/>
      <c r="F5007" s="195"/>
      <c r="G5007" s="195"/>
    </row>
    <row r="5008" spans="1:7" ht="15.75" hidden="1" customHeight="1">
      <c r="A5008" s="191"/>
      <c r="B5008" s="194"/>
      <c r="C5008" s="193"/>
      <c r="D5008" s="192"/>
      <c r="E5008" s="191"/>
      <c r="F5008" s="191"/>
      <c r="G5008" s="191"/>
    </row>
    <row r="5009" spans="1:7" ht="15.75" hidden="1" customHeight="1">
      <c r="A5009" s="195"/>
      <c r="B5009" s="198"/>
      <c r="C5009" s="197"/>
      <c r="D5009" s="196"/>
      <c r="E5009" s="195"/>
      <c r="F5009" s="195"/>
      <c r="G5009" s="195"/>
    </row>
    <row r="5010" spans="1:7" ht="15.75" hidden="1" customHeight="1">
      <c r="A5010" s="191"/>
      <c r="B5010" s="194"/>
      <c r="C5010" s="193"/>
      <c r="D5010" s="192"/>
      <c r="E5010" s="191"/>
      <c r="F5010" s="191"/>
      <c r="G5010" s="191"/>
    </row>
    <row r="5011" spans="1:7" ht="15.75" hidden="1" customHeight="1">
      <c r="A5011" s="195"/>
      <c r="B5011" s="198"/>
      <c r="C5011" s="197"/>
      <c r="D5011" s="196"/>
      <c r="E5011" s="195"/>
      <c r="F5011" s="195"/>
      <c r="G5011" s="195"/>
    </row>
    <row r="5012" spans="1:7" ht="15.75" hidden="1" customHeight="1">
      <c r="A5012" s="191"/>
      <c r="B5012" s="194"/>
      <c r="C5012" s="193"/>
      <c r="D5012" s="192"/>
      <c r="E5012" s="191"/>
      <c r="F5012" s="191"/>
      <c r="G5012" s="191"/>
    </row>
    <row r="5013" spans="1:7" ht="15.75" hidden="1" customHeight="1">
      <c r="A5013" s="195"/>
      <c r="B5013" s="198"/>
      <c r="C5013" s="197"/>
      <c r="D5013" s="196"/>
      <c r="E5013" s="195"/>
      <c r="F5013" s="195"/>
      <c r="G5013" s="195"/>
    </row>
    <row r="5014" spans="1:7" ht="15.75" hidden="1" customHeight="1">
      <c r="A5014" s="191"/>
      <c r="B5014" s="194"/>
      <c r="C5014" s="193"/>
      <c r="D5014" s="192"/>
      <c r="E5014" s="191"/>
      <c r="F5014" s="191"/>
      <c r="G5014" s="191"/>
    </row>
    <row r="5015" spans="1:7" ht="15.75" hidden="1" customHeight="1">
      <c r="A5015" s="195"/>
      <c r="B5015" s="198"/>
      <c r="C5015" s="197"/>
      <c r="D5015" s="196"/>
      <c r="E5015" s="195"/>
      <c r="F5015" s="195"/>
      <c r="G5015" s="195"/>
    </row>
    <row r="5016" spans="1:7" ht="15.75" hidden="1" customHeight="1">
      <c r="A5016" s="191"/>
      <c r="B5016" s="194"/>
      <c r="C5016" s="193"/>
      <c r="D5016" s="192"/>
      <c r="E5016" s="191"/>
      <c r="F5016" s="191"/>
      <c r="G5016" s="191"/>
    </row>
    <row r="5017" spans="1:7" ht="15.75" hidden="1" customHeight="1">
      <c r="A5017" s="195"/>
      <c r="B5017" s="198"/>
      <c r="C5017" s="197"/>
      <c r="D5017" s="196"/>
      <c r="E5017" s="195"/>
      <c r="F5017" s="195"/>
      <c r="G5017" s="195"/>
    </row>
    <row r="5018" spans="1:7" ht="15.75" hidden="1" customHeight="1">
      <c r="A5018" s="191"/>
      <c r="B5018" s="194"/>
      <c r="C5018" s="193"/>
      <c r="D5018" s="192"/>
      <c r="E5018" s="191"/>
      <c r="F5018" s="191"/>
      <c r="G5018" s="191"/>
    </row>
    <row r="5019" spans="1:7" ht="15.75" hidden="1" customHeight="1">
      <c r="A5019" s="195"/>
      <c r="B5019" s="198"/>
      <c r="C5019" s="197"/>
      <c r="D5019" s="196"/>
      <c r="E5019" s="195"/>
      <c r="F5019" s="195"/>
      <c r="G5019" s="195"/>
    </row>
    <row r="5020" spans="1:7" ht="15.75" hidden="1" customHeight="1">
      <c r="A5020" s="191"/>
      <c r="B5020" s="194"/>
      <c r="C5020" s="193"/>
      <c r="D5020" s="192"/>
      <c r="E5020" s="191"/>
      <c r="F5020" s="191"/>
      <c r="G5020" s="191"/>
    </row>
    <row r="5021" spans="1:7" ht="15.75" hidden="1" customHeight="1">
      <c r="A5021" s="195"/>
      <c r="B5021" s="198"/>
      <c r="C5021" s="197"/>
      <c r="D5021" s="196"/>
      <c r="E5021" s="195"/>
      <c r="F5021" s="195"/>
      <c r="G5021" s="195"/>
    </row>
    <row r="5022" spans="1:7" ht="15.75" hidden="1" customHeight="1">
      <c r="A5022" s="191"/>
      <c r="B5022" s="194"/>
      <c r="C5022" s="193"/>
      <c r="D5022" s="192"/>
      <c r="E5022" s="191"/>
      <c r="F5022" s="191"/>
      <c r="G5022" s="191"/>
    </row>
    <row r="5023" spans="1:7" ht="15.75" hidden="1" customHeight="1">
      <c r="A5023" s="195"/>
      <c r="B5023" s="198"/>
      <c r="C5023" s="197"/>
      <c r="D5023" s="196"/>
      <c r="E5023" s="195"/>
      <c r="F5023" s="195"/>
      <c r="G5023" s="195"/>
    </row>
    <row r="5024" spans="1:7" ht="15.75" hidden="1" customHeight="1">
      <c r="A5024" s="191"/>
      <c r="B5024" s="194"/>
      <c r="C5024" s="193"/>
      <c r="D5024" s="192"/>
      <c r="E5024" s="191"/>
      <c r="F5024" s="191"/>
      <c r="G5024" s="191"/>
    </row>
    <row r="5025" spans="1:7" ht="15.75" hidden="1" customHeight="1">
      <c r="A5025" s="195"/>
      <c r="B5025" s="198"/>
      <c r="C5025" s="197"/>
      <c r="D5025" s="196"/>
      <c r="E5025" s="195"/>
      <c r="F5025" s="195"/>
      <c r="G5025" s="195"/>
    </row>
    <row r="5026" spans="1:7" ht="15.75" hidden="1" customHeight="1">
      <c r="A5026" s="191"/>
      <c r="B5026" s="194"/>
      <c r="C5026" s="193"/>
      <c r="D5026" s="192"/>
      <c r="E5026" s="191"/>
      <c r="F5026" s="191"/>
      <c r="G5026" s="191"/>
    </row>
    <row r="5027" spans="1:7" ht="15.75" hidden="1" customHeight="1">
      <c r="A5027" s="195"/>
      <c r="B5027" s="198"/>
      <c r="C5027" s="197"/>
      <c r="D5027" s="196"/>
      <c r="E5027" s="195"/>
      <c r="F5027" s="195"/>
      <c r="G5027" s="195"/>
    </row>
    <row r="5028" spans="1:7" ht="15.75" hidden="1" customHeight="1">
      <c r="A5028" s="191"/>
      <c r="B5028" s="194"/>
      <c r="C5028" s="193"/>
      <c r="D5028" s="192"/>
      <c r="E5028" s="191"/>
      <c r="F5028" s="191"/>
      <c r="G5028" s="191"/>
    </row>
    <row r="5029" spans="1:7" ht="15.75" hidden="1" customHeight="1">
      <c r="A5029" s="195"/>
      <c r="B5029" s="198"/>
      <c r="C5029" s="197"/>
      <c r="D5029" s="196"/>
      <c r="E5029" s="195"/>
      <c r="F5029" s="195"/>
      <c r="G5029" s="195"/>
    </row>
    <row r="5030" spans="1:7" ht="15.75" hidden="1" customHeight="1">
      <c r="A5030" s="191"/>
      <c r="B5030" s="194"/>
      <c r="C5030" s="193"/>
      <c r="D5030" s="192"/>
      <c r="E5030" s="191"/>
      <c r="F5030" s="191"/>
      <c r="G5030" s="191"/>
    </row>
    <row r="5031" spans="1:7" ht="15.75" hidden="1" customHeight="1">
      <c r="A5031" s="195"/>
      <c r="B5031" s="198"/>
      <c r="C5031" s="197"/>
      <c r="D5031" s="196"/>
      <c r="E5031" s="195"/>
      <c r="F5031" s="195"/>
      <c r="G5031" s="195"/>
    </row>
    <row r="5032" spans="1:7" ht="15.75" hidden="1" customHeight="1">
      <c r="A5032" s="191"/>
      <c r="B5032" s="194"/>
      <c r="C5032" s="193"/>
      <c r="D5032" s="192"/>
      <c r="E5032" s="191"/>
      <c r="F5032" s="191"/>
      <c r="G5032" s="191"/>
    </row>
    <row r="5033" spans="1:7" ht="15.75" hidden="1" customHeight="1">
      <c r="A5033" s="195"/>
      <c r="B5033" s="198"/>
      <c r="C5033" s="197"/>
      <c r="D5033" s="196"/>
      <c r="E5033" s="195"/>
      <c r="F5033" s="195"/>
      <c r="G5033" s="195"/>
    </row>
    <row r="5034" spans="1:7" ht="15.75" hidden="1" customHeight="1">
      <c r="A5034" s="191"/>
      <c r="B5034" s="194"/>
      <c r="C5034" s="193"/>
      <c r="D5034" s="192"/>
      <c r="E5034" s="191"/>
      <c r="F5034" s="191"/>
      <c r="G5034" s="191"/>
    </row>
    <row r="5035" spans="1:7" ht="15.75" hidden="1" customHeight="1">
      <c r="A5035" s="195"/>
      <c r="B5035" s="198"/>
      <c r="C5035" s="197"/>
      <c r="D5035" s="196"/>
      <c r="E5035" s="195"/>
      <c r="F5035" s="195"/>
      <c r="G5035" s="195"/>
    </row>
    <row r="5036" spans="1:7" ht="15.75" hidden="1" customHeight="1">
      <c r="A5036" s="191"/>
      <c r="B5036" s="194"/>
      <c r="C5036" s="193"/>
      <c r="D5036" s="192"/>
      <c r="E5036" s="191"/>
      <c r="F5036" s="191"/>
      <c r="G5036" s="191"/>
    </row>
    <row r="5037" spans="1:7" ht="15.75" hidden="1" customHeight="1">
      <c r="A5037" s="195"/>
      <c r="B5037" s="198"/>
      <c r="C5037" s="197"/>
      <c r="D5037" s="196"/>
      <c r="E5037" s="195"/>
      <c r="F5037" s="195"/>
      <c r="G5037" s="195"/>
    </row>
    <row r="5038" spans="1:7" ht="15.75" hidden="1" customHeight="1">
      <c r="A5038" s="191"/>
      <c r="B5038" s="194"/>
      <c r="C5038" s="193"/>
      <c r="D5038" s="192"/>
      <c r="E5038" s="191"/>
      <c r="F5038" s="191"/>
      <c r="G5038" s="191"/>
    </row>
    <row r="5039" spans="1:7" ht="15.75" hidden="1" customHeight="1">
      <c r="A5039" s="195"/>
      <c r="B5039" s="198"/>
      <c r="C5039" s="197"/>
      <c r="D5039" s="196"/>
      <c r="E5039" s="195"/>
      <c r="F5039" s="195"/>
      <c r="G5039" s="195"/>
    </row>
    <row r="5040" spans="1:7" ht="15.75" hidden="1" customHeight="1">
      <c r="A5040" s="191"/>
      <c r="B5040" s="194"/>
      <c r="C5040" s="193"/>
      <c r="D5040" s="192"/>
      <c r="E5040" s="191"/>
      <c r="F5040" s="191"/>
      <c r="G5040" s="191"/>
    </row>
    <row r="5041" spans="1:7" ht="15.75" hidden="1" customHeight="1">
      <c r="A5041" s="195"/>
      <c r="B5041" s="198"/>
      <c r="C5041" s="197"/>
      <c r="D5041" s="196"/>
      <c r="E5041" s="195"/>
      <c r="F5041" s="195"/>
      <c r="G5041" s="195"/>
    </row>
    <row r="5042" spans="1:7" ht="15.75" hidden="1" customHeight="1">
      <c r="A5042" s="191"/>
      <c r="B5042" s="194"/>
      <c r="C5042" s="193"/>
      <c r="D5042" s="192"/>
      <c r="E5042" s="191"/>
      <c r="F5042" s="191"/>
      <c r="G5042" s="191"/>
    </row>
    <row r="5043" spans="1:7" ht="15.75" hidden="1" customHeight="1">
      <c r="A5043" s="195"/>
      <c r="B5043" s="198"/>
      <c r="C5043" s="197"/>
      <c r="D5043" s="196"/>
      <c r="E5043" s="195"/>
      <c r="F5043" s="195"/>
      <c r="G5043" s="195"/>
    </row>
    <row r="5044" spans="1:7" ht="15.75" hidden="1" customHeight="1">
      <c r="A5044" s="191"/>
      <c r="B5044" s="194"/>
      <c r="C5044" s="193"/>
      <c r="D5044" s="192"/>
      <c r="E5044" s="191"/>
      <c r="F5044" s="191"/>
      <c r="G5044" s="191"/>
    </row>
    <row r="5045" spans="1:7" ht="15.75" hidden="1" customHeight="1">
      <c r="A5045" s="195"/>
      <c r="B5045" s="198"/>
      <c r="C5045" s="197"/>
      <c r="D5045" s="196"/>
      <c r="E5045" s="195"/>
      <c r="F5045" s="195"/>
      <c r="G5045" s="195"/>
    </row>
    <row r="5046" spans="1:7" ht="15.75" hidden="1" customHeight="1">
      <c r="A5046" s="191"/>
      <c r="B5046" s="194"/>
      <c r="C5046" s="193"/>
      <c r="D5046" s="192"/>
      <c r="E5046" s="191"/>
      <c r="F5046" s="191"/>
      <c r="G5046" s="191"/>
    </row>
    <row r="5047" spans="1:7" ht="15.75" hidden="1" customHeight="1">
      <c r="A5047" s="195"/>
      <c r="B5047" s="198"/>
      <c r="C5047" s="197"/>
      <c r="D5047" s="196"/>
      <c r="E5047" s="195"/>
      <c r="F5047" s="195"/>
      <c r="G5047" s="195"/>
    </row>
    <row r="5048" spans="1:7" ht="15.75" hidden="1" customHeight="1">
      <c r="A5048" s="191"/>
      <c r="B5048" s="194"/>
      <c r="C5048" s="193"/>
      <c r="D5048" s="192"/>
      <c r="E5048" s="191"/>
      <c r="F5048" s="191"/>
      <c r="G5048" s="191"/>
    </row>
    <row r="5049" spans="1:7" ht="15.75" hidden="1" customHeight="1">
      <c r="A5049" s="195"/>
      <c r="B5049" s="198"/>
      <c r="C5049" s="197"/>
      <c r="D5049" s="196"/>
      <c r="E5049" s="195"/>
      <c r="F5049" s="195"/>
      <c r="G5049" s="195"/>
    </row>
    <row r="5050" spans="1:7" ht="15.75" hidden="1" customHeight="1">
      <c r="A5050" s="191"/>
      <c r="B5050" s="194"/>
      <c r="C5050" s="193"/>
      <c r="D5050" s="192"/>
      <c r="E5050" s="191"/>
      <c r="F5050" s="191"/>
      <c r="G5050" s="191"/>
    </row>
    <row r="5051" spans="1:7" ht="15.75" hidden="1" customHeight="1">
      <c r="A5051" s="195"/>
      <c r="B5051" s="198"/>
      <c r="C5051" s="197"/>
      <c r="D5051" s="196"/>
      <c r="E5051" s="195"/>
      <c r="F5051" s="195"/>
      <c r="G5051" s="195"/>
    </row>
    <row r="5052" spans="1:7" ht="15.75" hidden="1" customHeight="1">
      <c r="A5052" s="191"/>
      <c r="B5052" s="194"/>
      <c r="C5052" s="193"/>
      <c r="D5052" s="192"/>
      <c r="E5052" s="191"/>
      <c r="F5052" s="191"/>
      <c r="G5052" s="191"/>
    </row>
    <row r="5053" spans="1:7" ht="15.75" hidden="1" customHeight="1">
      <c r="A5053" s="195"/>
      <c r="B5053" s="198"/>
      <c r="C5053" s="197"/>
      <c r="D5053" s="196"/>
      <c r="E5053" s="195"/>
      <c r="F5053" s="195"/>
      <c r="G5053" s="195"/>
    </row>
    <row r="5054" spans="1:7" ht="15.75" hidden="1" customHeight="1">
      <c r="A5054" s="191"/>
      <c r="B5054" s="194"/>
      <c r="C5054" s="193"/>
      <c r="D5054" s="192"/>
      <c r="E5054" s="191"/>
      <c r="F5054" s="191"/>
      <c r="G5054" s="191"/>
    </row>
    <row r="5055" spans="1:7" ht="15.75" hidden="1" customHeight="1">
      <c r="A5055" s="195"/>
      <c r="B5055" s="198"/>
      <c r="C5055" s="197"/>
      <c r="D5055" s="196"/>
      <c r="E5055" s="195"/>
      <c r="F5055" s="195"/>
      <c r="G5055" s="195"/>
    </row>
    <row r="5056" spans="1:7" ht="15.75" hidden="1" customHeight="1">
      <c r="A5056" s="191"/>
      <c r="B5056" s="194"/>
      <c r="C5056" s="193"/>
      <c r="D5056" s="192"/>
      <c r="E5056" s="191"/>
      <c r="F5056" s="191"/>
      <c r="G5056" s="191"/>
    </row>
    <row r="5057" spans="1:7" ht="15.75" hidden="1" customHeight="1">
      <c r="A5057" s="195"/>
      <c r="B5057" s="198"/>
      <c r="C5057" s="197"/>
      <c r="D5057" s="196"/>
      <c r="E5057" s="195"/>
      <c r="F5057" s="195"/>
      <c r="G5057" s="195"/>
    </row>
    <row r="5058" spans="1:7" ht="15.75" hidden="1" customHeight="1">
      <c r="A5058" s="191"/>
      <c r="B5058" s="194"/>
      <c r="C5058" s="193"/>
      <c r="D5058" s="192"/>
      <c r="E5058" s="191"/>
      <c r="F5058" s="191"/>
      <c r="G5058" s="191"/>
    </row>
    <row r="5059" spans="1:7" ht="15.75" hidden="1" customHeight="1">
      <c r="A5059" s="195"/>
      <c r="B5059" s="198"/>
      <c r="C5059" s="197"/>
      <c r="D5059" s="196"/>
      <c r="E5059" s="195"/>
      <c r="F5059" s="195"/>
      <c r="G5059" s="195"/>
    </row>
    <row r="5060" spans="1:7" ht="15.75" hidden="1" customHeight="1">
      <c r="A5060" s="191"/>
      <c r="B5060" s="194"/>
      <c r="C5060" s="193"/>
      <c r="D5060" s="192"/>
      <c r="E5060" s="191"/>
      <c r="F5060" s="191"/>
      <c r="G5060" s="191"/>
    </row>
    <row r="5061" spans="1:7" ht="15.75" hidden="1" customHeight="1">
      <c r="A5061" s="195"/>
      <c r="B5061" s="198"/>
      <c r="C5061" s="197"/>
      <c r="D5061" s="196"/>
      <c r="E5061" s="195"/>
      <c r="F5061" s="195"/>
      <c r="G5061" s="195"/>
    </row>
    <row r="5062" spans="1:7" ht="15.75" hidden="1" customHeight="1">
      <c r="A5062" s="191"/>
      <c r="B5062" s="194"/>
      <c r="C5062" s="193"/>
      <c r="D5062" s="192"/>
      <c r="E5062" s="191"/>
      <c r="F5062" s="191"/>
      <c r="G5062" s="191"/>
    </row>
    <row r="5063" spans="1:7" ht="15.75" hidden="1" customHeight="1">
      <c r="A5063" s="195"/>
      <c r="B5063" s="198"/>
      <c r="C5063" s="197"/>
      <c r="D5063" s="196"/>
      <c r="E5063" s="195"/>
      <c r="F5063" s="195"/>
      <c r="G5063" s="195"/>
    </row>
    <row r="5064" spans="1:7" ht="15.75" hidden="1" customHeight="1">
      <c r="A5064" s="191"/>
      <c r="B5064" s="194"/>
      <c r="C5064" s="193"/>
      <c r="D5064" s="192"/>
      <c r="E5064" s="191"/>
      <c r="F5064" s="191"/>
      <c r="G5064" s="191"/>
    </row>
    <row r="5065" spans="1:7" ht="15.75" hidden="1" customHeight="1">
      <c r="A5065" s="195"/>
      <c r="B5065" s="198"/>
      <c r="C5065" s="197"/>
      <c r="D5065" s="196"/>
      <c r="E5065" s="195"/>
      <c r="F5065" s="195"/>
      <c r="G5065" s="195"/>
    </row>
    <row r="5066" spans="1:7" ht="15.75" hidden="1" customHeight="1">
      <c r="A5066" s="191"/>
      <c r="B5066" s="194"/>
      <c r="C5066" s="193"/>
      <c r="D5066" s="192"/>
      <c r="E5066" s="191"/>
      <c r="F5066" s="191"/>
      <c r="G5066" s="191"/>
    </row>
    <row r="5067" spans="1:7" ht="15.75" hidden="1" customHeight="1">
      <c r="A5067" s="195"/>
      <c r="B5067" s="198"/>
      <c r="C5067" s="197"/>
      <c r="D5067" s="196"/>
      <c r="E5067" s="195"/>
      <c r="F5067" s="195"/>
      <c r="G5067" s="195"/>
    </row>
    <row r="5068" spans="1:7" ht="15.75" hidden="1" customHeight="1">
      <c r="A5068" s="191"/>
      <c r="B5068" s="194"/>
      <c r="C5068" s="193"/>
      <c r="D5068" s="192"/>
      <c r="E5068" s="191"/>
      <c r="F5068" s="191"/>
      <c r="G5068" s="191"/>
    </row>
    <row r="5069" spans="1:7" ht="15.75" hidden="1" customHeight="1">
      <c r="A5069" s="195"/>
      <c r="B5069" s="198"/>
      <c r="C5069" s="197"/>
      <c r="D5069" s="196"/>
      <c r="E5069" s="195"/>
      <c r="F5069" s="195"/>
      <c r="G5069" s="195"/>
    </row>
    <row r="5070" spans="1:7" ht="15.75" hidden="1" customHeight="1">
      <c r="A5070" s="191"/>
      <c r="B5070" s="194"/>
      <c r="C5070" s="193"/>
      <c r="D5070" s="192"/>
      <c r="E5070" s="191"/>
      <c r="F5070" s="191"/>
      <c r="G5070" s="191"/>
    </row>
    <row r="5071" spans="1:7" ht="15.75" hidden="1" customHeight="1">
      <c r="A5071" s="195"/>
      <c r="B5071" s="198"/>
      <c r="C5071" s="197"/>
      <c r="D5071" s="196"/>
      <c r="E5071" s="195"/>
      <c r="F5071" s="195"/>
      <c r="G5071" s="195"/>
    </row>
    <row r="5072" spans="1:7" ht="15.75" hidden="1" customHeight="1">
      <c r="A5072" s="191"/>
      <c r="B5072" s="194"/>
      <c r="C5072" s="193"/>
      <c r="D5072" s="192"/>
      <c r="E5072" s="191"/>
      <c r="F5072" s="191"/>
      <c r="G5072" s="191"/>
    </row>
    <row r="5073" spans="1:7" ht="15.75" hidden="1" customHeight="1">
      <c r="A5073" s="195"/>
      <c r="B5073" s="198"/>
      <c r="C5073" s="197"/>
      <c r="D5073" s="196"/>
      <c r="E5073" s="195"/>
      <c r="F5073" s="195"/>
      <c r="G5073" s="195"/>
    </row>
    <row r="5074" spans="1:7" ht="15.75" hidden="1" customHeight="1">
      <c r="A5074" s="191"/>
      <c r="B5074" s="194"/>
      <c r="C5074" s="193"/>
      <c r="D5074" s="192"/>
      <c r="E5074" s="191"/>
      <c r="F5074" s="191"/>
      <c r="G5074" s="191"/>
    </row>
    <row r="5075" spans="1:7" ht="15.75" hidden="1" customHeight="1">
      <c r="A5075" s="195"/>
      <c r="B5075" s="198"/>
      <c r="C5075" s="197"/>
      <c r="D5075" s="196"/>
      <c r="E5075" s="195"/>
      <c r="F5075" s="195"/>
      <c r="G5075" s="195"/>
    </row>
    <row r="5076" spans="1:7" ht="15.75" hidden="1" customHeight="1">
      <c r="A5076" s="191"/>
      <c r="B5076" s="194"/>
      <c r="C5076" s="193"/>
      <c r="D5076" s="192"/>
      <c r="E5076" s="191"/>
      <c r="F5076" s="191"/>
      <c r="G5076" s="191"/>
    </row>
    <row r="5077" spans="1:7" ht="15.75" hidden="1" customHeight="1">
      <c r="A5077" s="195"/>
      <c r="B5077" s="198"/>
      <c r="C5077" s="197"/>
      <c r="D5077" s="196"/>
      <c r="E5077" s="195"/>
      <c r="F5077" s="195"/>
      <c r="G5077" s="195"/>
    </row>
    <row r="5078" spans="1:7" ht="15.75" hidden="1" customHeight="1">
      <c r="A5078" s="191"/>
      <c r="B5078" s="194"/>
      <c r="C5078" s="193"/>
      <c r="D5078" s="192"/>
      <c r="E5078" s="191"/>
      <c r="F5078" s="191"/>
      <c r="G5078" s="191"/>
    </row>
    <row r="5079" spans="1:7" ht="15.75" hidden="1" customHeight="1">
      <c r="A5079" s="195"/>
      <c r="B5079" s="198"/>
      <c r="C5079" s="197"/>
      <c r="D5079" s="196"/>
      <c r="E5079" s="195"/>
      <c r="F5079" s="195"/>
      <c r="G5079" s="195"/>
    </row>
    <row r="5080" spans="1:7" ht="15.75" hidden="1" customHeight="1">
      <c r="A5080" s="191"/>
      <c r="B5080" s="194"/>
      <c r="C5080" s="193"/>
      <c r="D5080" s="192"/>
      <c r="E5080" s="191"/>
      <c r="F5080" s="191"/>
      <c r="G5080" s="191"/>
    </row>
    <row r="5081" spans="1:7" ht="15.75" hidden="1" customHeight="1">
      <c r="A5081" s="195"/>
      <c r="B5081" s="198"/>
      <c r="C5081" s="197"/>
      <c r="D5081" s="196"/>
      <c r="E5081" s="195"/>
      <c r="F5081" s="195"/>
      <c r="G5081" s="195"/>
    </row>
    <row r="5082" spans="1:7" ht="15.75" hidden="1" customHeight="1">
      <c r="A5082" s="191"/>
      <c r="B5082" s="194"/>
      <c r="C5082" s="193"/>
      <c r="D5082" s="192"/>
      <c r="E5082" s="191"/>
      <c r="F5082" s="191"/>
      <c r="G5082" s="191"/>
    </row>
    <row r="5083" spans="1:7" ht="15.75" hidden="1" customHeight="1">
      <c r="A5083" s="195"/>
      <c r="B5083" s="198"/>
      <c r="C5083" s="197"/>
      <c r="D5083" s="196"/>
      <c r="E5083" s="195"/>
      <c r="F5083" s="195"/>
      <c r="G5083" s="195"/>
    </row>
    <row r="5084" spans="1:7" ht="15.75" hidden="1" customHeight="1">
      <c r="A5084" s="191"/>
      <c r="B5084" s="194"/>
      <c r="C5084" s="193"/>
      <c r="D5084" s="192"/>
      <c r="E5084" s="191"/>
      <c r="F5084" s="191"/>
      <c r="G5084" s="191"/>
    </row>
    <row r="5085" spans="1:7" ht="15.75" hidden="1" customHeight="1">
      <c r="A5085" s="195"/>
      <c r="B5085" s="198"/>
      <c r="C5085" s="197"/>
      <c r="D5085" s="196"/>
      <c r="E5085" s="195"/>
      <c r="F5085" s="195"/>
      <c r="G5085" s="195"/>
    </row>
    <row r="5086" spans="1:7" ht="15.75" hidden="1" customHeight="1">
      <c r="A5086" s="191"/>
      <c r="B5086" s="194"/>
      <c r="C5086" s="193"/>
      <c r="D5086" s="192"/>
      <c r="E5086" s="191"/>
      <c r="F5086" s="191"/>
      <c r="G5086" s="191"/>
    </row>
    <row r="5087" spans="1:7" ht="15.75" hidden="1" customHeight="1">
      <c r="A5087" s="195"/>
      <c r="B5087" s="198"/>
      <c r="C5087" s="197"/>
      <c r="D5087" s="196"/>
      <c r="E5087" s="195"/>
      <c r="F5087" s="195"/>
      <c r="G5087" s="195"/>
    </row>
    <row r="5088" spans="1:7" ht="15.75" hidden="1" customHeight="1">
      <c r="A5088" s="191"/>
      <c r="B5088" s="194"/>
      <c r="C5088" s="193"/>
      <c r="D5088" s="192"/>
      <c r="E5088" s="191"/>
      <c r="F5088" s="191"/>
      <c r="G5088" s="191"/>
    </row>
    <row r="5089" spans="1:7" ht="15.75" hidden="1" customHeight="1">
      <c r="A5089" s="195"/>
      <c r="B5089" s="198"/>
      <c r="C5089" s="197"/>
      <c r="D5089" s="196"/>
      <c r="E5089" s="195"/>
      <c r="F5089" s="195"/>
      <c r="G5089" s="195"/>
    </row>
    <row r="5090" spans="1:7" ht="15.75" hidden="1" customHeight="1">
      <c r="A5090" s="191"/>
      <c r="B5090" s="194"/>
      <c r="C5090" s="193"/>
      <c r="D5090" s="192"/>
      <c r="E5090" s="191"/>
      <c r="F5090" s="191"/>
      <c r="G5090" s="191"/>
    </row>
    <row r="5091" spans="1:7" ht="15.75" hidden="1" customHeight="1">
      <c r="A5091" s="195"/>
      <c r="B5091" s="198"/>
      <c r="C5091" s="197"/>
      <c r="D5091" s="196"/>
      <c r="E5091" s="195"/>
      <c r="F5091" s="195"/>
      <c r="G5091" s="195"/>
    </row>
    <row r="5092" spans="1:7" ht="15.75" hidden="1" customHeight="1">
      <c r="A5092" s="191"/>
      <c r="B5092" s="194"/>
      <c r="C5092" s="193"/>
      <c r="D5092" s="192"/>
      <c r="E5092" s="191"/>
      <c r="F5092" s="191"/>
      <c r="G5092" s="191"/>
    </row>
    <row r="5093" spans="1:7" ht="15.75" hidden="1" customHeight="1">
      <c r="A5093" s="195"/>
      <c r="B5093" s="198"/>
      <c r="C5093" s="197"/>
      <c r="D5093" s="196"/>
      <c r="E5093" s="195"/>
      <c r="F5093" s="195"/>
      <c r="G5093" s="195"/>
    </row>
    <row r="5094" spans="1:7" ht="15.75" hidden="1" customHeight="1">
      <c r="A5094" s="191"/>
      <c r="B5094" s="194"/>
      <c r="C5094" s="193"/>
      <c r="D5094" s="192"/>
      <c r="E5094" s="191"/>
      <c r="F5094" s="191"/>
      <c r="G5094" s="191"/>
    </row>
    <row r="5095" spans="1:7" ht="15.75" hidden="1" customHeight="1">
      <c r="A5095" s="195"/>
      <c r="B5095" s="198"/>
      <c r="C5095" s="197"/>
      <c r="D5095" s="196"/>
      <c r="E5095" s="195"/>
      <c r="F5095" s="195"/>
      <c r="G5095" s="195"/>
    </row>
    <row r="5096" spans="1:7" ht="15.75" hidden="1" customHeight="1">
      <c r="A5096" s="191"/>
      <c r="B5096" s="194"/>
      <c r="C5096" s="193"/>
      <c r="D5096" s="192"/>
      <c r="E5096" s="191"/>
      <c r="F5096" s="191"/>
      <c r="G5096" s="191"/>
    </row>
    <row r="5097" spans="1:7" ht="15.75" hidden="1" customHeight="1">
      <c r="A5097" s="195"/>
      <c r="B5097" s="198"/>
      <c r="C5097" s="197"/>
      <c r="D5097" s="196"/>
      <c r="E5097" s="195"/>
      <c r="F5097" s="195"/>
      <c r="G5097" s="195"/>
    </row>
    <row r="5098" spans="1:7" ht="15.75" hidden="1" customHeight="1">
      <c r="A5098" s="191"/>
      <c r="B5098" s="194"/>
      <c r="C5098" s="193"/>
      <c r="D5098" s="192"/>
      <c r="E5098" s="191"/>
      <c r="F5098" s="191"/>
      <c r="G5098" s="191"/>
    </row>
    <row r="5099" spans="1:7" ht="15.75" hidden="1" customHeight="1">
      <c r="A5099" s="195"/>
      <c r="B5099" s="198"/>
      <c r="C5099" s="197"/>
      <c r="D5099" s="196"/>
      <c r="E5099" s="195"/>
      <c r="F5099" s="195"/>
      <c r="G5099" s="195"/>
    </row>
    <row r="5100" spans="1:7" ht="15.75" hidden="1" customHeight="1">
      <c r="A5100" s="191"/>
      <c r="B5100" s="194"/>
      <c r="C5100" s="193"/>
      <c r="D5100" s="192"/>
      <c r="E5100" s="191"/>
      <c r="F5100" s="191"/>
      <c r="G5100" s="191"/>
    </row>
    <row r="5101" spans="1:7" ht="15.75" hidden="1" customHeight="1">
      <c r="A5101" s="195"/>
      <c r="B5101" s="198"/>
      <c r="C5101" s="197"/>
      <c r="D5101" s="196"/>
      <c r="E5101" s="195"/>
      <c r="F5101" s="195"/>
      <c r="G5101" s="195"/>
    </row>
    <row r="5102" spans="1:7" ht="15.75" hidden="1" customHeight="1">
      <c r="A5102" s="191"/>
      <c r="B5102" s="194"/>
      <c r="C5102" s="193"/>
      <c r="D5102" s="192"/>
      <c r="E5102" s="191"/>
      <c r="F5102" s="191"/>
      <c r="G5102" s="191"/>
    </row>
    <row r="5103" spans="1:7" ht="15.75" hidden="1" customHeight="1">
      <c r="A5103" s="195"/>
      <c r="B5103" s="198"/>
      <c r="C5103" s="197"/>
      <c r="D5103" s="196"/>
      <c r="E5103" s="195"/>
      <c r="F5103" s="195"/>
      <c r="G5103" s="195"/>
    </row>
    <row r="5104" spans="1:7" ht="15.75" hidden="1" customHeight="1">
      <c r="A5104" s="191"/>
      <c r="B5104" s="194"/>
      <c r="C5104" s="193"/>
      <c r="D5104" s="192"/>
      <c r="E5104" s="191"/>
      <c r="F5104" s="191"/>
      <c r="G5104" s="191"/>
    </row>
    <row r="5105" spans="1:7" ht="15.75" hidden="1" customHeight="1">
      <c r="A5105" s="195"/>
      <c r="B5105" s="198"/>
      <c r="C5105" s="197"/>
      <c r="D5105" s="196"/>
      <c r="E5105" s="195"/>
      <c r="F5105" s="195"/>
      <c r="G5105" s="195"/>
    </row>
    <row r="5106" spans="1:7" ht="15.75" hidden="1" customHeight="1">
      <c r="A5106" s="191"/>
      <c r="B5106" s="194"/>
      <c r="C5106" s="193"/>
      <c r="D5106" s="192"/>
      <c r="E5106" s="191"/>
      <c r="F5106" s="191"/>
      <c r="G5106" s="191"/>
    </row>
    <row r="5107" spans="1:7" ht="15.75" hidden="1" customHeight="1">
      <c r="A5107" s="195"/>
      <c r="B5107" s="198"/>
      <c r="C5107" s="197"/>
      <c r="D5107" s="196"/>
      <c r="E5107" s="195"/>
      <c r="F5107" s="195"/>
      <c r="G5107" s="195"/>
    </row>
    <row r="5108" spans="1:7" ht="15.75" hidden="1" customHeight="1">
      <c r="A5108" s="191"/>
      <c r="B5108" s="194"/>
      <c r="C5108" s="193"/>
      <c r="D5108" s="192"/>
      <c r="E5108" s="191"/>
      <c r="F5108" s="191"/>
      <c r="G5108" s="191"/>
    </row>
    <row r="5109" spans="1:7" ht="15.75" hidden="1" customHeight="1">
      <c r="A5109" s="195"/>
      <c r="B5109" s="198"/>
      <c r="C5109" s="197"/>
      <c r="D5109" s="196"/>
      <c r="E5109" s="195"/>
      <c r="F5109" s="195"/>
      <c r="G5109" s="195"/>
    </row>
    <row r="5110" spans="1:7" ht="15.75" hidden="1" customHeight="1">
      <c r="A5110" s="191"/>
      <c r="B5110" s="194"/>
      <c r="C5110" s="193"/>
      <c r="D5110" s="192"/>
      <c r="E5110" s="191"/>
      <c r="F5110" s="191"/>
      <c r="G5110" s="191"/>
    </row>
    <row r="5111" spans="1:7" ht="15.75" hidden="1" customHeight="1">
      <c r="A5111" s="195"/>
      <c r="B5111" s="198"/>
      <c r="C5111" s="197"/>
      <c r="D5111" s="196"/>
      <c r="E5111" s="195"/>
      <c r="F5111" s="195"/>
      <c r="G5111" s="195"/>
    </row>
    <row r="5112" spans="1:7" ht="15.75" hidden="1" customHeight="1">
      <c r="A5112" s="191"/>
      <c r="B5112" s="194"/>
      <c r="C5112" s="193"/>
      <c r="D5112" s="192"/>
      <c r="E5112" s="191"/>
      <c r="F5112" s="191"/>
      <c r="G5112" s="191"/>
    </row>
    <row r="5113" spans="1:7" ht="15.75" hidden="1" customHeight="1">
      <c r="A5113" s="195"/>
      <c r="B5113" s="198"/>
      <c r="C5113" s="197"/>
      <c r="D5113" s="196"/>
      <c r="E5113" s="195"/>
      <c r="F5113" s="195"/>
      <c r="G5113" s="195"/>
    </row>
    <row r="5114" spans="1:7" ht="15.75" hidden="1" customHeight="1">
      <c r="A5114" s="191"/>
      <c r="B5114" s="194"/>
      <c r="C5114" s="193"/>
      <c r="D5114" s="192"/>
      <c r="E5114" s="191"/>
      <c r="F5114" s="191"/>
      <c r="G5114" s="191"/>
    </row>
    <row r="5115" spans="1:7" ht="15.75" hidden="1" customHeight="1">
      <c r="A5115" s="195"/>
      <c r="B5115" s="198"/>
      <c r="C5115" s="197"/>
      <c r="D5115" s="196"/>
      <c r="E5115" s="195"/>
      <c r="F5115" s="195"/>
      <c r="G5115" s="195"/>
    </row>
    <row r="5116" spans="1:7" ht="15.75" hidden="1" customHeight="1">
      <c r="A5116" s="191"/>
      <c r="B5116" s="194"/>
      <c r="C5116" s="193"/>
      <c r="D5116" s="192"/>
      <c r="E5116" s="191"/>
      <c r="F5116" s="191"/>
      <c r="G5116" s="191"/>
    </row>
    <row r="5117" spans="1:7" ht="15.75" hidden="1" customHeight="1">
      <c r="A5117" s="195"/>
      <c r="B5117" s="198"/>
      <c r="C5117" s="197"/>
      <c r="D5117" s="196"/>
      <c r="E5117" s="195"/>
      <c r="F5117" s="195"/>
      <c r="G5117" s="195"/>
    </row>
    <row r="5118" spans="1:7" ht="15.75" hidden="1" customHeight="1">
      <c r="A5118" s="191"/>
      <c r="B5118" s="194"/>
      <c r="C5118" s="193"/>
      <c r="D5118" s="192"/>
      <c r="E5118" s="191"/>
      <c r="F5118" s="191"/>
      <c r="G5118" s="191"/>
    </row>
    <row r="5119" spans="1:7" ht="15.75" hidden="1" customHeight="1">
      <c r="A5119" s="195"/>
      <c r="B5119" s="198"/>
      <c r="C5119" s="197"/>
      <c r="D5119" s="196"/>
      <c r="E5119" s="195"/>
      <c r="F5119" s="195"/>
      <c r="G5119" s="195"/>
    </row>
    <row r="5120" spans="1:7" ht="15.75" hidden="1" customHeight="1">
      <c r="A5120" s="191"/>
      <c r="B5120" s="194"/>
      <c r="C5120" s="193"/>
      <c r="D5120" s="192"/>
      <c r="E5120" s="191"/>
      <c r="F5120" s="191"/>
      <c r="G5120" s="191"/>
    </row>
    <row r="5121" spans="1:7" ht="15.75" hidden="1" customHeight="1">
      <c r="A5121" s="195"/>
      <c r="B5121" s="198"/>
      <c r="C5121" s="197"/>
      <c r="D5121" s="196"/>
      <c r="E5121" s="195"/>
      <c r="F5121" s="195"/>
      <c r="G5121" s="195"/>
    </row>
    <row r="5122" spans="1:7" ht="15.75" hidden="1" customHeight="1">
      <c r="A5122" s="191"/>
      <c r="B5122" s="194"/>
      <c r="C5122" s="193"/>
      <c r="D5122" s="192"/>
      <c r="E5122" s="191"/>
      <c r="F5122" s="191"/>
      <c r="G5122" s="191"/>
    </row>
    <row r="5123" spans="1:7" ht="15.75" hidden="1" customHeight="1">
      <c r="A5123" s="195"/>
      <c r="B5123" s="198"/>
      <c r="C5123" s="197"/>
      <c r="D5123" s="196"/>
      <c r="E5123" s="195"/>
      <c r="F5123" s="195"/>
      <c r="G5123" s="195"/>
    </row>
    <row r="5124" spans="1:7" ht="15.75" hidden="1" customHeight="1">
      <c r="A5124" s="191"/>
      <c r="B5124" s="194"/>
      <c r="C5124" s="193"/>
      <c r="D5124" s="192"/>
      <c r="E5124" s="191"/>
      <c r="F5124" s="191"/>
      <c r="G5124" s="191"/>
    </row>
    <row r="5125" spans="1:7" ht="15.75" hidden="1" customHeight="1">
      <c r="A5125" s="195"/>
      <c r="B5125" s="198"/>
      <c r="C5125" s="197"/>
      <c r="D5125" s="196"/>
      <c r="E5125" s="195"/>
      <c r="F5125" s="195"/>
      <c r="G5125" s="195"/>
    </row>
    <row r="5126" spans="1:7" ht="15.75" hidden="1" customHeight="1">
      <c r="A5126" s="191"/>
      <c r="B5126" s="194"/>
      <c r="C5126" s="193"/>
      <c r="D5126" s="192"/>
      <c r="E5126" s="191"/>
      <c r="F5126" s="191"/>
      <c r="G5126" s="191"/>
    </row>
    <row r="5127" spans="1:7" ht="15.75" hidden="1" customHeight="1">
      <c r="A5127" s="195"/>
      <c r="B5127" s="198"/>
      <c r="C5127" s="197"/>
      <c r="D5127" s="196"/>
      <c r="E5127" s="195"/>
      <c r="F5127" s="195"/>
      <c r="G5127" s="195"/>
    </row>
    <row r="5128" spans="1:7" ht="15.75" hidden="1" customHeight="1">
      <c r="A5128" s="191"/>
      <c r="B5128" s="194"/>
      <c r="C5128" s="193"/>
      <c r="D5128" s="192"/>
      <c r="E5128" s="191"/>
      <c r="F5128" s="191"/>
      <c r="G5128" s="191"/>
    </row>
    <row r="5129" spans="1:7" ht="15.75" hidden="1" customHeight="1">
      <c r="A5129" s="195"/>
      <c r="B5129" s="198"/>
      <c r="C5129" s="197"/>
      <c r="D5129" s="196"/>
      <c r="E5129" s="195"/>
      <c r="F5129" s="195"/>
      <c r="G5129" s="195"/>
    </row>
    <row r="5130" spans="1:7" ht="15.75" hidden="1" customHeight="1">
      <c r="A5130" s="191"/>
      <c r="B5130" s="194"/>
      <c r="C5130" s="193"/>
      <c r="D5130" s="192"/>
      <c r="E5130" s="191"/>
      <c r="F5130" s="191"/>
      <c r="G5130" s="191"/>
    </row>
    <row r="5131" spans="1:7" ht="15.75" hidden="1" customHeight="1">
      <c r="A5131" s="195"/>
      <c r="B5131" s="198"/>
      <c r="C5131" s="197"/>
      <c r="D5131" s="196"/>
      <c r="E5131" s="195"/>
      <c r="F5131" s="195"/>
      <c r="G5131" s="195"/>
    </row>
    <row r="5132" spans="1:7" ht="15.75" hidden="1" customHeight="1">
      <c r="A5132" s="191"/>
      <c r="B5132" s="194"/>
      <c r="C5132" s="193"/>
      <c r="D5132" s="192"/>
      <c r="E5132" s="191"/>
      <c r="F5132" s="191"/>
      <c r="G5132" s="191"/>
    </row>
    <row r="5133" spans="1:7" ht="15.75" hidden="1" customHeight="1">
      <c r="A5133" s="195"/>
      <c r="B5133" s="198"/>
      <c r="C5133" s="197"/>
      <c r="D5133" s="196"/>
      <c r="E5133" s="195"/>
      <c r="F5133" s="195"/>
      <c r="G5133" s="195"/>
    </row>
    <row r="5134" spans="1:7" ht="15.75" hidden="1" customHeight="1">
      <c r="A5134" s="191"/>
      <c r="B5134" s="194"/>
      <c r="C5134" s="193"/>
      <c r="D5134" s="192"/>
      <c r="E5134" s="191"/>
      <c r="F5134" s="191"/>
      <c r="G5134" s="191"/>
    </row>
    <row r="5135" spans="1:7" ht="15.75" hidden="1" customHeight="1">
      <c r="A5135" s="195"/>
      <c r="B5135" s="198"/>
      <c r="C5135" s="197"/>
      <c r="D5135" s="196"/>
      <c r="E5135" s="195"/>
      <c r="F5135" s="195"/>
      <c r="G5135" s="195"/>
    </row>
    <row r="5136" spans="1:7" ht="15.75" hidden="1" customHeight="1">
      <c r="A5136" s="191"/>
      <c r="B5136" s="194"/>
      <c r="C5136" s="193"/>
      <c r="D5136" s="192"/>
      <c r="E5136" s="191"/>
      <c r="F5136" s="191"/>
      <c r="G5136" s="191"/>
    </row>
    <row r="5137" spans="1:7" ht="15.75" hidden="1" customHeight="1">
      <c r="A5137" s="195"/>
      <c r="B5137" s="198"/>
      <c r="C5137" s="197"/>
      <c r="D5137" s="196"/>
      <c r="E5137" s="195"/>
      <c r="F5137" s="195"/>
      <c r="G5137" s="195"/>
    </row>
    <row r="5138" spans="1:7" ht="15.75" hidden="1" customHeight="1">
      <c r="A5138" s="191"/>
      <c r="B5138" s="194"/>
      <c r="C5138" s="193"/>
      <c r="D5138" s="192"/>
      <c r="E5138" s="191"/>
      <c r="F5138" s="191"/>
      <c r="G5138" s="191"/>
    </row>
    <row r="5139" spans="1:7" ht="15.75" hidden="1" customHeight="1">
      <c r="A5139" s="195"/>
      <c r="B5139" s="198"/>
      <c r="C5139" s="197"/>
      <c r="D5139" s="196"/>
      <c r="E5139" s="195"/>
      <c r="F5139" s="195"/>
      <c r="G5139" s="195"/>
    </row>
    <row r="5140" spans="1:7" ht="15.75" hidden="1" customHeight="1">
      <c r="A5140" s="191"/>
      <c r="B5140" s="194"/>
      <c r="C5140" s="193"/>
      <c r="D5140" s="192"/>
      <c r="E5140" s="191"/>
      <c r="F5140" s="191"/>
      <c r="G5140" s="191"/>
    </row>
    <row r="5141" spans="1:7" ht="15.75" hidden="1" customHeight="1">
      <c r="A5141" s="195"/>
      <c r="B5141" s="198"/>
      <c r="C5141" s="197"/>
      <c r="D5141" s="196"/>
      <c r="E5141" s="195"/>
      <c r="F5141" s="195"/>
      <c r="G5141" s="195"/>
    </row>
    <row r="5142" spans="1:7" ht="15.75" hidden="1" customHeight="1">
      <c r="A5142" s="191"/>
      <c r="B5142" s="194"/>
      <c r="C5142" s="193"/>
      <c r="D5142" s="192"/>
      <c r="E5142" s="191"/>
      <c r="F5142" s="191"/>
      <c r="G5142" s="191"/>
    </row>
    <row r="5143" spans="1:7" ht="15.75" hidden="1" customHeight="1">
      <c r="A5143" s="195"/>
      <c r="B5143" s="198"/>
      <c r="C5143" s="197"/>
      <c r="D5143" s="196"/>
      <c r="E5143" s="195"/>
      <c r="F5143" s="195"/>
      <c r="G5143" s="195"/>
    </row>
    <row r="5144" spans="1:7" ht="15.75" hidden="1" customHeight="1">
      <c r="A5144" s="191"/>
      <c r="B5144" s="194"/>
      <c r="C5144" s="193"/>
      <c r="D5144" s="192"/>
      <c r="E5144" s="191"/>
      <c r="F5144" s="191"/>
      <c r="G5144" s="191"/>
    </row>
    <row r="5145" spans="1:7" ht="15.75" hidden="1" customHeight="1">
      <c r="A5145" s="195"/>
      <c r="B5145" s="198"/>
      <c r="C5145" s="197"/>
      <c r="D5145" s="196"/>
      <c r="E5145" s="195"/>
      <c r="F5145" s="195"/>
      <c r="G5145" s="195"/>
    </row>
    <row r="5146" spans="1:7" ht="15.75" hidden="1" customHeight="1">
      <c r="A5146" s="191"/>
      <c r="B5146" s="194"/>
      <c r="C5146" s="193"/>
      <c r="D5146" s="192"/>
      <c r="E5146" s="191"/>
      <c r="F5146" s="191"/>
      <c r="G5146" s="191"/>
    </row>
    <row r="5147" spans="1:7" ht="15.75" hidden="1" customHeight="1">
      <c r="A5147" s="195"/>
      <c r="B5147" s="198"/>
      <c r="C5147" s="197"/>
      <c r="D5147" s="196"/>
      <c r="E5147" s="195"/>
      <c r="F5147" s="195"/>
      <c r="G5147" s="195"/>
    </row>
    <row r="5148" spans="1:7" ht="15.75" hidden="1" customHeight="1">
      <c r="A5148" s="191"/>
      <c r="B5148" s="194"/>
      <c r="C5148" s="193"/>
      <c r="D5148" s="192"/>
      <c r="E5148" s="191"/>
      <c r="F5148" s="191"/>
      <c r="G5148" s="191"/>
    </row>
    <row r="5149" spans="1:7" ht="15.75" hidden="1" customHeight="1">
      <c r="A5149" s="195"/>
      <c r="B5149" s="198"/>
      <c r="C5149" s="197"/>
      <c r="D5149" s="196"/>
      <c r="E5149" s="195"/>
      <c r="F5149" s="195"/>
      <c r="G5149" s="195"/>
    </row>
    <row r="5150" spans="1:7" ht="15.75" hidden="1" customHeight="1">
      <c r="A5150" s="191"/>
      <c r="B5150" s="194"/>
      <c r="C5150" s="193"/>
      <c r="D5150" s="192"/>
      <c r="E5150" s="191"/>
      <c r="F5150" s="191"/>
      <c r="G5150" s="191"/>
    </row>
    <row r="5151" spans="1:7" ht="15.75" hidden="1" customHeight="1">
      <c r="A5151" s="195"/>
      <c r="B5151" s="198"/>
      <c r="C5151" s="197"/>
      <c r="D5151" s="196"/>
      <c r="E5151" s="195"/>
      <c r="F5151" s="195"/>
      <c r="G5151" s="195"/>
    </row>
    <row r="5152" spans="1:7" ht="15.75" hidden="1" customHeight="1">
      <c r="A5152" s="191"/>
      <c r="B5152" s="194"/>
      <c r="C5152" s="193"/>
      <c r="D5152" s="192"/>
      <c r="E5152" s="191"/>
      <c r="F5152" s="191"/>
      <c r="G5152" s="191"/>
    </row>
    <row r="5153" spans="1:7" ht="15.75" hidden="1" customHeight="1">
      <c r="A5153" s="195"/>
      <c r="B5153" s="198"/>
      <c r="C5153" s="197"/>
      <c r="D5153" s="196"/>
      <c r="E5153" s="195"/>
      <c r="F5153" s="195"/>
      <c r="G5153" s="195"/>
    </row>
    <row r="5154" spans="1:7" ht="15.75" hidden="1" customHeight="1">
      <c r="A5154" s="191"/>
      <c r="B5154" s="194"/>
      <c r="C5154" s="193"/>
      <c r="D5154" s="192"/>
      <c r="E5154" s="191"/>
      <c r="F5154" s="191"/>
      <c r="G5154" s="191"/>
    </row>
    <row r="5155" spans="1:7" ht="15.75" hidden="1" customHeight="1">
      <c r="A5155" s="195"/>
      <c r="B5155" s="198"/>
      <c r="C5155" s="197"/>
      <c r="D5155" s="196"/>
      <c r="E5155" s="195"/>
      <c r="F5155" s="195"/>
      <c r="G5155" s="195"/>
    </row>
    <row r="5156" spans="1:7" ht="15.75" hidden="1" customHeight="1">
      <c r="A5156" s="191"/>
      <c r="B5156" s="194"/>
      <c r="C5156" s="193"/>
      <c r="D5156" s="192"/>
      <c r="E5156" s="191"/>
      <c r="F5156" s="191"/>
      <c r="G5156" s="191"/>
    </row>
    <row r="5157" spans="1:7" ht="15.75" hidden="1" customHeight="1">
      <c r="A5157" s="195"/>
      <c r="B5157" s="198"/>
      <c r="C5157" s="197"/>
      <c r="D5157" s="196"/>
      <c r="E5157" s="195"/>
      <c r="F5157" s="195"/>
      <c r="G5157" s="195"/>
    </row>
    <row r="5158" spans="1:7" ht="15.75" hidden="1" customHeight="1">
      <c r="A5158" s="191"/>
      <c r="B5158" s="194"/>
      <c r="C5158" s="193"/>
      <c r="D5158" s="192"/>
      <c r="E5158" s="191"/>
      <c r="F5158" s="191"/>
      <c r="G5158" s="191"/>
    </row>
    <row r="5159" spans="1:7" ht="15.75" hidden="1" customHeight="1">
      <c r="A5159" s="195"/>
      <c r="B5159" s="198"/>
      <c r="C5159" s="197"/>
      <c r="D5159" s="196"/>
      <c r="E5159" s="195"/>
      <c r="F5159" s="195"/>
      <c r="G5159" s="195"/>
    </row>
    <row r="5160" spans="1:7" ht="15.75" hidden="1" customHeight="1">
      <c r="A5160" s="191"/>
      <c r="B5160" s="194"/>
      <c r="C5160" s="193"/>
      <c r="D5160" s="192"/>
      <c r="E5160" s="191"/>
      <c r="F5160" s="191"/>
      <c r="G5160" s="191"/>
    </row>
    <row r="5161" spans="1:7" ht="15.75" hidden="1" customHeight="1">
      <c r="A5161" s="195"/>
      <c r="B5161" s="198"/>
      <c r="C5161" s="197"/>
      <c r="D5161" s="196"/>
      <c r="E5161" s="195"/>
      <c r="F5161" s="195"/>
      <c r="G5161" s="195"/>
    </row>
    <row r="5162" spans="1:7" ht="15.75" hidden="1" customHeight="1">
      <c r="A5162" s="191"/>
      <c r="B5162" s="194"/>
      <c r="C5162" s="193"/>
      <c r="D5162" s="192"/>
      <c r="E5162" s="191"/>
      <c r="F5162" s="191"/>
      <c r="G5162" s="191"/>
    </row>
    <row r="5163" spans="1:7" ht="15.75" hidden="1" customHeight="1">
      <c r="A5163" s="195"/>
      <c r="B5163" s="198"/>
      <c r="C5163" s="197"/>
      <c r="D5163" s="196"/>
      <c r="E5163" s="195"/>
      <c r="F5163" s="195"/>
      <c r="G5163" s="195"/>
    </row>
    <row r="5164" spans="1:7" ht="15.75" hidden="1" customHeight="1">
      <c r="A5164" s="191"/>
      <c r="B5164" s="194"/>
      <c r="C5164" s="193"/>
      <c r="D5164" s="192"/>
      <c r="E5164" s="191"/>
      <c r="F5164" s="191"/>
      <c r="G5164" s="191"/>
    </row>
    <row r="5165" spans="1:7" ht="15.75" hidden="1" customHeight="1">
      <c r="A5165" s="195"/>
      <c r="B5165" s="198"/>
      <c r="C5165" s="197"/>
      <c r="D5165" s="196"/>
      <c r="E5165" s="195"/>
      <c r="F5165" s="195"/>
      <c r="G5165" s="195"/>
    </row>
    <row r="5166" spans="1:7" ht="15.75" hidden="1" customHeight="1">
      <c r="A5166" s="191"/>
      <c r="B5166" s="194"/>
      <c r="C5166" s="193"/>
      <c r="D5166" s="192"/>
      <c r="E5166" s="191"/>
      <c r="F5166" s="191"/>
      <c r="G5166" s="191"/>
    </row>
    <row r="5167" spans="1:7" ht="15.75" hidden="1" customHeight="1">
      <c r="A5167" s="195"/>
      <c r="B5167" s="198"/>
      <c r="C5167" s="197"/>
      <c r="D5167" s="196"/>
      <c r="E5167" s="195"/>
      <c r="F5167" s="195"/>
      <c r="G5167" s="195"/>
    </row>
    <row r="5168" spans="1:7" ht="15.75" hidden="1" customHeight="1">
      <c r="A5168" s="191"/>
      <c r="B5168" s="194"/>
      <c r="C5168" s="193"/>
      <c r="D5168" s="192"/>
      <c r="E5168" s="191"/>
      <c r="F5168" s="191"/>
      <c r="G5168" s="191"/>
    </row>
    <row r="5169" spans="1:7" ht="15.75" hidden="1" customHeight="1">
      <c r="A5169" s="195"/>
      <c r="B5169" s="198"/>
      <c r="C5169" s="197"/>
      <c r="D5169" s="196"/>
      <c r="E5169" s="195"/>
      <c r="F5169" s="195"/>
      <c r="G5169" s="195"/>
    </row>
    <row r="5170" spans="1:7" ht="15.75" hidden="1" customHeight="1">
      <c r="A5170" s="191"/>
      <c r="B5170" s="194"/>
      <c r="C5170" s="193"/>
      <c r="D5170" s="192"/>
      <c r="E5170" s="191"/>
      <c r="F5170" s="191"/>
      <c r="G5170" s="191"/>
    </row>
    <row r="5171" spans="1:7" ht="15.75" hidden="1" customHeight="1">
      <c r="A5171" s="195"/>
      <c r="B5171" s="198"/>
      <c r="C5171" s="197"/>
      <c r="D5171" s="196"/>
      <c r="E5171" s="195"/>
      <c r="F5171" s="195"/>
      <c r="G5171" s="195"/>
    </row>
    <row r="5172" spans="1:7" ht="15.75" hidden="1" customHeight="1">
      <c r="A5172" s="191"/>
      <c r="B5172" s="194"/>
      <c r="C5172" s="193"/>
      <c r="D5172" s="192"/>
      <c r="E5172" s="191"/>
      <c r="F5172" s="191"/>
      <c r="G5172" s="191"/>
    </row>
    <row r="5173" spans="1:7" ht="15.75" hidden="1" customHeight="1">
      <c r="A5173" s="195"/>
      <c r="B5173" s="198"/>
      <c r="C5173" s="197"/>
      <c r="D5173" s="196"/>
      <c r="E5173" s="195"/>
      <c r="F5173" s="195"/>
      <c r="G5173" s="195"/>
    </row>
    <row r="5174" spans="1:7" ht="15.75" hidden="1" customHeight="1">
      <c r="A5174" s="191"/>
      <c r="B5174" s="194"/>
      <c r="C5174" s="193"/>
      <c r="D5174" s="192"/>
      <c r="E5174" s="191"/>
      <c r="F5174" s="191"/>
      <c r="G5174" s="191"/>
    </row>
    <row r="5175" spans="1:7" ht="15.75" hidden="1" customHeight="1">
      <c r="A5175" s="195"/>
      <c r="B5175" s="198"/>
      <c r="C5175" s="197"/>
      <c r="D5175" s="196"/>
      <c r="E5175" s="195"/>
      <c r="F5175" s="195"/>
      <c r="G5175" s="195"/>
    </row>
    <row r="5176" spans="1:7" ht="15.75" hidden="1" customHeight="1">
      <c r="A5176" s="191"/>
      <c r="B5176" s="194"/>
      <c r="C5176" s="193"/>
      <c r="D5176" s="192"/>
      <c r="E5176" s="191"/>
      <c r="F5176" s="191"/>
      <c r="G5176" s="191"/>
    </row>
    <row r="5177" spans="1:7" ht="15.75" hidden="1" customHeight="1">
      <c r="A5177" s="195"/>
      <c r="B5177" s="198"/>
      <c r="C5177" s="197"/>
      <c r="D5177" s="196"/>
      <c r="E5177" s="195"/>
      <c r="F5177" s="195"/>
      <c r="G5177" s="195"/>
    </row>
    <row r="5178" spans="1:7" ht="15.75" hidden="1" customHeight="1">
      <c r="A5178" s="191"/>
      <c r="B5178" s="194"/>
      <c r="C5178" s="193"/>
      <c r="D5178" s="192"/>
      <c r="E5178" s="191"/>
      <c r="F5178" s="191"/>
      <c r="G5178" s="191"/>
    </row>
    <row r="5179" spans="1:7" ht="15.75" hidden="1" customHeight="1">
      <c r="A5179" s="195"/>
      <c r="B5179" s="198"/>
      <c r="C5179" s="197"/>
      <c r="D5179" s="196"/>
      <c r="E5179" s="195"/>
      <c r="F5179" s="195"/>
      <c r="G5179" s="195"/>
    </row>
    <row r="5180" spans="1:7" ht="15.75" hidden="1" customHeight="1">
      <c r="A5180" s="191"/>
      <c r="B5180" s="194"/>
      <c r="C5180" s="193"/>
      <c r="D5180" s="192"/>
      <c r="E5180" s="191"/>
      <c r="F5180" s="191"/>
      <c r="G5180" s="191"/>
    </row>
    <row r="5181" spans="1:7" ht="15.75" hidden="1" customHeight="1">
      <c r="A5181" s="195"/>
      <c r="B5181" s="198"/>
      <c r="C5181" s="197"/>
      <c r="D5181" s="196"/>
      <c r="E5181" s="195"/>
      <c r="F5181" s="195"/>
      <c r="G5181" s="195"/>
    </row>
    <row r="5182" spans="1:7" ht="15.75" hidden="1" customHeight="1">
      <c r="A5182" s="191"/>
      <c r="B5182" s="194"/>
      <c r="C5182" s="193"/>
      <c r="D5182" s="192"/>
      <c r="E5182" s="191"/>
      <c r="F5182" s="191"/>
      <c r="G5182" s="191"/>
    </row>
    <row r="5183" spans="1:7" ht="15.75" hidden="1" customHeight="1">
      <c r="A5183" s="195"/>
      <c r="B5183" s="198"/>
      <c r="C5183" s="197"/>
      <c r="D5183" s="196"/>
      <c r="E5183" s="195"/>
      <c r="F5183" s="195"/>
      <c r="G5183" s="195"/>
    </row>
    <row r="5184" spans="1:7" ht="15.75" hidden="1" customHeight="1">
      <c r="A5184" s="191"/>
      <c r="B5184" s="194"/>
      <c r="C5184" s="193"/>
      <c r="D5184" s="192"/>
      <c r="E5184" s="191"/>
      <c r="F5184" s="191"/>
      <c r="G5184" s="191"/>
    </row>
    <row r="5185" spans="1:7" ht="15.75" hidden="1" customHeight="1">
      <c r="A5185" s="195"/>
      <c r="B5185" s="198"/>
      <c r="C5185" s="197"/>
      <c r="D5185" s="196"/>
      <c r="E5185" s="195"/>
      <c r="F5185" s="195"/>
      <c r="G5185" s="195"/>
    </row>
    <row r="5186" spans="1:7" ht="15.75" hidden="1" customHeight="1">
      <c r="A5186" s="191"/>
      <c r="B5186" s="194"/>
      <c r="C5186" s="193"/>
      <c r="D5186" s="192"/>
      <c r="E5186" s="191"/>
      <c r="F5186" s="191"/>
      <c r="G5186" s="191"/>
    </row>
    <row r="5187" spans="1:7" ht="15.75" hidden="1" customHeight="1">
      <c r="A5187" s="195"/>
      <c r="B5187" s="198"/>
      <c r="C5187" s="197"/>
      <c r="D5187" s="196"/>
      <c r="E5187" s="195"/>
      <c r="F5187" s="195"/>
      <c r="G5187" s="195"/>
    </row>
    <row r="5188" spans="1:7" ht="15.75" hidden="1" customHeight="1">
      <c r="A5188" s="191"/>
      <c r="B5188" s="194"/>
      <c r="C5188" s="193"/>
      <c r="D5188" s="192"/>
      <c r="E5188" s="191"/>
      <c r="F5188" s="191"/>
      <c r="G5188" s="191"/>
    </row>
    <row r="5189" spans="1:7" ht="15.75" hidden="1" customHeight="1">
      <c r="A5189" s="195"/>
      <c r="B5189" s="198"/>
      <c r="C5189" s="197"/>
      <c r="D5189" s="196"/>
      <c r="E5189" s="195"/>
      <c r="F5189" s="195"/>
      <c r="G5189" s="195"/>
    </row>
    <row r="5190" spans="1:7" ht="15.75" hidden="1" customHeight="1">
      <c r="A5190" s="191"/>
      <c r="B5190" s="194"/>
      <c r="C5190" s="193"/>
      <c r="D5190" s="192"/>
      <c r="E5190" s="191"/>
      <c r="F5190" s="191"/>
      <c r="G5190" s="191"/>
    </row>
    <row r="5191" spans="1:7" ht="15.75" hidden="1" customHeight="1">
      <c r="A5191" s="195"/>
      <c r="B5191" s="198"/>
      <c r="C5191" s="197"/>
      <c r="D5191" s="196"/>
      <c r="E5191" s="195"/>
      <c r="F5191" s="195"/>
      <c r="G5191" s="195"/>
    </row>
    <row r="5192" spans="1:7" ht="15.75" hidden="1" customHeight="1">
      <c r="A5192" s="191"/>
      <c r="B5192" s="194"/>
      <c r="C5192" s="193"/>
      <c r="D5192" s="192"/>
      <c r="E5192" s="191"/>
      <c r="F5192" s="191"/>
      <c r="G5192" s="191"/>
    </row>
    <row r="5193" spans="1:7" ht="15.75" hidden="1" customHeight="1">
      <c r="A5193" s="195"/>
      <c r="B5193" s="198"/>
      <c r="C5193" s="197"/>
      <c r="D5193" s="196"/>
      <c r="E5193" s="195"/>
      <c r="F5193" s="195"/>
      <c r="G5193" s="195"/>
    </row>
    <row r="5194" spans="1:7" ht="15.75" hidden="1" customHeight="1">
      <c r="A5194" s="191"/>
      <c r="B5194" s="194"/>
      <c r="C5194" s="193"/>
      <c r="D5194" s="192"/>
      <c r="E5194" s="191"/>
      <c r="F5194" s="191"/>
      <c r="G5194" s="191"/>
    </row>
    <row r="5195" spans="1:7" ht="15.75" hidden="1" customHeight="1">
      <c r="A5195" s="195"/>
      <c r="B5195" s="198"/>
      <c r="C5195" s="197"/>
      <c r="D5195" s="196"/>
      <c r="E5195" s="195"/>
      <c r="F5195" s="195"/>
      <c r="G5195" s="195"/>
    </row>
    <row r="5196" spans="1:7" ht="15.75" hidden="1" customHeight="1">
      <c r="A5196" s="191"/>
      <c r="B5196" s="194"/>
      <c r="C5196" s="193"/>
      <c r="D5196" s="192"/>
      <c r="E5196" s="191"/>
      <c r="F5196" s="191"/>
      <c r="G5196" s="191"/>
    </row>
  </sheetData>
  <autoFilter ref="A1:E5196" xr:uid="{00000000-0009-0000-0000-000004000000}">
    <filterColumn colId="4">
      <filters>
        <filter val="ESGOTO"/>
      </filters>
    </filterColumn>
  </autoFilter>
  <conditionalFormatting sqref="A1:A5196 B2:B4208 C2:C5196">
    <cfRule type="expression" dxfId="4" priority="1">
      <formula>AND(MOD(ROW(),2)=1,$A1&lt;&gt;"")</formula>
    </cfRule>
  </conditionalFormatting>
  <conditionalFormatting sqref="A4216:B4216">
    <cfRule type="expression" dxfId="3" priority="3">
      <formula>AND(MOD(ROW(),2)=1,$A4216&lt;&gt;"")</formula>
    </cfRule>
  </conditionalFormatting>
  <conditionalFormatting sqref="B4211:B4217 D4231:D4236">
    <cfRule type="expression" dxfId="2" priority="2">
      <formula>AND(MOD(ROW(),2)=1,$A4211&lt;&gt;"")</formula>
    </cfRule>
  </conditionalFormatting>
  <conditionalFormatting sqref="D9">
    <cfRule type="colorScale" priority="5">
      <colorScale>
        <cfvo type="min"/>
        <cfvo type="max"/>
        <color rgb="FF63BE7B"/>
        <color rgb="FFFCFCFF"/>
      </colorScale>
    </cfRule>
  </conditionalFormatting>
  <conditionalFormatting sqref="D2:E4195">
    <cfRule type="expression" dxfId="1" priority="4">
      <formula>AND(MOD(ROW(),2)=1,$A2&lt;&gt;"")</formula>
    </cfRule>
  </conditionalFormatting>
  <conditionalFormatting sqref="E4211:E4215">
    <cfRule type="expression" dxfId="0" priority="6">
      <formula>AND(MOD(ROW(),2)=1,$A4211&lt;&gt;"")</formula>
    </cfRule>
  </conditionalFormatting>
  <hyperlinks>
    <hyperlink ref="D322" r:id="rId1" xr:uid="{B2651B50-C9DE-4493-B87D-8A163DA5EBC9}"/>
    <hyperlink ref="D323" r:id="rId2" xr:uid="{77B161A7-090C-4C1E-A7A6-339A4F405018}"/>
    <hyperlink ref="D324" r:id="rId3" xr:uid="{98737175-DEC0-4D80-BB96-9FA1197E5524}"/>
    <hyperlink ref="D330" r:id="rId4" xr:uid="{A3083816-0D4C-4F68-9FD6-347EC4DFA195}"/>
  </hyperlinks>
  <pageMargins left="0.511811024" right="0.511811024" top="0.78740157499999996" bottom="0.78740157499999996" header="0" footer="0"/>
  <pageSetup paperSize="9" scale="56" orientation="portrait" r:id="rId5"/>
  <headerFooter>
    <oddFooter>&amp;L#000000Documento Interno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0F9-FC9E-4EC8-AC5F-787262516BB2}">
  <sheetPr>
    <outlinePr summaryBelow="0" summaryRight="0"/>
  </sheetPr>
  <dimension ref="A1:R176"/>
  <sheetViews>
    <sheetView workbookViewId="0">
      <selection activeCell="B20" sqref="B20"/>
    </sheetView>
  </sheetViews>
  <sheetFormatPr defaultColWidth="14.42578125" defaultRowHeight="15" customHeight="1"/>
  <cols>
    <col min="1" max="2" width="14.42578125" style="190"/>
    <col min="3" max="3" width="55.5703125" style="190" customWidth="1"/>
    <col min="4" max="16384" width="14.42578125" style="190"/>
  </cols>
  <sheetData>
    <row r="1" spans="1:18">
      <c r="A1" s="323" t="s">
        <v>26</v>
      </c>
      <c r="B1" s="322" t="s">
        <v>5870</v>
      </c>
      <c r="C1" s="322" t="s">
        <v>5869</v>
      </c>
      <c r="D1" s="322" t="s">
        <v>5868</v>
      </c>
      <c r="E1" s="321" t="s">
        <v>5867</v>
      </c>
      <c r="F1" s="321" t="s">
        <v>5866</v>
      </c>
      <c r="G1" s="321" t="s">
        <v>5865</v>
      </c>
      <c r="H1" s="321" t="s">
        <v>5864</v>
      </c>
      <c r="I1" s="320" t="s">
        <v>5863</v>
      </c>
      <c r="J1" s="319" t="s">
        <v>5862</v>
      </c>
      <c r="K1" s="318" t="s">
        <v>5861</v>
      </c>
      <c r="L1" s="318" t="s">
        <v>5860</v>
      </c>
      <c r="M1" s="317" t="s">
        <v>5859</v>
      </c>
      <c r="N1" s="317" t="s">
        <v>5858</v>
      </c>
      <c r="O1" s="317" t="s">
        <v>5857</v>
      </c>
      <c r="P1" s="317" t="s">
        <v>5856</v>
      </c>
      <c r="Q1" s="317" t="s">
        <v>5855</v>
      </c>
      <c r="R1" s="317" t="s">
        <v>5854</v>
      </c>
    </row>
    <row r="2" spans="1:18">
      <c r="A2" s="296">
        <v>1</v>
      </c>
      <c r="B2" s="295" t="s">
        <v>176</v>
      </c>
      <c r="C2" s="314">
        <v>25958</v>
      </c>
      <c r="D2" s="314">
        <v>5812</v>
      </c>
      <c r="E2" s="314">
        <v>9271</v>
      </c>
      <c r="F2" s="314">
        <v>5142</v>
      </c>
      <c r="G2" s="314">
        <v>9271</v>
      </c>
      <c r="H2" s="314">
        <v>5142</v>
      </c>
      <c r="I2" s="316">
        <v>31772</v>
      </c>
      <c r="J2" s="292">
        <v>99.99</v>
      </c>
      <c r="K2" s="291">
        <v>45.36</v>
      </c>
      <c r="L2" s="291">
        <v>45.36</v>
      </c>
      <c r="M2" s="315">
        <v>97.3</v>
      </c>
      <c r="N2" s="292">
        <v>25.91</v>
      </c>
      <c r="O2" s="291">
        <v>25.91</v>
      </c>
      <c r="P2" s="290" t="s">
        <v>5815</v>
      </c>
      <c r="Q2" s="290" t="s">
        <v>5815</v>
      </c>
      <c r="R2" s="290" t="s">
        <v>5815</v>
      </c>
    </row>
    <row r="3" spans="1:18">
      <c r="A3" s="296">
        <v>2</v>
      </c>
      <c r="B3" s="295" t="s">
        <v>205</v>
      </c>
      <c r="C3" s="291">
        <v>13774</v>
      </c>
      <c r="D3" s="291">
        <v>486</v>
      </c>
      <c r="E3" s="291">
        <v>2484</v>
      </c>
      <c r="F3" s="291">
        <v>803</v>
      </c>
      <c r="G3" s="291">
        <v>2484</v>
      </c>
      <c r="H3" s="291">
        <v>803</v>
      </c>
      <c r="I3" s="297">
        <v>14260</v>
      </c>
      <c r="J3" s="292">
        <v>100</v>
      </c>
      <c r="K3" s="291">
        <v>23.05</v>
      </c>
      <c r="L3" s="291">
        <v>23.05</v>
      </c>
      <c r="M3" s="314">
        <v>99</v>
      </c>
      <c r="N3" s="291">
        <v>59.55</v>
      </c>
      <c r="O3" s="291">
        <v>59.55</v>
      </c>
      <c r="P3" s="290" t="s">
        <v>5815</v>
      </c>
      <c r="Q3" s="303" t="s">
        <v>5816</v>
      </c>
      <c r="R3" s="302" t="s">
        <v>5816</v>
      </c>
    </row>
    <row r="4" spans="1:18">
      <c r="A4" s="301">
        <v>3</v>
      </c>
      <c r="B4" s="295" t="s">
        <v>244</v>
      </c>
      <c r="C4" s="299">
        <v>2312</v>
      </c>
      <c r="D4" s="299">
        <v>178</v>
      </c>
      <c r="E4" s="299">
        <v>0</v>
      </c>
      <c r="F4" s="299">
        <v>0</v>
      </c>
      <c r="G4" s="299">
        <v>0</v>
      </c>
      <c r="H4" s="299">
        <v>0</v>
      </c>
      <c r="I4" s="297">
        <v>2490</v>
      </c>
      <c r="J4" s="300">
        <v>100</v>
      </c>
      <c r="K4" s="299">
        <v>0</v>
      </c>
      <c r="L4" s="299">
        <v>0</v>
      </c>
      <c r="M4" s="299">
        <v>100</v>
      </c>
      <c r="N4" s="299">
        <v>0</v>
      </c>
      <c r="O4" s="299">
        <v>0</v>
      </c>
      <c r="P4" s="290" t="s">
        <v>5815</v>
      </c>
      <c r="Q4" s="290" t="s">
        <v>5815</v>
      </c>
      <c r="R4" s="290" t="s">
        <v>5815</v>
      </c>
    </row>
    <row r="5" spans="1:18">
      <c r="A5" s="296">
        <v>4</v>
      </c>
      <c r="B5" s="295" t="s">
        <v>273</v>
      </c>
      <c r="C5" s="299">
        <v>7753</v>
      </c>
      <c r="D5" s="299">
        <v>129</v>
      </c>
      <c r="E5" s="299">
        <v>0</v>
      </c>
      <c r="F5" s="299">
        <v>0</v>
      </c>
      <c r="G5" s="299">
        <v>0</v>
      </c>
      <c r="H5" s="299">
        <v>0</v>
      </c>
      <c r="I5" s="297">
        <v>7882</v>
      </c>
      <c r="J5" s="300">
        <v>100</v>
      </c>
      <c r="K5" s="299">
        <v>0</v>
      </c>
      <c r="L5" s="299">
        <v>0</v>
      </c>
      <c r="M5" s="299">
        <v>99</v>
      </c>
      <c r="N5" s="299">
        <v>0</v>
      </c>
      <c r="O5" s="299">
        <v>0</v>
      </c>
      <c r="P5" s="290" t="s">
        <v>5815</v>
      </c>
      <c r="Q5" s="290" t="s">
        <v>5815</v>
      </c>
      <c r="R5" s="290" t="s">
        <v>5815</v>
      </c>
    </row>
    <row r="6" spans="1:18">
      <c r="A6" s="296">
        <v>5</v>
      </c>
      <c r="B6" s="295" t="s">
        <v>288</v>
      </c>
      <c r="C6" s="299">
        <v>5977</v>
      </c>
      <c r="D6" s="299">
        <v>1343</v>
      </c>
      <c r="E6" s="299">
        <v>0</v>
      </c>
      <c r="F6" s="299">
        <v>0</v>
      </c>
      <c r="G6" s="299">
        <v>0</v>
      </c>
      <c r="H6" s="299">
        <v>0</v>
      </c>
      <c r="I6" s="297">
        <v>7632</v>
      </c>
      <c r="J6" s="300">
        <v>95.91</v>
      </c>
      <c r="K6" s="299">
        <v>0</v>
      </c>
      <c r="L6" s="299">
        <v>0</v>
      </c>
      <c r="M6" s="299">
        <v>81.319999999999993</v>
      </c>
      <c r="N6" s="299">
        <v>0</v>
      </c>
      <c r="O6" s="299">
        <v>0</v>
      </c>
      <c r="P6" s="290" t="s">
        <v>5815</v>
      </c>
      <c r="Q6" s="290" t="s">
        <v>5815</v>
      </c>
      <c r="R6" s="290" t="s">
        <v>5815</v>
      </c>
    </row>
    <row r="7" spans="1:18">
      <c r="A7" s="296">
        <v>6</v>
      </c>
      <c r="B7" s="295" t="s">
        <v>298</v>
      </c>
      <c r="C7" s="299">
        <v>2004</v>
      </c>
      <c r="D7" s="299">
        <v>87</v>
      </c>
      <c r="E7" s="299">
        <v>0</v>
      </c>
      <c r="F7" s="299">
        <v>0</v>
      </c>
      <c r="G7" s="299">
        <v>0</v>
      </c>
      <c r="H7" s="299">
        <v>0</v>
      </c>
      <c r="I7" s="297">
        <v>2091</v>
      </c>
      <c r="J7" s="300">
        <v>100</v>
      </c>
      <c r="K7" s="299">
        <v>0</v>
      </c>
      <c r="L7" s="299">
        <v>0</v>
      </c>
      <c r="M7" s="299">
        <v>88.62</v>
      </c>
      <c r="N7" s="299">
        <v>0</v>
      </c>
      <c r="O7" s="299">
        <v>0</v>
      </c>
      <c r="P7" s="290" t="s">
        <v>5815</v>
      </c>
      <c r="Q7" s="290" t="s">
        <v>5815</v>
      </c>
      <c r="R7" s="290" t="s">
        <v>5815</v>
      </c>
    </row>
    <row r="8" spans="1:18">
      <c r="A8" s="296">
        <v>7</v>
      </c>
      <c r="B8" s="295" t="s">
        <v>5853</v>
      </c>
      <c r="C8" s="299">
        <v>7815</v>
      </c>
      <c r="D8" s="299">
        <v>676</v>
      </c>
      <c r="E8" s="299">
        <v>0</v>
      </c>
      <c r="F8" s="299">
        <v>0</v>
      </c>
      <c r="G8" s="299">
        <v>0</v>
      </c>
      <c r="H8" s="299">
        <v>0</v>
      </c>
      <c r="I8" s="297">
        <v>8493</v>
      </c>
      <c r="J8" s="300">
        <v>99.98</v>
      </c>
      <c r="K8" s="299">
        <v>0</v>
      </c>
      <c r="L8" s="299">
        <v>0</v>
      </c>
      <c r="M8" s="299">
        <v>99</v>
      </c>
      <c r="N8" s="299">
        <v>0</v>
      </c>
      <c r="O8" s="299">
        <v>0</v>
      </c>
      <c r="P8" s="290" t="s">
        <v>5815</v>
      </c>
      <c r="Q8" s="290" t="s">
        <v>5815</v>
      </c>
      <c r="R8" s="290" t="s">
        <v>5815</v>
      </c>
    </row>
    <row r="9" spans="1:18">
      <c r="A9" s="296">
        <v>8</v>
      </c>
      <c r="B9" s="295" t="s">
        <v>348</v>
      </c>
      <c r="C9" s="299">
        <v>6367</v>
      </c>
      <c r="D9" s="299">
        <v>317</v>
      </c>
      <c r="E9" s="299">
        <v>0</v>
      </c>
      <c r="F9" s="299">
        <v>0</v>
      </c>
      <c r="G9" s="299">
        <v>0</v>
      </c>
      <c r="H9" s="299">
        <v>0</v>
      </c>
      <c r="I9" s="297">
        <v>6684</v>
      </c>
      <c r="J9" s="300">
        <v>100</v>
      </c>
      <c r="K9" s="299">
        <v>0</v>
      </c>
      <c r="L9" s="299">
        <v>0</v>
      </c>
      <c r="M9" s="299">
        <v>99</v>
      </c>
      <c r="N9" s="299">
        <v>0</v>
      </c>
      <c r="O9" s="299">
        <v>0</v>
      </c>
      <c r="P9" s="290" t="s">
        <v>5815</v>
      </c>
      <c r="Q9" s="290" t="s">
        <v>5815</v>
      </c>
      <c r="R9" s="290" t="s">
        <v>5815</v>
      </c>
    </row>
    <row r="10" spans="1:18">
      <c r="A10" s="296">
        <v>9</v>
      </c>
      <c r="B10" s="295" t="s">
        <v>384</v>
      </c>
      <c r="C10" s="299">
        <v>2534</v>
      </c>
      <c r="D10" s="299">
        <v>93</v>
      </c>
      <c r="E10" s="299">
        <v>0</v>
      </c>
      <c r="F10" s="299">
        <v>0</v>
      </c>
      <c r="G10" s="299">
        <v>0</v>
      </c>
      <c r="H10" s="299">
        <v>0</v>
      </c>
      <c r="I10" s="297">
        <v>2638</v>
      </c>
      <c r="J10" s="300">
        <v>99.58</v>
      </c>
      <c r="K10" s="299">
        <v>0</v>
      </c>
      <c r="L10" s="299">
        <v>0</v>
      </c>
      <c r="M10" s="299">
        <v>99</v>
      </c>
      <c r="N10" s="299">
        <v>0</v>
      </c>
      <c r="O10" s="299">
        <v>0</v>
      </c>
      <c r="P10" s="290" t="s">
        <v>5815</v>
      </c>
      <c r="Q10" s="290" t="s">
        <v>5815</v>
      </c>
      <c r="R10" s="290" t="s">
        <v>5815</v>
      </c>
    </row>
    <row r="11" spans="1:18">
      <c r="A11" s="296">
        <v>10</v>
      </c>
      <c r="B11" s="295" t="s">
        <v>397</v>
      </c>
      <c r="C11" s="299">
        <v>1552</v>
      </c>
      <c r="D11" s="299">
        <v>651</v>
      </c>
      <c r="E11" s="299">
        <v>0</v>
      </c>
      <c r="F11" s="299">
        <v>0</v>
      </c>
      <c r="G11" s="299">
        <v>0</v>
      </c>
      <c r="H11" s="299">
        <v>0</v>
      </c>
      <c r="I11" s="297">
        <v>2203</v>
      </c>
      <c r="J11" s="300">
        <v>100</v>
      </c>
      <c r="K11" s="299">
        <v>0</v>
      </c>
      <c r="L11" s="299">
        <v>0</v>
      </c>
      <c r="M11" s="299">
        <v>99</v>
      </c>
      <c r="N11" s="299">
        <v>90</v>
      </c>
      <c r="O11" s="299">
        <v>90</v>
      </c>
      <c r="P11" s="290" t="s">
        <v>5815</v>
      </c>
      <c r="Q11" s="303" t="s">
        <v>5816</v>
      </c>
      <c r="R11" s="302" t="s">
        <v>5816</v>
      </c>
    </row>
    <row r="12" spans="1:18">
      <c r="A12" s="301">
        <v>11</v>
      </c>
      <c r="B12" s="295" t="s">
        <v>400</v>
      </c>
      <c r="C12" s="299">
        <v>16699</v>
      </c>
      <c r="D12" s="299">
        <v>2822</v>
      </c>
      <c r="E12" s="299">
        <v>0</v>
      </c>
      <c r="F12" s="299">
        <v>49</v>
      </c>
      <c r="G12" s="299">
        <v>0</v>
      </c>
      <c r="H12" s="299">
        <v>49</v>
      </c>
      <c r="I12" s="297">
        <v>19533</v>
      </c>
      <c r="J12" s="300">
        <v>99.94</v>
      </c>
      <c r="K12" s="299">
        <v>0.25</v>
      </c>
      <c r="L12" s="299">
        <v>0.25</v>
      </c>
      <c r="M12" s="299">
        <v>100</v>
      </c>
      <c r="N12" s="299">
        <v>0</v>
      </c>
      <c r="O12" s="299">
        <v>0</v>
      </c>
      <c r="P12" s="298" t="s">
        <v>5816</v>
      </c>
      <c r="Q12" s="290" t="s">
        <v>5815</v>
      </c>
      <c r="R12" s="290" t="s">
        <v>5815</v>
      </c>
    </row>
    <row r="13" spans="1:18">
      <c r="A13" s="296">
        <v>12</v>
      </c>
      <c r="B13" s="295" t="s">
        <v>431</v>
      </c>
      <c r="C13" s="299">
        <v>24925</v>
      </c>
      <c r="D13" s="299">
        <v>1599</v>
      </c>
      <c r="E13" s="299">
        <v>1179</v>
      </c>
      <c r="F13" s="299">
        <v>652</v>
      </c>
      <c r="G13" s="299">
        <v>1179</v>
      </c>
      <c r="H13" s="299">
        <v>652</v>
      </c>
      <c r="I13" s="297">
        <v>26528</v>
      </c>
      <c r="J13" s="300">
        <v>99.98</v>
      </c>
      <c r="K13" s="299">
        <v>6.9</v>
      </c>
      <c r="L13" s="299">
        <v>6.9</v>
      </c>
      <c r="M13" s="299">
        <v>99</v>
      </c>
      <c r="N13" s="299">
        <v>5.64</v>
      </c>
      <c r="O13" s="299">
        <v>5.64</v>
      </c>
      <c r="P13" s="290" t="s">
        <v>5815</v>
      </c>
      <c r="Q13" s="290" t="s">
        <v>5815</v>
      </c>
      <c r="R13" s="290" t="s">
        <v>5815</v>
      </c>
    </row>
    <row r="14" spans="1:18">
      <c r="A14" s="296">
        <v>13</v>
      </c>
      <c r="B14" s="295" t="s">
        <v>453</v>
      </c>
      <c r="C14" s="299">
        <v>3655</v>
      </c>
      <c r="D14" s="299">
        <v>194</v>
      </c>
      <c r="E14" s="299">
        <v>0</v>
      </c>
      <c r="F14" s="299">
        <v>176</v>
      </c>
      <c r="G14" s="299">
        <v>0</v>
      </c>
      <c r="H14" s="299">
        <v>176</v>
      </c>
      <c r="I14" s="297">
        <v>3851</v>
      </c>
      <c r="J14" s="300">
        <v>99.95</v>
      </c>
      <c r="K14" s="299">
        <v>4.57</v>
      </c>
      <c r="L14" s="299">
        <v>4.57</v>
      </c>
      <c r="M14" s="299">
        <v>99</v>
      </c>
      <c r="N14" s="299">
        <v>0</v>
      </c>
      <c r="O14" s="299">
        <v>0</v>
      </c>
      <c r="P14" s="290" t="s">
        <v>5815</v>
      </c>
      <c r="Q14" s="290" t="s">
        <v>5815</v>
      </c>
      <c r="R14" s="290" t="s">
        <v>5815</v>
      </c>
    </row>
    <row r="15" spans="1:18">
      <c r="A15" s="304">
        <v>14</v>
      </c>
      <c r="B15" s="295" t="s">
        <v>460</v>
      </c>
      <c r="C15" s="299">
        <v>8062</v>
      </c>
      <c r="D15" s="299">
        <v>359</v>
      </c>
      <c r="E15" s="299">
        <v>2398</v>
      </c>
      <c r="F15" s="299">
        <v>3476</v>
      </c>
      <c r="G15" s="299">
        <v>2398</v>
      </c>
      <c r="H15" s="299">
        <v>3476</v>
      </c>
      <c r="I15" s="297">
        <v>8422</v>
      </c>
      <c r="J15" s="300">
        <v>99.99</v>
      </c>
      <c r="K15" s="299">
        <v>69.75</v>
      </c>
      <c r="L15" s="299">
        <v>69.75</v>
      </c>
      <c r="M15" s="299">
        <v>99</v>
      </c>
      <c r="N15" s="299">
        <v>35.119999999999997</v>
      </c>
      <c r="O15" s="299">
        <v>35.119999999999997</v>
      </c>
      <c r="P15" s="290" t="s">
        <v>5815</v>
      </c>
      <c r="Q15" s="290" t="s">
        <v>5815</v>
      </c>
      <c r="R15" s="290" t="s">
        <v>5815</v>
      </c>
    </row>
    <row r="16" spans="1:18">
      <c r="A16" s="296">
        <v>15</v>
      </c>
      <c r="B16" s="295" t="s">
        <v>490</v>
      </c>
      <c r="C16" s="299">
        <v>2501</v>
      </c>
      <c r="D16" s="299">
        <v>343</v>
      </c>
      <c r="E16" s="299">
        <v>0</v>
      </c>
      <c r="F16" s="299">
        <v>0</v>
      </c>
      <c r="G16" s="299">
        <v>0</v>
      </c>
      <c r="H16" s="299">
        <v>0</v>
      </c>
      <c r="I16" s="297">
        <v>2848</v>
      </c>
      <c r="J16" s="300">
        <v>99.86</v>
      </c>
      <c r="K16" s="299">
        <v>0</v>
      </c>
      <c r="L16" s="299">
        <v>0</v>
      </c>
      <c r="M16" s="299">
        <v>99</v>
      </c>
      <c r="N16" s="299">
        <v>0</v>
      </c>
      <c r="O16" s="299">
        <v>0</v>
      </c>
      <c r="P16" s="290" t="s">
        <v>5815</v>
      </c>
      <c r="Q16" s="290" t="s">
        <v>5815</v>
      </c>
      <c r="R16" s="290" t="s">
        <v>5815</v>
      </c>
    </row>
    <row r="17" spans="1:18">
      <c r="A17" s="296">
        <v>16</v>
      </c>
      <c r="B17" s="295" t="s">
        <v>5852</v>
      </c>
      <c r="C17" s="299">
        <v>4170</v>
      </c>
      <c r="D17" s="299">
        <v>222</v>
      </c>
      <c r="E17" s="299">
        <v>0</v>
      </c>
      <c r="F17" s="299">
        <v>1</v>
      </c>
      <c r="G17" s="299">
        <v>0</v>
      </c>
      <c r="H17" s="299">
        <v>1</v>
      </c>
      <c r="I17" s="297">
        <v>4392</v>
      </c>
      <c r="J17" s="300">
        <v>100</v>
      </c>
      <c r="K17" s="299">
        <v>0.02</v>
      </c>
      <c r="L17" s="299">
        <v>0.02</v>
      </c>
      <c r="M17" s="299">
        <v>99</v>
      </c>
      <c r="N17" s="299">
        <v>0</v>
      </c>
      <c r="O17" s="299">
        <v>0</v>
      </c>
      <c r="P17" s="290" t="s">
        <v>5815</v>
      </c>
      <c r="Q17" s="290" t="s">
        <v>5815</v>
      </c>
      <c r="R17" s="290" t="s">
        <v>5815</v>
      </c>
    </row>
    <row r="18" spans="1:18">
      <c r="A18" s="296">
        <v>17</v>
      </c>
      <c r="B18" s="295" t="s">
        <v>529</v>
      </c>
      <c r="C18" s="299">
        <v>26866</v>
      </c>
      <c r="D18" s="299">
        <v>2095</v>
      </c>
      <c r="E18" s="299">
        <v>0</v>
      </c>
      <c r="F18" s="299">
        <v>0</v>
      </c>
      <c r="G18" s="299">
        <v>0</v>
      </c>
      <c r="H18" s="299">
        <v>0</v>
      </c>
      <c r="I18" s="297">
        <v>28975</v>
      </c>
      <c r="J18" s="300">
        <v>99.95</v>
      </c>
      <c r="K18" s="299">
        <v>0</v>
      </c>
      <c r="L18" s="299">
        <v>0</v>
      </c>
      <c r="M18" s="299">
        <v>99</v>
      </c>
      <c r="N18" s="299">
        <v>0</v>
      </c>
      <c r="O18" s="299">
        <v>0</v>
      </c>
      <c r="P18" s="290" t="s">
        <v>5815</v>
      </c>
      <c r="Q18" s="290" t="s">
        <v>5815</v>
      </c>
      <c r="R18" s="290" t="s">
        <v>5815</v>
      </c>
    </row>
    <row r="19" spans="1:18">
      <c r="A19" s="296">
        <v>18</v>
      </c>
      <c r="B19" s="295" t="s">
        <v>584</v>
      </c>
      <c r="C19" s="299">
        <v>1902</v>
      </c>
      <c r="D19" s="299">
        <v>98</v>
      </c>
      <c r="E19" s="299">
        <v>0</v>
      </c>
      <c r="F19" s="299">
        <v>0</v>
      </c>
      <c r="G19" s="299">
        <v>0</v>
      </c>
      <c r="H19" s="299">
        <v>0</v>
      </c>
      <c r="I19" s="297">
        <v>2000</v>
      </c>
      <c r="J19" s="300">
        <v>100</v>
      </c>
      <c r="K19" s="299">
        <v>0</v>
      </c>
      <c r="L19" s="299">
        <v>0</v>
      </c>
      <c r="M19" s="299">
        <v>99</v>
      </c>
      <c r="N19" s="299">
        <v>0</v>
      </c>
      <c r="O19" s="299">
        <v>0</v>
      </c>
      <c r="P19" s="290" t="s">
        <v>5815</v>
      </c>
      <c r="Q19" s="290" t="s">
        <v>5815</v>
      </c>
      <c r="R19" s="290" t="s">
        <v>5815</v>
      </c>
    </row>
    <row r="20" spans="1:18">
      <c r="A20" s="296">
        <v>19</v>
      </c>
      <c r="B20" s="295" t="s">
        <v>598</v>
      </c>
      <c r="C20" s="299">
        <v>18755</v>
      </c>
      <c r="D20" s="299">
        <v>2098</v>
      </c>
      <c r="E20" s="299">
        <v>0</v>
      </c>
      <c r="F20" s="299">
        <v>928</v>
      </c>
      <c r="G20" s="299">
        <v>0</v>
      </c>
      <c r="H20" s="299">
        <v>928</v>
      </c>
      <c r="I20" s="297">
        <v>20853</v>
      </c>
      <c r="J20" s="300">
        <v>100</v>
      </c>
      <c r="K20" s="299">
        <v>4.45</v>
      </c>
      <c r="L20" s="299">
        <v>4.45</v>
      </c>
      <c r="M20" s="299">
        <v>99</v>
      </c>
      <c r="N20" s="299">
        <v>29.85</v>
      </c>
      <c r="O20" s="299">
        <v>29.85</v>
      </c>
      <c r="P20" s="290" t="s">
        <v>5815</v>
      </c>
      <c r="Q20" s="303" t="s">
        <v>5816</v>
      </c>
      <c r="R20" s="302" t="s">
        <v>5816</v>
      </c>
    </row>
    <row r="21" spans="1:18">
      <c r="A21" s="301">
        <v>20</v>
      </c>
      <c r="B21" s="295" t="s">
        <v>666</v>
      </c>
      <c r="C21" s="299">
        <v>4410</v>
      </c>
      <c r="D21" s="299">
        <v>172</v>
      </c>
      <c r="E21" s="299">
        <v>0</v>
      </c>
      <c r="F21" s="299">
        <v>5</v>
      </c>
      <c r="G21" s="299">
        <v>0</v>
      </c>
      <c r="H21" s="299">
        <v>5</v>
      </c>
      <c r="I21" s="297">
        <v>4582</v>
      </c>
      <c r="J21" s="300">
        <v>100</v>
      </c>
      <c r="K21" s="299">
        <v>0.11</v>
      </c>
      <c r="L21" s="299">
        <v>0.11</v>
      </c>
      <c r="M21" s="299">
        <v>100</v>
      </c>
      <c r="N21" s="299">
        <v>60</v>
      </c>
      <c r="O21" s="299">
        <v>60</v>
      </c>
      <c r="P21" s="290" t="s">
        <v>5815</v>
      </c>
      <c r="Q21" s="303" t="s">
        <v>5816</v>
      </c>
      <c r="R21" s="302" t="s">
        <v>5816</v>
      </c>
    </row>
    <row r="22" spans="1:18">
      <c r="A22" s="296">
        <v>21</v>
      </c>
      <c r="B22" s="295" t="s">
        <v>716</v>
      </c>
      <c r="C22" s="299">
        <v>9462</v>
      </c>
      <c r="D22" s="299">
        <v>747</v>
      </c>
      <c r="E22" s="299">
        <v>0</v>
      </c>
      <c r="F22" s="299">
        <v>1</v>
      </c>
      <c r="G22" s="299">
        <v>0</v>
      </c>
      <c r="H22" s="299">
        <v>1</v>
      </c>
      <c r="I22" s="297">
        <v>10223</v>
      </c>
      <c r="J22" s="300">
        <v>99.86</v>
      </c>
      <c r="K22" s="299">
        <v>0.01</v>
      </c>
      <c r="L22" s="299">
        <v>0.01</v>
      </c>
      <c r="M22" s="299">
        <v>99</v>
      </c>
      <c r="N22" s="299">
        <v>0</v>
      </c>
      <c r="O22" s="299">
        <v>0</v>
      </c>
      <c r="P22" s="290" t="s">
        <v>5815</v>
      </c>
      <c r="Q22" s="290" t="s">
        <v>5815</v>
      </c>
      <c r="R22" s="290" t="s">
        <v>5815</v>
      </c>
    </row>
    <row r="23" spans="1:18">
      <c r="A23" s="296">
        <v>22</v>
      </c>
      <c r="B23" s="295" t="s">
        <v>749</v>
      </c>
      <c r="C23" s="299">
        <v>5306</v>
      </c>
      <c r="D23" s="299">
        <v>204</v>
      </c>
      <c r="E23" s="299">
        <v>0</v>
      </c>
      <c r="F23" s="299">
        <v>0</v>
      </c>
      <c r="G23" s="299">
        <v>0</v>
      </c>
      <c r="H23" s="299">
        <v>0</v>
      </c>
      <c r="I23" s="297">
        <v>5510</v>
      </c>
      <c r="J23" s="300">
        <v>100</v>
      </c>
      <c r="K23" s="299">
        <v>0</v>
      </c>
      <c r="L23" s="299">
        <v>0</v>
      </c>
      <c r="M23" s="299">
        <v>99</v>
      </c>
      <c r="N23" s="299">
        <v>0</v>
      </c>
      <c r="O23" s="299">
        <v>0</v>
      </c>
      <c r="P23" s="290" t="s">
        <v>5815</v>
      </c>
      <c r="Q23" s="290" t="s">
        <v>5815</v>
      </c>
      <c r="R23" s="290" t="s">
        <v>5815</v>
      </c>
    </row>
    <row r="24" spans="1:18">
      <c r="A24" s="296">
        <v>23</v>
      </c>
      <c r="B24" s="295" t="s">
        <v>767</v>
      </c>
      <c r="C24" s="299">
        <v>9292</v>
      </c>
      <c r="D24" s="299">
        <v>372</v>
      </c>
      <c r="E24" s="299">
        <v>0</v>
      </c>
      <c r="F24" s="299">
        <v>276</v>
      </c>
      <c r="G24" s="299">
        <v>0</v>
      </c>
      <c r="H24" s="299">
        <v>276</v>
      </c>
      <c r="I24" s="297">
        <v>9667</v>
      </c>
      <c r="J24" s="300">
        <v>99.97</v>
      </c>
      <c r="K24" s="299">
        <v>2.86</v>
      </c>
      <c r="L24" s="299">
        <v>2.86</v>
      </c>
      <c r="M24" s="299">
        <v>99</v>
      </c>
      <c r="N24" s="299">
        <v>0</v>
      </c>
      <c r="O24" s="299">
        <v>0</v>
      </c>
      <c r="P24" s="290" t="s">
        <v>5815</v>
      </c>
      <c r="Q24" s="290" t="s">
        <v>5815</v>
      </c>
      <c r="R24" s="290" t="s">
        <v>5815</v>
      </c>
    </row>
    <row r="25" spans="1:18">
      <c r="A25" s="296">
        <v>24</v>
      </c>
      <c r="B25" s="295" t="s">
        <v>783</v>
      </c>
      <c r="C25" s="299">
        <v>1233</v>
      </c>
      <c r="D25" s="299">
        <v>119</v>
      </c>
      <c r="E25" s="299">
        <v>0</v>
      </c>
      <c r="F25" s="299">
        <v>0</v>
      </c>
      <c r="G25" s="299">
        <v>0</v>
      </c>
      <c r="H25" s="299">
        <v>0</v>
      </c>
      <c r="I25" s="297">
        <v>1352</v>
      </c>
      <c r="J25" s="300">
        <v>100</v>
      </c>
      <c r="K25" s="299">
        <v>0</v>
      </c>
      <c r="L25" s="299">
        <v>0</v>
      </c>
      <c r="M25" s="299">
        <v>99</v>
      </c>
      <c r="N25" s="299">
        <v>0</v>
      </c>
      <c r="O25" s="299">
        <v>0</v>
      </c>
      <c r="P25" s="290" t="s">
        <v>5815</v>
      </c>
      <c r="Q25" s="290" t="s">
        <v>5815</v>
      </c>
      <c r="R25" s="290" t="s">
        <v>5815</v>
      </c>
    </row>
    <row r="26" spans="1:18">
      <c r="A26" s="296">
        <v>25</v>
      </c>
      <c r="B26" s="295" t="s">
        <v>796</v>
      </c>
      <c r="C26" s="299">
        <v>1854</v>
      </c>
      <c r="D26" s="299">
        <v>64</v>
      </c>
      <c r="E26" s="299">
        <v>0</v>
      </c>
      <c r="F26" s="299">
        <v>0</v>
      </c>
      <c r="G26" s="299">
        <v>0</v>
      </c>
      <c r="H26" s="299">
        <v>0</v>
      </c>
      <c r="I26" s="297">
        <v>1918</v>
      </c>
      <c r="J26" s="300">
        <v>100</v>
      </c>
      <c r="K26" s="299">
        <v>0</v>
      </c>
      <c r="L26" s="299">
        <v>0</v>
      </c>
      <c r="M26" s="299">
        <v>99</v>
      </c>
      <c r="N26" s="299">
        <v>0</v>
      </c>
      <c r="O26" s="299">
        <v>0</v>
      </c>
      <c r="P26" s="290" t="s">
        <v>5815</v>
      </c>
      <c r="Q26" s="290" t="s">
        <v>5815</v>
      </c>
      <c r="R26" s="290" t="s">
        <v>5815</v>
      </c>
    </row>
    <row r="27" spans="1:18">
      <c r="A27" s="296">
        <v>26</v>
      </c>
      <c r="B27" s="295" t="s">
        <v>811</v>
      </c>
      <c r="C27" s="299">
        <v>6642</v>
      </c>
      <c r="D27" s="299">
        <v>3878</v>
      </c>
      <c r="E27" s="299">
        <v>0</v>
      </c>
      <c r="F27" s="299">
        <v>0</v>
      </c>
      <c r="G27" s="299">
        <v>0</v>
      </c>
      <c r="H27" s="299">
        <v>0</v>
      </c>
      <c r="I27" s="297">
        <v>10703</v>
      </c>
      <c r="J27" s="300">
        <v>98.29</v>
      </c>
      <c r="K27" s="299">
        <v>0</v>
      </c>
      <c r="L27" s="299">
        <v>0</v>
      </c>
      <c r="M27" s="299">
        <v>76.61</v>
      </c>
      <c r="N27" s="299">
        <v>0</v>
      </c>
      <c r="O27" s="299">
        <v>0</v>
      </c>
      <c r="P27" s="290" t="s">
        <v>5815</v>
      </c>
      <c r="Q27" s="290" t="s">
        <v>5815</v>
      </c>
      <c r="R27" s="290" t="s">
        <v>5815</v>
      </c>
    </row>
    <row r="28" spans="1:18">
      <c r="A28" s="296">
        <v>27</v>
      </c>
      <c r="B28" s="295" t="s">
        <v>827</v>
      </c>
      <c r="C28" s="299">
        <v>2854</v>
      </c>
      <c r="D28" s="299">
        <v>90</v>
      </c>
      <c r="E28" s="299">
        <v>0</v>
      </c>
      <c r="F28" s="299">
        <v>0</v>
      </c>
      <c r="G28" s="299">
        <v>0</v>
      </c>
      <c r="H28" s="299">
        <v>0</v>
      </c>
      <c r="I28" s="297">
        <v>2945</v>
      </c>
      <c r="J28" s="300">
        <v>99.97</v>
      </c>
      <c r="K28" s="299">
        <v>0</v>
      </c>
      <c r="L28" s="299">
        <v>0</v>
      </c>
      <c r="M28" s="299">
        <v>99</v>
      </c>
      <c r="N28" s="299">
        <v>0</v>
      </c>
      <c r="O28" s="299">
        <v>0</v>
      </c>
      <c r="P28" s="290" t="s">
        <v>5815</v>
      </c>
      <c r="Q28" s="290" t="s">
        <v>5815</v>
      </c>
      <c r="R28" s="290" t="s">
        <v>5815</v>
      </c>
    </row>
    <row r="29" spans="1:18">
      <c r="A29" s="296">
        <v>28</v>
      </c>
      <c r="B29" s="295" t="s">
        <v>833</v>
      </c>
      <c r="C29" s="299">
        <v>4719</v>
      </c>
      <c r="D29" s="299">
        <v>880</v>
      </c>
      <c r="E29" s="299">
        <v>0</v>
      </c>
      <c r="F29" s="299">
        <v>0</v>
      </c>
      <c r="G29" s="299">
        <v>0</v>
      </c>
      <c r="H29" s="299">
        <v>0</v>
      </c>
      <c r="I29" s="297">
        <v>5599</v>
      </c>
      <c r="J29" s="300">
        <v>100</v>
      </c>
      <c r="K29" s="299">
        <v>0</v>
      </c>
      <c r="L29" s="299">
        <v>0</v>
      </c>
      <c r="M29" s="299">
        <v>83.98</v>
      </c>
      <c r="N29" s="299">
        <v>0</v>
      </c>
      <c r="O29" s="299">
        <v>0</v>
      </c>
      <c r="P29" s="290" t="s">
        <v>5815</v>
      </c>
      <c r="Q29" s="290" t="s">
        <v>5815</v>
      </c>
      <c r="R29" s="290" t="s">
        <v>5815</v>
      </c>
    </row>
    <row r="30" spans="1:18">
      <c r="A30" s="296">
        <v>29</v>
      </c>
      <c r="B30" s="295" t="s">
        <v>852</v>
      </c>
      <c r="C30" s="299">
        <v>53645</v>
      </c>
      <c r="D30" s="299">
        <v>7699</v>
      </c>
      <c r="E30" s="299">
        <v>8553</v>
      </c>
      <c r="F30" s="299">
        <v>12245</v>
      </c>
      <c r="G30" s="299">
        <v>8553</v>
      </c>
      <c r="H30" s="299">
        <v>12245</v>
      </c>
      <c r="I30" s="297">
        <v>61487</v>
      </c>
      <c r="J30" s="300">
        <v>99.77</v>
      </c>
      <c r="K30" s="299">
        <v>33.83</v>
      </c>
      <c r="L30" s="299">
        <v>33.83</v>
      </c>
      <c r="M30" s="299">
        <v>99</v>
      </c>
      <c r="N30" s="299">
        <v>34.270000000000003</v>
      </c>
      <c r="O30" s="299">
        <v>34.270000000000003</v>
      </c>
      <c r="P30" s="290" t="s">
        <v>5815</v>
      </c>
      <c r="Q30" s="303" t="s">
        <v>5816</v>
      </c>
      <c r="R30" s="302" t="s">
        <v>5816</v>
      </c>
    </row>
    <row r="31" spans="1:18">
      <c r="A31" s="301">
        <v>30</v>
      </c>
      <c r="B31" s="295" t="s">
        <v>928</v>
      </c>
      <c r="C31" s="299">
        <v>8066</v>
      </c>
      <c r="D31" s="299">
        <v>388</v>
      </c>
      <c r="E31" s="299">
        <v>0</v>
      </c>
      <c r="F31" s="299">
        <v>0</v>
      </c>
      <c r="G31" s="299">
        <v>0</v>
      </c>
      <c r="H31" s="299">
        <v>0</v>
      </c>
      <c r="I31" s="297">
        <v>8454</v>
      </c>
      <c r="J31" s="300">
        <v>100</v>
      </c>
      <c r="K31" s="299">
        <v>0</v>
      </c>
      <c r="L31" s="299">
        <v>0</v>
      </c>
      <c r="M31" s="299">
        <v>100</v>
      </c>
      <c r="N31" s="299">
        <v>50</v>
      </c>
      <c r="O31" s="299">
        <v>50</v>
      </c>
      <c r="P31" s="290" t="s">
        <v>5815</v>
      </c>
      <c r="Q31" s="303" t="s">
        <v>5816</v>
      </c>
      <c r="R31" s="302" t="s">
        <v>5816</v>
      </c>
    </row>
    <row r="32" spans="1:18">
      <c r="A32" s="296">
        <v>31</v>
      </c>
      <c r="B32" s="295" t="s">
        <v>970</v>
      </c>
      <c r="C32" s="299">
        <v>6404</v>
      </c>
      <c r="D32" s="299">
        <v>635</v>
      </c>
      <c r="E32" s="299">
        <v>0</v>
      </c>
      <c r="F32" s="299">
        <v>0</v>
      </c>
      <c r="G32" s="299">
        <v>0</v>
      </c>
      <c r="H32" s="299">
        <v>0</v>
      </c>
      <c r="I32" s="297">
        <v>7057</v>
      </c>
      <c r="J32" s="300">
        <v>99.74</v>
      </c>
      <c r="K32" s="299">
        <v>0</v>
      </c>
      <c r="L32" s="299">
        <v>0</v>
      </c>
      <c r="M32" s="299">
        <v>99</v>
      </c>
      <c r="N32" s="299">
        <v>0</v>
      </c>
      <c r="O32" s="299">
        <v>0</v>
      </c>
      <c r="P32" s="290" t="s">
        <v>5815</v>
      </c>
      <c r="Q32" s="290" t="s">
        <v>5815</v>
      </c>
      <c r="R32" s="290" t="s">
        <v>5815</v>
      </c>
    </row>
    <row r="33" spans="1:18">
      <c r="A33" s="296">
        <v>32</v>
      </c>
      <c r="B33" s="295" t="s">
        <v>986</v>
      </c>
      <c r="C33" s="299">
        <v>2462</v>
      </c>
      <c r="D33" s="299">
        <v>510</v>
      </c>
      <c r="E33" s="299">
        <v>0</v>
      </c>
      <c r="F33" s="299">
        <v>0</v>
      </c>
      <c r="G33" s="299">
        <v>0</v>
      </c>
      <c r="H33" s="299">
        <v>0</v>
      </c>
      <c r="I33" s="297">
        <v>2992</v>
      </c>
      <c r="J33" s="300">
        <v>99.33</v>
      </c>
      <c r="K33" s="299">
        <v>0</v>
      </c>
      <c r="L33" s="299">
        <v>0</v>
      </c>
      <c r="M33" s="299">
        <v>86.56</v>
      </c>
      <c r="N33" s="299">
        <v>0</v>
      </c>
      <c r="O33" s="299">
        <v>0</v>
      </c>
      <c r="P33" s="290" t="s">
        <v>5815</v>
      </c>
      <c r="Q33" s="290" t="s">
        <v>5815</v>
      </c>
      <c r="R33" s="290" t="s">
        <v>5815</v>
      </c>
    </row>
    <row r="34" spans="1:18">
      <c r="A34" s="296">
        <v>33</v>
      </c>
      <c r="B34" s="295" t="s">
        <v>997</v>
      </c>
      <c r="C34" s="299">
        <v>1267</v>
      </c>
      <c r="D34" s="299">
        <v>188</v>
      </c>
      <c r="E34" s="299">
        <v>0</v>
      </c>
      <c r="F34" s="299">
        <v>0</v>
      </c>
      <c r="G34" s="299">
        <v>0</v>
      </c>
      <c r="H34" s="299">
        <v>0</v>
      </c>
      <c r="I34" s="297">
        <v>1455</v>
      </c>
      <c r="J34" s="300">
        <v>100</v>
      </c>
      <c r="K34" s="299">
        <v>0</v>
      </c>
      <c r="L34" s="299">
        <v>0</v>
      </c>
      <c r="M34" s="299">
        <v>99</v>
      </c>
      <c r="N34" s="299">
        <v>0</v>
      </c>
      <c r="O34" s="299">
        <v>0</v>
      </c>
      <c r="P34" s="290" t="s">
        <v>5815</v>
      </c>
      <c r="Q34" s="290" t="s">
        <v>5815</v>
      </c>
      <c r="R34" s="290" t="s">
        <v>5815</v>
      </c>
    </row>
    <row r="35" spans="1:18">
      <c r="A35" s="296">
        <v>34</v>
      </c>
      <c r="B35" s="295" t="s">
        <v>1010</v>
      </c>
      <c r="C35" s="299">
        <v>886</v>
      </c>
      <c r="D35" s="299">
        <v>87</v>
      </c>
      <c r="E35" s="299">
        <v>0</v>
      </c>
      <c r="F35" s="299">
        <v>0</v>
      </c>
      <c r="G35" s="299">
        <v>0</v>
      </c>
      <c r="H35" s="299">
        <v>0</v>
      </c>
      <c r="I35" s="297">
        <v>973</v>
      </c>
      <c r="J35" s="300">
        <v>100</v>
      </c>
      <c r="K35" s="299">
        <v>0</v>
      </c>
      <c r="L35" s="299">
        <v>0</v>
      </c>
      <c r="M35" s="299">
        <v>99</v>
      </c>
      <c r="N35" s="299">
        <v>0</v>
      </c>
      <c r="O35" s="299">
        <v>0</v>
      </c>
      <c r="P35" s="290" t="s">
        <v>5815</v>
      </c>
      <c r="Q35" s="290" t="s">
        <v>5815</v>
      </c>
      <c r="R35" s="290" t="s">
        <v>5815</v>
      </c>
    </row>
    <row r="36" spans="1:18">
      <c r="A36" s="296">
        <v>35</v>
      </c>
      <c r="B36" s="295" t="s">
        <v>1024</v>
      </c>
      <c r="C36" s="299">
        <v>34207</v>
      </c>
      <c r="D36" s="299">
        <v>10611</v>
      </c>
      <c r="E36" s="299">
        <v>134</v>
      </c>
      <c r="F36" s="299">
        <v>50</v>
      </c>
      <c r="G36" s="299">
        <v>134</v>
      </c>
      <c r="H36" s="299">
        <v>50</v>
      </c>
      <c r="I36" s="297">
        <v>45335</v>
      </c>
      <c r="J36" s="300">
        <v>98.86</v>
      </c>
      <c r="K36" s="299">
        <v>0.41</v>
      </c>
      <c r="L36" s="299">
        <v>0.41</v>
      </c>
      <c r="M36" s="299">
        <v>83.3</v>
      </c>
      <c r="N36" s="299">
        <v>5.21</v>
      </c>
      <c r="O36" s="299">
        <v>5.21</v>
      </c>
      <c r="P36" s="290" t="s">
        <v>5815</v>
      </c>
      <c r="Q36" s="303" t="s">
        <v>5816</v>
      </c>
      <c r="R36" s="302" t="s">
        <v>5816</v>
      </c>
    </row>
    <row r="37" spans="1:18">
      <c r="A37" s="296">
        <v>36</v>
      </c>
      <c r="B37" s="295" t="s">
        <v>1069</v>
      </c>
      <c r="C37" s="299">
        <v>3801</v>
      </c>
      <c r="D37" s="299">
        <v>346</v>
      </c>
      <c r="E37" s="299">
        <v>0</v>
      </c>
      <c r="F37" s="299">
        <v>0</v>
      </c>
      <c r="G37" s="299">
        <v>0</v>
      </c>
      <c r="H37" s="299">
        <v>0</v>
      </c>
      <c r="I37" s="297">
        <v>4149</v>
      </c>
      <c r="J37" s="300">
        <v>99.95</v>
      </c>
      <c r="K37" s="299">
        <v>0</v>
      </c>
      <c r="L37" s="299">
        <v>0</v>
      </c>
      <c r="M37" s="299">
        <v>91.27</v>
      </c>
      <c r="N37" s="299">
        <v>0</v>
      </c>
      <c r="O37" s="299">
        <v>0</v>
      </c>
      <c r="P37" s="290" t="s">
        <v>5815</v>
      </c>
      <c r="Q37" s="290" t="s">
        <v>5815</v>
      </c>
      <c r="R37" s="290" t="s">
        <v>5815</v>
      </c>
    </row>
    <row r="38" spans="1:18">
      <c r="A38" s="296">
        <v>37</v>
      </c>
      <c r="B38" s="295" t="s">
        <v>5851</v>
      </c>
      <c r="C38" s="299">
        <v>2154</v>
      </c>
      <c r="D38" s="299">
        <v>258</v>
      </c>
      <c r="E38" s="299">
        <v>0</v>
      </c>
      <c r="F38" s="299">
        <v>0</v>
      </c>
      <c r="G38" s="299">
        <v>0</v>
      </c>
      <c r="H38" s="299">
        <v>0</v>
      </c>
      <c r="I38" s="297">
        <v>2412</v>
      </c>
      <c r="J38" s="300">
        <v>100</v>
      </c>
      <c r="K38" s="299">
        <v>0</v>
      </c>
      <c r="L38" s="299">
        <v>0</v>
      </c>
      <c r="M38" s="299">
        <v>99</v>
      </c>
      <c r="N38" s="299">
        <v>0</v>
      </c>
      <c r="O38" s="299">
        <v>0</v>
      </c>
      <c r="P38" s="290" t="s">
        <v>5815</v>
      </c>
      <c r="Q38" s="290" t="s">
        <v>5815</v>
      </c>
      <c r="R38" s="290" t="s">
        <v>5815</v>
      </c>
    </row>
    <row r="39" spans="1:18">
      <c r="A39" s="296">
        <v>38</v>
      </c>
      <c r="B39" s="295" t="s">
        <v>1115</v>
      </c>
      <c r="C39" s="299">
        <v>5166</v>
      </c>
      <c r="D39" s="299">
        <v>318</v>
      </c>
      <c r="E39" s="299">
        <v>0</v>
      </c>
      <c r="F39" s="299">
        <v>0</v>
      </c>
      <c r="G39" s="299">
        <v>0</v>
      </c>
      <c r="H39" s="299">
        <v>0</v>
      </c>
      <c r="I39" s="297">
        <v>5484</v>
      </c>
      <c r="J39" s="300">
        <v>100</v>
      </c>
      <c r="K39" s="299">
        <v>0</v>
      </c>
      <c r="L39" s="299">
        <v>0</v>
      </c>
      <c r="M39" s="299">
        <v>99</v>
      </c>
      <c r="N39" s="299">
        <v>0</v>
      </c>
      <c r="O39" s="299">
        <v>0</v>
      </c>
      <c r="P39" s="290" t="s">
        <v>5815</v>
      </c>
      <c r="Q39" s="290" t="s">
        <v>5815</v>
      </c>
      <c r="R39" s="290" t="s">
        <v>5815</v>
      </c>
    </row>
    <row r="40" spans="1:18">
      <c r="A40" s="296">
        <v>39</v>
      </c>
      <c r="B40" s="295" t="s">
        <v>1129</v>
      </c>
      <c r="C40" s="299">
        <v>2456</v>
      </c>
      <c r="D40" s="299">
        <v>168</v>
      </c>
      <c r="E40" s="299">
        <v>0</v>
      </c>
      <c r="F40" s="299">
        <v>0</v>
      </c>
      <c r="G40" s="299">
        <v>0</v>
      </c>
      <c r="H40" s="299">
        <v>0</v>
      </c>
      <c r="I40" s="297">
        <v>2624</v>
      </c>
      <c r="J40" s="300">
        <v>100</v>
      </c>
      <c r="K40" s="299">
        <v>0</v>
      </c>
      <c r="L40" s="299">
        <v>0</v>
      </c>
      <c r="M40" s="299">
        <v>99</v>
      </c>
      <c r="N40" s="299">
        <v>0</v>
      </c>
      <c r="O40" s="299">
        <v>0</v>
      </c>
      <c r="P40" s="290" t="s">
        <v>5815</v>
      </c>
      <c r="Q40" s="290" t="s">
        <v>5815</v>
      </c>
      <c r="R40" s="290" t="s">
        <v>5815</v>
      </c>
    </row>
    <row r="41" spans="1:18">
      <c r="A41" s="296">
        <v>40</v>
      </c>
      <c r="B41" s="295" t="s">
        <v>1143</v>
      </c>
      <c r="C41" s="299">
        <v>4268</v>
      </c>
      <c r="D41" s="299">
        <v>208</v>
      </c>
      <c r="E41" s="299">
        <v>0</v>
      </c>
      <c r="F41" s="299">
        <v>0</v>
      </c>
      <c r="G41" s="299">
        <v>0</v>
      </c>
      <c r="H41" s="299">
        <v>0</v>
      </c>
      <c r="I41" s="297">
        <v>4482</v>
      </c>
      <c r="J41" s="300">
        <v>99.87</v>
      </c>
      <c r="K41" s="299">
        <v>0</v>
      </c>
      <c r="L41" s="299">
        <v>0</v>
      </c>
      <c r="M41" s="299">
        <v>99</v>
      </c>
      <c r="N41" s="299">
        <v>0</v>
      </c>
      <c r="O41" s="299">
        <v>0</v>
      </c>
      <c r="P41" s="290" t="s">
        <v>5815</v>
      </c>
      <c r="Q41" s="290" t="s">
        <v>5815</v>
      </c>
      <c r="R41" s="290" t="s">
        <v>5815</v>
      </c>
    </row>
    <row r="42" spans="1:18">
      <c r="A42" s="296">
        <v>41</v>
      </c>
      <c r="B42" s="295" t="s">
        <v>1199</v>
      </c>
      <c r="C42" s="299">
        <v>24368</v>
      </c>
      <c r="D42" s="299">
        <v>3311</v>
      </c>
      <c r="E42" s="299">
        <v>0</v>
      </c>
      <c r="F42" s="299">
        <v>0</v>
      </c>
      <c r="G42" s="299">
        <v>0</v>
      </c>
      <c r="H42" s="299">
        <v>0</v>
      </c>
      <c r="I42" s="297">
        <v>27686</v>
      </c>
      <c r="J42" s="300">
        <v>99.97</v>
      </c>
      <c r="K42" s="299">
        <v>0</v>
      </c>
      <c r="L42" s="299">
        <v>0</v>
      </c>
      <c r="M42" s="299">
        <v>99</v>
      </c>
      <c r="N42" s="299">
        <v>0</v>
      </c>
      <c r="O42" s="299">
        <v>0</v>
      </c>
      <c r="P42" s="290" t="s">
        <v>5815</v>
      </c>
      <c r="Q42" s="290" t="s">
        <v>5815</v>
      </c>
      <c r="R42" s="290" t="s">
        <v>5815</v>
      </c>
    </row>
    <row r="43" spans="1:18">
      <c r="A43" s="304">
        <v>42</v>
      </c>
      <c r="B43" s="295" t="s">
        <v>5850</v>
      </c>
      <c r="C43" s="299">
        <v>127754</v>
      </c>
      <c r="D43" s="299">
        <v>17634</v>
      </c>
      <c r="E43" s="299">
        <v>66470</v>
      </c>
      <c r="F43" s="299">
        <v>63186</v>
      </c>
      <c r="G43" s="299">
        <v>66470</v>
      </c>
      <c r="H43" s="299">
        <v>63186</v>
      </c>
      <c r="I43" s="297">
        <v>145472</v>
      </c>
      <c r="J43" s="300">
        <v>99.94</v>
      </c>
      <c r="K43" s="299">
        <v>89.13</v>
      </c>
      <c r="L43" s="299">
        <v>89.13</v>
      </c>
      <c r="M43" s="299">
        <v>99</v>
      </c>
      <c r="N43" s="299">
        <v>62.88</v>
      </c>
      <c r="O43" s="299">
        <v>62.88</v>
      </c>
      <c r="P43" s="290" t="s">
        <v>5815</v>
      </c>
      <c r="Q43" s="290" t="s">
        <v>5815</v>
      </c>
      <c r="R43" s="290" t="s">
        <v>5815</v>
      </c>
    </row>
    <row r="44" spans="1:18">
      <c r="A44" s="296">
        <v>43</v>
      </c>
      <c r="B44" s="295" t="s">
        <v>1447</v>
      </c>
      <c r="C44" s="299">
        <v>560</v>
      </c>
      <c r="D44" s="299">
        <v>126</v>
      </c>
      <c r="E44" s="299">
        <v>0</v>
      </c>
      <c r="F44" s="299">
        <v>48</v>
      </c>
      <c r="G44" s="299">
        <v>0</v>
      </c>
      <c r="H44" s="299">
        <v>48</v>
      </c>
      <c r="I44" s="297">
        <v>686</v>
      </c>
      <c r="J44" s="300">
        <v>100</v>
      </c>
      <c r="K44" s="299">
        <v>7</v>
      </c>
      <c r="L44" s="299">
        <v>7</v>
      </c>
      <c r="M44" s="299">
        <v>99</v>
      </c>
      <c r="N44" s="299">
        <v>0</v>
      </c>
      <c r="O44" s="299">
        <v>0</v>
      </c>
      <c r="P44" s="290" t="s">
        <v>5815</v>
      </c>
      <c r="Q44" s="290" t="s">
        <v>5815</v>
      </c>
      <c r="R44" s="290" t="s">
        <v>5815</v>
      </c>
    </row>
    <row r="45" spans="1:18">
      <c r="A45" s="301">
        <v>44</v>
      </c>
      <c r="B45" s="295" t="s">
        <v>1458</v>
      </c>
      <c r="C45" s="299">
        <v>2672</v>
      </c>
      <c r="D45" s="299">
        <v>150</v>
      </c>
      <c r="E45" s="299">
        <v>0</v>
      </c>
      <c r="F45" s="299">
        <v>0</v>
      </c>
      <c r="G45" s="299">
        <v>0</v>
      </c>
      <c r="H45" s="299">
        <v>0</v>
      </c>
      <c r="I45" s="297">
        <v>2822</v>
      </c>
      <c r="J45" s="300">
        <v>100</v>
      </c>
      <c r="K45" s="299">
        <v>0</v>
      </c>
      <c r="L45" s="299">
        <v>0</v>
      </c>
      <c r="M45" s="299">
        <v>100</v>
      </c>
      <c r="N45" s="299">
        <v>0</v>
      </c>
      <c r="O45" s="299">
        <v>0</v>
      </c>
      <c r="P45" s="290" t="s">
        <v>5815</v>
      </c>
      <c r="Q45" s="290" t="s">
        <v>5815</v>
      </c>
      <c r="R45" s="290" t="s">
        <v>5815</v>
      </c>
    </row>
    <row r="46" spans="1:18">
      <c r="A46" s="304">
        <v>45</v>
      </c>
      <c r="B46" s="295" t="s">
        <v>1487</v>
      </c>
      <c r="C46" s="299">
        <v>2579</v>
      </c>
      <c r="D46" s="299">
        <v>374</v>
      </c>
      <c r="E46" s="299">
        <v>0</v>
      </c>
      <c r="F46" s="299">
        <v>0</v>
      </c>
      <c r="G46" s="299">
        <v>0</v>
      </c>
      <c r="H46" s="299">
        <v>0</v>
      </c>
      <c r="I46" s="297">
        <v>2953</v>
      </c>
      <c r="J46" s="300">
        <v>100</v>
      </c>
      <c r="K46" s="299">
        <v>0</v>
      </c>
      <c r="L46" s="299">
        <v>0</v>
      </c>
      <c r="M46" s="299">
        <v>90.73</v>
      </c>
      <c r="N46" s="299">
        <v>0</v>
      </c>
      <c r="O46" s="299">
        <v>0</v>
      </c>
      <c r="P46" s="290" t="s">
        <v>5815</v>
      </c>
      <c r="Q46" s="290" t="s">
        <v>5815</v>
      </c>
      <c r="R46" s="290" t="s">
        <v>5815</v>
      </c>
    </row>
    <row r="47" spans="1:18">
      <c r="A47" s="296">
        <v>46</v>
      </c>
      <c r="B47" s="295" t="s">
        <v>1499</v>
      </c>
      <c r="C47" s="299">
        <v>4302</v>
      </c>
      <c r="D47" s="299">
        <v>249</v>
      </c>
      <c r="E47" s="299">
        <v>0</v>
      </c>
      <c r="F47" s="299">
        <v>0</v>
      </c>
      <c r="G47" s="299">
        <v>0</v>
      </c>
      <c r="H47" s="299">
        <v>0</v>
      </c>
      <c r="I47" s="297">
        <v>4551</v>
      </c>
      <c r="J47" s="300">
        <v>100</v>
      </c>
      <c r="K47" s="299">
        <v>0</v>
      </c>
      <c r="L47" s="299">
        <v>0</v>
      </c>
      <c r="M47" s="299">
        <v>96.09</v>
      </c>
      <c r="N47" s="299">
        <v>0</v>
      </c>
      <c r="O47" s="299">
        <v>0</v>
      </c>
      <c r="P47" s="290" t="s">
        <v>5815</v>
      </c>
      <c r="Q47" s="290" t="s">
        <v>5815</v>
      </c>
      <c r="R47" s="290" t="s">
        <v>5815</v>
      </c>
    </row>
    <row r="48" spans="1:18">
      <c r="A48" s="296">
        <v>47</v>
      </c>
      <c r="B48" s="295" t="s">
        <v>5849</v>
      </c>
      <c r="C48" s="299">
        <v>3734</v>
      </c>
      <c r="D48" s="299">
        <v>927</v>
      </c>
      <c r="E48" s="299">
        <v>0</v>
      </c>
      <c r="F48" s="299">
        <v>0</v>
      </c>
      <c r="G48" s="299">
        <v>0</v>
      </c>
      <c r="H48" s="299">
        <v>0</v>
      </c>
      <c r="I48" s="297">
        <v>4686</v>
      </c>
      <c r="J48" s="300">
        <v>99.47</v>
      </c>
      <c r="K48" s="299">
        <v>0</v>
      </c>
      <c r="L48" s="299">
        <v>0</v>
      </c>
      <c r="M48" s="299">
        <v>62.25</v>
      </c>
      <c r="N48" s="299">
        <v>0</v>
      </c>
      <c r="O48" s="299">
        <v>0</v>
      </c>
      <c r="P48" s="290" t="s">
        <v>5815</v>
      </c>
      <c r="Q48" s="290" t="s">
        <v>5815</v>
      </c>
      <c r="R48" s="290" t="s">
        <v>5815</v>
      </c>
    </row>
    <row r="49" spans="1:18">
      <c r="A49" s="296">
        <v>48</v>
      </c>
      <c r="B49" s="295" t="s">
        <v>1529</v>
      </c>
      <c r="C49" s="299">
        <v>3263</v>
      </c>
      <c r="D49" s="299">
        <v>444</v>
      </c>
      <c r="E49" s="299">
        <v>0</v>
      </c>
      <c r="F49" s="299">
        <v>0</v>
      </c>
      <c r="G49" s="299">
        <v>0</v>
      </c>
      <c r="H49" s="299">
        <v>0</v>
      </c>
      <c r="I49" s="297">
        <v>3713</v>
      </c>
      <c r="J49" s="300">
        <v>99.84</v>
      </c>
      <c r="K49" s="299">
        <v>0</v>
      </c>
      <c r="L49" s="299">
        <v>0</v>
      </c>
      <c r="M49" s="299">
        <v>99</v>
      </c>
      <c r="N49" s="299">
        <v>0</v>
      </c>
      <c r="O49" s="299">
        <v>0</v>
      </c>
      <c r="P49" s="290" t="s">
        <v>5815</v>
      </c>
      <c r="Q49" s="290" t="s">
        <v>5815</v>
      </c>
      <c r="R49" s="290" t="s">
        <v>5815</v>
      </c>
    </row>
    <row r="50" spans="1:18">
      <c r="A50" s="296">
        <v>49</v>
      </c>
      <c r="B50" s="295" t="s">
        <v>1548</v>
      </c>
      <c r="C50" s="299">
        <v>1247</v>
      </c>
      <c r="D50" s="299">
        <v>107</v>
      </c>
      <c r="E50" s="299">
        <v>0</v>
      </c>
      <c r="F50" s="299">
        <v>0</v>
      </c>
      <c r="G50" s="299">
        <v>0</v>
      </c>
      <c r="H50" s="299">
        <v>0</v>
      </c>
      <c r="I50" s="297">
        <v>1354</v>
      </c>
      <c r="J50" s="300">
        <v>100</v>
      </c>
      <c r="K50" s="299">
        <v>0</v>
      </c>
      <c r="L50" s="299">
        <v>0</v>
      </c>
      <c r="M50" s="299">
        <v>99</v>
      </c>
      <c r="N50" s="299">
        <v>0</v>
      </c>
      <c r="O50" s="299">
        <v>0</v>
      </c>
      <c r="P50" s="290" t="s">
        <v>5815</v>
      </c>
      <c r="Q50" s="290" t="s">
        <v>5815</v>
      </c>
      <c r="R50" s="290" t="s">
        <v>5815</v>
      </c>
    </row>
    <row r="51" spans="1:18">
      <c r="A51" s="296">
        <v>50</v>
      </c>
      <c r="B51" s="295" t="s">
        <v>1560</v>
      </c>
      <c r="C51" s="299">
        <v>9084</v>
      </c>
      <c r="D51" s="299">
        <v>640</v>
      </c>
      <c r="E51" s="299">
        <v>0</v>
      </c>
      <c r="F51" s="299">
        <v>0</v>
      </c>
      <c r="G51" s="299">
        <v>0</v>
      </c>
      <c r="H51" s="299">
        <v>0</v>
      </c>
      <c r="I51" s="297">
        <v>9783</v>
      </c>
      <c r="J51" s="300">
        <v>99.4</v>
      </c>
      <c r="K51" s="299">
        <v>0</v>
      </c>
      <c r="L51" s="299">
        <v>0</v>
      </c>
      <c r="M51" s="299">
        <v>99</v>
      </c>
      <c r="N51" s="299">
        <v>0</v>
      </c>
      <c r="O51" s="299">
        <v>0</v>
      </c>
      <c r="P51" s="290" t="s">
        <v>5815</v>
      </c>
      <c r="Q51" s="290" t="s">
        <v>5815</v>
      </c>
      <c r="R51" s="290" t="s">
        <v>5815</v>
      </c>
    </row>
    <row r="52" spans="1:18">
      <c r="A52" s="296">
        <v>51</v>
      </c>
      <c r="B52" s="295" t="s">
        <v>1573</v>
      </c>
      <c r="C52" s="299">
        <v>7344</v>
      </c>
      <c r="D52" s="299">
        <v>270</v>
      </c>
      <c r="E52" s="299">
        <v>0</v>
      </c>
      <c r="F52" s="299">
        <v>0</v>
      </c>
      <c r="G52" s="299">
        <v>0</v>
      </c>
      <c r="H52" s="299">
        <v>0</v>
      </c>
      <c r="I52" s="297">
        <v>7614</v>
      </c>
      <c r="J52" s="300">
        <v>100</v>
      </c>
      <c r="K52" s="299">
        <v>0</v>
      </c>
      <c r="L52" s="299">
        <v>0</v>
      </c>
      <c r="M52" s="299">
        <v>94.98</v>
      </c>
      <c r="N52" s="299">
        <v>0</v>
      </c>
      <c r="O52" s="299">
        <v>0</v>
      </c>
      <c r="P52" s="290" t="s">
        <v>5815</v>
      </c>
      <c r="Q52" s="290" t="s">
        <v>5815</v>
      </c>
      <c r="R52" s="290" t="s">
        <v>5815</v>
      </c>
    </row>
    <row r="53" spans="1:18">
      <c r="A53" s="301">
        <v>52</v>
      </c>
      <c r="B53" s="295" t="s">
        <v>1591</v>
      </c>
      <c r="C53" s="299">
        <v>2119</v>
      </c>
      <c r="D53" s="299">
        <v>124</v>
      </c>
      <c r="E53" s="299">
        <v>1483</v>
      </c>
      <c r="F53" s="299">
        <v>497</v>
      </c>
      <c r="G53" s="299">
        <v>1483</v>
      </c>
      <c r="H53" s="299">
        <v>497</v>
      </c>
      <c r="I53" s="297">
        <v>2243</v>
      </c>
      <c r="J53" s="300">
        <v>100</v>
      </c>
      <c r="K53" s="299">
        <v>88.27</v>
      </c>
      <c r="L53" s="299">
        <v>88.27</v>
      </c>
      <c r="M53" s="299">
        <v>100</v>
      </c>
      <c r="N53" s="299">
        <v>75.180000000000007</v>
      </c>
      <c r="O53" s="299">
        <v>75.180000000000007</v>
      </c>
      <c r="P53" s="290" t="s">
        <v>5815</v>
      </c>
      <c r="Q53" s="290" t="s">
        <v>5815</v>
      </c>
      <c r="R53" s="290" t="s">
        <v>5815</v>
      </c>
    </row>
    <row r="54" spans="1:18">
      <c r="A54" s="296">
        <v>53</v>
      </c>
      <c r="B54" s="295" t="s">
        <v>1621</v>
      </c>
      <c r="C54" s="299">
        <v>15965</v>
      </c>
      <c r="D54" s="299">
        <v>1710</v>
      </c>
      <c r="E54" s="299">
        <v>0</v>
      </c>
      <c r="F54" s="299">
        <v>1</v>
      </c>
      <c r="G54" s="299">
        <v>0</v>
      </c>
      <c r="H54" s="299">
        <v>1</v>
      </c>
      <c r="I54" s="297">
        <v>17675</v>
      </c>
      <c r="J54" s="300">
        <v>100</v>
      </c>
      <c r="K54" s="299">
        <v>0.01</v>
      </c>
      <c r="L54" s="299">
        <v>0.01</v>
      </c>
      <c r="M54" s="299">
        <v>99</v>
      </c>
      <c r="N54" s="299">
        <v>30</v>
      </c>
      <c r="O54" s="299">
        <v>30</v>
      </c>
      <c r="P54" s="290" t="s">
        <v>5815</v>
      </c>
      <c r="Q54" s="303" t="s">
        <v>5816</v>
      </c>
      <c r="R54" s="302" t="s">
        <v>5816</v>
      </c>
    </row>
    <row r="55" spans="1:18">
      <c r="A55" s="301">
        <v>54</v>
      </c>
      <c r="B55" s="295" t="s">
        <v>1656</v>
      </c>
      <c r="C55" s="299">
        <v>5013</v>
      </c>
      <c r="D55" s="299">
        <v>899</v>
      </c>
      <c r="E55" s="299">
        <v>0</v>
      </c>
      <c r="F55" s="299">
        <v>0</v>
      </c>
      <c r="G55" s="299">
        <v>0</v>
      </c>
      <c r="H55" s="299">
        <v>0</v>
      </c>
      <c r="I55" s="297">
        <v>5912</v>
      </c>
      <c r="J55" s="300">
        <v>100</v>
      </c>
      <c r="K55" s="299">
        <v>0</v>
      </c>
      <c r="L55" s="299">
        <v>0</v>
      </c>
      <c r="M55" s="299">
        <v>100</v>
      </c>
      <c r="N55" s="299">
        <v>67</v>
      </c>
      <c r="O55" s="299">
        <v>67</v>
      </c>
      <c r="P55" s="290" t="s">
        <v>5815</v>
      </c>
      <c r="Q55" s="303" t="s">
        <v>5816</v>
      </c>
      <c r="R55" s="302" t="s">
        <v>5816</v>
      </c>
    </row>
    <row r="56" spans="1:18">
      <c r="A56" s="296">
        <v>55</v>
      </c>
      <c r="B56" s="295" t="s">
        <v>1681</v>
      </c>
      <c r="C56" s="299">
        <v>6157</v>
      </c>
      <c r="D56" s="299">
        <v>241</v>
      </c>
      <c r="E56" s="299">
        <v>0</v>
      </c>
      <c r="F56" s="299">
        <v>0</v>
      </c>
      <c r="G56" s="299">
        <v>0</v>
      </c>
      <c r="H56" s="299">
        <v>0</v>
      </c>
      <c r="I56" s="297">
        <v>6398</v>
      </c>
      <c r="J56" s="300">
        <v>100</v>
      </c>
      <c r="K56" s="299">
        <v>0</v>
      </c>
      <c r="L56" s="299">
        <v>0</v>
      </c>
      <c r="M56" s="299">
        <v>99</v>
      </c>
      <c r="N56" s="299">
        <v>0</v>
      </c>
      <c r="O56" s="299">
        <v>0</v>
      </c>
      <c r="P56" s="290" t="s">
        <v>5815</v>
      </c>
      <c r="Q56" s="290" t="s">
        <v>5815</v>
      </c>
      <c r="R56" s="290" t="s">
        <v>5815</v>
      </c>
    </row>
    <row r="57" spans="1:18">
      <c r="A57" s="304">
        <v>56</v>
      </c>
      <c r="B57" s="295" t="s">
        <v>5848</v>
      </c>
      <c r="C57" s="299">
        <v>882</v>
      </c>
      <c r="D57" s="299">
        <v>78</v>
      </c>
      <c r="E57" s="299">
        <v>544</v>
      </c>
      <c r="F57" s="299">
        <v>276</v>
      </c>
      <c r="G57" s="299">
        <v>544</v>
      </c>
      <c r="H57" s="299">
        <v>276</v>
      </c>
      <c r="I57" s="297">
        <v>960</v>
      </c>
      <c r="J57" s="313">
        <v>100</v>
      </c>
      <c r="K57" s="312">
        <v>85.42</v>
      </c>
      <c r="L57" s="312">
        <v>85.42</v>
      </c>
      <c r="M57" s="312">
        <v>99</v>
      </c>
      <c r="N57" s="312">
        <v>66.7</v>
      </c>
      <c r="O57" s="312">
        <v>66.7</v>
      </c>
      <c r="P57" s="290" t="s">
        <v>5815</v>
      </c>
      <c r="Q57" s="290" t="s">
        <v>5815</v>
      </c>
      <c r="R57" s="290" t="s">
        <v>5815</v>
      </c>
    </row>
    <row r="58" spans="1:18">
      <c r="A58" s="311">
        <v>57</v>
      </c>
      <c r="B58" s="310" t="s">
        <v>1739</v>
      </c>
      <c r="C58" s="307">
        <v>4246</v>
      </c>
      <c r="D58" s="307">
        <v>207</v>
      </c>
      <c r="E58" s="307">
        <v>0</v>
      </c>
      <c r="F58" s="307">
        <v>0</v>
      </c>
      <c r="G58" s="307">
        <v>0</v>
      </c>
      <c r="H58" s="307">
        <v>0</v>
      </c>
      <c r="I58" s="309">
        <v>4456</v>
      </c>
      <c r="J58" s="308">
        <v>99.93</v>
      </c>
      <c r="K58" s="307">
        <v>0</v>
      </c>
      <c r="L58" s="307">
        <v>0</v>
      </c>
      <c r="M58" s="307">
        <v>99</v>
      </c>
      <c r="N58" s="307">
        <v>0</v>
      </c>
      <c r="O58" s="307">
        <v>0</v>
      </c>
      <c r="P58" s="306" t="s">
        <v>5815</v>
      </c>
      <c r="Q58" s="306" t="s">
        <v>5815</v>
      </c>
      <c r="R58" s="306" t="s">
        <v>5815</v>
      </c>
    </row>
    <row r="59" spans="1:18">
      <c r="A59" s="296">
        <v>58</v>
      </c>
      <c r="B59" s="295" t="s">
        <v>1752</v>
      </c>
      <c r="C59" s="299">
        <v>4264</v>
      </c>
      <c r="D59" s="299">
        <v>150</v>
      </c>
      <c r="E59" s="299">
        <v>0</v>
      </c>
      <c r="F59" s="299">
        <v>0</v>
      </c>
      <c r="G59" s="299">
        <v>0</v>
      </c>
      <c r="H59" s="299">
        <v>0</v>
      </c>
      <c r="I59" s="297">
        <v>4414</v>
      </c>
      <c r="J59" s="300">
        <v>100</v>
      </c>
      <c r="K59" s="299">
        <v>0</v>
      </c>
      <c r="L59" s="299">
        <v>0</v>
      </c>
      <c r="M59" s="299">
        <v>99</v>
      </c>
      <c r="N59" s="299">
        <v>0</v>
      </c>
      <c r="O59" s="299">
        <v>0</v>
      </c>
      <c r="P59" s="290" t="s">
        <v>5815</v>
      </c>
      <c r="Q59" s="290" t="s">
        <v>5815</v>
      </c>
      <c r="R59" s="290" t="s">
        <v>5815</v>
      </c>
    </row>
    <row r="60" spans="1:18">
      <c r="A60" s="296">
        <v>59</v>
      </c>
      <c r="B60" s="295" t="s">
        <v>1817</v>
      </c>
      <c r="C60" s="299">
        <v>8092</v>
      </c>
      <c r="D60" s="299">
        <v>442</v>
      </c>
      <c r="E60" s="299">
        <v>0</v>
      </c>
      <c r="F60" s="299">
        <v>0</v>
      </c>
      <c r="G60" s="299">
        <v>0</v>
      </c>
      <c r="H60" s="299">
        <v>0</v>
      </c>
      <c r="I60" s="297">
        <v>8555</v>
      </c>
      <c r="J60" s="300">
        <v>99.75</v>
      </c>
      <c r="K60" s="299">
        <v>0</v>
      </c>
      <c r="L60" s="299">
        <v>0</v>
      </c>
      <c r="M60" s="299">
        <v>99</v>
      </c>
      <c r="N60" s="299">
        <v>0</v>
      </c>
      <c r="O60" s="299">
        <v>0</v>
      </c>
      <c r="P60" s="290" t="s">
        <v>5815</v>
      </c>
      <c r="Q60" s="290" t="s">
        <v>5815</v>
      </c>
      <c r="R60" s="290" t="s">
        <v>5815</v>
      </c>
    </row>
    <row r="61" spans="1:18">
      <c r="A61" s="296">
        <v>60</v>
      </c>
      <c r="B61" s="295" t="s">
        <v>1845</v>
      </c>
      <c r="C61" s="299">
        <v>753</v>
      </c>
      <c r="D61" s="299">
        <v>4</v>
      </c>
      <c r="E61" s="299">
        <v>0</v>
      </c>
      <c r="F61" s="299">
        <v>0</v>
      </c>
      <c r="G61" s="299">
        <v>0</v>
      </c>
      <c r="H61" s="299">
        <v>0</v>
      </c>
      <c r="I61" s="297">
        <v>757</v>
      </c>
      <c r="J61" s="300">
        <v>100</v>
      </c>
      <c r="K61" s="299">
        <v>0</v>
      </c>
      <c r="L61" s="299">
        <v>0</v>
      </c>
      <c r="M61" s="299">
        <v>99</v>
      </c>
      <c r="N61" s="299">
        <v>0</v>
      </c>
      <c r="O61" s="299">
        <v>0</v>
      </c>
      <c r="P61" s="290" t="s">
        <v>5815</v>
      </c>
      <c r="Q61" s="290" t="s">
        <v>5815</v>
      </c>
      <c r="R61" s="290" t="s">
        <v>5815</v>
      </c>
    </row>
    <row r="62" spans="1:18">
      <c r="A62" s="296">
        <v>61</v>
      </c>
      <c r="B62" s="295" t="s">
        <v>1851</v>
      </c>
      <c r="C62" s="299">
        <v>49687</v>
      </c>
      <c r="D62" s="299">
        <v>4193</v>
      </c>
      <c r="E62" s="299">
        <v>5490</v>
      </c>
      <c r="F62" s="299">
        <v>1160</v>
      </c>
      <c r="G62" s="299">
        <v>5490</v>
      </c>
      <c r="H62" s="299">
        <v>1160</v>
      </c>
      <c r="I62" s="297">
        <v>53882</v>
      </c>
      <c r="J62" s="300">
        <v>100</v>
      </c>
      <c r="K62" s="299">
        <v>12.34</v>
      </c>
      <c r="L62" s="299">
        <v>12.34</v>
      </c>
      <c r="M62" s="299">
        <v>99</v>
      </c>
      <c r="N62" s="299">
        <v>14.57</v>
      </c>
      <c r="O62" s="299">
        <v>14.57</v>
      </c>
      <c r="P62" s="290" t="s">
        <v>5815</v>
      </c>
      <c r="Q62" s="303" t="s">
        <v>5816</v>
      </c>
      <c r="R62" s="302" t="s">
        <v>5816</v>
      </c>
    </row>
    <row r="63" spans="1:18">
      <c r="A63" s="296">
        <v>62</v>
      </c>
      <c r="B63" s="295" t="s">
        <v>1931</v>
      </c>
      <c r="C63" s="299">
        <v>6347</v>
      </c>
      <c r="D63" s="299">
        <v>629</v>
      </c>
      <c r="E63" s="299">
        <v>0</v>
      </c>
      <c r="F63" s="299">
        <v>0</v>
      </c>
      <c r="G63" s="299">
        <v>0</v>
      </c>
      <c r="H63" s="299">
        <v>0</v>
      </c>
      <c r="I63" s="297">
        <v>6986</v>
      </c>
      <c r="J63" s="300">
        <v>99.86</v>
      </c>
      <c r="K63" s="299">
        <v>0</v>
      </c>
      <c r="L63" s="299">
        <v>0</v>
      </c>
      <c r="M63" s="299">
        <v>99</v>
      </c>
      <c r="N63" s="299">
        <v>0</v>
      </c>
      <c r="O63" s="299">
        <v>0</v>
      </c>
      <c r="P63" s="290" t="s">
        <v>5815</v>
      </c>
      <c r="Q63" s="290" t="s">
        <v>5815</v>
      </c>
      <c r="R63" s="290" t="s">
        <v>5815</v>
      </c>
    </row>
    <row r="64" spans="1:18">
      <c r="A64" s="296">
        <v>63</v>
      </c>
      <c r="B64" s="295" t="s">
        <v>1946</v>
      </c>
      <c r="C64" s="299">
        <v>15514</v>
      </c>
      <c r="D64" s="299">
        <v>4912</v>
      </c>
      <c r="E64" s="299">
        <v>11759</v>
      </c>
      <c r="F64" s="299">
        <v>2512</v>
      </c>
      <c r="G64" s="299">
        <v>11759</v>
      </c>
      <c r="H64" s="299">
        <v>2512</v>
      </c>
      <c r="I64" s="297">
        <v>20568</v>
      </c>
      <c r="J64" s="300">
        <v>99.31</v>
      </c>
      <c r="K64" s="299">
        <v>69.38</v>
      </c>
      <c r="L64" s="299">
        <v>69.38</v>
      </c>
      <c r="M64" s="299">
        <v>95.44</v>
      </c>
      <c r="N64" s="299">
        <v>43.54</v>
      </c>
      <c r="O64" s="299">
        <v>43.54</v>
      </c>
      <c r="P64" s="290" t="s">
        <v>5815</v>
      </c>
      <c r="Q64" s="290" t="s">
        <v>5815</v>
      </c>
      <c r="R64" s="290" t="s">
        <v>5815</v>
      </c>
    </row>
    <row r="65" spans="1:18">
      <c r="A65" s="301">
        <v>64</v>
      </c>
      <c r="B65" s="295" t="s">
        <v>1977</v>
      </c>
      <c r="C65" s="299">
        <v>1176</v>
      </c>
      <c r="D65" s="299">
        <v>40</v>
      </c>
      <c r="E65" s="299">
        <v>243</v>
      </c>
      <c r="F65" s="299">
        <v>551</v>
      </c>
      <c r="G65" s="299">
        <v>243</v>
      </c>
      <c r="H65" s="299">
        <v>551</v>
      </c>
      <c r="I65" s="297">
        <v>1216</v>
      </c>
      <c r="J65" s="300">
        <v>100</v>
      </c>
      <c r="K65" s="299">
        <v>65.3</v>
      </c>
      <c r="L65" s="299">
        <v>65.3</v>
      </c>
      <c r="M65" s="299">
        <v>100</v>
      </c>
      <c r="N65" s="299">
        <v>70</v>
      </c>
      <c r="O65" s="299">
        <v>70</v>
      </c>
      <c r="P65" s="290" t="s">
        <v>5815</v>
      </c>
      <c r="Q65" s="303" t="s">
        <v>5816</v>
      </c>
      <c r="R65" s="302" t="s">
        <v>5816</v>
      </c>
    </row>
    <row r="66" spans="1:18">
      <c r="A66" s="296">
        <v>65</v>
      </c>
      <c r="B66" s="295" t="s">
        <v>1995</v>
      </c>
      <c r="C66" s="299">
        <v>35948</v>
      </c>
      <c r="D66" s="299">
        <v>1951</v>
      </c>
      <c r="E66" s="299">
        <v>7363</v>
      </c>
      <c r="F66" s="299">
        <v>5988</v>
      </c>
      <c r="G66" s="299">
        <v>7363</v>
      </c>
      <c r="H66" s="299">
        <v>5988</v>
      </c>
      <c r="I66" s="297">
        <v>37899</v>
      </c>
      <c r="J66" s="300">
        <v>100</v>
      </c>
      <c r="K66" s="299">
        <v>35.229999999999997</v>
      </c>
      <c r="L66" s="299">
        <v>35.229999999999997</v>
      </c>
      <c r="M66" s="299">
        <v>99</v>
      </c>
      <c r="N66" s="299">
        <v>1.66</v>
      </c>
      <c r="O66" s="299">
        <v>1.66</v>
      </c>
      <c r="P66" s="290" t="s">
        <v>5815</v>
      </c>
      <c r="Q66" s="290" t="s">
        <v>5815</v>
      </c>
      <c r="R66" s="290" t="s">
        <v>5815</v>
      </c>
    </row>
    <row r="67" spans="1:18">
      <c r="A67" s="296">
        <v>66</v>
      </c>
      <c r="B67" s="295" t="s">
        <v>2065</v>
      </c>
      <c r="C67" s="299">
        <v>4666</v>
      </c>
      <c r="D67" s="299">
        <v>596</v>
      </c>
      <c r="E67" s="299">
        <v>0</v>
      </c>
      <c r="F67" s="299">
        <v>0</v>
      </c>
      <c r="G67" s="299">
        <v>0</v>
      </c>
      <c r="H67" s="299">
        <v>0</v>
      </c>
      <c r="I67" s="297">
        <v>5269</v>
      </c>
      <c r="J67" s="300">
        <v>99.87</v>
      </c>
      <c r="K67" s="299">
        <v>0</v>
      </c>
      <c r="L67" s="299">
        <v>0</v>
      </c>
      <c r="M67" s="299">
        <v>99</v>
      </c>
      <c r="N67" s="299">
        <v>0</v>
      </c>
      <c r="O67" s="299">
        <v>0</v>
      </c>
      <c r="P67" s="290" t="s">
        <v>5815</v>
      </c>
      <c r="Q67" s="290" t="s">
        <v>5815</v>
      </c>
      <c r="R67" s="290" t="s">
        <v>5815</v>
      </c>
    </row>
    <row r="68" spans="1:18">
      <c r="A68" s="296">
        <v>67</v>
      </c>
      <c r="B68" s="295" t="s">
        <v>2149</v>
      </c>
      <c r="C68" s="299">
        <v>1468</v>
      </c>
      <c r="D68" s="299">
        <v>196</v>
      </c>
      <c r="E68" s="299">
        <v>0</v>
      </c>
      <c r="F68" s="299">
        <v>0</v>
      </c>
      <c r="G68" s="299">
        <v>0</v>
      </c>
      <c r="H68" s="299">
        <v>0</v>
      </c>
      <c r="I68" s="297">
        <v>1688</v>
      </c>
      <c r="J68" s="300">
        <v>98.58</v>
      </c>
      <c r="K68" s="299">
        <v>0</v>
      </c>
      <c r="L68" s="299">
        <v>0</v>
      </c>
      <c r="M68" s="299">
        <v>99</v>
      </c>
      <c r="N68" s="299">
        <v>0</v>
      </c>
      <c r="O68" s="299">
        <v>0</v>
      </c>
      <c r="P68" s="298" t="s">
        <v>5816</v>
      </c>
      <c r="Q68" s="290" t="s">
        <v>5815</v>
      </c>
      <c r="R68" s="290" t="s">
        <v>5815</v>
      </c>
    </row>
    <row r="69" spans="1:18">
      <c r="A69" s="296">
        <v>68</v>
      </c>
      <c r="B69" s="295" t="s">
        <v>2165</v>
      </c>
      <c r="C69" s="299">
        <v>25359</v>
      </c>
      <c r="D69" s="299">
        <v>6670</v>
      </c>
      <c r="E69" s="299">
        <v>1802</v>
      </c>
      <c r="F69" s="299">
        <v>746</v>
      </c>
      <c r="G69" s="299">
        <v>1802</v>
      </c>
      <c r="H69" s="299">
        <v>746</v>
      </c>
      <c r="I69" s="297">
        <v>32350</v>
      </c>
      <c r="J69" s="300">
        <v>99.01</v>
      </c>
      <c r="K69" s="299">
        <v>7.88</v>
      </c>
      <c r="L69" s="299">
        <v>7.88</v>
      </c>
      <c r="M69" s="299">
        <v>84</v>
      </c>
      <c r="N69" s="299">
        <v>2.42</v>
      </c>
      <c r="O69" s="299">
        <v>2.42</v>
      </c>
      <c r="P69" s="290" t="s">
        <v>5815</v>
      </c>
      <c r="Q69" s="290" t="s">
        <v>5815</v>
      </c>
      <c r="R69" s="290" t="s">
        <v>5815</v>
      </c>
    </row>
    <row r="70" spans="1:18">
      <c r="A70" s="296">
        <v>69</v>
      </c>
      <c r="B70" s="295" t="s">
        <v>5847</v>
      </c>
      <c r="C70" s="299">
        <v>2650</v>
      </c>
      <c r="D70" s="299">
        <v>62</v>
      </c>
      <c r="E70" s="299">
        <v>0</v>
      </c>
      <c r="F70" s="299">
        <v>0</v>
      </c>
      <c r="G70" s="299">
        <v>0</v>
      </c>
      <c r="H70" s="299">
        <v>0</v>
      </c>
      <c r="I70" s="297">
        <v>2712</v>
      </c>
      <c r="J70" s="300">
        <v>100</v>
      </c>
      <c r="K70" s="299">
        <v>0</v>
      </c>
      <c r="L70" s="299">
        <v>0</v>
      </c>
      <c r="M70" s="299">
        <v>99</v>
      </c>
      <c r="N70" s="299">
        <v>0</v>
      </c>
      <c r="O70" s="299">
        <v>0</v>
      </c>
      <c r="P70" s="290" t="s">
        <v>5815</v>
      </c>
      <c r="Q70" s="290" t="s">
        <v>5815</v>
      </c>
      <c r="R70" s="290" t="s">
        <v>5815</v>
      </c>
    </row>
    <row r="71" spans="1:18">
      <c r="A71" s="296">
        <v>70</v>
      </c>
      <c r="B71" s="295" t="s">
        <v>5846</v>
      </c>
      <c r="C71" s="299">
        <v>14443</v>
      </c>
      <c r="D71" s="299">
        <v>3550</v>
      </c>
      <c r="E71" s="299">
        <v>0</v>
      </c>
      <c r="F71" s="299">
        <v>0</v>
      </c>
      <c r="G71" s="299">
        <v>0</v>
      </c>
      <c r="H71" s="299">
        <v>0</v>
      </c>
      <c r="I71" s="297">
        <v>18261</v>
      </c>
      <c r="J71" s="300">
        <v>98.53</v>
      </c>
      <c r="K71" s="299">
        <v>0</v>
      </c>
      <c r="L71" s="299">
        <v>0</v>
      </c>
      <c r="M71" s="299">
        <v>99</v>
      </c>
      <c r="N71" s="299">
        <v>0</v>
      </c>
      <c r="O71" s="299">
        <v>0</v>
      </c>
      <c r="P71" s="298" t="s">
        <v>5816</v>
      </c>
      <c r="Q71" s="290" t="s">
        <v>5815</v>
      </c>
      <c r="R71" s="290" t="s">
        <v>5815</v>
      </c>
    </row>
    <row r="72" spans="1:18">
      <c r="A72" s="296">
        <v>71</v>
      </c>
      <c r="B72" s="295" t="s">
        <v>2211</v>
      </c>
      <c r="C72" s="299">
        <v>841</v>
      </c>
      <c r="D72" s="299">
        <v>42</v>
      </c>
      <c r="E72" s="299">
        <v>0</v>
      </c>
      <c r="F72" s="299">
        <v>0</v>
      </c>
      <c r="G72" s="299">
        <v>0</v>
      </c>
      <c r="H72" s="299">
        <v>0</v>
      </c>
      <c r="I72" s="297">
        <v>883</v>
      </c>
      <c r="J72" s="300">
        <v>100</v>
      </c>
      <c r="K72" s="299">
        <v>0</v>
      </c>
      <c r="L72" s="299">
        <v>0</v>
      </c>
      <c r="M72" s="299">
        <v>99</v>
      </c>
      <c r="N72" s="299">
        <v>0</v>
      </c>
      <c r="O72" s="299">
        <v>0</v>
      </c>
      <c r="P72" s="290" t="s">
        <v>5815</v>
      </c>
      <c r="Q72" s="290" t="s">
        <v>5815</v>
      </c>
      <c r="R72" s="290" t="s">
        <v>5815</v>
      </c>
    </row>
    <row r="73" spans="1:18">
      <c r="A73" s="296">
        <v>72</v>
      </c>
      <c r="B73" s="295" t="s">
        <v>2227</v>
      </c>
      <c r="C73" s="299">
        <v>21146</v>
      </c>
      <c r="D73" s="299">
        <v>5986</v>
      </c>
      <c r="E73" s="299">
        <v>5991</v>
      </c>
      <c r="F73" s="299">
        <v>3171</v>
      </c>
      <c r="G73" s="299">
        <v>5991</v>
      </c>
      <c r="H73" s="299">
        <v>3171</v>
      </c>
      <c r="I73" s="297">
        <v>28833</v>
      </c>
      <c r="J73" s="300">
        <v>94.1</v>
      </c>
      <c r="K73" s="299">
        <v>31.78</v>
      </c>
      <c r="L73" s="299">
        <v>31.78</v>
      </c>
      <c r="M73" s="299">
        <v>92.9</v>
      </c>
      <c r="N73" s="299">
        <v>38.36</v>
      </c>
      <c r="O73" s="299">
        <v>38.36</v>
      </c>
      <c r="P73" s="290" t="s">
        <v>5815</v>
      </c>
      <c r="Q73" s="303" t="s">
        <v>5816</v>
      </c>
      <c r="R73" s="302" t="s">
        <v>5816</v>
      </c>
    </row>
    <row r="74" spans="1:18">
      <c r="A74" s="301">
        <v>73</v>
      </c>
      <c r="B74" s="295" t="s">
        <v>2254</v>
      </c>
      <c r="C74" s="299">
        <v>3978</v>
      </c>
      <c r="D74" s="299">
        <v>375</v>
      </c>
      <c r="E74" s="299">
        <v>2155</v>
      </c>
      <c r="F74" s="299">
        <v>804</v>
      </c>
      <c r="G74" s="299">
        <v>2155</v>
      </c>
      <c r="H74" s="299">
        <v>804</v>
      </c>
      <c r="I74" s="297">
        <v>4365</v>
      </c>
      <c r="J74" s="300">
        <v>99.73</v>
      </c>
      <c r="K74" s="299">
        <v>67.790000000000006</v>
      </c>
      <c r="L74" s="299">
        <v>67.790000000000006</v>
      </c>
      <c r="M74" s="299">
        <v>89.8</v>
      </c>
      <c r="N74" s="299">
        <v>70</v>
      </c>
      <c r="O74" s="299">
        <v>70</v>
      </c>
      <c r="P74" s="290" t="s">
        <v>5815</v>
      </c>
      <c r="Q74" s="303" t="s">
        <v>5816</v>
      </c>
      <c r="R74" s="302" t="s">
        <v>5816</v>
      </c>
    </row>
    <row r="75" spans="1:18">
      <c r="A75" s="296">
        <v>74</v>
      </c>
      <c r="B75" s="295" t="s">
        <v>2298</v>
      </c>
      <c r="C75" s="299">
        <v>936</v>
      </c>
      <c r="D75" s="299">
        <v>32</v>
      </c>
      <c r="E75" s="299">
        <v>0</v>
      </c>
      <c r="F75" s="299">
        <v>0</v>
      </c>
      <c r="G75" s="299">
        <v>0</v>
      </c>
      <c r="H75" s="299">
        <v>0</v>
      </c>
      <c r="I75" s="297">
        <v>968</v>
      </c>
      <c r="J75" s="300">
        <v>100</v>
      </c>
      <c r="K75" s="299">
        <v>0</v>
      </c>
      <c r="L75" s="299">
        <v>0</v>
      </c>
      <c r="M75" s="299">
        <v>99</v>
      </c>
      <c r="N75" s="299">
        <v>0</v>
      </c>
      <c r="O75" s="299">
        <v>0</v>
      </c>
      <c r="P75" s="290" t="s">
        <v>5815</v>
      </c>
      <c r="Q75" s="290" t="s">
        <v>5815</v>
      </c>
      <c r="R75" s="290" t="s">
        <v>5815</v>
      </c>
    </row>
    <row r="76" spans="1:18">
      <c r="A76" s="296">
        <v>75</v>
      </c>
      <c r="B76" s="295" t="s">
        <v>2308</v>
      </c>
      <c r="C76" s="299">
        <v>4257</v>
      </c>
      <c r="D76" s="299">
        <v>270</v>
      </c>
      <c r="E76" s="299">
        <v>0</v>
      </c>
      <c r="F76" s="299">
        <v>0</v>
      </c>
      <c r="G76" s="299">
        <v>0</v>
      </c>
      <c r="H76" s="299">
        <v>0</v>
      </c>
      <c r="I76" s="297">
        <v>4527</v>
      </c>
      <c r="J76" s="300">
        <v>100</v>
      </c>
      <c r="K76" s="299">
        <v>0</v>
      </c>
      <c r="L76" s="299">
        <v>0</v>
      </c>
      <c r="M76" s="299">
        <v>99</v>
      </c>
      <c r="N76" s="299">
        <v>50</v>
      </c>
      <c r="O76" s="299">
        <v>50</v>
      </c>
      <c r="P76" s="290" t="s">
        <v>5815</v>
      </c>
      <c r="Q76" s="303" t="s">
        <v>5816</v>
      </c>
      <c r="R76" s="302" t="s">
        <v>5816</v>
      </c>
    </row>
    <row r="77" spans="1:18">
      <c r="A77" s="296">
        <v>76</v>
      </c>
      <c r="B77" s="295" t="s">
        <v>2347</v>
      </c>
      <c r="C77" s="299">
        <v>3789</v>
      </c>
      <c r="D77" s="299">
        <v>114</v>
      </c>
      <c r="E77" s="299">
        <v>590</v>
      </c>
      <c r="F77" s="299">
        <v>718</v>
      </c>
      <c r="G77" s="299">
        <v>590</v>
      </c>
      <c r="H77" s="299">
        <v>718</v>
      </c>
      <c r="I77" s="297">
        <v>3903</v>
      </c>
      <c r="J77" s="300">
        <v>100</v>
      </c>
      <c r="K77" s="299">
        <v>33.51</v>
      </c>
      <c r="L77" s="299">
        <v>33.51</v>
      </c>
      <c r="M77" s="299">
        <v>99</v>
      </c>
      <c r="N77" s="299">
        <v>7.12</v>
      </c>
      <c r="O77" s="299">
        <v>7.12</v>
      </c>
      <c r="P77" s="290" t="s">
        <v>5815</v>
      </c>
      <c r="Q77" s="290" t="s">
        <v>5815</v>
      </c>
      <c r="R77" s="290" t="s">
        <v>5815</v>
      </c>
    </row>
    <row r="78" spans="1:18">
      <c r="A78" s="296">
        <v>77</v>
      </c>
      <c r="B78" s="295" t="s">
        <v>2369</v>
      </c>
      <c r="C78" s="299">
        <v>4656</v>
      </c>
      <c r="D78" s="299">
        <v>1268</v>
      </c>
      <c r="E78" s="299">
        <v>0</v>
      </c>
      <c r="F78" s="299">
        <v>0</v>
      </c>
      <c r="G78" s="299">
        <v>0</v>
      </c>
      <c r="H78" s="299">
        <v>0</v>
      </c>
      <c r="I78" s="297">
        <v>6001</v>
      </c>
      <c r="J78" s="300">
        <v>98.72</v>
      </c>
      <c r="K78" s="299">
        <v>0</v>
      </c>
      <c r="L78" s="299">
        <v>0</v>
      </c>
      <c r="M78" s="299">
        <v>79.3</v>
      </c>
      <c r="N78" s="299">
        <v>0.05</v>
      </c>
      <c r="O78" s="299">
        <v>0.05</v>
      </c>
      <c r="P78" s="305" t="s">
        <v>5815</v>
      </c>
      <c r="Q78" s="303" t="s">
        <v>5816</v>
      </c>
      <c r="R78" s="302" t="s">
        <v>5816</v>
      </c>
    </row>
    <row r="79" spans="1:18">
      <c r="A79" s="296">
        <v>78</v>
      </c>
      <c r="B79" s="295" t="s">
        <v>5845</v>
      </c>
      <c r="C79" s="299">
        <v>2629</v>
      </c>
      <c r="D79" s="299">
        <v>379</v>
      </c>
      <c r="E79" s="299">
        <v>0</v>
      </c>
      <c r="F79" s="299">
        <v>0</v>
      </c>
      <c r="G79" s="299">
        <v>0</v>
      </c>
      <c r="H79" s="299">
        <v>0</v>
      </c>
      <c r="I79" s="297">
        <v>3009</v>
      </c>
      <c r="J79" s="300">
        <v>99.97</v>
      </c>
      <c r="K79" s="299">
        <v>0</v>
      </c>
      <c r="L79" s="299">
        <v>0</v>
      </c>
      <c r="M79" s="299">
        <v>92.61</v>
      </c>
      <c r="N79" s="299">
        <v>0</v>
      </c>
      <c r="O79" s="299">
        <v>0</v>
      </c>
      <c r="P79" s="290" t="s">
        <v>5815</v>
      </c>
      <c r="Q79" s="290" t="s">
        <v>5815</v>
      </c>
      <c r="R79" s="290" t="s">
        <v>5815</v>
      </c>
    </row>
    <row r="80" spans="1:18">
      <c r="A80" s="296">
        <v>79</v>
      </c>
      <c r="B80" s="295" t="s">
        <v>5844</v>
      </c>
      <c r="C80" s="299">
        <v>167752</v>
      </c>
      <c r="D80" s="299">
        <v>54968</v>
      </c>
      <c r="E80" s="299">
        <v>51058</v>
      </c>
      <c r="F80" s="299">
        <v>16135</v>
      </c>
      <c r="G80" s="299">
        <v>51058</v>
      </c>
      <c r="H80" s="299">
        <v>16135</v>
      </c>
      <c r="I80" s="297">
        <v>223881</v>
      </c>
      <c r="J80" s="300">
        <v>99.48</v>
      </c>
      <c r="K80" s="299">
        <v>30.01</v>
      </c>
      <c r="L80" s="299">
        <v>30.01</v>
      </c>
      <c r="M80" s="299">
        <v>87.5</v>
      </c>
      <c r="N80" s="299">
        <v>44.43</v>
      </c>
      <c r="O80" s="299">
        <v>44.43</v>
      </c>
      <c r="P80" s="290" t="s">
        <v>5815</v>
      </c>
      <c r="Q80" s="303" t="s">
        <v>5816</v>
      </c>
      <c r="R80" s="302" t="s">
        <v>5816</v>
      </c>
    </row>
    <row r="81" spans="1:18">
      <c r="A81" s="296">
        <v>80</v>
      </c>
      <c r="B81" s="295" t="s">
        <v>2492</v>
      </c>
      <c r="C81" s="299">
        <v>963</v>
      </c>
      <c r="D81" s="299">
        <v>398</v>
      </c>
      <c r="E81" s="299">
        <v>0</v>
      </c>
      <c r="F81" s="299">
        <v>0</v>
      </c>
      <c r="G81" s="299">
        <v>0</v>
      </c>
      <c r="H81" s="299">
        <v>0</v>
      </c>
      <c r="I81" s="297">
        <v>1365</v>
      </c>
      <c r="J81" s="300">
        <v>99.71</v>
      </c>
      <c r="K81" s="299">
        <v>0</v>
      </c>
      <c r="L81" s="299">
        <v>0</v>
      </c>
      <c r="M81" s="299">
        <v>55.18</v>
      </c>
      <c r="N81" s="299">
        <v>0</v>
      </c>
      <c r="O81" s="299">
        <v>0</v>
      </c>
      <c r="P81" s="290" t="s">
        <v>5815</v>
      </c>
      <c r="Q81" s="290" t="s">
        <v>5815</v>
      </c>
      <c r="R81" s="290" t="s">
        <v>5815</v>
      </c>
    </row>
    <row r="82" spans="1:18">
      <c r="A82" s="304">
        <v>81</v>
      </c>
      <c r="B82" s="295" t="s">
        <v>2501</v>
      </c>
      <c r="C82" s="299">
        <v>3335</v>
      </c>
      <c r="D82" s="299">
        <v>144</v>
      </c>
      <c r="E82" s="299">
        <v>0</v>
      </c>
      <c r="F82" s="299">
        <v>3394</v>
      </c>
      <c r="G82" s="299">
        <v>0</v>
      </c>
      <c r="H82" s="299">
        <v>3394</v>
      </c>
      <c r="I82" s="297">
        <v>3479</v>
      </c>
      <c r="J82" s="300">
        <v>100</v>
      </c>
      <c r="K82" s="299">
        <v>97.56</v>
      </c>
      <c r="L82" s="299">
        <v>97.56</v>
      </c>
      <c r="M82" s="299">
        <v>99</v>
      </c>
      <c r="N82" s="299">
        <v>0</v>
      </c>
      <c r="O82" s="299">
        <v>0</v>
      </c>
      <c r="P82" s="290" t="s">
        <v>5815</v>
      </c>
      <c r="Q82" s="290" t="s">
        <v>5815</v>
      </c>
      <c r="R82" s="290" t="s">
        <v>5815</v>
      </c>
    </row>
    <row r="83" spans="1:18">
      <c r="A83" s="296">
        <v>82</v>
      </c>
      <c r="B83" s="295" t="s">
        <v>2555</v>
      </c>
      <c r="C83" s="299">
        <v>6007</v>
      </c>
      <c r="D83" s="299">
        <v>357</v>
      </c>
      <c r="E83" s="299">
        <v>0</v>
      </c>
      <c r="F83" s="299">
        <v>0</v>
      </c>
      <c r="G83" s="299">
        <v>0</v>
      </c>
      <c r="H83" s="299">
        <v>0</v>
      </c>
      <c r="I83" s="297">
        <v>6364</v>
      </c>
      <c r="J83" s="300">
        <v>100</v>
      </c>
      <c r="K83" s="299">
        <v>0</v>
      </c>
      <c r="L83" s="299">
        <v>0</v>
      </c>
      <c r="M83" s="299">
        <v>99</v>
      </c>
      <c r="N83" s="299">
        <v>0</v>
      </c>
      <c r="O83" s="299">
        <v>0</v>
      </c>
      <c r="P83" s="290" t="s">
        <v>5815</v>
      </c>
      <c r="Q83" s="290" t="s">
        <v>5815</v>
      </c>
      <c r="R83" s="290" t="s">
        <v>5815</v>
      </c>
    </row>
    <row r="84" spans="1:18">
      <c r="A84" s="296">
        <v>83</v>
      </c>
      <c r="B84" s="295" t="s">
        <v>2567</v>
      </c>
      <c r="C84" s="299">
        <v>3219</v>
      </c>
      <c r="D84" s="299">
        <v>667</v>
      </c>
      <c r="E84" s="299">
        <v>0</v>
      </c>
      <c r="F84" s="299">
        <v>216</v>
      </c>
      <c r="G84" s="299">
        <v>0</v>
      </c>
      <c r="H84" s="299">
        <v>216</v>
      </c>
      <c r="I84" s="297">
        <v>3886</v>
      </c>
      <c r="J84" s="300">
        <v>100</v>
      </c>
      <c r="K84" s="299">
        <v>5.56</v>
      </c>
      <c r="L84" s="299">
        <v>5.56</v>
      </c>
      <c r="M84" s="299">
        <v>99</v>
      </c>
      <c r="N84" s="299">
        <v>0</v>
      </c>
      <c r="O84" s="299">
        <v>0</v>
      </c>
      <c r="P84" s="290" t="s">
        <v>5815</v>
      </c>
      <c r="Q84" s="290" t="s">
        <v>5815</v>
      </c>
      <c r="R84" s="290" t="s">
        <v>5815</v>
      </c>
    </row>
    <row r="85" spans="1:18">
      <c r="A85" s="296">
        <v>84</v>
      </c>
      <c r="B85" s="295" t="s">
        <v>2586</v>
      </c>
      <c r="C85" s="299">
        <v>1399</v>
      </c>
      <c r="D85" s="299">
        <v>478</v>
      </c>
      <c r="E85" s="299">
        <v>0</v>
      </c>
      <c r="F85" s="299">
        <v>0</v>
      </c>
      <c r="G85" s="299">
        <v>0</v>
      </c>
      <c r="H85" s="299">
        <v>0</v>
      </c>
      <c r="I85" s="297">
        <v>1877</v>
      </c>
      <c r="J85" s="300">
        <v>100</v>
      </c>
      <c r="K85" s="299">
        <v>0</v>
      </c>
      <c r="L85" s="299">
        <v>0</v>
      </c>
      <c r="M85" s="299">
        <v>99</v>
      </c>
      <c r="N85" s="299">
        <v>0</v>
      </c>
      <c r="O85" s="299">
        <v>0</v>
      </c>
      <c r="P85" s="290" t="s">
        <v>5815</v>
      </c>
      <c r="Q85" s="290" t="s">
        <v>5815</v>
      </c>
      <c r="R85" s="290" t="s">
        <v>5815</v>
      </c>
    </row>
    <row r="86" spans="1:18">
      <c r="A86" s="296">
        <v>85</v>
      </c>
      <c r="B86" s="295" t="s">
        <v>2603</v>
      </c>
      <c r="C86" s="299">
        <v>692</v>
      </c>
      <c r="D86" s="299">
        <v>1324</v>
      </c>
      <c r="E86" s="299">
        <v>0</v>
      </c>
      <c r="F86" s="299">
        <v>0</v>
      </c>
      <c r="G86" s="299">
        <v>0</v>
      </c>
      <c r="H86" s="299">
        <v>0</v>
      </c>
      <c r="I86" s="297">
        <v>2171</v>
      </c>
      <c r="J86" s="300">
        <v>92.86</v>
      </c>
      <c r="K86" s="299">
        <v>0</v>
      </c>
      <c r="L86" s="299">
        <v>0</v>
      </c>
      <c r="M86" s="299">
        <v>33.630000000000003</v>
      </c>
      <c r="N86" s="299">
        <v>0</v>
      </c>
      <c r="O86" s="299">
        <v>0</v>
      </c>
      <c r="P86" s="290" t="s">
        <v>5815</v>
      </c>
      <c r="Q86" s="290" t="s">
        <v>5815</v>
      </c>
      <c r="R86" s="290" t="s">
        <v>5815</v>
      </c>
    </row>
    <row r="87" spans="1:18">
      <c r="A87" s="296">
        <v>86</v>
      </c>
      <c r="B87" s="295" t="s">
        <v>2617</v>
      </c>
      <c r="C87" s="299">
        <v>4577</v>
      </c>
      <c r="D87" s="299">
        <v>181</v>
      </c>
      <c r="E87" s="299">
        <v>0</v>
      </c>
      <c r="F87" s="299">
        <v>0</v>
      </c>
      <c r="G87" s="299">
        <v>0</v>
      </c>
      <c r="H87" s="299">
        <v>0</v>
      </c>
      <c r="I87" s="297">
        <v>4758</v>
      </c>
      <c r="J87" s="300">
        <v>100</v>
      </c>
      <c r="K87" s="299">
        <v>0</v>
      </c>
      <c r="L87" s="299">
        <v>0</v>
      </c>
      <c r="M87" s="299">
        <v>99</v>
      </c>
      <c r="N87" s="299">
        <v>0</v>
      </c>
      <c r="O87" s="299">
        <v>0</v>
      </c>
      <c r="P87" s="290" t="s">
        <v>5815</v>
      </c>
      <c r="Q87" s="290" t="s">
        <v>5815</v>
      </c>
      <c r="R87" s="290" t="s">
        <v>5815</v>
      </c>
    </row>
    <row r="88" spans="1:18">
      <c r="A88" s="296">
        <v>87</v>
      </c>
      <c r="B88" s="295" t="s">
        <v>2643</v>
      </c>
      <c r="C88" s="299">
        <v>4421</v>
      </c>
      <c r="D88" s="299">
        <v>347</v>
      </c>
      <c r="E88" s="299">
        <v>0</v>
      </c>
      <c r="F88" s="299">
        <v>0</v>
      </c>
      <c r="G88" s="299">
        <v>0</v>
      </c>
      <c r="H88" s="299">
        <v>0</v>
      </c>
      <c r="I88" s="297">
        <v>4768</v>
      </c>
      <c r="J88" s="300">
        <v>100</v>
      </c>
      <c r="K88" s="299">
        <v>0</v>
      </c>
      <c r="L88" s="299">
        <v>0</v>
      </c>
      <c r="M88" s="299">
        <v>98.78</v>
      </c>
      <c r="N88" s="299">
        <v>0</v>
      </c>
      <c r="O88" s="299">
        <v>0</v>
      </c>
      <c r="P88" s="290" t="s">
        <v>5815</v>
      </c>
      <c r="Q88" s="290" t="s">
        <v>5815</v>
      </c>
      <c r="R88" s="290" t="s">
        <v>5815</v>
      </c>
    </row>
    <row r="89" spans="1:18">
      <c r="A89" s="304">
        <v>88</v>
      </c>
      <c r="B89" s="295" t="s">
        <v>5843</v>
      </c>
      <c r="C89" s="299">
        <v>3201</v>
      </c>
      <c r="D89" s="299">
        <v>497</v>
      </c>
      <c r="E89" s="299">
        <v>0</v>
      </c>
      <c r="F89" s="299">
        <v>0</v>
      </c>
      <c r="G89" s="299">
        <v>0</v>
      </c>
      <c r="H89" s="299">
        <v>0</v>
      </c>
      <c r="I89" s="297">
        <v>3698</v>
      </c>
      <c r="J89" s="300">
        <v>100</v>
      </c>
      <c r="K89" s="299">
        <v>0</v>
      </c>
      <c r="L89" s="299">
        <v>0</v>
      </c>
      <c r="M89" s="299">
        <v>88.79</v>
      </c>
      <c r="N89" s="299">
        <v>0</v>
      </c>
      <c r="O89" s="299">
        <v>0</v>
      </c>
      <c r="P89" s="290" t="s">
        <v>5815</v>
      </c>
      <c r="Q89" s="290" t="s">
        <v>5815</v>
      </c>
      <c r="R89" s="290" t="s">
        <v>5815</v>
      </c>
    </row>
    <row r="90" spans="1:18">
      <c r="A90" s="296">
        <v>89</v>
      </c>
      <c r="B90" s="295" t="s">
        <v>2663</v>
      </c>
      <c r="C90" s="299">
        <v>2298</v>
      </c>
      <c r="D90" s="299">
        <v>103</v>
      </c>
      <c r="E90" s="299">
        <v>0</v>
      </c>
      <c r="F90" s="299">
        <v>0</v>
      </c>
      <c r="G90" s="299">
        <v>0</v>
      </c>
      <c r="H90" s="299">
        <v>0</v>
      </c>
      <c r="I90" s="297">
        <v>2401</v>
      </c>
      <c r="J90" s="300">
        <v>100</v>
      </c>
      <c r="K90" s="299">
        <v>0</v>
      </c>
      <c r="L90" s="299">
        <v>0</v>
      </c>
      <c r="M90" s="299">
        <v>99</v>
      </c>
      <c r="N90" s="299">
        <v>0</v>
      </c>
      <c r="O90" s="299">
        <v>0</v>
      </c>
      <c r="P90" s="290" t="s">
        <v>5815</v>
      </c>
      <c r="Q90" s="290" t="s">
        <v>5815</v>
      </c>
      <c r="R90" s="290" t="s">
        <v>5815</v>
      </c>
    </row>
    <row r="91" spans="1:18">
      <c r="A91" s="296">
        <v>90</v>
      </c>
      <c r="B91" s="295" t="s">
        <v>2672</v>
      </c>
      <c r="C91" s="299">
        <v>3366</v>
      </c>
      <c r="D91" s="299">
        <v>187</v>
      </c>
      <c r="E91" s="299">
        <v>0</v>
      </c>
      <c r="F91" s="299">
        <v>0</v>
      </c>
      <c r="G91" s="299">
        <v>0</v>
      </c>
      <c r="H91" s="299">
        <v>0</v>
      </c>
      <c r="I91" s="297">
        <v>3553</v>
      </c>
      <c r="J91" s="300">
        <v>100</v>
      </c>
      <c r="K91" s="299">
        <v>0</v>
      </c>
      <c r="L91" s="299">
        <v>0</v>
      </c>
      <c r="M91" s="299">
        <v>99</v>
      </c>
      <c r="N91" s="299">
        <v>0</v>
      </c>
      <c r="O91" s="299">
        <v>0</v>
      </c>
      <c r="P91" s="290" t="s">
        <v>5815</v>
      </c>
      <c r="Q91" s="290" t="s">
        <v>5815</v>
      </c>
      <c r="R91" s="290" t="s">
        <v>5815</v>
      </c>
    </row>
    <row r="92" spans="1:18">
      <c r="A92" s="301">
        <v>91</v>
      </c>
      <c r="B92" s="295" t="s">
        <v>2705</v>
      </c>
      <c r="C92" s="299">
        <v>4721</v>
      </c>
      <c r="D92" s="299">
        <v>373</v>
      </c>
      <c r="E92" s="299">
        <v>786</v>
      </c>
      <c r="F92" s="299">
        <v>1077</v>
      </c>
      <c r="G92" s="299">
        <v>786</v>
      </c>
      <c r="H92" s="299">
        <v>1077</v>
      </c>
      <c r="I92" s="297">
        <v>5094</v>
      </c>
      <c r="J92" s="300">
        <v>100</v>
      </c>
      <c r="K92" s="299">
        <v>36.57</v>
      </c>
      <c r="L92" s="299">
        <v>36.57</v>
      </c>
      <c r="M92" s="299">
        <v>100</v>
      </c>
      <c r="N92" s="299">
        <v>71.55</v>
      </c>
      <c r="O92" s="299">
        <v>71.55</v>
      </c>
      <c r="P92" s="290" t="s">
        <v>5815</v>
      </c>
      <c r="Q92" s="303" t="s">
        <v>5816</v>
      </c>
      <c r="R92" s="302" t="s">
        <v>5816</v>
      </c>
    </row>
    <row r="93" spans="1:18">
      <c r="A93" s="296">
        <v>92</v>
      </c>
      <c r="B93" s="295" t="s">
        <v>2726</v>
      </c>
      <c r="C93" s="299">
        <v>10799</v>
      </c>
      <c r="D93" s="299">
        <v>595</v>
      </c>
      <c r="E93" s="299">
        <v>0</v>
      </c>
      <c r="F93" s="299">
        <v>0</v>
      </c>
      <c r="G93" s="299">
        <v>0</v>
      </c>
      <c r="H93" s="299">
        <v>0</v>
      </c>
      <c r="I93" s="297">
        <v>11394</v>
      </c>
      <c r="J93" s="300">
        <v>100</v>
      </c>
      <c r="K93" s="299">
        <v>0</v>
      </c>
      <c r="L93" s="299">
        <v>0</v>
      </c>
      <c r="M93" s="299">
        <v>99</v>
      </c>
      <c r="N93" s="299">
        <v>0</v>
      </c>
      <c r="O93" s="299">
        <v>0</v>
      </c>
      <c r="P93" s="290" t="s">
        <v>5815</v>
      </c>
      <c r="Q93" s="290" t="s">
        <v>5815</v>
      </c>
      <c r="R93" s="290" t="s">
        <v>5815</v>
      </c>
    </row>
    <row r="94" spans="1:18">
      <c r="A94" s="296">
        <v>93</v>
      </c>
      <c r="B94" s="295" t="s">
        <v>2749</v>
      </c>
      <c r="C94" s="299">
        <v>15251</v>
      </c>
      <c r="D94" s="299">
        <v>3077</v>
      </c>
      <c r="E94" s="299">
        <v>0</v>
      </c>
      <c r="F94" s="299">
        <v>0</v>
      </c>
      <c r="G94" s="299">
        <v>0</v>
      </c>
      <c r="H94" s="299">
        <v>0</v>
      </c>
      <c r="I94" s="297">
        <v>18343</v>
      </c>
      <c r="J94" s="300">
        <v>99.92</v>
      </c>
      <c r="K94" s="299">
        <v>0</v>
      </c>
      <c r="L94" s="299">
        <v>0</v>
      </c>
      <c r="M94" s="299">
        <v>99</v>
      </c>
      <c r="N94" s="299">
        <v>0</v>
      </c>
      <c r="O94" s="299">
        <v>0</v>
      </c>
      <c r="P94" s="290" t="s">
        <v>5815</v>
      </c>
      <c r="Q94" s="290" t="s">
        <v>5815</v>
      </c>
      <c r="R94" s="290" t="s">
        <v>5815</v>
      </c>
    </row>
    <row r="95" spans="1:18">
      <c r="A95" s="296">
        <v>94</v>
      </c>
      <c r="B95" s="295" t="s">
        <v>2764</v>
      </c>
      <c r="C95" s="299">
        <v>5463</v>
      </c>
      <c r="D95" s="299">
        <v>82</v>
      </c>
      <c r="E95" s="299">
        <v>0</v>
      </c>
      <c r="F95" s="299">
        <v>0</v>
      </c>
      <c r="G95" s="299">
        <v>0</v>
      </c>
      <c r="H95" s="299">
        <v>0</v>
      </c>
      <c r="I95" s="297">
        <v>5545</v>
      </c>
      <c r="J95" s="300">
        <v>100</v>
      </c>
      <c r="K95" s="299">
        <v>0</v>
      </c>
      <c r="L95" s="299">
        <v>0</v>
      </c>
      <c r="M95" s="299">
        <v>99</v>
      </c>
      <c r="N95" s="299">
        <v>0</v>
      </c>
      <c r="O95" s="299">
        <v>0</v>
      </c>
      <c r="P95" s="290" t="s">
        <v>5815</v>
      </c>
      <c r="Q95" s="290" t="s">
        <v>5815</v>
      </c>
      <c r="R95" s="290" t="s">
        <v>5815</v>
      </c>
    </row>
    <row r="96" spans="1:18">
      <c r="A96" s="296">
        <v>95</v>
      </c>
      <c r="B96" s="295" t="s">
        <v>2776</v>
      </c>
      <c r="C96" s="299">
        <v>2753</v>
      </c>
      <c r="D96" s="299">
        <v>85</v>
      </c>
      <c r="E96" s="299">
        <v>0</v>
      </c>
      <c r="F96" s="299">
        <v>0</v>
      </c>
      <c r="G96" s="299">
        <v>0</v>
      </c>
      <c r="H96" s="299">
        <v>0</v>
      </c>
      <c r="I96" s="297">
        <v>2838</v>
      </c>
      <c r="J96" s="300">
        <v>100</v>
      </c>
      <c r="K96" s="299">
        <v>0</v>
      </c>
      <c r="L96" s="299">
        <v>0</v>
      </c>
      <c r="M96" s="299">
        <v>99</v>
      </c>
      <c r="N96" s="299">
        <v>0</v>
      </c>
      <c r="O96" s="299">
        <v>0</v>
      </c>
      <c r="P96" s="290" t="s">
        <v>5815</v>
      </c>
      <c r="Q96" s="290" t="s">
        <v>5815</v>
      </c>
      <c r="R96" s="290" t="s">
        <v>5815</v>
      </c>
    </row>
    <row r="97" spans="1:18">
      <c r="A97" s="296">
        <v>96</v>
      </c>
      <c r="B97" s="295" t="s">
        <v>2781</v>
      </c>
      <c r="C97" s="299">
        <v>1592</v>
      </c>
      <c r="D97" s="299">
        <v>73</v>
      </c>
      <c r="E97" s="299">
        <v>0</v>
      </c>
      <c r="F97" s="299">
        <v>0</v>
      </c>
      <c r="G97" s="299">
        <v>0</v>
      </c>
      <c r="H97" s="299">
        <v>0</v>
      </c>
      <c r="I97" s="297">
        <v>1665</v>
      </c>
      <c r="J97" s="300">
        <v>100</v>
      </c>
      <c r="K97" s="299">
        <v>0</v>
      </c>
      <c r="L97" s="299">
        <v>0</v>
      </c>
      <c r="M97" s="299">
        <v>99</v>
      </c>
      <c r="N97" s="299">
        <v>50</v>
      </c>
      <c r="O97" s="299">
        <v>50</v>
      </c>
      <c r="P97" s="290" t="s">
        <v>5815</v>
      </c>
      <c r="Q97" s="303" t="s">
        <v>5816</v>
      </c>
      <c r="R97" s="302" t="s">
        <v>5816</v>
      </c>
    </row>
    <row r="98" spans="1:18">
      <c r="A98" s="296">
        <v>97</v>
      </c>
      <c r="B98" s="295" t="s">
        <v>2797</v>
      </c>
      <c r="C98" s="299">
        <v>1370</v>
      </c>
      <c r="D98" s="299">
        <v>375</v>
      </c>
      <c r="E98" s="299">
        <v>0</v>
      </c>
      <c r="F98" s="299">
        <v>0</v>
      </c>
      <c r="G98" s="299">
        <v>0</v>
      </c>
      <c r="H98" s="299">
        <v>0</v>
      </c>
      <c r="I98" s="297">
        <v>1748</v>
      </c>
      <c r="J98" s="300">
        <v>99.83</v>
      </c>
      <c r="K98" s="299">
        <v>0</v>
      </c>
      <c r="L98" s="299">
        <v>0</v>
      </c>
      <c r="M98" s="299">
        <v>67.58</v>
      </c>
      <c r="N98" s="299">
        <v>0</v>
      </c>
      <c r="O98" s="299">
        <v>0</v>
      </c>
      <c r="P98" s="290" t="s">
        <v>5815</v>
      </c>
      <c r="Q98" s="290" t="s">
        <v>5815</v>
      </c>
      <c r="R98" s="290" t="s">
        <v>5815</v>
      </c>
    </row>
    <row r="99" spans="1:18">
      <c r="A99" s="296">
        <v>98</v>
      </c>
      <c r="B99" s="295" t="s">
        <v>2809</v>
      </c>
      <c r="C99" s="299">
        <v>3610</v>
      </c>
      <c r="D99" s="299">
        <v>256</v>
      </c>
      <c r="E99" s="299">
        <v>0</v>
      </c>
      <c r="F99" s="299">
        <v>0</v>
      </c>
      <c r="G99" s="299">
        <v>0</v>
      </c>
      <c r="H99" s="299">
        <v>0</v>
      </c>
      <c r="I99" s="297">
        <v>3866</v>
      </c>
      <c r="J99" s="300">
        <v>100</v>
      </c>
      <c r="K99" s="299">
        <v>0</v>
      </c>
      <c r="L99" s="299">
        <v>0</v>
      </c>
      <c r="M99" s="299">
        <v>99</v>
      </c>
      <c r="N99" s="299">
        <v>0</v>
      </c>
      <c r="O99" s="299">
        <v>0</v>
      </c>
      <c r="P99" s="290" t="s">
        <v>5815</v>
      </c>
      <c r="Q99" s="290" t="s">
        <v>5815</v>
      </c>
      <c r="R99" s="290" t="s">
        <v>5815</v>
      </c>
    </row>
    <row r="100" spans="1:18">
      <c r="A100" s="301">
        <v>99</v>
      </c>
      <c r="B100" s="295" t="s">
        <v>2840</v>
      </c>
      <c r="C100" s="299">
        <v>1312</v>
      </c>
      <c r="D100" s="299">
        <v>54</v>
      </c>
      <c r="E100" s="299">
        <v>0</v>
      </c>
      <c r="F100" s="299">
        <v>0</v>
      </c>
      <c r="G100" s="299">
        <v>0</v>
      </c>
      <c r="H100" s="299">
        <v>0</v>
      </c>
      <c r="I100" s="297">
        <v>1366</v>
      </c>
      <c r="J100" s="300">
        <v>100</v>
      </c>
      <c r="K100" s="299">
        <v>0</v>
      </c>
      <c r="L100" s="299">
        <v>0</v>
      </c>
      <c r="M100" s="299">
        <v>81.8</v>
      </c>
      <c r="N100" s="299">
        <v>80</v>
      </c>
      <c r="O100" s="299">
        <v>80</v>
      </c>
      <c r="P100" s="290" t="s">
        <v>5815</v>
      </c>
      <c r="Q100" s="303" t="s">
        <v>5816</v>
      </c>
      <c r="R100" s="302" t="s">
        <v>5816</v>
      </c>
    </row>
    <row r="101" spans="1:18">
      <c r="A101" s="296">
        <v>100</v>
      </c>
      <c r="B101" s="295" t="s">
        <v>2851</v>
      </c>
      <c r="C101" s="299">
        <v>14064</v>
      </c>
      <c r="D101" s="299">
        <v>2440</v>
      </c>
      <c r="E101" s="299">
        <v>5975</v>
      </c>
      <c r="F101" s="299">
        <v>3993</v>
      </c>
      <c r="G101" s="299">
        <v>5975</v>
      </c>
      <c r="H101" s="299">
        <v>3993</v>
      </c>
      <c r="I101" s="297">
        <v>16568</v>
      </c>
      <c r="J101" s="300">
        <v>99.61</v>
      </c>
      <c r="K101" s="299">
        <v>60.16</v>
      </c>
      <c r="L101" s="299">
        <v>60.16</v>
      </c>
      <c r="M101" s="299">
        <v>92.7</v>
      </c>
      <c r="N101" s="299">
        <v>61.8</v>
      </c>
      <c r="O101" s="299">
        <v>61.8</v>
      </c>
      <c r="P101" s="290" t="s">
        <v>5815</v>
      </c>
      <c r="Q101" s="303" t="s">
        <v>5816</v>
      </c>
      <c r="R101" s="302" t="s">
        <v>5816</v>
      </c>
    </row>
    <row r="102" spans="1:18">
      <c r="A102" s="304">
        <v>101</v>
      </c>
      <c r="B102" s="295" t="s">
        <v>2893</v>
      </c>
      <c r="C102" s="299">
        <v>8886</v>
      </c>
      <c r="D102" s="299">
        <v>1025</v>
      </c>
      <c r="E102" s="299">
        <v>2781</v>
      </c>
      <c r="F102" s="299">
        <v>5161</v>
      </c>
      <c r="G102" s="299">
        <v>2781</v>
      </c>
      <c r="H102" s="299">
        <v>5161</v>
      </c>
      <c r="I102" s="297">
        <v>9947</v>
      </c>
      <c r="J102" s="300">
        <v>99.64</v>
      </c>
      <c r="K102" s="299">
        <v>79.84</v>
      </c>
      <c r="L102" s="299">
        <v>79.84</v>
      </c>
      <c r="M102" s="299">
        <v>99</v>
      </c>
      <c r="N102" s="299">
        <v>35.119999999999997</v>
      </c>
      <c r="O102" s="299">
        <v>35.119999999999997</v>
      </c>
      <c r="P102" s="290" t="s">
        <v>5815</v>
      </c>
      <c r="Q102" s="290" t="s">
        <v>5815</v>
      </c>
      <c r="R102" s="290" t="s">
        <v>5815</v>
      </c>
    </row>
    <row r="103" spans="1:18">
      <c r="A103" s="296">
        <v>102</v>
      </c>
      <c r="B103" s="295" t="s">
        <v>5842</v>
      </c>
      <c r="C103" s="299">
        <v>108766</v>
      </c>
      <c r="D103" s="299">
        <v>19043</v>
      </c>
      <c r="E103" s="299">
        <v>45394</v>
      </c>
      <c r="F103" s="299">
        <v>15101</v>
      </c>
      <c r="G103" s="299">
        <v>45394</v>
      </c>
      <c r="H103" s="299">
        <v>15101</v>
      </c>
      <c r="I103" s="297">
        <v>127923</v>
      </c>
      <c r="J103" s="300">
        <v>99.91</v>
      </c>
      <c r="K103" s="299">
        <v>47.29</v>
      </c>
      <c r="L103" s="299">
        <v>47.29</v>
      </c>
      <c r="M103" s="299">
        <v>99</v>
      </c>
      <c r="N103" s="299">
        <v>66.66</v>
      </c>
      <c r="O103" s="299">
        <v>66.66</v>
      </c>
      <c r="P103" s="290" t="s">
        <v>5815</v>
      </c>
      <c r="Q103" s="303" t="s">
        <v>5816</v>
      </c>
      <c r="R103" s="302" t="s">
        <v>5816</v>
      </c>
    </row>
    <row r="104" spans="1:18">
      <c r="A104" s="296">
        <v>103</v>
      </c>
      <c r="B104" s="295" t="s">
        <v>2984</v>
      </c>
      <c r="C104" s="299">
        <v>2125</v>
      </c>
      <c r="D104" s="299">
        <v>5</v>
      </c>
      <c r="E104" s="299">
        <v>0</v>
      </c>
      <c r="F104" s="299">
        <v>0</v>
      </c>
      <c r="G104" s="299">
        <v>0</v>
      </c>
      <c r="H104" s="299">
        <v>0</v>
      </c>
      <c r="I104" s="297">
        <v>2130</v>
      </c>
      <c r="J104" s="300">
        <v>100</v>
      </c>
      <c r="K104" s="299">
        <v>0</v>
      </c>
      <c r="L104" s="299">
        <v>0</v>
      </c>
      <c r="M104" s="299">
        <v>89.91</v>
      </c>
      <c r="N104" s="299">
        <v>0</v>
      </c>
      <c r="O104" s="299">
        <v>0</v>
      </c>
      <c r="P104" s="290" t="s">
        <v>5815</v>
      </c>
      <c r="Q104" s="290" t="s">
        <v>5815</v>
      </c>
      <c r="R104" s="290" t="s">
        <v>5815</v>
      </c>
    </row>
    <row r="105" spans="1:18">
      <c r="A105" s="301">
        <v>104</v>
      </c>
      <c r="B105" s="295" t="s">
        <v>2994</v>
      </c>
      <c r="C105" s="299">
        <v>1719</v>
      </c>
      <c r="D105" s="299">
        <v>107</v>
      </c>
      <c r="E105" s="299">
        <v>0</v>
      </c>
      <c r="F105" s="299">
        <v>0</v>
      </c>
      <c r="G105" s="299">
        <v>0</v>
      </c>
      <c r="H105" s="299">
        <v>0</v>
      </c>
      <c r="I105" s="297">
        <v>1826</v>
      </c>
      <c r="J105" s="300">
        <v>100</v>
      </c>
      <c r="K105" s="299">
        <v>0</v>
      </c>
      <c r="L105" s="299">
        <v>0</v>
      </c>
      <c r="M105" s="299">
        <v>100</v>
      </c>
      <c r="N105" s="299">
        <v>0</v>
      </c>
      <c r="O105" s="299">
        <v>0</v>
      </c>
      <c r="P105" s="290" t="s">
        <v>5815</v>
      </c>
      <c r="Q105" s="290" t="s">
        <v>5815</v>
      </c>
      <c r="R105" s="290" t="s">
        <v>5815</v>
      </c>
    </row>
    <row r="106" spans="1:18">
      <c r="A106" s="301">
        <v>105</v>
      </c>
      <c r="B106" s="295" t="s">
        <v>3010</v>
      </c>
      <c r="C106" s="299">
        <v>14066</v>
      </c>
      <c r="D106" s="299">
        <v>494</v>
      </c>
      <c r="E106" s="299">
        <v>0</v>
      </c>
      <c r="F106" s="299">
        <v>0</v>
      </c>
      <c r="G106" s="299">
        <v>0</v>
      </c>
      <c r="H106" s="299">
        <v>0</v>
      </c>
      <c r="I106" s="297">
        <v>14560</v>
      </c>
      <c r="J106" s="300">
        <v>100</v>
      </c>
      <c r="K106" s="299">
        <v>0</v>
      </c>
      <c r="L106" s="299">
        <v>0</v>
      </c>
      <c r="M106" s="299">
        <v>100</v>
      </c>
      <c r="N106" s="299">
        <v>12.37</v>
      </c>
      <c r="O106" s="299">
        <v>12.37</v>
      </c>
      <c r="P106" s="290" t="s">
        <v>5815</v>
      </c>
      <c r="Q106" s="303" t="s">
        <v>5816</v>
      </c>
      <c r="R106" s="302" t="s">
        <v>5816</v>
      </c>
    </row>
    <row r="107" spans="1:18">
      <c r="A107" s="296">
        <v>106</v>
      </c>
      <c r="B107" s="295" t="s">
        <v>3023</v>
      </c>
      <c r="C107" s="299">
        <v>1850</v>
      </c>
      <c r="D107" s="299">
        <v>453</v>
      </c>
      <c r="E107" s="299">
        <v>0</v>
      </c>
      <c r="F107" s="299">
        <v>0</v>
      </c>
      <c r="G107" s="299">
        <v>0</v>
      </c>
      <c r="H107" s="299">
        <v>0</v>
      </c>
      <c r="I107" s="297">
        <v>2318</v>
      </c>
      <c r="J107" s="300">
        <v>99.35</v>
      </c>
      <c r="K107" s="299">
        <v>0</v>
      </c>
      <c r="L107" s="299">
        <v>0</v>
      </c>
      <c r="M107" s="299">
        <v>99</v>
      </c>
      <c r="N107" s="299">
        <v>0</v>
      </c>
      <c r="O107" s="299">
        <v>0</v>
      </c>
      <c r="P107" s="290" t="s">
        <v>5815</v>
      </c>
      <c r="Q107" s="290" t="s">
        <v>5815</v>
      </c>
      <c r="R107" s="290" t="s">
        <v>5815</v>
      </c>
    </row>
    <row r="108" spans="1:18">
      <c r="A108" s="296">
        <v>107</v>
      </c>
      <c r="B108" s="295" t="s">
        <v>3038</v>
      </c>
      <c r="C108" s="299">
        <v>5161</v>
      </c>
      <c r="D108" s="299">
        <v>244</v>
      </c>
      <c r="E108" s="299">
        <v>0</v>
      </c>
      <c r="F108" s="299">
        <v>0</v>
      </c>
      <c r="G108" s="299">
        <v>0</v>
      </c>
      <c r="H108" s="299">
        <v>0</v>
      </c>
      <c r="I108" s="297">
        <v>5405</v>
      </c>
      <c r="J108" s="300">
        <v>100</v>
      </c>
      <c r="K108" s="299">
        <v>0</v>
      </c>
      <c r="L108" s="299">
        <v>0</v>
      </c>
      <c r="M108" s="299">
        <v>99</v>
      </c>
      <c r="N108" s="299">
        <v>0</v>
      </c>
      <c r="O108" s="299">
        <v>0</v>
      </c>
      <c r="P108" s="290" t="s">
        <v>5815</v>
      </c>
      <c r="Q108" s="290" t="s">
        <v>5815</v>
      </c>
      <c r="R108" s="290" t="s">
        <v>5815</v>
      </c>
    </row>
    <row r="109" spans="1:18">
      <c r="A109" s="296">
        <v>108</v>
      </c>
      <c r="B109" s="295" t="s">
        <v>3061</v>
      </c>
      <c r="C109" s="299">
        <v>412</v>
      </c>
      <c r="D109" s="299">
        <v>152</v>
      </c>
      <c r="E109" s="299">
        <v>0</v>
      </c>
      <c r="F109" s="299">
        <v>0</v>
      </c>
      <c r="G109" s="299">
        <v>0</v>
      </c>
      <c r="H109" s="299">
        <v>0</v>
      </c>
      <c r="I109" s="297">
        <v>586</v>
      </c>
      <c r="J109" s="300">
        <v>96.25</v>
      </c>
      <c r="K109" s="299">
        <v>0</v>
      </c>
      <c r="L109" s="299">
        <v>0</v>
      </c>
      <c r="M109" s="299">
        <v>63.69</v>
      </c>
      <c r="N109" s="299">
        <v>0</v>
      </c>
      <c r="O109" s="299">
        <v>0</v>
      </c>
      <c r="P109" s="290" t="s">
        <v>5815</v>
      </c>
      <c r="Q109" s="290" t="s">
        <v>5815</v>
      </c>
      <c r="R109" s="290" t="s">
        <v>5815</v>
      </c>
    </row>
    <row r="110" spans="1:18">
      <c r="A110" s="301">
        <v>109</v>
      </c>
      <c r="B110" s="295" t="s">
        <v>3068</v>
      </c>
      <c r="C110" s="299">
        <v>2908</v>
      </c>
      <c r="D110" s="299">
        <v>362</v>
      </c>
      <c r="E110" s="299">
        <v>2203</v>
      </c>
      <c r="F110" s="299">
        <v>664</v>
      </c>
      <c r="G110" s="299">
        <v>2203</v>
      </c>
      <c r="H110" s="299">
        <v>664</v>
      </c>
      <c r="I110" s="297">
        <v>3270</v>
      </c>
      <c r="J110" s="300">
        <v>100</v>
      </c>
      <c r="K110" s="299">
        <v>87.68</v>
      </c>
      <c r="L110" s="299">
        <v>87.68</v>
      </c>
      <c r="M110" s="299">
        <v>100</v>
      </c>
      <c r="N110" s="299">
        <v>87.86</v>
      </c>
      <c r="O110" s="299">
        <v>87.86</v>
      </c>
      <c r="P110" s="290" t="s">
        <v>5815</v>
      </c>
      <c r="Q110" s="303" t="s">
        <v>5816</v>
      </c>
      <c r="R110" s="302" t="s">
        <v>5816</v>
      </c>
    </row>
    <row r="111" spans="1:18">
      <c r="A111" s="296">
        <v>110</v>
      </c>
      <c r="B111" s="295" t="s">
        <v>3098</v>
      </c>
      <c r="C111" s="299">
        <v>3964</v>
      </c>
      <c r="D111" s="299">
        <v>101</v>
      </c>
      <c r="E111" s="299">
        <v>0</v>
      </c>
      <c r="F111" s="299">
        <v>0</v>
      </c>
      <c r="G111" s="299">
        <v>0</v>
      </c>
      <c r="H111" s="299">
        <v>0</v>
      </c>
      <c r="I111" s="297">
        <v>4065</v>
      </c>
      <c r="J111" s="300">
        <v>100</v>
      </c>
      <c r="K111" s="299">
        <v>0</v>
      </c>
      <c r="L111" s="299">
        <v>0</v>
      </c>
      <c r="M111" s="299">
        <v>99</v>
      </c>
      <c r="N111" s="299">
        <v>0</v>
      </c>
      <c r="O111" s="299">
        <v>0</v>
      </c>
      <c r="P111" s="290" t="s">
        <v>5815</v>
      </c>
      <c r="Q111" s="290" t="s">
        <v>5815</v>
      </c>
      <c r="R111" s="290" t="s">
        <v>5815</v>
      </c>
    </row>
    <row r="112" spans="1:18">
      <c r="A112" s="296">
        <v>111</v>
      </c>
      <c r="B112" s="295" t="s">
        <v>3103</v>
      </c>
      <c r="C112" s="299">
        <v>9444</v>
      </c>
      <c r="D112" s="299">
        <v>1529</v>
      </c>
      <c r="E112" s="299">
        <v>0</v>
      </c>
      <c r="F112" s="299">
        <v>0</v>
      </c>
      <c r="G112" s="299">
        <v>0</v>
      </c>
      <c r="H112" s="299">
        <v>0</v>
      </c>
      <c r="I112" s="297">
        <v>10985</v>
      </c>
      <c r="J112" s="300">
        <v>99.89</v>
      </c>
      <c r="K112" s="299">
        <v>0</v>
      </c>
      <c r="L112" s="299">
        <v>0</v>
      </c>
      <c r="M112" s="299">
        <v>99</v>
      </c>
      <c r="N112" s="299">
        <v>0</v>
      </c>
      <c r="O112" s="299">
        <v>0</v>
      </c>
      <c r="P112" s="290" t="s">
        <v>5815</v>
      </c>
      <c r="Q112" s="290" t="s">
        <v>5815</v>
      </c>
      <c r="R112" s="290" t="s">
        <v>5815</v>
      </c>
    </row>
    <row r="113" spans="1:18">
      <c r="A113" s="296">
        <v>112</v>
      </c>
      <c r="B113" s="295" t="s">
        <v>3120</v>
      </c>
      <c r="C113" s="299">
        <v>103789</v>
      </c>
      <c r="D113" s="299">
        <v>21749</v>
      </c>
      <c r="E113" s="299">
        <v>52726</v>
      </c>
      <c r="F113" s="299">
        <v>16486</v>
      </c>
      <c r="G113" s="299">
        <v>52726</v>
      </c>
      <c r="H113" s="299">
        <v>16486</v>
      </c>
      <c r="I113" s="297">
        <v>125688</v>
      </c>
      <c r="J113" s="300">
        <v>99.88</v>
      </c>
      <c r="K113" s="299">
        <v>55.07</v>
      </c>
      <c r="L113" s="299">
        <v>55.07</v>
      </c>
      <c r="M113" s="299">
        <v>99</v>
      </c>
      <c r="N113" s="299">
        <v>53.6</v>
      </c>
      <c r="O113" s="299">
        <v>53.6</v>
      </c>
      <c r="P113" s="290" t="s">
        <v>5815</v>
      </c>
      <c r="Q113" s="290" t="s">
        <v>5815</v>
      </c>
      <c r="R113" s="290" t="s">
        <v>5815</v>
      </c>
    </row>
    <row r="114" spans="1:18">
      <c r="A114" s="304">
        <v>113</v>
      </c>
      <c r="B114" s="295" t="s">
        <v>3164</v>
      </c>
      <c r="C114" s="299">
        <v>3276</v>
      </c>
      <c r="D114" s="299">
        <v>265</v>
      </c>
      <c r="E114" s="299">
        <v>0</v>
      </c>
      <c r="F114" s="299">
        <v>13</v>
      </c>
      <c r="G114" s="299">
        <v>0</v>
      </c>
      <c r="H114" s="299">
        <v>13</v>
      </c>
      <c r="I114" s="297">
        <v>3541</v>
      </c>
      <c r="J114" s="300">
        <v>100</v>
      </c>
      <c r="K114" s="299">
        <v>0.37</v>
      </c>
      <c r="L114" s="299">
        <v>0.37</v>
      </c>
      <c r="M114" s="299">
        <v>91.11</v>
      </c>
      <c r="N114" s="299">
        <v>0</v>
      </c>
      <c r="O114" s="299">
        <v>0</v>
      </c>
      <c r="P114" s="290" t="s">
        <v>5815</v>
      </c>
      <c r="Q114" s="290" t="s">
        <v>5815</v>
      </c>
      <c r="R114" s="290" t="s">
        <v>5815</v>
      </c>
    </row>
    <row r="115" spans="1:18">
      <c r="A115" s="296">
        <v>114</v>
      </c>
      <c r="B115" s="295" t="s">
        <v>3202</v>
      </c>
      <c r="C115" s="299">
        <v>12864</v>
      </c>
      <c r="D115" s="299">
        <v>1780</v>
      </c>
      <c r="E115" s="299">
        <v>0</v>
      </c>
      <c r="F115" s="299">
        <v>1</v>
      </c>
      <c r="G115" s="299">
        <v>0</v>
      </c>
      <c r="H115" s="299">
        <v>1</v>
      </c>
      <c r="I115" s="297">
        <v>14656</v>
      </c>
      <c r="J115" s="300">
        <v>99.92</v>
      </c>
      <c r="K115" s="299">
        <v>0.01</v>
      </c>
      <c r="L115" s="299">
        <v>0.01</v>
      </c>
      <c r="M115" s="299">
        <v>98.56</v>
      </c>
      <c r="N115" s="299">
        <v>0</v>
      </c>
      <c r="O115" s="299">
        <v>0</v>
      </c>
      <c r="P115" s="290" t="s">
        <v>5815</v>
      </c>
      <c r="Q115" s="290" t="s">
        <v>5815</v>
      </c>
      <c r="R115" s="290" t="s">
        <v>5815</v>
      </c>
    </row>
    <row r="116" spans="1:18">
      <c r="A116" s="296">
        <v>115</v>
      </c>
      <c r="B116" s="295" t="s">
        <v>3260</v>
      </c>
      <c r="C116" s="299">
        <v>9311</v>
      </c>
      <c r="D116" s="299">
        <v>464</v>
      </c>
      <c r="E116" s="299">
        <v>0</v>
      </c>
      <c r="F116" s="299">
        <v>0</v>
      </c>
      <c r="G116" s="299">
        <v>0</v>
      </c>
      <c r="H116" s="299">
        <v>0</v>
      </c>
      <c r="I116" s="297">
        <v>9789</v>
      </c>
      <c r="J116" s="300">
        <v>99.86</v>
      </c>
      <c r="K116" s="299">
        <v>0</v>
      </c>
      <c r="L116" s="299">
        <v>0</v>
      </c>
      <c r="M116" s="299">
        <v>99</v>
      </c>
      <c r="N116" s="299">
        <v>0</v>
      </c>
      <c r="O116" s="299">
        <v>0</v>
      </c>
      <c r="P116" s="290" t="s">
        <v>5815</v>
      </c>
      <c r="Q116" s="290" t="s">
        <v>5815</v>
      </c>
      <c r="R116" s="290" t="s">
        <v>5815</v>
      </c>
    </row>
    <row r="117" spans="1:18">
      <c r="A117" s="301">
        <v>116</v>
      </c>
      <c r="B117" s="295" t="s">
        <v>3270</v>
      </c>
      <c r="C117" s="299">
        <v>107386</v>
      </c>
      <c r="D117" s="299">
        <v>4369</v>
      </c>
      <c r="E117" s="299">
        <v>86035</v>
      </c>
      <c r="F117" s="299">
        <v>7996</v>
      </c>
      <c r="G117" s="299">
        <v>86035</v>
      </c>
      <c r="H117" s="299">
        <v>7996</v>
      </c>
      <c r="I117" s="297">
        <v>111791</v>
      </c>
      <c r="J117" s="300">
        <v>99.97</v>
      </c>
      <c r="K117" s="299">
        <v>84.11</v>
      </c>
      <c r="L117" s="299">
        <v>84.11</v>
      </c>
      <c r="M117" s="299">
        <v>100</v>
      </c>
      <c r="N117" s="299">
        <v>80</v>
      </c>
      <c r="O117" s="299">
        <v>80</v>
      </c>
      <c r="P117" s="298" t="s">
        <v>5816</v>
      </c>
      <c r="Q117" s="290" t="s">
        <v>5815</v>
      </c>
      <c r="R117" s="290" t="s">
        <v>5815</v>
      </c>
    </row>
    <row r="118" spans="1:18">
      <c r="A118" s="296">
        <v>117</v>
      </c>
      <c r="B118" s="295" t="s">
        <v>3391</v>
      </c>
      <c r="C118" s="299">
        <v>516</v>
      </c>
      <c r="D118" s="299">
        <v>98</v>
      </c>
      <c r="E118" s="299">
        <v>0</v>
      </c>
      <c r="F118" s="299">
        <v>0</v>
      </c>
      <c r="G118" s="299">
        <v>0</v>
      </c>
      <c r="H118" s="299">
        <v>0</v>
      </c>
      <c r="I118" s="297">
        <v>614</v>
      </c>
      <c r="J118" s="300">
        <v>100</v>
      </c>
      <c r="K118" s="299">
        <v>0</v>
      </c>
      <c r="L118" s="299">
        <v>0</v>
      </c>
      <c r="M118" s="299">
        <v>95.69</v>
      </c>
      <c r="N118" s="299">
        <v>0</v>
      </c>
      <c r="O118" s="299">
        <v>0</v>
      </c>
      <c r="P118" s="290" t="s">
        <v>5815</v>
      </c>
      <c r="Q118" s="290" t="s">
        <v>5815</v>
      </c>
      <c r="R118" s="290" t="s">
        <v>5815</v>
      </c>
    </row>
    <row r="119" spans="1:18">
      <c r="A119" s="296">
        <v>118</v>
      </c>
      <c r="B119" s="295" t="s">
        <v>3415</v>
      </c>
      <c r="C119" s="299">
        <v>6735</v>
      </c>
      <c r="D119" s="299">
        <v>228</v>
      </c>
      <c r="E119" s="299">
        <v>0</v>
      </c>
      <c r="F119" s="299">
        <v>0</v>
      </c>
      <c r="G119" s="299">
        <v>0</v>
      </c>
      <c r="H119" s="299">
        <v>0</v>
      </c>
      <c r="I119" s="297">
        <v>6967</v>
      </c>
      <c r="J119" s="300">
        <v>99.94</v>
      </c>
      <c r="K119" s="299">
        <v>0</v>
      </c>
      <c r="L119" s="299">
        <v>0</v>
      </c>
      <c r="M119" s="299">
        <v>99</v>
      </c>
      <c r="N119" s="299">
        <v>0</v>
      </c>
      <c r="O119" s="299">
        <v>0</v>
      </c>
      <c r="P119" s="290" t="s">
        <v>5815</v>
      </c>
      <c r="Q119" s="290" t="s">
        <v>5815</v>
      </c>
      <c r="R119" s="290" t="s">
        <v>5815</v>
      </c>
    </row>
    <row r="120" spans="1:18">
      <c r="A120" s="296">
        <v>119</v>
      </c>
      <c r="B120" s="295" t="s">
        <v>3431</v>
      </c>
      <c r="C120" s="299">
        <v>1687</v>
      </c>
      <c r="D120" s="299">
        <v>34</v>
      </c>
      <c r="E120" s="299">
        <v>0</v>
      </c>
      <c r="F120" s="299">
        <v>0</v>
      </c>
      <c r="G120" s="299">
        <v>0</v>
      </c>
      <c r="H120" s="299">
        <v>0</v>
      </c>
      <c r="I120" s="297">
        <v>1721</v>
      </c>
      <c r="J120" s="300">
        <v>100</v>
      </c>
      <c r="K120" s="299">
        <v>0</v>
      </c>
      <c r="L120" s="299">
        <v>0</v>
      </c>
      <c r="M120" s="299">
        <v>75.48</v>
      </c>
      <c r="N120" s="299">
        <v>0</v>
      </c>
      <c r="O120" s="299">
        <v>0</v>
      </c>
      <c r="P120" s="290" t="s">
        <v>5815</v>
      </c>
      <c r="Q120" s="290" t="s">
        <v>5815</v>
      </c>
      <c r="R120" s="290" t="s">
        <v>5815</v>
      </c>
    </row>
    <row r="121" spans="1:18">
      <c r="A121" s="296">
        <v>120</v>
      </c>
      <c r="B121" s="295" t="s">
        <v>3448</v>
      </c>
      <c r="C121" s="299">
        <v>3727</v>
      </c>
      <c r="D121" s="299">
        <v>15</v>
      </c>
      <c r="E121" s="299">
        <v>0</v>
      </c>
      <c r="F121" s="299">
        <v>0</v>
      </c>
      <c r="G121" s="299">
        <v>0</v>
      </c>
      <c r="H121" s="299">
        <v>0</v>
      </c>
      <c r="I121" s="297">
        <v>3742</v>
      </c>
      <c r="J121" s="300">
        <v>100</v>
      </c>
      <c r="K121" s="299">
        <v>0</v>
      </c>
      <c r="L121" s="299">
        <v>0</v>
      </c>
      <c r="M121" s="299">
        <v>99</v>
      </c>
      <c r="N121" s="299">
        <v>0</v>
      </c>
      <c r="O121" s="299">
        <v>0</v>
      </c>
      <c r="P121" s="290" t="s">
        <v>5815</v>
      </c>
      <c r="Q121" s="290" t="s">
        <v>5815</v>
      </c>
      <c r="R121" s="290" t="s">
        <v>5815</v>
      </c>
    </row>
    <row r="122" spans="1:18">
      <c r="A122" s="296">
        <v>121</v>
      </c>
      <c r="B122" s="295" t="s">
        <v>3462</v>
      </c>
      <c r="C122" s="299">
        <v>1281</v>
      </c>
      <c r="D122" s="299">
        <v>41</v>
      </c>
      <c r="E122" s="299">
        <v>0</v>
      </c>
      <c r="F122" s="299">
        <v>0</v>
      </c>
      <c r="G122" s="299">
        <v>0</v>
      </c>
      <c r="H122" s="299">
        <v>0</v>
      </c>
      <c r="I122" s="297">
        <v>1322</v>
      </c>
      <c r="J122" s="300">
        <v>100</v>
      </c>
      <c r="K122" s="299">
        <v>0</v>
      </c>
      <c r="L122" s="299">
        <v>0</v>
      </c>
      <c r="M122" s="299">
        <v>99</v>
      </c>
      <c r="N122" s="299">
        <v>0</v>
      </c>
      <c r="O122" s="299">
        <v>0</v>
      </c>
      <c r="P122" s="290" t="s">
        <v>5815</v>
      </c>
      <c r="Q122" s="290" t="s">
        <v>5815</v>
      </c>
      <c r="R122" s="290" t="s">
        <v>5815</v>
      </c>
    </row>
    <row r="123" spans="1:18">
      <c r="A123" s="296">
        <v>122</v>
      </c>
      <c r="B123" s="295" t="s">
        <v>3601</v>
      </c>
      <c r="C123" s="299">
        <v>457529</v>
      </c>
      <c r="D123" s="299">
        <v>106614</v>
      </c>
      <c r="E123" s="299">
        <v>232945</v>
      </c>
      <c r="F123" s="299">
        <v>93140</v>
      </c>
      <c r="G123" s="299">
        <v>232945</v>
      </c>
      <c r="H123" s="299">
        <v>93140</v>
      </c>
      <c r="I123" s="297">
        <v>564699</v>
      </c>
      <c r="J123" s="300">
        <v>99.9</v>
      </c>
      <c r="K123" s="299">
        <v>57.74</v>
      </c>
      <c r="L123" s="299">
        <v>57.74</v>
      </c>
      <c r="M123" s="299">
        <v>94.8</v>
      </c>
      <c r="N123" s="299">
        <v>52.14</v>
      </c>
      <c r="O123" s="299">
        <v>52.14</v>
      </c>
      <c r="P123" s="290" t="s">
        <v>5815</v>
      </c>
      <c r="Q123" s="290" t="s">
        <v>5815</v>
      </c>
      <c r="R123" s="290" t="s">
        <v>5815</v>
      </c>
    </row>
    <row r="124" spans="1:18">
      <c r="A124" s="296">
        <v>123</v>
      </c>
      <c r="B124" s="295" t="s">
        <v>3606</v>
      </c>
      <c r="C124" s="299">
        <v>2522</v>
      </c>
      <c r="D124" s="299">
        <v>222</v>
      </c>
      <c r="E124" s="299">
        <v>0</v>
      </c>
      <c r="F124" s="299">
        <v>2</v>
      </c>
      <c r="G124" s="299">
        <v>0</v>
      </c>
      <c r="H124" s="299">
        <v>2</v>
      </c>
      <c r="I124" s="297">
        <v>2744</v>
      </c>
      <c r="J124" s="300">
        <v>100</v>
      </c>
      <c r="K124" s="299">
        <v>7.0000000000000007E-2</v>
      </c>
      <c r="L124" s="299">
        <v>7.0000000000000007E-2</v>
      </c>
      <c r="M124" s="299">
        <v>99</v>
      </c>
      <c r="N124" s="299">
        <v>0</v>
      </c>
      <c r="O124" s="299">
        <v>0</v>
      </c>
      <c r="P124" s="290" t="s">
        <v>5815</v>
      </c>
      <c r="Q124" s="290" t="s">
        <v>5815</v>
      </c>
      <c r="R124" s="290" t="s">
        <v>5815</v>
      </c>
    </row>
    <row r="125" spans="1:18">
      <c r="A125" s="304">
        <v>124</v>
      </c>
      <c r="B125" s="295" t="s">
        <v>3636</v>
      </c>
      <c r="C125" s="299">
        <v>9485</v>
      </c>
      <c r="D125" s="299">
        <v>1301</v>
      </c>
      <c r="E125" s="299">
        <v>0</v>
      </c>
      <c r="F125" s="299">
        <v>0</v>
      </c>
      <c r="G125" s="299">
        <v>0</v>
      </c>
      <c r="H125" s="299">
        <v>0</v>
      </c>
      <c r="I125" s="297">
        <v>10787</v>
      </c>
      <c r="J125" s="300">
        <v>99.99</v>
      </c>
      <c r="K125" s="299">
        <v>0</v>
      </c>
      <c r="L125" s="299">
        <v>0</v>
      </c>
      <c r="M125" s="299">
        <v>92.73</v>
      </c>
      <c r="N125" s="299">
        <v>0</v>
      </c>
      <c r="O125" s="299">
        <v>0</v>
      </c>
      <c r="P125" s="290" t="s">
        <v>5815</v>
      </c>
      <c r="Q125" s="290" t="s">
        <v>5815</v>
      </c>
      <c r="R125" s="290" t="s">
        <v>5815</v>
      </c>
    </row>
    <row r="126" spans="1:18">
      <c r="A126" s="296">
        <v>125</v>
      </c>
      <c r="B126" s="295" t="s">
        <v>3660</v>
      </c>
      <c r="C126" s="299">
        <v>2430</v>
      </c>
      <c r="D126" s="299">
        <v>185</v>
      </c>
      <c r="E126" s="299">
        <v>716</v>
      </c>
      <c r="F126" s="299">
        <v>710</v>
      </c>
      <c r="G126" s="299">
        <v>716</v>
      </c>
      <c r="H126" s="299">
        <v>710</v>
      </c>
      <c r="I126" s="297">
        <v>2615</v>
      </c>
      <c r="J126" s="300">
        <v>100</v>
      </c>
      <c r="K126" s="299">
        <v>54.53</v>
      </c>
      <c r="L126" s="299">
        <v>54.53</v>
      </c>
      <c r="M126" s="299">
        <v>87.53</v>
      </c>
      <c r="N126" s="299">
        <v>26.96</v>
      </c>
      <c r="O126" s="299">
        <v>26.96</v>
      </c>
      <c r="P126" s="290" t="s">
        <v>5815</v>
      </c>
      <c r="Q126" s="290" t="s">
        <v>5815</v>
      </c>
      <c r="R126" s="290" t="s">
        <v>5815</v>
      </c>
    </row>
    <row r="127" spans="1:18">
      <c r="A127" s="296">
        <v>126</v>
      </c>
      <c r="B127" s="295" t="s">
        <v>3723</v>
      </c>
      <c r="C127" s="299">
        <v>2042</v>
      </c>
      <c r="D127" s="299">
        <v>87</v>
      </c>
      <c r="E127" s="299">
        <v>0</v>
      </c>
      <c r="F127" s="299">
        <v>0</v>
      </c>
      <c r="G127" s="299">
        <v>0</v>
      </c>
      <c r="H127" s="299">
        <v>0</v>
      </c>
      <c r="I127" s="297">
        <v>2129</v>
      </c>
      <c r="J127" s="300">
        <v>100</v>
      </c>
      <c r="K127" s="299">
        <v>0</v>
      </c>
      <c r="L127" s="299">
        <v>0</v>
      </c>
      <c r="M127" s="299">
        <v>99</v>
      </c>
      <c r="N127" s="299">
        <v>0</v>
      </c>
      <c r="O127" s="299">
        <v>0</v>
      </c>
      <c r="P127" s="290" t="s">
        <v>5815</v>
      </c>
      <c r="Q127" s="290" t="s">
        <v>5815</v>
      </c>
      <c r="R127" s="290" t="s">
        <v>5815</v>
      </c>
    </row>
    <row r="128" spans="1:18">
      <c r="A128" s="296">
        <v>127</v>
      </c>
      <c r="B128" s="295" t="s">
        <v>3738</v>
      </c>
      <c r="C128" s="299">
        <v>652</v>
      </c>
      <c r="D128" s="299">
        <v>40</v>
      </c>
      <c r="E128" s="299">
        <v>0</v>
      </c>
      <c r="F128" s="299">
        <v>0</v>
      </c>
      <c r="G128" s="299">
        <v>0</v>
      </c>
      <c r="H128" s="299">
        <v>0</v>
      </c>
      <c r="I128" s="297">
        <v>693</v>
      </c>
      <c r="J128" s="300">
        <v>99.86</v>
      </c>
      <c r="K128" s="299">
        <v>0</v>
      </c>
      <c r="L128" s="299">
        <v>0</v>
      </c>
      <c r="M128" s="299">
        <v>99</v>
      </c>
      <c r="N128" s="299">
        <v>0</v>
      </c>
      <c r="O128" s="299">
        <v>0</v>
      </c>
      <c r="P128" s="290" t="s">
        <v>5815</v>
      </c>
      <c r="Q128" s="290" t="s">
        <v>5815</v>
      </c>
      <c r="R128" s="290" t="s">
        <v>5815</v>
      </c>
    </row>
    <row r="129" spans="1:18">
      <c r="A129" s="301">
        <v>128</v>
      </c>
      <c r="B129" s="295" t="s">
        <v>3744</v>
      </c>
      <c r="C129" s="299">
        <v>18780</v>
      </c>
      <c r="D129" s="299">
        <v>1088</v>
      </c>
      <c r="E129" s="299">
        <v>6453</v>
      </c>
      <c r="F129" s="299">
        <v>4106</v>
      </c>
      <c r="G129" s="299">
        <v>6453</v>
      </c>
      <c r="H129" s="299">
        <v>4106</v>
      </c>
      <c r="I129" s="297">
        <v>19870</v>
      </c>
      <c r="J129" s="300">
        <v>99.99</v>
      </c>
      <c r="K129" s="299">
        <v>53.14</v>
      </c>
      <c r="L129" s="299">
        <v>53.14</v>
      </c>
      <c r="M129" s="299">
        <v>100</v>
      </c>
      <c r="N129" s="299">
        <v>34</v>
      </c>
      <c r="O129" s="299">
        <v>34</v>
      </c>
      <c r="P129" s="298" t="s">
        <v>5816</v>
      </c>
      <c r="Q129" s="290" t="s">
        <v>5815</v>
      </c>
      <c r="R129" s="290" t="s">
        <v>5815</v>
      </c>
    </row>
    <row r="130" spans="1:18">
      <c r="A130" s="296">
        <v>129</v>
      </c>
      <c r="B130" s="295" t="s">
        <v>3808</v>
      </c>
      <c r="C130" s="299">
        <v>1755</v>
      </c>
      <c r="D130" s="299">
        <v>540</v>
      </c>
      <c r="E130" s="299">
        <v>0</v>
      </c>
      <c r="F130" s="299">
        <v>0</v>
      </c>
      <c r="G130" s="299">
        <v>0</v>
      </c>
      <c r="H130" s="299">
        <v>0</v>
      </c>
      <c r="I130" s="297">
        <v>2322</v>
      </c>
      <c r="J130" s="300">
        <v>98.84</v>
      </c>
      <c r="K130" s="299">
        <v>0</v>
      </c>
      <c r="L130" s="299">
        <v>0</v>
      </c>
      <c r="M130" s="299">
        <v>77.41</v>
      </c>
      <c r="N130" s="299">
        <v>0</v>
      </c>
      <c r="O130" s="299">
        <v>0</v>
      </c>
      <c r="P130" s="290" t="s">
        <v>5815</v>
      </c>
      <c r="Q130" s="290" t="s">
        <v>5815</v>
      </c>
      <c r="R130" s="290" t="s">
        <v>5815</v>
      </c>
    </row>
    <row r="131" spans="1:18">
      <c r="A131" s="296">
        <v>130</v>
      </c>
      <c r="B131" s="295" t="s">
        <v>3825</v>
      </c>
      <c r="C131" s="299">
        <v>4363</v>
      </c>
      <c r="D131" s="299">
        <v>223</v>
      </c>
      <c r="E131" s="299">
        <v>0</v>
      </c>
      <c r="F131" s="299">
        <v>0</v>
      </c>
      <c r="G131" s="299">
        <v>0</v>
      </c>
      <c r="H131" s="299">
        <v>0</v>
      </c>
      <c r="I131" s="297">
        <v>4586</v>
      </c>
      <c r="J131" s="300">
        <v>100</v>
      </c>
      <c r="K131" s="299">
        <v>0</v>
      </c>
      <c r="L131" s="299">
        <v>0</v>
      </c>
      <c r="M131" s="299">
        <v>99</v>
      </c>
      <c r="N131" s="299">
        <v>68.13</v>
      </c>
      <c r="O131" s="299">
        <v>68.13</v>
      </c>
      <c r="P131" s="290" t="s">
        <v>5815</v>
      </c>
      <c r="Q131" s="303" t="s">
        <v>5816</v>
      </c>
      <c r="R131" s="302" t="s">
        <v>5816</v>
      </c>
    </row>
    <row r="132" spans="1:18">
      <c r="A132" s="304">
        <v>131</v>
      </c>
      <c r="B132" s="295" t="s">
        <v>3869</v>
      </c>
      <c r="C132" s="299">
        <v>21431</v>
      </c>
      <c r="D132" s="299">
        <v>3874</v>
      </c>
      <c r="E132" s="299">
        <v>0</v>
      </c>
      <c r="F132" s="299">
        <v>595</v>
      </c>
      <c r="G132" s="299">
        <v>0</v>
      </c>
      <c r="H132" s="299">
        <v>595</v>
      </c>
      <c r="I132" s="297">
        <v>25306</v>
      </c>
      <c r="J132" s="300">
        <v>100</v>
      </c>
      <c r="K132" s="299">
        <v>2.35</v>
      </c>
      <c r="L132" s="299">
        <v>2.35</v>
      </c>
      <c r="M132" s="299">
        <v>0.75</v>
      </c>
      <c r="N132" s="299">
        <v>0</v>
      </c>
      <c r="O132" s="299">
        <v>0</v>
      </c>
      <c r="P132" s="290" t="s">
        <v>5815</v>
      </c>
      <c r="Q132" s="290" t="s">
        <v>5815</v>
      </c>
      <c r="R132" s="290" t="s">
        <v>5815</v>
      </c>
    </row>
    <row r="133" spans="1:18">
      <c r="A133" s="296">
        <v>132</v>
      </c>
      <c r="B133" s="295" t="s">
        <v>3890</v>
      </c>
      <c r="C133" s="299">
        <v>21431</v>
      </c>
      <c r="D133" s="299">
        <v>3874</v>
      </c>
      <c r="E133" s="299">
        <v>0</v>
      </c>
      <c r="F133" s="299">
        <v>595</v>
      </c>
      <c r="G133" s="299">
        <v>0</v>
      </c>
      <c r="H133" s="299">
        <v>595</v>
      </c>
      <c r="I133" s="297">
        <v>25306</v>
      </c>
      <c r="J133" s="300">
        <v>100</v>
      </c>
      <c r="K133" s="299">
        <v>2.35</v>
      </c>
      <c r="L133" s="299">
        <v>2.35</v>
      </c>
      <c r="M133" s="299">
        <v>99</v>
      </c>
      <c r="N133" s="299">
        <v>0</v>
      </c>
      <c r="O133" s="299">
        <v>0</v>
      </c>
      <c r="P133" s="290" t="s">
        <v>5815</v>
      </c>
      <c r="Q133" s="290" t="s">
        <v>5815</v>
      </c>
      <c r="R133" s="290" t="s">
        <v>5815</v>
      </c>
    </row>
    <row r="134" spans="1:18">
      <c r="A134" s="301">
        <v>133</v>
      </c>
      <c r="B134" s="295" t="s">
        <v>3932</v>
      </c>
      <c r="C134" s="299">
        <v>386</v>
      </c>
      <c r="D134" s="299">
        <v>25</v>
      </c>
      <c r="E134" s="299">
        <v>0</v>
      </c>
      <c r="F134" s="299">
        <v>0</v>
      </c>
      <c r="G134" s="299">
        <v>0</v>
      </c>
      <c r="H134" s="299">
        <v>0</v>
      </c>
      <c r="I134" s="297">
        <v>411</v>
      </c>
      <c r="J134" s="300">
        <v>100</v>
      </c>
      <c r="K134" s="299">
        <v>0</v>
      </c>
      <c r="L134" s="299">
        <v>0</v>
      </c>
      <c r="M134" s="299">
        <v>100</v>
      </c>
      <c r="N134" s="299">
        <v>0</v>
      </c>
      <c r="O134" s="299">
        <v>0</v>
      </c>
      <c r="P134" s="290" t="s">
        <v>5815</v>
      </c>
      <c r="Q134" s="290" t="s">
        <v>5815</v>
      </c>
      <c r="R134" s="290" t="s">
        <v>5815</v>
      </c>
    </row>
    <row r="135" spans="1:18">
      <c r="A135" s="301">
        <v>134</v>
      </c>
      <c r="B135" s="295" t="s">
        <v>3952</v>
      </c>
      <c r="C135" s="299">
        <v>4981</v>
      </c>
      <c r="D135" s="299">
        <v>393</v>
      </c>
      <c r="E135" s="299">
        <v>0</v>
      </c>
      <c r="F135" s="299">
        <v>0</v>
      </c>
      <c r="G135" s="299">
        <v>0</v>
      </c>
      <c r="H135" s="299">
        <v>0</v>
      </c>
      <c r="I135" s="297">
        <v>5374</v>
      </c>
      <c r="J135" s="300">
        <v>100</v>
      </c>
      <c r="K135" s="299">
        <v>0</v>
      </c>
      <c r="L135" s="299">
        <v>0</v>
      </c>
      <c r="M135" s="299">
        <v>100</v>
      </c>
      <c r="N135" s="299">
        <v>61</v>
      </c>
      <c r="O135" s="299">
        <v>61</v>
      </c>
      <c r="P135" s="290" t="s">
        <v>5815</v>
      </c>
      <c r="Q135" s="303" t="s">
        <v>5816</v>
      </c>
      <c r="R135" s="302" t="s">
        <v>5816</v>
      </c>
    </row>
    <row r="136" spans="1:18">
      <c r="A136" s="296">
        <v>135</v>
      </c>
      <c r="B136" s="295" t="s">
        <v>3971</v>
      </c>
      <c r="C136" s="299">
        <v>1668</v>
      </c>
      <c r="D136" s="299">
        <v>300</v>
      </c>
      <c r="E136" s="299">
        <v>0</v>
      </c>
      <c r="F136" s="299">
        <v>0</v>
      </c>
      <c r="G136" s="299">
        <v>0</v>
      </c>
      <c r="H136" s="299">
        <v>0</v>
      </c>
      <c r="I136" s="297">
        <v>1968</v>
      </c>
      <c r="J136" s="300">
        <v>100</v>
      </c>
      <c r="K136" s="299">
        <v>0</v>
      </c>
      <c r="L136" s="299">
        <v>0</v>
      </c>
      <c r="M136" s="299">
        <v>99</v>
      </c>
      <c r="N136" s="299">
        <v>0</v>
      </c>
      <c r="O136" s="299">
        <v>0</v>
      </c>
      <c r="P136" s="290" t="s">
        <v>5815</v>
      </c>
      <c r="Q136" s="290" t="s">
        <v>5815</v>
      </c>
      <c r="R136" s="290" t="s">
        <v>5815</v>
      </c>
    </row>
    <row r="137" spans="1:18">
      <c r="A137" s="296">
        <v>136</v>
      </c>
      <c r="B137" s="295" t="s">
        <v>3986</v>
      </c>
      <c r="C137" s="299">
        <v>448</v>
      </c>
      <c r="D137" s="299">
        <v>33</v>
      </c>
      <c r="E137" s="299">
        <v>0</v>
      </c>
      <c r="F137" s="299">
        <v>0</v>
      </c>
      <c r="G137" s="299">
        <v>0</v>
      </c>
      <c r="H137" s="299">
        <v>0</v>
      </c>
      <c r="I137" s="297">
        <v>481</v>
      </c>
      <c r="J137" s="300">
        <v>100</v>
      </c>
      <c r="K137" s="299">
        <v>0</v>
      </c>
      <c r="L137" s="299">
        <v>0</v>
      </c>
      <c r="M137" s="299">
        <v>99</v>
      </c>
      <c r="N137" s="299">
        <v>0</v>
      </c>
      <c r="O137" s="299">
        <v>0</v>
      </c>
      <c r="P137" s="290" t="s">
        <v>5815</v>
      </c>
      <c r="Q137" s="290" t="s">
        <v>5815</v>
      </c>
      <c r="R137" s="290" t="s">
        <v>5815</v>
      </c>
    </row>
    <row r="138" spans="1:18">
      <c r="A138" s="296">
        <v>137</v>
      </c>
      <c r="B138" s="295" t="s">
        <v>4003</v>
      </c>
      <c r="C138" s="299">
        <v>1728</v>
      </c>
      <c r="D138" s="299">
        <v>187</v>
      </c>
      <c r="E138" s="299">
        <v>0</v>
      </c>
      <c r="F138" s="299">
        <v>0</v>
      </c>
      <c r="G138" s="299">
        <v>0</v>
      </c>
      <c r="H138" s="299">
        <v>0</v>
      </c>
      <c r="I138" s="297">
        <v>1919</v>
      </c>
      <c r="J138" s="300">
        <v>99.79</v>
      </c>
      <c r="K138" s="299">
        <v>0</v>
      </c>
      <c r="L138" s="299">
        <v>0</v>
      </c>
      <c r="M138" s="299">
        <v>67.58</v>
      </c>
      <c r="N138" s="299">
        <v>0</v>
      </c>
      <c r="O138" s="299">
        <v>0</v>
      </c>
      <c r="P138" s="290" t="s">
        <v>5815</v>
      </c>
      <c r="Q138" s="290" t="s">
        <v>5815</v>
      </c>
      <c r="R138" s="290" t="s">
        <v>5815</v>
      </c>
    </row>
    <row r="139" spans="1:18">
      <c r="A139" s="296">
        <v>138</v>
      </c>
      <c r="B139" s="295" t="s">
        <v>4014</v>
      </c>
      <c r="C139" s="299">
        <v>7605</v>
      </c>
      <c r="D139" s="299">
        <v>1806</v>
      </c>
      <c r="E139" s="299">
        <v>0</v>
      </c>
      <c r="F139" s="299">
        <v>0</v>
      </c>
      <c r="G139" s="299">
        <v>0</v>
      </c>
      <c r="H139" s="299">
        <v>0</v>
      </c>
      <c r="I139" s="297">
        <v>9412</v>
      </c>
      <c r="J139" s="300">
        <v>99.99</v>
      </c>
      <c r="K139" s="299">
        <v>0</v>
      </c>
      <c r="L139" s="299">
        <v>0</v>
      </c>
      <c r="M139" s="299">
        <v>93.61</v>
      </c>
      <c r="N139" s="299">
        <v>0</v>
      </c>
      <c r="O139" s="299">
        <v>0</v>
      </c>
      <c r="P139" s="290" t="s">
        <v>5815</v>
      </c>
      <c r="Q139" s="290" t="s">
        <v>5815</v>
      </c>
      <c r="R139" s="290" t="s">
        <v>5815</v>
      </c>
    </row>
    <row r="140" spans="1:18">
      <c r="A140" s="296">
        <v>139</v>
      </c>
      <c r="B140" s="295" t="s">
        <v>5841</v>
      </c>
      <c r="C140" s="299">
        <v>8901</v>
      </c>
      <c r="D140" s="299">
        <v>725</v>
      </c>
      <c r="E140" s="299">
        <v>0</v>
      </c>
      <c r="F140" s="299">
        <v>0</v>
      </c>
      <c r="G140" s="299">
        <v>0</v>
      </c>
      <c r="H140" s="299">
        <v>0</v>
      </c>
      <c r="I140" s="297">
        <v>9626</v>
      </c>
      <c r="J140" s="300">
        <v>100</v>
      </c>
      <c r="K140" s="299">
        <v>0</v>
      </c>
      <c r="L140" s="299">
        <v>0</v>
      </c>
      <c r="M140" s="299">
        <v>99</v>
      </c>
      <c r="N140" s="299">
        <v>0</v>
      </c>
      <c r="O140" s="299">
        <v>0</v>
      </c>
      <c r="P140" s="290" t="s">
        <v>5815</v>
      </c>
      <c r="Q140" s="290" t="s">
        <v>5815</v>
      </c>
      <c r="R140" s="290" t="s">
        <v>5815</v>
      </c>
    </row>
    <row r="141" spans="1:18">
      <c r="A141" s="296">
        <v>140</v>
      </c>
      <c r="B141" s="295" t="s">
        <v>4052</v>
      </c>
      <c r="C141" s="299">
        <v>4548</v>
      </c>
      <c r="D141" s="299">
        <v>185</v>
      </c>
      <c r="E141" s="299">
        <v>207</v>
      </c>
      <c r="F141" s="299">
        <v>67</v>
      </c>
      <c r="G141" s="299">
        <v>207</v>
      </c>
      <c r="H141" s="299">
        <v>67</v>
      </c>
      <c r="I141" s="297">
        <v>4740</v>
      </c>
      <c r="J141" s="300">
        <v>99.85</v>
      </c>
      <c r="K141" s="299">
        <v>5.78</v>
      </c>
      <c r="L141" s="299">
        <v>5.78</v>
      </c>
      <c r="M141" s="299">
        <v>99</v>
      </c>
      <c r="N141" s="299">
        <v>0</v>
      </c>
      <c r="O141" s="299">
        <v>0</v>
      </c>
      <c r="P141" s="290" t="s">
        <v>5815</v>
      </c>
      <c r="Q141" s="290" t="s">
        <v>5815</v>
      </c>
      <c r="R141" s="290" t="s">
        <v>5815</v>
      </c>
    </row>
    <row r="142" spans="1:18">
      <c r="A142" s="296">
        <v>141</v>
      </c>
      <c r="B142" s="295" t="s">
        <v>4076</v>
      </c>
      <c r="C142" s="299">
        <v>1403</v>
      </c>
      <c r="D142" s="299">
        <v>40</v>
      </c>
      <c r="E142" s="299">
        <v>0</v>
      </c>
      <c r="F142" s="299">
        <v>0</v>
      </c>
      <c r="G142" s="299">
        <v>0</v>
      </c>
      <c r="H142" s="299">
        <v>0</v>
      </c>
      <c r="I142" s="297">
        <v>1443</v>
      </c>
      <c r="J142" s="300">
        <v>100</v>
      </c>
      <c r="K142" s="299">
        <v>0</v>
      </c>
      <c r="L142" s="299">
        <v>0</v>
      </c>
      <c r="M142" s="299">
        <v>99</v>
      </c>
      <c r="N142" s="299">
        <v>0</v>
      </c>
      <c r="O142" s="299">
        <v>0</v>
      </c>
      <c r="P142" s="290" t="s">
        <v>5815</v>
      </c>
      <c r="Q142" s="290" t="s">
        <v>5815</v>
      </c>
      <c r="R142" s="290" t="s">
        <v>5815</v>
      </c>
    </row>
    <row r="143" spans="1:18">
      <c r="A143" s="296">
        <v>142</v>
      </c>
      <c r="B143" s="295" t="s">
        <v>4097</v>
      </c>
      <c r="C143" s="299">
        <v>5349</v>
      </c>
      <c r="D143" s="299">
        <v>1016</v>
      </c>
      <c r="E143" s="299">
        <v>0</v>
      </c>
      <c r="F143" s="299">
        <v>0</v>
      </c>
      <c r="G143" s="299">
        <v>0</v>
      </c>
      <c r="H143" s="299">
        <v>0</v>
      </c>
      <c r="I143" s="297">
        <v>6365</v>
      </c>
      <c r="J143" s="300">
        <v>100</v>
      </c>
      <c r="K143" s="299">
        <v>0</v>
      </c>
      <c r="L143" s="299">
        <v>0</v>
      </c>
      <c r="M143" s="299">
        <v>99</v>
      </c>
      <c r="N143" s="299">
        <v>0</v>
      </c>
      <c r="O143" s="299">
        <v>0</v>
      </c>
      <c r="P143" s="290" t="s">
        <v>5815</v>
      </c>
      <c r="Q143" s="290" t="s">
        <v>5815</v>
      </c>
      <c r="R143" s="290" t="s">
        <v>5815</v>
      </c>
    </row>
    <row r="144" spans="1:18">
      <c r="A144" s="301">
        <v>143</v>
      </c>
      <c r="B144" s="295" t="s">
        <v>4130</v>
      </c>
      <c r="C144" s="299">
        <v>6213</v>
      </c>
      <c r="D144" s="299">
        <v>760</v>
      </c>
      <c r="E144" s="299">
        <v>0</v>
      </c>
      <c r="F144" s="299">
        <v>0</v>
      </c>
      <c r="G144" s="299">
        <v>0</v>
      </c>
      <c r="H144" s="299">
        <v>0</v>
      </c>
      <c r="I144" s="297">
        <v>6991</v>
      </c>
      <c r="J144" s="300">
        <v>99.74</v>
      </c>
      <c r="K144" s="299">
        <v>0</v>
      </c>
      <c r="L144" s="299">
        <v>0</v>
      </c>
      <c r="M144" s="299">
        <v>100</v>
      </c>
      <c r="N144" s="299">
        <v>0</v>
      </c>
      <c r="O144" s="299">
        <v>0</v>
      </c>
      <c r="P144" s="298" t="s">
        <v>5816</v>
      </c>
      <c r="Q144" s="290" t="s">
        <v>5815</v>
      </c>
      <c r="R144" s="290" t="s">
        <v>5815</v>
      </c>
    </row>
    <row r="145" spans="1:18">
      <c r="A145" s="296">
        <v>144</v>
      </c>
      <c r="B145" s="295" t="s">
        <v>4179</v>
      </c>
      <c r="C145" s="299">
        <v>9069</v>
      </c>
      <c r="D145" s="299">
        <v>286</v>
      </c>
      <c r="E145" s="299">
        <v>0</v>
      </c>
      <c r="F145" s="299">
        <v>0</v>
      </c>
      <c r="G145" s="299">
        <v>0</v>
      </c>
      <c r="H145" s="299">
        <v>0</v>
      </c>
      <c r="I145" s="297">
        <v>9355</v>
      </c>
      <c r="J145" s="300">
        <v>100</v>
      </c>
      <c r="K145" s="299">
        <v>0</v>
      </c>
      <c r="L145" s="299">
        <v>0</v>
      </c>
      <c r="M145" s="299">
        <v>99</v>
      </c>
      <c r="N145" s="299">
        <v>0</v>
      </c>
      <c r="O145" s="299">
        <v>0</v>
      </c>
      <c r="P145" s="290" t="s">
        <v>5815</v>
      </c>
      <c r="Q145" s="290" t="s">
        <v>5815</v>
      </c>
      <c r="R145" s="290" t="s">
        <v>5815</v>
      </c>
    </row>
    <row r="146" spans="1:18">
      <c r="A146" s="296">
        <v>145</v>
      </c>
      <c r="B146" s="295" t="s">
        <v>5840</v>
      </c>
      <c r="C146" s="299">
        <v>27751</v>
      </c>
      <c r="D146" s="299">
        <v>6792</v>
      </c>
      <c r="E146" s="299">
        <v>10397</v>
      </c>
      <c r="F146" s="299">
        <v>6507</v>
      </c>
      <c r="G146" s="299">
        <v>10397</v>
      </c>
      <c r="H146" s="299">
        <v>6507</v>
      </c>
      <c r="I146" s="297">
        <v>34932</v>
      </c>
      <c r="J146" s="300">
        <v>98.89</v>
      </c>
      <c r="K146" s="299">
        <v>48.39</v>
      </c>
      <c r="L146" s="299">
        <v>48.39</v>
      </c>
      <c r="M146" s="299">
        <v>87.9</v>
      </c>
      <c r="N146" s="299">
        <v>33.799999999999997</v>
      </c>
      <c r="O146" s="299">
        <v>33.799999999999997</v>
      </c>
      <c r="P146" s="290" t="s">
        <v>5815</v>
      </c>
      <c r="Q146" s="290" t="s">
        <v>5815</v>
      </c>
      <c r="R146" s="290" t="s">
        <v>5815</v>
      </c>
    </row>
    <row r="147" spans="1:18">
      <c r="A147" s="304">
        <v>146</v>
      </c>
      <c r="B147" s="295" t="s">
        <v>5839</v>
      </c>
      <c r="C147" s="299">
        <v>1022</v>
      </c>
      <c r="D147" s="299">
        <v>61</v>
      </c>
      <c r="E147" s="299">
        <v>0</v>
      </c>
      <c r="F147" s="299">
        <v>0</v>
      </c>
      <c r="G147" s="299">
        <v>0</v>
      </c>
      <c r="H147" s="299">
        <v>0</v>
      </c>
      <c r="I147" s="297">
        <v>1083</v>
      </c>
      <c r="J147" s="300">
        <v>100</v>
      </c>
      <c r="K147" s="299">
        <v>0</v>
      </c>
      <c r="L147" s="299">
        <v>0</v>
      </c>
      <c r="M147" s="299">
        <v>75.709999999999994</v>
      </c>
      <c r="N147" s="299">
        <v>0</v>
      </c>
      <c r="O147" s="299">
        <v>0</v>
      </c>
      <c r="P147" s="290" t="s">
        <v>5815</v>
      </c>
      <c r="Q147" s="290" t="s">
        <v>5815</v>
      </c>
      <c r="R147" s="290" t="s">
        <v>5815</v>
      </c>
    </row>
    <row r="148" spans="1:18">
      <c r="A148" s="296">
        <v>147</v>
      </c>
      <c r="B148" s="295" t="s">
        <v>4256</v>
      </c>
      <c r="C148" s="299">
        <v>28455</v>
      </c>
      <c r="D148" s="299">
        <v>698</v>
      </c>
      <c r="E148" s="299">
        <v>0</v>
      </c>
      <c r="F148" s="299">
        <v>0</v>
      </c>
      <c r="G148" s="299">
        <v>0</v>
      </c>
      <c r="H148" s="299">
        <v>0</v>
      </c>
      <c r="I148" s="297">
        <v>29154</v>
      </c>
      <c r="J148" s="300">
        <v>100</v>
      </c>
      <c r="K148" s="299">
        <v>0</v>
      </c>
      <c r="L148" s="299">
        <v>0</v>
      </c>
      <c r="M148" s="299">
        <v>99</v>
      </c>
      <c r="N148" s="299">
        <v>0</v>
      </c>
      <c r="O148" s="299">
        <v>0</v>
      </c>
      <c r="P148" s="290" t="s">
        <v>5815</v>
      </c>
      <c r="Q148" s="290" t="s">
        <v>5815</v>
      </c>
      <c r="R148" s="290" t="s">
        <v>5815</v>
      </c>
    </row>
    <row r="149" spans="1:18">
      <c r="A149" s="301">
        <v>148</v>
      </c>
      <c r="B149" s="295" t="s">
        <v>4306</v>
      </c>
      <c r="C149" s="299">
        <v>2390</v>
      </c>
      <c r="D149" s="299">
        <v>159</v>
      </c>
      <c r="E149" s="299">
        <v>0</v>
      </c>
      <c r="F149" s="299">
        <v>0</v>
      </c>
      <c r="G149" s="299">
        <v>0</v>
      </c>
      <c r="H149" s="299">
        <v>0</v>
      </c>
      <c r="I149" s="297">
        <v>2550</v>
      </c>
      <c r="J149" s="300">
        <v>99.96</v>
      </c>
      <c r="K149" s="299">
        <v>0</v>
      </c>
      <c r="L149" s="299">
        <v>0</v>
      </c>
      <c r="M149" s="299">
        <v>100</v>
      </c>
      <c r="N149" s="299">
        <v>0</v>
      </c>
      <c r="O149" s="299">
        <v>0</v>
      </c>
      <c r="P149" s="298" t="s">
        <v>5816</v>
      </c>
      <c r="Q149" s="290" t="s">
        <v>5815</v>
      </c>
      <c r="R149" s="290" t="s">
        <v>5815</v>
      </c>
    </row>
    <row r="150" spans="1:18">
      <c r="A150" s="296">
        <v>149</v>
      </c>
      <c r="B150" s="295" t="s">
        <v>4328</v>
      </c>
      <c r="C150" s="299">
        <v>5667</v>
      </c>
      <c r="D150" s="299">
        <v>1172</v>
      </c>
      <c r="E150" s="299">
        <v>0</v>
      </c>
      <c r="F150" s="299">
        <v>0</v>
      </c>
      <c r="G150" s="299">
        <v>0</v>
      </c>
      <c r="H150" s="299">
        <v>0</v>
      </c>
      <c r="I150" s="297">
        <v>6839</v>
      </c>
      <c r="J150" s="300">
        <v>100</v>
      </c>
      <c r="K150" s="299">
        <v>0</v>
      </c>
      <c r="L150" s="299">
        <v>0</v>
      </c>
      <c r="M150" s="299">
        <v>99</v>
      </c>
      <c r="N150" s="299">
        <v>0</v>
      </c>
      <c r="O150" s="299">
        <v>0</v>
      </c>
      <c r="P150" s="290" t="s">
        <v>5815</v>
      </c>
      <c r="Q150" s="290" t="s">
        <v>5815</v>
      </c>
      <c r="R150" s="290" t="s">
        <v>5815</v>
      </c>
    </row>
    <row r="151" spans="1:18">
      <c r="A151" s="296">
        <v>150</v>
      </c>
      <c r="B151" s="295" t="s">
        <v>4399</v>
      </c>
      <c r="C151" s="299">
        <v>2954</v>
      </c>
      <c r="D151" s="299">
        <v>84</v>
      </c>
      <c r="E151" s="299">
        <v>664</v>
      </c>
      <c r="F151" s="299">
        <v>1279</v>
      </c>
      <c r="G151" s="299">
        <v>664</v>
      </c>
      <c r="H151" s="299">
        <v>1279</v>
      </c>
      <c r="I151" s="297">
        <v>3038</v>
      </c>
      <c r="J151" s="300">
        <v>100</v>
      </c>
      <c r="K151" s="299">
        <v>63.96</v>
      </c>
      <c r="L151" s="299">
        <v>63.96</v>
      </c>
      <c r="M151" s="299">
        <v>99</v>
      </c>
      <c r="N151" s="299">
        <v>32.409999999999997</v>
      </c>
      <c r="O151" s="299">
        <v>32.409999999999997</v>
      </c>
      <c r="P151" s="290" t="s">
        <v>5815</v>
      </c>
      <c r="Q151" s="290" t="s">
        <v>5815</v>
      </c>
      <c r="R151" s="290" t="s">
        <v>5815</v>
      </c>
    </row>
    <row r="152" spans="1:18">
      <c r="A152" s="296">
        <v>151</v>
      </c>
      <c r="B152" s="295" t="s">
        <v>4460</v>
      </c>
      <c r="C152" s="299">
        <v>600</v>
      </c>
      <c r="D152" s="299">
        <v>1</v>
      </c>
      <c r="E152" s="299">
        <v>0</v>
      </c>
      <c r="F152" s="299">
        <v>0</v>
      </c>
      <c r="G152" s="299">
        <v>0</v>
      </c>
      <c r="H152" s="299">
        <v>0</v>
      </c>
      <c r="I152" s="297">
        <v>601</v>
      </c>
      <c r="J152" s="300">
        <v>100</v>
      </c>
      <c r="K152" s="299">
        <v>0</v>
      </c>
      <c r="L152" s="299">
        <v>0</v>
      </c>
      <c r="M152" s="299">
        <v>99</v>
      </c>
      <c r="N152" s="299">
        <v>0</v>
      </c>
      <c r="O152" s="299">
        <v>0</v>
      </c>
      <c r="P152" s="290" t="s">
        <v>5815</v>
      </c>
      <c r="Q152" s="290" t="s">
        <v>5815</v>
      </c>
      <c r="R152" s="290" t="s">
        <v>5815</v>
      </c>
    </row>
    <row r="153" spans="1:18">
      <c r="A153" s="296">
        <v>152</v>
      </c>
      <c r="B153" s="295" t="s">
        <v>4472</v>
      </c>
      <c r="C153" s="299">
        <v>18485</v>
      </c>
      <c r="D153" s="299">
        <v>618</v>
      </c>
      <c r="E153" s="299">
        <v>4628</v>
      </c>
      <c r="F153" s="299">
        <v>4416</v>
      </c>
      <c r="G153" s="299">
        <v>4628</v>
      </c>
      <c r="H153" s="299">
        <v>4416</v>
      </c>
      <c r="I153" s="297">
        <v>19109</v>
      </c>
      <c r="J153" s="300">
        <v>99.97</v>
      </c>
      <c r="K153" s="299">
        <v>47.33</v>
      </c>
      <c r="L153" s="299">
        <v>47.33</v>
      </c>
      <c r="M153" s="299">
        <v>99</v>
      </c>
      <c r="N153" s="299">
        <v>16.97</v>
      </c>
      <c r="O153" s="299">
        <v>16.97</v>
      </c>
      <c r="P153" s="290" t="s">
        <v>5815</v>
      </c>
      <c r="Q153" s="290" t="s">
        <v>5815</v>
      </c>
      <c r="R153" s="290" t="s">
        <v>5815</v>
      </c>
    </row>
    <row r="154" spans="1:18">
      <c r="A154" s="296">
        <v>153</v>
      </c>
      <c r="B154" s="295" t="s">
        <v>4518</v>
      </c>
      <c r="C154" s="299">
        <v>8768</v>
      </c>
      <c r="D154" s="299">
        <v>435</v>
      </c>
      <c r="E154" s="299">
        <v>0</v>
      </c>
      <c r="F154" s="299">
        <v>0</v>
      </c>
      <c r="G154" s="299">
        <v>0</v>
      </c>
      <c r="H154" s="299">
        <v>0</v>
      </c>
      <c r="I154" s="297">
        <v>9203</v>
      </c>
      <c r="J154" s="300">
        <v>100</v>
      </c>
      <c r="K154" s="299">
        <v>0</v>
      </c>
      <c r="L154" s="299">
        <v>0</v>
      </c>
      <c r="M154" s="299">
        <v>99</v>
      </c>
      <c r="N154" s="299">
        <v>0</v>
      </c>
      <c r="O154" s="299">
        <v>0</v>
      </c>
      <c r="P154" s="290" t="s">
        <v>5815</v>
      </c>
      <c r="Q154" s="290" t="s">
        <v>5815</v>
      </c>
      <c r="R154" s="290" t="s">
        <v>5815</v>
      </c>
    </row>
    <row r="155" spans="1:18">
      <c r="A155" s="296">
        <v>154</v>
      </c>
      <c r="B155" s="295" t="s">
        <v>4536</v>
      </c>
      <c r="C155" s="299">
        <v>2810</v>
      </c>
      <c r="D155" s="299">
        <v>214</v>
      </c>
      <c r="E155" s="299">
        <v>1825</v>
      </c>
      <c r="F155" s="299">
        <v>720</v>
      </c>
      <c r="G155" s="299">
        <v>1825</v>
      </c>
      <c r="H155" s="299">
        <v>720</v>
      </c>
      <c r="I155" s="297">
        <v>3040</v>
      </c>
      <c r="J155" s="300">
        <v>99.47</v>
      </c>
      <c r="K155" s="299">
        <v>83.72</v>
      </c>
      <c r="L155" s="299">
        <v>83.72</v>
      </c>
      <c r="M155" s="299">
        <v>99</v>
      </c>
      <c r="N155" s="299">
        <v>68.760000000000005</v>
      </c>
      <c r="O155" s="299">
        <v>68.760000000000005</v>
      </c>
      <c r="P155" s="290" t="s">
        <v>5815</v>
      </c>
      <c r="Q155" s="290" t="s">
        <v>5815</v>
      </c>
      <c r="R155" s="290" t="s">
        <v>5815</v>
      </c>
    </row>
    <row r="156" spans="1:18">
      <c r="A156" s="296">
        <v>155</v>
      </c>
      <c r="B156" s="295" t="s">
        <v>4557</v>
      </c>
      <c r="C156" s="299">
        <v>3820</v>
      </c>
      <c r="D156" s="299">
        <v>111</v>
      </c>
      <c r="E156" s="299">
        <v>1822</v>
      </c>
      <c r="F156" s="299">
        <v>690</v>
      </c>
      <c r="G156" s="299">
        <v>1822</v>
      </c>
      <c r="H156" s="299">
        <v>690</v>
      </c>
      <c r="I156" s="297">
        <v>3931</v>
      </c>
      <c r="J156" s="300">
        <v>100</v>
      </c>
      <c r="K156" s="299">
        <v>63.9</v>
      </c>
      <c r="L156" s="299">
        <v>63.9</v>
      </c>
      <c r="M156" s="299">
        <v>99</v>
      </c>
      <c r="N156" s="299">
        <v>0</v>
      </c>
      <c r="O156" s="299">
        <v>0</v>
      </c>
      <c r="P156" s="290" t="s">
        <v>5815</v>
      </c>
      <c r="Q156" s="290" t="s">
        <v>5815</v>
      </c>
      <c r="R156" s="290" t="s">
        <v>5815</v>
      </c>
    </row>
    <row r="157" spans="1:18">
      <c r="A157" s="304">
        <v>156</v>
      </c>
      <c r="B157" s="295" t="s">
        <v>4603</v>
      </c>
      <c r="C157" s="299">
        <v>9716</v>
      </c>
      <c r="D157" s="299">
        <v>2340</v>
      </c>
      <c r="E157" s="299">
        <v>6288</v>
      </c>
      <c r="F157" s="299">
        <v>3296</v>
      </c>
      <c r="G157" s="299">
        <v>6288</v>
      </c>
      <c r="H157" s="299">
        <v>3296</v>
      </c>
      <c r="I157" s="297">
        <v>12058</v>
      </c>
      <c r="J157" s="300">
        <v>99.98</v>
      </c>
      <c r="K157" s="299">
        <v>79.48</v>
      </c>
      <c r="L157" s="299">
        <v>79.48</v>
      </c>
      <c r="M157" s="299">
        <v>99</v>
      </c>
      <c r="N157" s="299">
        <v>68</v>
      </c>
      <c r="O157" s="299">
        <v>68</v>
      </c>
      <c r="P157" s="290" t="s">
        <v>5815</v>
      </c>
      <c r="Q157" s="290" t="s">
        <v>5815</v>
      </c>
      <c r="R157" s="290" t="s">
        <v>5815</v>
      </c>
    </row>
    <row r="158" spans="1:18">
      <c r="A158" s="296">
        <v>157</v>
      </c>
      <c r="B158" s="295" t="s">
        <v>4653</v>
      </c>
      <c r="C158" s="299">
        <v>2051</v>
      </c>
      <c r="D158" s="299">
        <v>446</v>
      </c>
      <c r="E158" s="299">
        <v>0</v>
      </c>
      <c r="F158" s="299">
        <v>0</v>
      </c>
      <c r="G158" s="299">
        <v>0</v>
      </c>
      <c r="H158" s="299">
        <v>0</v>
      </c>
      <c r="I158" s="297">
        <v>2497</v>
      </c>
      <c r="J158" s="300">
        <v>100</v>
      </c>
      <c r="K158" s="299">
        <v>0</v>
      </c>
      <c r="L158" s="299">
        <v>0</v>
      </c>
      <c r="M158" s="299">
        <v>68.209999999999994</v>
      </c>
      <c r="N158" s="299">
        <v>0</v>
      </c>
      <c r="O158" s="299">
        <v>0</v>
      </c>
      <c r="P158" s="290" t="s">
        <v>5815</v>
      </c>
      <c r="Q158" s="290" t="s">
        <v>5815</v>
      </c>
      <c r="R158" s="290" t="s">
        <v>5815</v>
      </c>
    </row>
    <row r="159" spans="1:18">
      <c r="A159" s="296">
        <v>158</v>
      </c>
      <c r="B159" s="295" t="s">
        <v>4671</v>
      </c>
      <c r="C159" s="299">
        <v>1110</v>
      </c>
      <c r="D159" s="299">
        <v>108</v>
      </c>
      <c r="E159" s="299">
        <v>0</v>
      </c>
      <c r="F159" s="299">
        <v>0</v>
      </c>
      <c r="G159" s="299">
        <v>0</v>
      </c>
      <c r="H159" s="299">
        <v>0</v>
      </c>
      <c r="I159" s="297">
        <v>1218</v>
      </c>
      <c r="J159" s="300">
        <v>100</v>
      </c>
      <c r="K159" s="299">
        <v>0</v>
      </c>
      <c r="L159" s="299">
        <v>0</v>
      </c>
      <c r="M159" s="299">
        <v>99</v>
      </c>
      <c r="N159" s="299">
        <v>0</v>
      </c>
      <c r="O159" s="299">
        <v>0</v>
      </c>
      <c r="P159" s="290" t="s">
        <v>5815</v>
      </c>
      <c r="Q159" s="290" t="s">
        <v>5815</v>
      </c>
      <c r="R159" s="290" t="s">
        <v>5815</v>
      </c>
    </row>
    <row r="160" spans="1:18">
      <c r="A160" s="301">
        <v>159</v>
      </c>
      <c r="B160" s="295" t="s">
        <v>4680</v>
      </c>
      <c r="C160" s="299">
        <v>2252</v>
      </c>
      <c r="D160" s="299">
        <v>95</v>
      </c>
      <c r="E160" s="299">
        <v>0</v>
      </c>
      <c r="F160" s="299">
        <v>0</v>
      </c>
      <c r="G160" s="299">
        <v>0</v>
      </c>
      <c r="H160" s="299">
        <v>0</v>
      </c>
      <c r="I160" s="297">
        <v>2347</v>
      </c>
      <c r="J160" s="300">
        <v>100</v>
      </c>
      <c r="K160" s="299">
        <v>0</v>
      </c>
      <c r="L160" s="299">
        <v>0</v>
      </c>
      <c r="M160" s="299">
        <v>100</v>
      </c>
      <c r="N160" s="299">
        <v>0</v>
      </c>
      <c r="O160" s="299">
        <v>0</v>
      </c>
      <c r="P160" s="290" t="s">
        <v>5815</v>
      </c>
      <c r="Q160" s="290" t="s">
        <v>5815</v>
      </c>
      <c r="R160" s="290" t="s">
        <v>5815</v>
      </c>
    </row>
    <row r="161" spans="1:18">
      <c r="A161" s="296">
        <v>160</v>
      </c>
      <c r="B161" s="295" t="s">
        <v>4697</v>
      </c>
      <c r="C161" s="299">
        <v>13501</v>
      </c>
      <c r="D161" s="299">
        <v>897</v>
      </c>
      <c r="E161" s="299">
        <v>0</v>
      </c>
      <c r="F161" s="299">
        <v>1</v>
      </c>
      <c r="G161" s="299">
        <v>0</v>
      </c>
      <c r="H161" s="299">
        <v>1</v>
      </c>
      <c r="I161" s="297">
        <v>14399</v>
      </c>
      <c r="J161" s="300">
        <v>99.99</v>
      </c>
      <c r="K161" s="299">
        <v>0.01</v>
      </c>
      <c r="L161" s="299">
        <v>0.01</v>
      </c>
      <c r="M161" s="299">
        <v>99</v>
      </c>
      <c r="N161" s="299">
        <v>0</v>
      </c>
      <c r="O161" s="299">
        <v>0</v>
      </c>
      <c r="P161" s="290" t="s">
        <v>5815</v>
      </c>
      <c r="Q161" s="290" t="s">
        <v>5815</v>
      </c>
      <c r="R161" s="290" t="s">
        <v>5815</v>
      </c>
    </row>
    <row r="162" spans="1:18">
      <c r="A162" s="296">
        <v>161</v>
      </c>
      <c r="B162" s="295" t="s">
        <v>4717</v>
      </c>
      <c r="C162" s="299">
        <v>9618</v>
      </c>
      <c r="D162" s="299">
        <v>2564</v>
      </c>
      <c r="E162" s="299">
        <v>0</v>
      </c>
      <c r="F162" s="299">
        <v>0</v>
      </c>
      <c r="G162" s="299">
        <v>0</v>
      </c>
      <c r="H162" s="299">
        <v>0</v>
      </c>
      <c r="I162" s="297">
        <v>12389</v>
      </c>
      <c r="J162" s="300">
        <v>98.33</v>
      </c>
      <c r="K162" s="299">
        <v>0</v>
      </c>
      <c r="L162" s="299">
        <v>0</v>
      </c>
      <c r="M162" s="299">
        <v>90.87</v>
      </c>
      <c r="N162" s="299">
        <v>0</v>
      </c>
      <c r="O162" s="299">
        <v>0</v>
      </c>
      <c r="P162" s="290" t="s">
        <v>5815</v>
      </c>
      <c r="Q162" s="290" t="s">
        <v>5815</v>
      </c>
      <c r="R162" s="290" t="s">
        <v>5815</v>
      </c>
    </row>
    <row r="163" spans="1:18">
      <c r="A163" s="296">
        <v>162</v>
      </c>
      <c r="B163" s="295" t="s">
        <v>4735</v>
      </c>
      <c r="C163" s="299">
        <v>2993</v>
      </c>
      <c r="D163" s="299">
        <v>110</v>
      </c>
      <c r="E163" s="299">
        <v>0</v>
      </c>
      <c r="F163" s="299">
        <v>0</v>
      </c>
      <c r="G163" s="299">
        <v>0</v>
      </c>
      <c r="H163" s="299">
        <v>0</v>
      </c>
      <c r="I163" s="297">
        <v>3104</v>
      </c>
      <c r="J163" s="300">
        <v>99.97</v>
      </c>
      <c r="K163" s="299">
        <v>0</v>
      </c>
      <c r="L163" s="299">
        <v>0</v>
      </c>
      <c r="M163" s="299">
        <v>95</v>
      </c>
      <c r="N163" s="299">
        <v>0</v>
      </c>
      <c r="O163" s="299">
        <v>0</v>
      </c>
      <c r="P163" s="290" t="s">
        <v>5815</v>
      </c>
      <c r="Q163" s="290" t="s">
        <v>5815</v>
      </c>
      <c r="R163" s="290" t="s">
        <v>5815</v>
      </c>
    </row>
    <row r="164" spans="1:18">
      <c r="A164" s="301">
        <v>163</v>
      </c>
      <c r="B164" s="295" t="s">
        <v>4739</v>
      </c>
      <c r="C164" s="299">
        <v>7583</v>
      </c>
      <c r="D164" s="299">
        <v>770</v>
      </c>
      <c r="E164" s="299">
        <v>0</v>
      </c>
      <c r="F164" s="299">
        <v>6</v>
      </c>
      <c r="G164" s="299">
        <v>0</v>
      </c>
      <c r="H164" s="299">
        <v>6</v>
      </c>
      <c r="I164" s="297">
        <v>8353</v>
      </c>
      <c r="J164" s="300">
        <v>100</v>
      </c>
      <c r="K164" s="299">
        <v>7.0000000000000007E-2</v>
      </c>
      <c r="L164" s="299">
        <v>7.0000000000000007E-2</v>
      </c>
      <c r="M164" s="299">
        <v>100</v>
      </c>
      <c r="N164" s="299">
        <v>67.63</v>
      </c>
      <c r="O164" s="299">
        <v>67.63</v>
      </c>
      <c r="P164" s="290" t="s">
        <v>5815</v>
      </c>
      <c r="Q164" s="303" t="s">
        <v>5816</v>
      </c>
      <c r="R164" s="302" t="s">
        <v>5816</v>
      </c>
    </row>
    <row r="165" spans="1:18">
      <c r="A165" s="296">
        <v>164</v>
      </c>
      <c r="B165" s="295" t="s">
        <v>4752</v>
      </c>
      <c r="C165" s="299">
        <v>2726</v>
      </c>
      <c r="D165" s="299">
        <v>349</v>
      </c>
      <c r="E165" s="299">
        <v>0</v>
      </c>
      <c r="F165" s="299">
        <v>0</v>
      </c>
      <c r="G165" s="299">
        <v>0</v>
      </c>
      <c r="H165" s="299">
        <v>0</v>
      </c>
      <c r="I165" s="297">
        <v>3076</v>
      </c>
      <c r="J165" s="300">
        <v>99.97</v>
      </c>
      <c r="K165" s="299">
        <v>0</v>
      </c>
      <c r="L165" s="299">
        <v>0</v>
      </c>
      <c r="M165" s="299">
        <v>99</v>
      </c>
      <c r="N165" s="299">
        <v>0</v>
      </c>
      <c r="O165" s="299">
        <v>0</v>
      </c>
      <c r="P165" s="290" t="s">
        <v>5815</v>
      </c>
      <c r="Q165" s="290" t="s">
        <v>5815</v>
      </c>
      <c r="R165" s="290" t="s">
        <v>5815</v>
      </c>
    </row>
    <row r="166" spans="1:18">
      <c r="A166" s="296">
        <v>165</v>
      </c>
      <c r="B166" s="295" t="s">
        <v>834</v>
      </c>
      <c r="C166" s="299">
        <v>3459</v>
      </c>
      <c r="D166" s="299">
        <v>241</v>
      </c>
      <c r="E166" s="299">
        <v>0</v>
      </c>
      <c r="F166" s="299">
        <v>0</v>
      </c>
      <c r="G166" s="299">
        <v>0</v>
      </c>
      <c r="H166" s="299">
        <v>0</v>
      </c>
      <c r="I166" s="297">
        <v>3700</v>
      </c>
      <c r="J166" s="300">
        <v>100</v>
      </c>
      <c r="K166" s="299">
        <v>0</v>
      </c>
      <c r="L166" s="299">
        <v>0</v>
      </c>
      <c r="M166" s="299">
        <v>99</v>
      </c>
      <c r="N166" s="299">
        <v>0</v>
      </c>
      <c r="O166" s="299">
        <v>0</v>
      </c>
      <c r="P166" s="290" t="s">
        <v>5815</v>
      </c>
      <c r="Q166" s="290" t="s">
        <v>5815</v>
      </c>
      <c r="R166" s="290" t="s">
        <v>5815</v>
      </c>
    </row>
    <row r="167" spans="1:18">
      <c r="A167" s="296">
        <v>166</v>
      </c>
      <c r="B167" s="295" t="s">
        <v>4862</v>
      </c>
      <c r="C167" s="299">
        <v>2892</v>
      </c>
      <c r="D167" s="299">
        <v>81</v>
      </c>
      <c r="E167" s="299">
        <v>0</v>
      </c>
      <c r="F167" s="299">
        <v>0</v>
      </c>
      <c r="G167" s="299">
        <v>0</v>
      </c>
      <c r="H167" s="299">
        <v>0</v>
      </c>
      <c r="I167" s="297">
        <v>2973</v>
      </c>
      <c r="J167" s="300">
        <v>100</v>
      </c>
      <c r="K167" s="299">
        <v>0</v>
      </c>
      <c r="L167" s="299">
        <v>0</v>
      </c>
      <c r="M167" s="299">
        <v>99</v>
      </c>
      <c r="N167" s="299">
        <v>0</v>
      </c>
      <c r="O167" s="299">
        <v>0</v>
      </c>
      <c r="P167" s="290" t="s">
        <v>5815</v>
      </c>
      <c r="Q167" s="290" t="s">
        <v>5815</v>
      </c>
      <c r="R167" s="290" t="s">
        <v>5815</v>
      </c>
    </row>
    <row r="168" spans="1:18">
      <c r="A168" s="296">
        <v>167</v>
      </c>
      <c r="B168" s="295" t="s">
        <v>4873</v>
      </c>
      <c r="C168" s="299">
        <v>3145</v>
      </c>
      <c r="D168" s="299">
        <v>449</v>
      </c>
      <c r="E168" s="299">
        <v>1713</v>
      </c>
      <c r="F168" s="299">
        <v>1072</v>
      </c>
      <c r="G168" s="299">
        <v>1713</v>
      </c>
      <c r="H168" s="299">
        <v>1072</v>
      </c>
      <c r="I168" s="297">
        <v>3595</v>
      </c>
      <c r="J168" s="300">
        <v>99.97</v>
      </c>
      <c r="K168" s="299">
        <v>77.47</v>
      </c>
      <c r="L168" s="299">
        <v>77.47</v>
      </c>
      <c r="M168" s="299">
        <v>90.86</v>
      </c>
      <c r="N168" s="299">
        <v>77</v>
      </c>
      <c r="O168" s="299">
        <v>77</v>
      </c>
      <c r="P168" s="290" t="s">
        <v>5815</v>
      </c>
      <c r="Q168" s="290" t="s">
        <v>5815</v>
      </c>
      <c r="R168" s="290" t="s">
        <v>5815</v>
      </c>
    </row>
    <row r="169" spans="1:18">
      <c r="A169" s="301">
        <v>168</v>
      </c>
      <c r="B169" s="295" t="s">
        <v>4891</v>
      </c>
      <c r="C169" s="299">
        <v>1110</v>
      </c>
      <c r="D169" s="299">
        <v>52</v>
      </c>
      <c r="E169" s="299">
        <v>0</v>
      </c>
      <c r="F169" s="299">
        <v>0</v>
      </c>
      <c r="G169" s="299">
        <v>0</v>
      </c>
      <c r="H169" s="299">
        <v>0</v>
      </c>
      <c r="I169" s="297">
        <v>1168</v>
      </c>
      <c r="J169" s="300">
        <v>99.49</v>
      </c>
      <c r="K169" s="299">
        <v>0</v>
      </c>
      <c r="L169" s="299">
        <v>0</v>
      </c>
      <c r="M169" s="299">
        <v>99</v>
      </c>
      <c r="N169" s="299">
        <v>0</v>
      </c>
      <c r="O169" s="299">
        <v>0</v>
      </c>
      <c r="P169" s="290" t="s">
        <v>5815</v>
      </c>
      <c r="Q169" s="290" t="s">
        <v>5815</v>
      </c>
      <c r="R169" s="290" t="s">
        <v>5815</v>
      </c>
    </row>
    <row r="170" spans="1:18">
      <c r="A170" s="296">
        <v>169</v>
      </c>
      <c r="B170" s="295" t="s">
        <v>4917</v>
      </c>
      <c r="C170" s="299">
        <v>513</v>
      </c>
      <c r="D170" s="299">
        <v>234</v>
      </c>
      <c r="E170" s="299">
        <v>0</v>
      </c>
      <c r="F170" s="299">
        <v>3</v>
      </c>
      <c r="G170" s="299">
        <v>0</v>
      </c>
      <c r="H170" s="299">
        <v>3</v>
      </c>
      <c r="I170" s="297">
        <v>747</v>
      </c>
      <c r="J170" s="300">
        <v>100</v>
      </c>
      <c r="K170" s="299">
        <v>0.4</v>
      </c>
      <c r="L170" s="299">
        <v>0.4</v>
      </c>
      <c r="M170" s="299">
        <v>99</v>
      </c>
      <c r="N170" s="299">
        <v>0</v>
      </c>
      <c r="O170" s="299">
        <v>0</v>
      </c>
      <c r="P170" s="290" t="s">
        <v>5815</v>
      </c>
      <c r="Q170" s="290" t="s">
        <v>5815</v>
      </c>
      <c r="R170" s="290" t="s">
        <v>5815</v>
      </c>
    </row>
    <row r="171" spans="1:18">
      <c r="A171" s="296">
        <v>170</v>
      </c>
      <c r="B171" s="295" t="s">
        <v>4926</v>
      </c>
      <c r="C171" s="291">
        <v>3395</v>
      </c>
      <c r="D171" s="291">
        <v>324</v>
      </c>
      <c r="E171" s="291">
        <v>0</v>
      </c>
      <c r="F171" s="291">
        <v>0</v>
      </c>
      <c r="G171" s="291">
        <v>0</v>
      </c>
      <c r="H171" s="291">
        <v>0</v>
      </c>
      <c r="I171" s="297">
        <v>3778</v>
      </c>
      <c r="J171" s="292">
        <v>98.44</v>
      </c>
      <c r="K171" s="291">
        <v>0</v>
      </c>
      <c r="L171" s="291">
        <v>0</v>
      </c>
      <c r="M171" s="291">
        <v>99</v>
      </c>
      <c r="N171" s="291">
        <v>0</v>
      </c>
      <c r="O171" s="291">
        <v>0</v>
      </c>
      <c r="P171" s="298" t="s">
        <v>5816</v>
      </c>
      <c r="Q171" s="290" t="s">
        <v>5815</v>
      </c>
      <c r="R171" s="290" t="s">
        <v>5815</v>
      </c>
    </row>
    <row r="172" spans="1:18">
      <c r="A172" s="296">
        <v>171</v>
      </c>
      <c r="B172" s="295" t="s">
        <v>4942</v>
      </c>
      <c r="C172" s="291">
        <v>4414</v>
      </c>
      <c r="D172" s="291">
        <v>333</v>
      </c>
      <c r="E172" s="291">
        <v>0</v>
      </c>
      <c r="F172" s="291">
        <v>0</v>
      </c>
      <c r="G172" s="291">
        <v>0</v>
      </c>
      <c r="H172" s="291">
        <v>0</v>
      </c>
      <c r="I172" s="297">
        <v>4747</v>
      </c>
      <c r="J172" s="292">
        <v>100</v>
      </c>
      <c r="K172" s="291">
        <v>0</v>
      </c>
      <c r="L172" s="291">
        <v>0</v>
      </c>
      <c r="M172" s="291">
        <v>99</v>
      </c>
      <c r="N172" s="291">
        <v>0</v>
      </c>
      <c r="O172" s="291">
        <v>0</v>
      </c>
      <c r="P172" s="290" t="s">
        <v>5815</v>
      </c>
      <c r="Q172" s="290" t="s">
        <v>5815</v>
      </c>
      <c r="R172" s="290" t="s">
        <v>5815</v>
      </c>
    </row>
    <row r="173" spans="1:18">
      <c r="A173" s="296">
        <v>172</v>
      </c>
      <c r="B173" s="295" t="s">
        <v>4943</v>
      </c>
      <c r="C173" s="294">
        <v>33715</v>
      </c>
      <c r="D173" s="294">
        <v>7688</v>
      </c>
      <c r="E173" s="294">
        <v>11618</v>
      </c>
      <c r="F173" s="294">
        <v>9779</v>
      </c>
      <c r="G173" s="294">
        <v>11618</v>
      </c>
      <c r="H173" s="294">
        <v>9779</v>
      </c>
      <c r="I173" s="293">
        <v>41690</v>
      </c>
      <c r="J173" s="292">
        <v>99.31</v>
      </c>
      <c r="K173" s="291">
        <v>51.32</v>
      </c>
      <c r="L173" s="291">
        <v>51.32</v>
      </c>
      <c r="M173" s="291">
        <v>93.88</v>
      </c>
      <c r="N173" s="291">
        <v>33.72</v>
      </c>
      <c r="O173" s="291">
        <v>33.72</v>
      </c>
      <c r="P173" s="290" t="s">
        <v>5815</v>
      </c>
      <c r="Q173" s="290" t="s">
        <v>5815</v>
      </c>
      <c r="R173" s="290" t="s">
        <v>5815</v>
      </c>
    </row>
    <row r="174" spans="1:18">
      <c r="A174" s="324" t="s">
        <v>5838</v>
      </c>
      <c r="B174" s="325"/>
      <c r="C174" s="289">
        <v>2261695</v>
      </c>
      <c r="D174" s="288">
        <v>377745</v>
      </c>
      <c r="E174" s="288">
        <v>654143</v>
      </c>
      <c r="F174" s="288">
        <v>300683</v>
      </c>
      <c r="G174" s="288">
        <v>654143</v>
      </c>
      <c r="H174" s="288">
        <v>300683</v>
      </c>
      <c r="I174" s="288">
        <v>2646895</v>
      </c>
      <c r="J174" s="287">
        <v>99.72</v>
      </c>
      <c r="K174" s="287">
        <v>36.07</v>
      </c>
      <c r="L174" s="287">
        <v>36.07</v>
      </c>
      <c r="M174" s="326" t="s">
        <v>5837</v>
      </c>
      <c r="N174" s="325"/>
      <c r="O174" s="327"/>
      <c r="P174" s="286">
        <v>8</v>
      </c>
      <c r="Q174" s="285">
        <v>26</v>
      </c>
      <c r="R174" s="285">
        <v>26</v>
      </c>
    </row>
    <row r="175" spans="1:18" ht="15" customHeight="1">
      <c r="A175" s="284"/>
      <c r="B175" s="284"/>
      <c r="C175" s="284"/>
      <c r="D175" s="284"/>
      <c r="E175" s="284"/>
      <c r="F175" s="284"/>
      <c r="G175" s="284"/>
      <c r="H175" s="284"/>
      <c r="I175" s="284"/>
      <c r="J175" s="328" t="s">
        <v>5836</v>
      </c>
      <c r="K175" s="329"/>
      <c r="L175" s="330"/>
      <c r="M175" s="284"/>
      <c r="N175" s="284"/>
      <c r="O175" s="284"/>
      <c r="P175" s="334">
        <v>2023</v>
      </c>
      <c r="Q175" s="329"/>
      <c r="R175" s="330"/>
    </row>
    <row r="176" spans="1:18">
      <c r="A176" s="284"/>
      <c r="B176" s="284"/>
      <c r="C176" s="284"/>
      <c r="D176" s="284"/>
      <c r="E176" s="284"/>
      <c r="F176" s="284"/>
      <c r="G176" s="284"/>
      <c r="H176" s="284"/>
      <c r="I176" s="284"/>
      <c r="J176" s="331"/>
      <c r="K176" s="332"/>
      <c r="L176" s="333"/>
      <c r="M176" s="284"/>
      <c r="N176" s="284"/>
      <c r="O176" s="284"/>
      <c r="P176" s="331"/>
      <c r="Q176" s="332"/>
      <c r="R176" s="333"/>
    </row>
  </sheetData>
  <mergeCells count="4">
    <mergeCell ref="A174:B174"/>
    <mergeCell ref="M174:O174"/>
    <mergeCell ref="J175:L176"/>
    <mergeCell ref="P175:R17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11</vt:i4>
      </vt:variant>
    </vt:vector>
  </HeadingPairs>
  <TitlesOfParts>
    <vt:vector size="27" baseType="lpstr">
      <vt:lpstr>CONSTATAÇÕES</vt:lpstr>
      <vt:lpstr>TABELA DESCRITIVO</vt:lpstr>
      <vt:lpstr>COMPESA</vt:lpstr>
      <vt:lpstr>NCs MANANCIAL</vt:lpstr>
      <vt:lpstr>NCs CS</vt:lpstr>
      <vt:lpstr>NCs POÇO</vt:lpstr>
      <vt:lpstr>Fiscalizações</vt:lpstr>
      <vt:lpstr>Envio de Documentos</vt:lpstr>
      <vt:lpstr>Nao-conformidades</vt:lpstr>
      <vt:lpstr>NCs ETE</vt:lpstr>
      <vt:lpstr>NCs EEE</vt:lpstr>
      <vt:lpstr>NCs ETA</vt:lpstr>
      <vt:lpstr>NCs EEA</vt:lpstr>
      <vt:lpstr>NCs REL e RAP</vt:lpstr>
      <vt:lpstr>Lista-SES-e-SAA</vt:lpstr>
      <vt:lpstr>Estatisticas </vt:lpstr>
      <vt:lpstr>'Lista-SES-e-SAA'!AMunicipio</vt:lpstr>
      <vt:lpstr>AMunicipio</vt:lpstr>
      <vt:lpstr>ARTIGO</vt:lpstr>
      <vt:lpstr>ENQUADRAMENTO</vt:lpstr>
      <vt:lpstr>'Lista-SES-e-SAA'!Municipio</vt:lpstr>
      <vt:lpstr>Municipio</vt:lpstr>
      <vt:lpstr>NC</vt:lpstr>
      <vt:lpstr>'Lista-SES-e-SAA'!Sistema</vt:lpstr>
      <vt:lpstr>Sistema</vt:lpstr>
      <vt:lpstr>'Lista-SES-e-SAA'!Unidade</vt:lpstr>
      <vt:lpstr>Unidade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Lino</dc:creator>
  <cp:lastModifiedBy>ARPE SANEAMENTO</cp:lastModifiedBy>
  <dcterms:created xsi:type="dcterms:W3CDTF">2025-07-22T11:22:56Z</dcterms:created>
  <dcterms:modified xsi:type="dcterms:W3CDTF">2025-08-13T12:59:02Z</dcterms:modified>
</cp:coreProperties>
</file>