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F040A08D-8087-4184-AD4E-275C67183951}" xr6:coauthVersionLast="47" xr6:coauthVersionMax="47" xr10:uidLastSave="{00000000-0000-0000-0000-000000000000}"/>
  <bookViews>
    <workbookView xWindow="-108" yWindow="-108" windowWidth="23256" windowHeight="12456" xr2:uid="{36E3B646-37CB-4317-BA38-AA711554AD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C2" i="1"/>
  <c r="AB2" i="1"/>
  <c r="AA2" i="1"/>
  <c r="Z2" i="1"/>
  <c r="Y2" i="1"/>
  <c r="X2" i="1"/>
  <c r="Y3" i="1"/>
  <c r="Z3" i="1"/>
  <c r="AA3" i="1"/>
  <c r="AB3" i="1"/>
  <c r="AC3" i="1"/>
  <c r="AD3" i="1"/>
  <c r="Y4" i="1"/>
  <c r="Z4" i="1"/>
  <c r="AA4" i="1"/>
  <c r="AB4" i="1"/>
  <c r="AC4" i="1"/>
  <c r="AD4" i="1"/>
  <c r="Y5" i="1"/>
  <c r="Z5" i="1"/>
  <c r="AA5" i="1"/>
  <c r="AB5" i="1"/>
  <c r="AC5" i="1"/>
  <c r="AD5" i="1"/>
  <c r="Y6" i="1"/>
  <c r="Z6" i="1"/>
  <c r="AA6" i="1"/>
  <c r="AB6" i="1"/>
  <c r="AC6" i="1"/>
  <c r="AD6" i="1"/>
  <c r="Y7" i="1"/>
  <c r="Z7" i="1"/>
  <c r="AA7" i="1"/>
  <c r="AB7" i="1"/>
  <c r="AC7" i="1"/>
  <c r="AD7" i="1"/>
  <c r="Y8" i="1"/>
  <c r="Z8" i="1"/>
  <c r="AA8" i="1"/>
  <c r="AB8" i="1"/>
  <c r="AC8" i="1"/>
  <c r="AD8" i="1"/>
  <c r="Y9" i="1"/>
  <c r="Z9" i="1"/>
  <c r="AA9" i="1"/>
  <c r="AB9" i="1"/>
  <c r="AC9" i="1"/>
  <c r="AD9" i="1"/>
  <c r="Y10" i="1"/>
  <c r="Z10" i="1"/>
  <c r="AA10" i="1"/>
  <c r="AB10" i="1"/>
  <c r="AC10" i="1"/>
  <c r="AD10" i="1"/>
  <c r="Y11" i="1"/>
  <c r="Z11" i="1"/>
  <c r="AA11" i="1"/>
  <c r="AB11" i="1"/>
  <c r="AC11" i="1"/>
  <c r="AD11" i="1"/>
  <c r="Y12" i="1"/>
  <c r="Z12" i="1"/>
  <c r="AA12" i="1"/>
  <c r="AB12" i="1"/>
  <c r="AC12" i="1"/>
  <c r="AD12" i="1"/>
  <c r="Y13" i="1"/>
  <c r="Z13" i="1"/>
  <c r="AA13" i="1"/>
  <c r="AB13" i="1"/>
  <c r="AC13" i="1"/>
  <c r="AD13" i="1"/>
  <c r="Y14" i="1"/>
  <c r="Z14" i="1"/>
  <c r="AA14" i="1"/>
  <c r="AB14" i="1"/>
  <c r="AC14" i="1"/>
  <c r="AD14" i="1"/>
  <c r="Y15" i="1"/>
  <c r="Z15" i="1"/>
  <c r="AA15" i="1"/>
  <c r="AB15" i="1"/>
  <c r="AC15" i="1"/>
  <c r="AD15" i="1"/>
  <c r="Y16" i="1"/>
  <c r="Z16" i="1"/>
  <c r="AA16" i="1"/>
  <c r="AB16" i="1"/>
  <c r="AC16" i="1"/>
  <c r="AD16" i="1"/>
  <c r="Y17" i="1"/>
  <c r="Z17" i="1"/>
  <c r="AA17" i="1"/>
  <c r="AB17" i="1"/>
  <c r="AC17" i="1"/>
  <c r="AD17" i="1"/>
  <c r="Y18" i="1"/>
  <c r="Z18" i="1"/>
  <c r="AA18" i="1"/>
  <c r="AB18" i="1"/>
  <c r="AC18" i="1"/>
  <c r="AD18" i="1"/>
  <c r="Y19" i="1"/>
  <c r="Z19" i="1"/>
  <c r="AA19" i="1"/>
  <c r="AB19" i="1"/>
  <c r="AC19" i="1"/>
  <c r="AD19" i="1"/>
  <c r="Y20" i="1"/>
  <c r="Z20" i="1"/>
  <c r="AA20" i="1"/>
  <c r="AB20" i="1"/>
  <c r="AC20" i="1"/>
  <c r="AD20" i="1"/>
  <c r="Y21" i="1"/>
  <c r="Z21" i="1"/>
  <c r="AA21" i="1"/>
  <c r="AB21" i="1"/>
  <c r="AC21" i="1"/>
  <c r="AD21" i="1"/>
  <c r="Y22" i="1"/>
  <c r="Z22" i="1"/>
  <c r="AA22" i="1"/>
  <c r="AB22" i="1"/>
  <c r="AC22" i="1"/>
  <c r="AD22" i="1"/>
  <c r="Y23" i="1"/>
  <c r="Z23" i="1"/>
  <c r="AA23" i="1"/>
  <c r="AB23" i="1"/>
  <c r="AC23" i="1"/>
  <c r="AD23" i="1"/>
  <c r="Y24" i="1"/>
  <c r="Z24" i="1"/>
  <c r="AA24" i="1"/>
  <c r="AB24" i="1"/>
  <c r="AC24" i="1"/>
  <c r="AD24" i="1"/>
  <c r="Y25" i="1"/>
  <c r="Z25" i="1"/>
  <c r="AA25" i="1"/>
  <c r="AB25" i="1"/>
  <c r="AC25" i="1"/>
  <c r="AD25" i="1"/>
  <c r="Y26" i="1"/>
  <c r="Z26" i="1"/>
  <c r="AA26" i="1"/>
  <c r="AB26" i="1"/>
  <c r="AC26" i="1"/>
  <c r="AD26" i="1"/>
  <c r="Y27" i="1"/>
  <c r="Z27" i="1"/>
  <c r="AA27" i="1"/>
  <c r="AB27" i="1"/>
  <c r="AC27" i="1"/>
  <c r="AD27" i="1"/>
  <c r="Y28" i="1"/>
  <c r="Z28" i="1"/>
  <c r="AA28" i="1"/>
  <c r="AB28" i="1"/>
  <c r="AC28" i="1"/>
  <c r="AD28" i="1"/>
  <c r="Y29" i="1"/>
  <c r="Z29" i="1"/>
  <c r="AA29" i="1"/>
  <c r="AB29" i="1"/>
  <c r="AC29" i="1"/>
  <c r="AD29" i="1"/>
  <c r="Y30" i="1"/>
  <c r="Z30" i="1"/>
  <c r="AA30" i="1"/>
  <c r="AB30" i="1"/>
  <c r="AC30" i="1"/>
  <c r="AD30" i="1"/>
  <c r="Y31" i="1"/>
  <c r="Z31" i="1"/>
  <c r="AA31" i="1"/>
  <c r="AB31" i="1"/>
  <c r="AC31" i="1"/>
  <c r="AD31" i="1"/>
  <c r="Y32" i="1"/>
  <c r="Z32" i="1"/>
  <c r="AA32" i="1"/>
  <c r="AB32" i="1"/>
  <c r="AC32" i="1"/>
  <c r="AD32" i="1"/>
  <c r="Y33" i="1"/>
  <c r="Z33" i="1"/>
  <c r="AA33" i="1"/>
  <c r="AB33" i="1"/>
  <c r="AC33" i="1"/>
  <c r="AD33" i="1"/>
  <c r="Y34" i="1"/>
  <c r="Z34" i="1"/>
  <c r="AA34" i="1"/>
  <c r="AB34" i="1"/>
  <c r="AC34" i="1"/>
  <c r="AD34" i="1"/>
  <c r="Y35" i="1"/>
  <c r="Z35" i="1"/>
  <c r="AA35" i="1"/>
  <c r="AB35" i="1"/>
  <c r="AC35" i="1"/>
  <c r="AD35" i="1"/>
  <c r="Y36" i="1"/>
  <c r="Z36" i="1"/>
  <c r="AA36" i="1"/>
  <c r="AB36" i="1"/>
  <c r="AC36" i="1"/>
  <c r="AD36" i="1"/>
  <c r="Y37" i="1"/>
  <c r="Z37" i="1"/>
  <c r="AA37" i="1"/>
  <c r="AB37" i="1"/>
  <c r="AC37" i="1"/>
  <c r="AD3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N11" i="1"/>
  <c r="J29" i="1"/>
  <c r="J28" i="1"/>
  <c r="J27" i="1"/>
  <c r="J26" i="1"/>
  <c r="J25" i="1"/>
  <c r="J24" i="1"/>
  <c r="J23" i="1"/>
  <c r="J22" i="1"/>
  <c r="J21" i="1"/>
  <c r="J20" i="1"/>
  <c r="J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0" i="1"/>
  <c r="J31" i="1"/>
  <c r="J32" i="1"/>
  <c r="J33" i="1"/>
  <c r="J34" i="1"/>
  <c r="J35" i="1"/>
  <c r="J36" i="1"/>
  <c r="J37" i="1"/>
  <c r="J2" i="1"/>
  <c r="N9" i="1"/>
  <c r="N2" i="1"/>
  <c r="N3" i="1"/>
  <c r="N4" i="1"/>
  <c r="N5" i="1"/>
  <c r="N6" i="1"/>
  <c r="N7" i="1"/>
  <c r="N8" i="1"/>
  <c r="N10" i="1"/>
  <c r="N12" i="1"/>
  <c r="N13" i="1"/>
  <c r="N14" i="1"/>
  <c r="N15" i="1"/>
  <c r="N16" i="1"/>
  <c r="N17" i="1"/>
  <c r="N18" i="1"/>
  <c r="N19" i="1"/>
  <c r="N20" i="1"/>
  <c r="N21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2" i="1"/>
</calcChain>
</file>

<file path=xl/sharedStrings.xml><?xml version="1.0" encoding="utf-8"?>
<sst xmlns="http://schemas.openxmlformats.org/spreadsheetml/2006/main" count="30" uniqueCount="30">
  <si>
    <t>YMD</t>
  </si>
  <si>
    <t>date</t>
  </si>
  <si>
    <t>x_czech_republic</t>
  </si>
  <si>
    <t>x_hungary</t>
  </si>
  <si>
    <t>x_poland</t>
  </si>
  <si>
    <t>x_sweden</t>
  </si>
  <si>
    <t>x_denmark</t>
  </si>
  <si>
    <t>x_lithuania</t>
  </si>
  <si>
    <t>CPI_czech_republic</t>
  </si>
  <si>
    <t>CPI_hungary</t>
  </si>
  <si>
    <t>CPI_poland</t>
  </si>
  <si>
    <t>CPI_sweden</t>
  </si>
  <si>
    <t>CPI_denmark</t>
  </si>
  <si>
    <t>CPI_lithuania</t>
  </si>
  <si>
    <t>GDP_czech_republic</t>
  </si>
  <si>
    <t>GDP_hungary</t>
  </si>
  <si>
    <t>GDP_poland</t>
  </si>
  <si>
    <t>GDP_sweden</t>
  </si>
  <si>
    <t>GDP_denmark</t>
  </si>
  <si>
    <t>GDP_lithuania</t>
  </si>
  <si>
    <t>x_croatia</t>
  </si>
  <si>
    <t>CPI_croatia</t>
  </si>
  <si>
    <t>GDP_croatia</t>
  </si>
  <si>
    <t>GDP_croatia_X</t>
  </si>
  <si>
    <t>GDP_czech_republic_X</t>
  </si>
  <si>
    <t>GDP_hungary_X</t>
  </si>
  <si>
    <t>GDP_poland_X</t>
  </si>
  <si>
    <t>GDP_sweden_X</t>
  </si>
  <si>
    <t>GDP_denmark_X</t>
  </si>
  <si>
    <t>GDP_lithuania_X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</si>
</sst>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000000000000"/>
    <numFmt numFmtId="166" formatCode="0.000000000000000"/>
    <numFmt numFmtId="167" formatCode="0.000000000"/>
    <numFmt numFmtId="168" formatCode="0.000000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6" fontId="0" fillId="0" borderId="0" xfId="0" applyNumberFormat="1"/>
    <xf numFmtId="165" fontId="1" fillId="0" borderId="0" xfId="1" applyNumberFormat="1"/>
    <xf numFmtId="167" fontId="0" fillId="0" borderId="0" xfId="0" applyNumberFormat="1"/>
    <xf numFmtId="16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166" fontId="1" fillId="0" borderId="1" xfId="1" applyNumberFormat="1" applyBorder="1"/>
    <xf numFmtId="165" fontId="1" fillId="0" borderId="1" xfId="1" applyNumberFormat="1" applyBorder="1"/>
    <xf numFmtId="168" fontId="0" fillId="0" borderId="1" xfId="0" applyNumberFormat="1" applyBorder="1"/>
    <xf numFmtId="169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/>
    <xf numFmtId="165" fontId="0" fillId="0" borderId="3" xfId="0" applyNumberFormat="1" applyBorder="1"/>
    <xf numFmtId="166" fontId="0" fillId="0" borderId="3" xfId="0" applyNumberFormat="1" applyBorder="1"/>
    <xf numFmtId="166" fontId="1" fillId="0" borderId="3" xfId="1" applyNumberFormat="1" applyBorder="1"/>
    <xf numFmtId="165" fontId="1" fillId="0" borderId="3" xfId="1" applyNumberFormat="1" applyBorder="1"/>
    <xf numFmtId="168" fontId="0" fillId="0" borderId="3" xfId="0" applyNumberFormat="1" applyBorder="1"/>
    <xf numFmtId="169" fontId="1" fillId="0" borderId="3" xfId="1" applyNumberFormat="1" applyBorder="1" applyAlignment="1">
      <alignment horizontal="center"/>
    </xf>
    <xf numFmtId="1" fontId="1" fillId="0" borderId="3" xfId="1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</cellXfs>
  <cellStyles count="2">
    <cellStyle name="Normal" xfId="0" builtinId="0"/>
    <cellStyle name="Normal 2" xfId="1" xr:uid="{BE6FDFBA-E5E2-4CBC-AF7A-A7D10B7BF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286E-9620-4074-9CBC-BA5B48129E14}">
  <dimension ref="A1:AF45"/>
  <sheetViews>
    <sheetView tabSelected="1" zoomScale="97" workbookViewId="0">
      <selection activeCell="AF1" sqref="AF1"/>
    </sheetView>
  </sheetViews>
  <sheetFormatPr defaultRowHeight="14.4" x14ac:dyDescent="0.3"/>
  <cols>
    <col min="1" max="1" width="11.5546875" bestFit="1" customWidth="1"/>
    <col min="4" max="4" width="20.21875" bestFit="1" customWidth="1"/>
    <col min="5" max="5" width="22.44140625" bestFit="1" customWidth="1"/>
    <col min="6" max="6" width="19.77734375" bestFit="1" customWidth="1"/>
    <col min="7" max="7" width="19.6640625" bestFit="1" customWidth="1"/>
    <col min="8" max="8" width="17.77734375" bestFit="1" customWidth="1"/>
    <col min="9" max="9" width="22.44140625" bestFit="1" customWidth="1"/>
    <col min="10" max="10" width="22.44140625" customWidth="1"/>
    <col min="11" max="11" width="20.21875" bestFit="1" customWidth="1"/>
    <col min="12" max="12" width="22.44140625" bestFit="1" customWidth="1"/>
    <col min="13" max="13" width="19.77734375" bestFit="1" customWidth="1"/>
    <col min="14" max="14" width="11.6640625" customWidth="1"/>
    <col min="15" max="15" width="17.77734375" bestFit="1" customWidth="1"/>
    <col min="16" max="16" width="22.44140625" bestFit="1" customWidth="1"/>
    <col min="17" max="17" width="22.44140625" customWidth="1"/>
    <col min="18" max="18" width="18.44140625" bestFit="1" customWidth="1"/>
    <col min="19" max="19" width="14.88671875" bestFit="1" customWidth="1"/>
    <col min="20" max="20" width="13.88671875" bestFit="1" customWidth="1"/>
    <col min="21" max="21" width="14.6640625" bestFit="1" customWidth="1"/>
    <col min="22" max="22" width="13" bestFit="1" customWidth="1"/>
    <col min="23" max="23" width="15" bestFit="1" customWidth="1"/>
    <col min="24" max="24" width="11.5546875" bestFit="1" customWidth="1"/>
    <col min="25" max="25" width="18.44140625" bestFit="1" customWidth="1"/>
    <col min="26" max="26" width="12.5546875" bestFit="1" customWidth="1"/>
    <col min="28" max="28" width="12.21875" bestFit="1" customWidth="1"/>
    <col min="29" max="29" width="13" bestFit="1" customWidth="1"/>
    <col min="30" max="30" width="12.5546875" bestFit="1" customWidth="1"/>
  </cols>
  <sheetData>
    <row r="1" spans="1:30" ht="15" thickBot="1" x14ac:dyDescent="0.35">
      <c r="A1" s="28" t="s">
        <v>0</v>
      </c>
      <c r="B1" s="29" t="s">
        <v>1</v>
      </c>
      <c r="C1" s="29" t="s">
        <v>20</v>
      </c>
      <c r="D1" s="30" t="s">
        <v>2</v>
      </c>
      <c r="E1" s="29" t="s">
        <v>3</v>
      </c>
      <c r="F1" s="29" t="s">
        <v>4</v>
      </c>
      <c r="G1" s="29" t="s">
        <v>5</v>
      </c>
      <c r="H1" s="26" t="s">
        <v>6</v>
      </c>
      <c r="I1" s="29" t="s">
        <v>7</v>
      </c>
      <c r="J1" s="29" t="s">
        <v>21</v>
      </c>
      <c r="K1" s="27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23</v>
      </c>
      <c r="R1" s="30" t="s">
        <v>24</v>
      </c>
      <c r="S1" s="29" t="s">
        <v>25</v>
      </c>
      <c r="T1" s="29" t="s">
        <v>26</v>
      </c>
      <c r="U1" s="29" t="s">
        <v>27</v>
      </c>
      <c r="V1" s="29" t="s">
        <v>28</v>
      </c>
      <c r="W1" s="29" t="s">
        <v>29</v>
      </c>
      <c r="X1" s="29" t="s">
        <v>22</v>
      </c>
      <c r="Y1" s="30" t="s">
        <v>14</v>
      </c>
      <c r="Z1" s="26" t="s">
        <v>15</v>
      </c>
      <c r="AA1" s="29" t="s">
        <v>16</v>
      </c>
      <c r="AB1" s="29" t="s">
        <v>17</v>
      </c>
      <c r="AC1" s="29" t="s">
        <v>18</v>
      </c>
      <c r="AD1" s="29" t="s">
        <v>19</v>
      </c>
    </row>
    <row r="2" spans="1:30" x14ac:dyDescent="0.3">
      <c r="A2" s="16">
        <v>40179</v>
      </c>
      <c r="B2" s="17">
        <v>1</v>
      </c>
      <c r="C2" s="18">
        <v>92.2</v>
      </c>
      <c r="D2" s="19">
        <v>92.566666666666706</v>
      </c>
      <c r="E2" s="20">
        <v>88.428324697754704</v>
      </c>
      <c r="F2" s="21">
        <v>91.602224935558297</v>
      </c>
      <c r="G2" s="22">
        <v>300.25</v>
      </c>
      <c r="H2" s="22">
        <v>92.533333333333303</v>
      </c>
      <c r="I2" s="20">
        <v>92.088233333333406</v>
      </c>
      <c r="J2" s="20">
        <f>(C2/AVERAGE($C$22:$C$25))*100</f>
        <v>92.186172074188875</v>
      </c>
      <c r="K2" s="19">
        <v>92.566666666666706</v>
      </c>
      <c r="L2" s="20">
        <v>88.428324697754704</v>
      </c>
      <c r="M2" s="21">
        <v>91.602224935558297</v>
      </c>
      <c r="N2" s="23">
        <f t="shared" ref="N2:N22" si="0">(G2/AVERAGE($G$22:$G$25))*100</f>
        <v>95.820645452973977</v>
      </c>
      <c r="O2" s="22">
        <v>92.533333333333303</v>
      </c>
      <c r="P2" s="20">
        <v>92.088233333333406</v>
      </c>
      <c r="Q2" s="24">
        <v>11036.9</v>
      </c>
      <c r="R2" s="25">
        <v>984960</v>
      </c>
      <c r="S2" s="25">
        <v>6712604</v>
      </c>
      <c r="T2" s="24">
        <v>347507.4</v>
      </c>
      <c r="U2" s="25">
        <v>867253</v>
      </c>
      <c r="V2" s="24">
        <v>444223.6</v>
      </c>
      <c r="W2" s="24">
        <v>6821.6</v>
      </c>
      <c r="X2" s="24">
        <f t="shared" ref="X2:AD2" si="1">(Q2/AVERAGE(Q$22:Q$25))*100</f>
        <v>96.61025109089077</v>
      </c>
      <c r="Y2" s="24">
        <f t="shared" si="1"/>
        <v>85.142320952906601</v>
      </c>
      <c r="Z2" s="24">
        <f t="shared" si="1"/>
        <v>76.827785532765262</v>
      </c>
      <c r="AA2" s="24">
        <f t="shared" si="1"/>
        <v>77.44186551810013</v>
      </c>
      <c r="AB2" s="24">
        <f t="shared" si="1"/>
        <v>81.43991086480716</v>
      </c>
      <c r="AC2" s="24">
        <f t="shared" si="1"/>
        <v>87.258525792295089</v>
      </c>
      <c r="AD2" s="24">
        <f t="shared" si="1"/>
        <v>73.079045053055594</v>
      </c>
    </row>
    <row r="3" spans="1:30" x14ac:dyDescent="0.3">
      <c r="A3" s="7">
        <v>40269</v>
      </c>
      <c r="B3" s="8">
        <v>2</v>
      </c>
      <c r="C3" s="6">
        <v>93.01</v>
      </c>
      <c r="D3" s="9">
        <v>93.1666666666666</v>
      </c>
      <c r="E3" s="10">
        <v>90.0074019245004</v>
      </c>
      <c r="F3" s="11">
        <v>92.470492470492502</v>
      </c>
      <c r="G3" s="12">
        <v>301.76</v>
      </c>
      <c r="H3" s="12">
        <v>93.366666666666703</v>
      </c>
      <c r="I3" s="10">
        <v>92.776333333333397</v>
      </c>
      <c r="J3" s="10">
        <f t="shared" ref="J3:J37" si="2">(C3/AVERAGE($C$22:$C$25))*100</f>
        <v>92.996050592411137</v>
      </c>
      <c r="K3" s="9">
        <v>93.1666666666666</v>
      </c>
      <c r="L3" s="10">
        <v>90.0074019245004</v>
      </c>
      <c r="M3" s="11">
        <v>92.470492470492502</v>
      </c>
      <c r="N3" s="13">
        <f t="shared" si="0"/>
        <v>96.302541122029723</v>
      </c>
      <c r="O3" s="12">
        <v>93.366666666666703</v>
      </c>
      <c r="P3" s="10">
        <v>92.776333333333397</v>
      </c>
      <c r="Q3" s="14">
        <v>10960.4</v>
      </c>
      <c r="R3" s="15">
        <v>1000358</v>
      </c>
      <c r="S3" s="15">
        <v>6821620</v>
      </c>
      <c r="T3" s="14">
        <v>355990</v>
      </c>
      <c r="U3" s="15">
        <v>881538</v>
      </c>
      <c r="V3" s="14">
        <v>449803.6</v>
      </c>
      <c r="W3" s="14">
        <v>6876.9</v>
      </c>
      <c r="X3" s="14">
        <f t="shared" ref="X3:X37" si="3">(Q3/AVERAGE(Q$22:Q$25))*100</f>
        <v>95.94061702621201</v>
      </c>
      <c r="Y3" s="14">
        <f t="shared" ref="Y3:AD17" si="4">(R3/AVERAGE(R$22:R$25))*100</f>
        <v>86.47336125711476</v>
      </c>
      <c r="Z3" s="14">
        <f t="shared" si="4"/>
        <v>78.075506665672833</v>
      </c>
      <c r="AA3" s="14">
        <f t="shared" si="4"/>
        <v>79.332209057385427</v>
      </c>
      <c r="AB3" s="14">
        <f t="shared" si="4"/>
        <v>82.781352320419046</v>
      </c>
      <c r="AC3" s="14">
        <f t="shared" si="4"/>
        <v>88.354601223499103</v>
      </c>
      <c r="AD3" s="14">
        <f t="shared" si="4"/>
        <v>73.671467826515467</v>
      </c>
    </row>
    <row r="4" spans="1:30" x14ac:dyDescent="0.3">
      <c r="A4" s="7">
        <v>40360</v>
      </c>
      <c r="B4" s="8">
        <v>3</v>
      </c>
      <c r="C4" s="5">
        <v>92.56</v>
      </c>
      <c r="D4" s="9">
        <v>93.233333333333306</v>
      </c>
      <c r="E4" s="10">
        <v>90.130767332839895</v>
      </c>
      <c r="F4" s="11">
        <v>92.470492470492502</v>
      </c>
      <c r="G4" s="12">
        <v>301.91000000000003</v>
      </c>
      <c r="H4" s="12">
        <v>93.566666666666606</v>
      </c>
      <c r="I4" s="10">
        <v>92.921199999999999</v>
      </c>
      <c r="J4" s="10">
        <f t="shared" si="2"/>
        <v>92.546118082287649</v>
      </c>
      <c r="K4" s="9">
        <v>93.233333333333306</v>
      </c>
      <c r="L4" s="10">
        <v>90.130767332839895</v>
      </c>
      <c r="M4" s="11">
        <v>92.470492470492502</v>
      </c>
      <c r="N4" s="13">
        <f t="shared" si="0"/>
        <v>96.350411552730648</v>
      </c>
      <c r="O4" s="12">
        <v>93.566666666666606</v>
      </c>
      <c r="P4" s="10">
        <v>92.921199999999999</v>
      </c>
      <c r="Q4" s="14">
        <v>11158.2</v>
      </c>
      <c r="R4" s="15">
        <v>1003993</v>
      </c>
      <c r="S4" s="15">
        <v>6938244</v>
      </c>
      <c r="T4" s="14">
        <v>361446.2</v>
      </c>
      <c r="U4" s="15">
        <v>899984</v>
      </c>
      <c r="V4" s="14">
        <v>457431.6</v>
      </c>
      <c r="W4" s="14">
        <v>7078.2</v>
      </c>
      <c r="X4" s="14">
        <f t="shared" si="3"/>
        <v>97.672036869263792</v>
      </c>
      <c r="Y4" s="14">
        <f t="shared" si="4"/>
        <v>86.787579435176625</v>
      </c>
      <c r="Z4" s="14">
        <f t="shared" si="4"/>
        <v>79.41030366248259</v>
      </c>
      <c r="AA4" s="14">
        <f t="shared" si="4"/>
        <v>80.548120737654273</v>
      </c>
      <c r="AB4" s="14">
        <f t="shared" si="4"/>
        <v>84.513534965866484</v>
      </c>
      <c r="AC4" s="14">
        <f t="shared" si="4"/>
        <v>89.852963838055445</v>
      </c>
      <c r="AD4" s="14">
        <f t="shared" si="4"/>
        <v>75.827972425023177</v>
      </c>
    </row>
    <row r="5" spans="1:30" x14ac:dyDescent="0.3">
      <c r="A5" s="7">
        <v>40452</v>
      </c>
      <c r="B5" s="8">
        <v>4</v>
      </c>
      <c r="C5" s="6">
        <v>92.79</v>
      </c>
      <c r="D5" s="9">
        <v>93.1</v>
      </c>
      <c r="E5" s="10">
        <v>90.550209721194193</v>
      </c>
      <c r="F5" s="11">
        <v>93.393026726360105</v>
      </c>
      <c r="G5" s="12">
        <v>305.97000000000003</v>
      </c>
      <c r="H5" s="12">
        <v>93.9</v>
      </c>
      <c r="I5" s="10">
        <v>93.875466666666597</v>
      </c>
      <c r="J5" s="10">
        <f t="shared" si="2"/>
        <v>92.776083587461883</v>
      </c>
      <c r="K5" s="9">
        <v>93.1</v>
      </c>
      <c r="L5" s="10">
        <v>90.550209721194193</v>
      </c>
      <c r="M5" s="11">
        <v>93.393026726360105</v>
      </c>
      <c r="N5" s="13">
        <f t="shared" si="0"/>
        <v>97.646104543701753</v>
      </c>
      <c r="O5" s="12">
        <v>93.9</v>
      </c>
      <c r="P5" s="10">
        <v>93.875466666666597</v>
      </c>
      <c r="Q5" s="14">
        <v>11069.5</v>
      </c>
      <c r="R5" s="15">
        <v>999731</v>
      </c>
      <c r="S5" s="15">
        <v>7012625</v>
      </c>
      <c r="T5" s="14">
        <v>367004.7</v>
      </c>
      <c r="U5" s="15">
        <v>918804</v>
      </c>
      <c r="V5" s="14">
        <v>459466.8</v>
      </c>
      <c r="W5" s="14">
        <v>7251.4</v>
      </c>
      <c r="X5" s="14">
        <f t="shared" si="3"/>
        <v>96.895611489695071</v>
      </c>
      <c r="Y5" s="14">
        <f t="shared" si="4"/>
        <v>86.41916186298964</v>
      </c>
      <c r="Z5" s="14">
        <f t="shared" si="4"/>
        <v>80.261616732002651</v>
      </c>
      <c r="AA5" s="14">
        <f t="shared" si="4"/>
        <v>81.786829926242376</v>
      </c>
      <c r="AB5" s="14">
        <f t="shared" si="4"/>
        <v>86.280838304656513</v>
      </c>
      <c r="AC5" s="14">
        <f t="shared" si="4"/>
        <v>90.252736726511799</v>
      </c>
      <c r="AD5" s="14">
        <f t="shared" si="4"/>
        <v>77.683444836655227</v>
      </c>
    </row>
    <row r="6" spans="1:30" x14ac:dyDescent="0.3">
      <c r="A6" s="7">
        <v>40544</v>
      </c>
      <c r="B6" s="8">
        <v>5</v>
      </c>
      <c r="C6" s="5">
        <v>94.53</v>
      </c>
      <c r="D6" s="9">
        <v>94.2</v>
      </c>
      <c r="E6" s="10">
        <v>92.153960029607703</v>
      </c>
      <c r="F6" s="11">
        <v>95.238095238095198</v>
      </c>
      <c r="G6" s="12">
        <v>308.09333333333302</v>
      </c>
      <c r="H6" s="12">
        <v>95.033333333333303</v>
      </c>
      <c r="I6" s="10">
        <v>95.091733333333394</v>
      </c>
      <c r="J6" s="10">
        <f t="shared" si="2"/>
        <v>94.51582262660601</v>
      </c>
      <c r="K6" s="9">
        <v>94.2</v>
      </c>
      <c r="L6" s="10">
        <v>92.153960029607703</v>
      </c>
      <c r="M6" s="11">
        <v>95.238095238095198</v>
      </c>
      <c r="N6" s="13">
        <f t="shared" si="0"/>
        <v>98.323737084956647</v>
      </c>
      <c r="O6" s="12">
        <v>95.033333333333303</v>
      </c>
      <c r="P6" s="10">
        <v>95.091733333333394</v>
      </c>
      <c r="Q6" s="14">
        <v>11123.6</v>
      </c>
      <c r="R6" s="15">
        <v>1003598</v>
      </c>
      <c r="S6" s="15">
        <v>6996391</v>
      </c>
      <c r="T6" s="14">
        <v>377808.1</v>
      </c>
      <c r="U6" s="15">
        <v>921948</v>
      </c>
      <c r="V6" s="14">
        <v>461460.2</v>
      </c>
      <c r="W6" s="14">
        <v>7574.6</v>
      </c>
      <c r="X6" s="14">
        <f t="shared" si="3"/>
        <v>97.369169697526729</v>
      </c>
      <c r="Y6" s="14">
        <f t="shared" si="4"/>
        <v>86.75343468130194</v>
      </c>
      <c r="Z6" s="14">
        <f t="shared" si="4"/>
        <v>80.075813685921148</v>
      </c>
      <c r="AA6" s="14">
        <f t="shared" si="4"/>
        <v>84.194362686518105</v>
      </c>
      <c r="AB6" s="14">
        <f t="shared" si="4"/>
        <v>86.576077502167465</v>
      </c>
      <c r="AC6" s="14">
        <f t="shared" si="4"/>
        <v>90.644298870698563</v>
      </c>
      <c r="AD6" s="14">
        <f t="shared" si="4"/>
        <v>81.14585063018572</v>
      </c>
    </row>
    <row r="7" spans="1:30" x14ac:dyDescent="0.3">
      <c r="A7" s="7">
        <v>40634</v>
      </c>
      <c r="B7" s="8">
        <v>6</v>
      </c>
      <c r="C7" s="6">
        <v>94.87</v>
      </c>
      <c r="D7" s="9">
        <v>94.8</v>
      </c>
      <c r="E7" s="10">
        <v>93.634344929681703</v>
      </c>
      <c r="F7" s="11">
        <v>96.621896621896596</v>
      </c>
      <c r="G7" s="12">
        <v>311.58</v>
      </c>
      <c r="H7" s="12">
        <v>96.2</v>
      </c>
      <c r="I7" s="10">
        <v>97.193166666666698</v>
      </c>
      <c r="J7" s="10">
        <f t="shared" si="2"/>
        <v>94.855771634254864</v>
      </c>
      <c r="K7" s="9">
        <v>94.8</v>
      </c>
      <c r="L7" s="10">
        <v>93.634344929681703</v>
      </c>
      <c r="M7" s="11">
        <v>96.621896621896596</v>
      </c>
      <c r="N7" s="13">
        <f t="shared" si="0"/>
        <v>99.436458651915501</v>
      </c>
      <c r="O7" s="12">
        <v>96.2</v>
      </c>
      <c r="P7" s="10">
        <v>97.193166666666698</v>
      </c>
      <c r="Q7" s="14">
        <v>11281.1</v>
      </c>
      <c r="R7" s="15">
        <v>1012530</v>
      </c>
      <c r="S7" s="15">
        <v>7066580</v>
      </c>
      <c r="T7" s="14">
        <v>383453.4</v>
      </c>
      <c r="U7" s="15">
        <v>928405</v>
      </c>
      <c r="V7" s="14">
        <v>462610.9</v>
      </c>
      <c r="W7" s="14">
        <v>7798.4</v>
      </c>
      <c r="X7" s="14">
        <f t="shared" si="3"/>
        <v>98.747828065983029</v>
      </c>
      <c r="Y7" s="14">
        <f t="shared" si="4"/>
        <v>87.525538330943917</v>
      </c>
      <c r="Z7" s="14">
        <f t="shared" si="4"/>
        <v>80.879148045993517</v>
      </c>
      <c r="AA7" s="14">
        <f t="shared" si="4"/>
        <v>85.452415215498306</v>
      </c>
      <c r="AB7" s="14">
        <f t="shared" si="4"/>
        <v>87.182425943111525</v>
      </c>
      <c r="AC7" s="14">
        <f t="shared" si="4"/>
        <v>90.870330053258868</v>
      </c>
      <c r="AD7" s="14">
        <f t="shared" si="4"/>
        <v>83.543395235978167</v>
      </c>
    </row>
    <row r="8" spans="1:30" x14ac:dyDescent="0.3">
      <c r="A8" s="7">
        <v>40725</v>
      </c>
      <c r="B8" s="8">
        <v>7</v>
      </c>
      <c r="C8" s="5">
        <v>94.54</v>
      </c>
      <c r="D8" s="9">
        <v>94.9</v>
      </c>
      <c r="E8" s="10">
        <v>93.190229459659506</v>
      </c>
      <c r="F8" s="11">
        <v>96.242029575362906</v>
      </c>
      <c r="G8" s="12">
        <v>311.92333333333301</v>
      </c>
      <c r="H8" s="12">
        <v>96.1</v>
      </c>
      <c r="I8" s="10">
        <v>97.113500000000002</v>
      </c>
      <c r="J8" s="10">
        <f t="shared" si="2"/>
        <v>94.525821126830976</v>
      </c>
      <c r="K8" s="9">
        <v>94.9</v>
      </c>
      <c r="L8" s="10">
        <v>93.190229459659506</v>
      </c>
      <c r="M8" s="11">
        <v>96.242029575362906</v>
      </c>
      <c r="N8" s="13">
        <f t="shared" si="0"/>
        <v>99.546028748853033</v>
      </c>
      <c r="O8" s="12">
        <v>96.1</v>
      </c>
      <c r="P8" s="10">
        <v>97.113500000000002</v>
      </c>
      <c r="Q8" s="14">
        <v>11289.1</v>
      </c>
      <c r="R8" s="15">
        <v>1018367</v>
      </c>
      <c r="S8" s="15">
        <v>7174149</v>
      </c>
      <c r="T8" s="14">
        <v>390526.9</v>
      </c>
      <c r="U8" s="15">
        <v>943872</v>
      </c>
      <c r="V8" s="14">
        <v>458868.9</v>
      </c>
      <c r="W8" s="14">
        <v>7940.5</v>
      </c>
      <c r="X8" s="14">
        <f t="shared" si="3"/>
        <v>98.817855157714135</v>
      </c>
      <c r="Y8" s="14">
        <f t="shared" si="4"/>
        <v>88.03010270655524</v>
      </c>
      <c r="Z8" s="14">
        <f t="shared" si="4"/>
        <v>82.110307825711502</v>
      </c>
      <c r="AA8" s="14">
        <f t="shared" si="4"/>
        <v>87.028741462773269</v>
      </c>
      <c r="AB8" s="14">
        <f t="shared" si="4"/>
        <v>88.634863814581522</v>
      </c>
      <c r="AC8" s="14">
        <f t="shared" si="4"/>
        <v>90.135291654770427</v>
      </c>
      <c r="AD8" s="14">
        <f t="shared" si="4"/>
        <v>85.06569679309662</v>
      </c>
    </row>
    <row r="9" spans="1:30" x14ac:dyDescent="0.3">
      <c r="A9" s="7">
        <v>40817</v>
      </c>
      <c r="B9" s="8">
        <v>8</v>
      </c>
      <c r="C9" s="6">
        <v>94.77</v>
      </c>
      <c r="D9" s="9">
        <v>95.3</v>
      </c>
      <c r="E9" s="10">
        <v>94.251171971379193</v>
      </c>
      <c r="F9" s="11">
        <v>97.517297517297493</v>
      </c>
      <c r="G9" s="12">
        <v>314.12</v>
      </c>
      <c r="H9" s="12">
        <v>96.3333333333333</v>
      </c>
      <c r="I9" s="10">
        <v>97.613466666666696</v>
      </c>
      <c r="J9" s="10">
        <f t="shared" si="2"/>
        <v>94.755786632005197</v>
      </c>
      <c r="K9" s="9">
        <v>95.3</v>
      </c>
      <c r="L9" s="10">
        <v>94.251171971379193</v>
      </c>
      <c r="M9" s="11">
        <v>97.517297517297493</v>
      </c>
      <c r="N9" s="13">
        <f t="shared" si="0"/>
        <v>100.24706461178414</v>
      </c>
      <c r="O9" s="12">
        <v>96.3333333333333</v>
      </c>
      <c r="P9" s="10">
        <v>97.613466666666696</v>
      </c>
      <c r="Q9" s="14">
        <v>11244.9</v>
      </c>
      <c r="R9" s="15">
        <v>1024040</v>
      </c>
      <c r="S9" s="15">
        <v>7301081</v>
      </c>
      <c r="T9" s="14">
        <v>398801.9</v>
      </c>
      <c r="U9" s="15">
        <v>929301</v>
      </c>
      <c r="V9" s="14">
        <v>463913.6</v>
      </c>
      <c r="W9" s="14">
        <v>8012.7</v>
      </c>
      <c r="X9" s="14">
        <f t="shared" si="3"/>
        <v>98.430955475899722</v>
      </c>
      <c r="Y9" s="14">
        <f t="shared" si="4"/>
        <v>88.520490526127432</v>
      </c>
      <c r="Z9" s="14">
        <f t="shared" si="4"/>
        <v>83.563083004054349</v>
      </c>
      <c r="AA9" s="14">
        <f t="shared" si="4"/>
        <v>88.87282143678901</v>
      </c>
      <c r="AB9" s="14">
        <f t="shared" si="4"/>
        <v>87.266565358178255</v>
      </c>
      <c r="AC9" s="14">
        <f t="shared" si="4"/>
        <v>91.12621848770857</v>
      </c>
      <c r="AD9" s="14">
        <f t="shared" si="4"/>
        <v>85.839167394250396</v>
      </c>
    </row>
    <row r="10" spans="1:30" x14ac:dyDescent="0.3">
      <c r="A10" s="7">
        <v>40909</v>
      </c>
      <c r="B10" s="8">
        <v>9</v>
      </c>
      <c r="C10" s="5">
        <v>96.47</v>
      </c>
      <c r="D10" s="9">
        <v>97.633333333333397</v>
      </c>
      <c r="E10" s="10">
        <v>97.310634098198904</v>
      </c>
      <c r="F10" s="11">
        <v>99.091032424365807</v>
      </c>
      <c r="G10" s="12">
        <v>313.52333333333303</v>
      </c>
      <c r="H10" s="12">
        <v>97.6</v>
      </c>
      <c r="I10" s="10">
        <v>98.478066666666606</v>
      </c>
      <c r="J10" s="10">
        <f t="shared" si="2"/>
        <v>96.455531670249457</v>
      </c>
      <c r="K10" s="9">
        <v>97.633333333333397</v>
      </c>
      <c r="L10" s="10">
        <v>97.310634098198904</v>
      </c>
      <c r="M10" s="11">
        <v>99.091032424365807</v>
      </c>
      <c r="N10" s="13">
        <f t="shared" si="0"/>
        <v>100.05664667632934</v>
      </c>
      <c r="O10" s="12">
        <v>97.6</v>
      </c>
      <c r="P10" s="10">
        <v>98.478066666666606</v>
      </c>
      <c r="Q10" s="14">
        <v>11120.4</v>
      </c>
      <c r="R10" s="15">
        <v>1022316</v>
      </c>
      <c r="S10" s="15">
        <v>7206307</v>
      </c>
      <c r="T10" s="14">
        <v>400108.6</v>
      </c>
      <c r="U10" s="15">
        <v>931789</v>
      </c>
      <c r="V10" s="14">
        <v>468626.3</v>
      </c>
      <c r="W10" s="14">
        <v>8184.5</v>
      </c>
      <c r="X10" s="14">
        <f t="shared" si="3"/>
        <v>97.34115886083427</v>
      </c>
      <c r="Y10" s="14">
        <f t="shared" si="4"/>
        <v>88.371463802887078</v>
      </c>
      <c r="Z10" s="14">
        <f t="shared" si="4"/>
        <v>82.478365873998371</v>
      </c>
      <c r="AA10" s="14">
        <f t="shared" si="4"/>
        <v>89.164018935525718</v>
      </c>
      <c r="AB10" s="14">
        <f t="shared" si="4"/>
        <v>87.500202483943895</v>
      </c>
      <c r="AC10" s="14">
        <f t="shared" si="4"/>
        <v>92.051930796782997</v>
      </c>
      <c r="AD10" s="14">
        <f t="shared" si="4"/>
        <v>87.679641760984737</v>
      </c>
    </row>
    <row r="11" spans="1:30" x14ac:dyDescent="0.3">
      <c r="A11" s="7">
        <v>41000</v>
      </c>
      <c r="B11" s="8">
        <v>10</v>
      </c>
      <c r="C11" s="6">
        <v>98.29</v>
      </c>
      <c r="D11" s="9">
        <v>98</v>
      </c>
      <c r="E11" s="10">
        <v>98.766345916605005</v>
      </c>
      <c r="F11" s="11">
        <v>100.2849002849</v>
      </c>
      <c r="G11" s="12">
        <v>315.05666666666701</v>
      </c>
      <c r="H11" s="12">
        <v>98.3</v>
      </c>
      <c r="I11" s="10">
        <v>99.851600000000005</v>
      </c>
      <c r="J11" s="10">
        <f t="shared" si="2"/>
        <v>98.275258711193331</v>
      </c>
      <c r="K11" s="9">
        <v>98</v>
      </c>
      <c r="L11" s="10">
        <v>98.766345916605005</v>
      </c>
      <c r="M11" s="11">
        <v>100.2849002849</v>
      </c>
      <c r="N11" s="13">
        <f t="shared" si="0"/>
        <v>100.54598885682766</v>
      </c>
      <c r="O11" s="12">
        <v>98.3</v>
      </c>
      <c r="P11" s="10">
        <v>99.851600000000005</v>
      </c>
      <c r="Q11" s="14">
        <v>11095.1</v>
      </c>
      <c r="R11" s="15">
        <v>1021484</v>
      </c>
      <c r="S11" s="15">
        <v>7184326</v>
      </c>
      <c r="T11" s="14">
        <v>403828.6</v>
      </c>
      <c r="U11" s="15">
        <v>941664</v>
      </c>
      <c r="V11" s="14">
        <v>473482.5</v>
      </c>
      <c r="W11" s="14">
        <v>8237.5</v>
      </c>
      <c r="X11" s="14">
        <f t="shared" si="3"/>
        <v>97.119698183234632</v>
      </c>
      <c r="Y11" s="14">
        <f t="shared" si="4"/>
        <v>88.299543713713092</v>
      </c>
      <c r="Z11" s="14">
        <f t="shared" si="4"/>
        <v>82.226786672574349</v>
      </c>
      <c r="AA11" s="14">
        <f t="shared" si="4"/>
        <v>89.993019238043985</v>
      </c>
      <c r="AB11" s="14">
        <f t="shared" si="4"/>
        <v>88.427520256024223</v>
      </c>
      <c r="AC11" s="14">
        <f t="shared" si="4"/>
        <v>93.005830708792502</v>
      </c>
      <c r="AD11" s="14">
        <f t="shared" si="4"/>
        <v>88.247424889255512</v>
      </c>
    </row>
    <row r="12" spans="1:30" x14ac:dyDescent="0.3">
      <c r="A12" s="7">
        <v>41091</v>
      </c>
      <c r="B12" s="8">
        <v>11</v>
      </c>
      <c r="C12" s="5">
        <v>99.04</v>
      </c>
      <c r="D12" s="9">
        <v>98</v>
      </c>
      <c r="E12" s="10">
        <v>98.914384406612399</v>
      </c>
      <c r="F12" s="11">
        <v>99.769366436033096</v>
      </c>
      <c r="G12" s="12">
        <v>313.863333333333</v>
      </c>
      <c r="H12" s="12">
        <v>98.466666666666697</v>
      </c>
      <c r="I12" s="10">
        <v>100.195466666667</v>
      </c>
      <c r="J12" s="10">
        <f t="shared" si="2"/>
        <v>99.025146228065793</v>
      </c>
      <c r="K12" s="9">
        <v>98</v>
      </c>
      <c r="L12" s="10">
        <v>98.914384406612399</v>
      </c>
      <c r="M12" s="11">
        <v>99.769366436033096</v>
      </c>
      <c r="N12" s="13">
        <f t="shared" si="0"/>
        <v>100.16515298591804</v>
      </c>
      <c r="O12" s="12">
        <v>98.466666666666697</v>
      </c>
      <c r="P12" s="10">
        <v>100.195466666667</v>
      </c>
      <c r="Q12" s="14">
        <v>11160.9</v>
      </c>
      <c r="R12" s="15">
        <v>1021201</v>
      </c>
      <c r="S12" s="15">
        <v>7286332</v>
      </c>
      <c r="T12" s="14">
        <v>404961</v>
      </c>
      <c r="U12" s="15">
        <v>938703</v>
      </c>
      <c r="V12" s="14">
        <v>476508.2</v>
      </c>
      <c r="W12" s="14">
        <v>8408.1</v>
      </c>
      <c r="X12" s="14">
        <f t="shared" si="3"/>
        <v>97.695671012723025</v>
      </c>
      <c r="Y12" s="14">
        <f t="shared" si="4"/>
        <v>88.27508051030415</v>
      </c>
      <c r="Z12" s="14">
        <f t="shared" si="4"/>
        <v>83.394276232669839</v>
      </c>
      <c r="AA12" s="14">
        <f t="shared" si="4"/>
        <v>90.245374061315943</v>
      </c>
      <c r="AB12" s="14">
        <f t="shared" si="4"/>
        <v>88.149465782795886</v>
      </c>
      <c r="AC12" s="14">
        <f t="shared" si="4"/>
        <v>93.600166807752004</v>
      </c>
      <c r="AD12" s="14">
        <f t="shared" si="4"/>
        <v>90.075043788934678</v>
      </c>
    </row>
    <row r="13" spans="1:30" x14ac:dyDescent="0.3">
      <c r="A13" s="7">
        <v>41183</v>
      </c>
      <c r="B13" s="8">
        <v>12</v>
      </c>
      <c r="C13" s="6">
        <v>98.94</v>
      </c>
      <c r="D13" s="9">
        <v>98.033333333333303</v>
      </c>
      <c r="E13" s="10">
        <v>99.333826794966697</v>
      </c>
      <c r="F13" s="11">
        <v>100.2035002035</v>
      </c>
      <c r="G13" s="12">
        <v>314.33999999999997</v>
      </c>
      <c r="H13" s="12">
        <v>98.5</v>
      </c>
      <c r="I13" s="10">
        <v>100.445333333333</v>
      </c>
      <c r="J13" s="10">
        <f t="shared" si="2"/>
        <v>98.925161225816126</v>
      </c>
      <c r="K13" s="9">
        <v>98.033333333333303</v>
      </c>
      <c r="L13" s="10">
        <v>99.333826794966697</v>
      </c>
      <c r="M13" s="11">
        <v>100.2035002035</v>
      </c>
      <c r="N13" s="13">
        <f t="shared" si="0"/>
        <v>100.31727457681212</v>
      </c>
      <c r="O13" s="12">
        <v>98.5</v>
      </c>
      <c r="P13" s="10">
        <v>100.445333333333</v>
      </c>
      <c r="Q13" s="14">
        <v>11160.2</v>
      </c>
      <c r="R13" s="15">
        <v>1022808</v>
      </c>
      <c r="S13" s="15">
        <v>7319666</v>
      </c>
      <c r="T13" s="14">
        <v>402513.9</v>
      </c>
      <c r="U13" s="15">
        <v>935444</v>
      </c>
      <c r="V13" s="14">
        <v>476385.2</v>
      </c>
      <c r="W13" s="14">
        <v>8530.5</v>
      </c>
      <c r="X13" s="14">
        <f t="shared" si="3"/>
        <v>97.689543642196568</v>
      </c>
      <c r="Y13" s="14">
        <f t="shared" si="4"/>
        <v>88.413993471004403</v>
      </c>
      <c r="Z13" s="14">
        <f t="shared" si="4"/>
        <v>83.775793957080396</v>
      </c>
      <c r="AA13" s="14">
        <f t="shared" si="4"/>
        <v>89.700038942957761</v>
      </c>
      <c r="AB13" s="14">
        <f t="shared" si="4"/>
        <v>87.843427441610089</v>
      </c>
      <c r="AC13" s="14">
        <f t="shared" si="4"/>
        <v>93.576006005236223</v>
      </c>
      <c r="AD13" s="14">
        <f t="shared" si="4"/>
        <v>91.386301428563783</v>
      </c>
    </row>
    <row r="14" spans="1:30" x14ac:dyDescent="0.3">
      <c r="A14" s="7">
        <v>41275</v>
      </c>
      <c r="B14" s="8">
        <v>13</v>
      </c>
      <c r="C14" s="5">
        <v>99.78</v>
      </c>
      <c r="D14" s="9">
        <v>99.4</v>
      </c>
      <c r="E14" s="10">
        <v>100.17271157167499</v>
      </c>
      <c r="F14" s="11">
        <v>100.42056708723401</v>
      </c>
      <c r="G14" s="12">
        <v>313.34666666666698</v>
      </c>
      <c r="H14" s="12">
        <v>98.733333333333306</v>
      </c>
      <c r="I14" s="10">
        <v>100.56756666666701</v>
      </c>
      <c r="J14" s="10">
        <f t="shared" si="2"/>
        <v>99.765035244713289</v>
      </c>
      <c r="K14" s="9">
        <v>99.4</v>
      </c>
      <c r="L14" s="10">
        <v>100.17271157167499</v>
      </c>
      <c r="M14" s="11">
        <v>100.42056708723401</v>
      </c>
      <c r="N14" s="13">
        <f t="shared" si="0"/>
        <v>100.00026594683735</v>
      </c>
      <c r="O14" s="12">
        <v>98.733333333333306</v>
      </c>
      <c r="P14" s="10">
        <v>100.56756666666701</v>
      </c>
      <c r="Q14" s="14">
        <v>11269.1</v>
      </c>
      <c r="R14" s="15">
        <v>1018796</v>
      </c>
      <c r="S14" s="15">
        <v>7408275</v>
      </c>
      <c r="T14" s="14">
        <v>401157</v>
      </c>
      <c r="U14" s="15">
        <v>948760</v>
      </c>
      <c r="V14" s="14">
        <v>478613.5</v>
      </c>
      <c r="W14" s="14">
        <v>8547.5</v>
      </c>
      <c r="X14" s="14">
        <f t="shared" si="3"/>
        <v>98.642787428386342</v>
      </c>
      <c r="Y14" s="14">
        <f t="shared" si="4"/>
        <v>88.067186502535577</v>
      </c>
      <c r="Z14" s="14">
        <f t="shared" si="4"/>
        <v>84.789950795212491</v>
      </c>
      <c r="AA14" s="14">
        <f t="shared" si="4"/>
        <v>89.397654397127909</v>
      </c>
      <c r="AB14" s="14">
        <f t="shared" si="4"/>
        <v>89.093874373561633</v>
      </c>
      <c r="AC14" s="14">
        <f t="shared" si="4"/>
        <v>94.013709389349458</v>
      </c>
      <c r="AD14" s="14">
        <f t="shared" si="4"/>
        <v>91.568420545178938</v>
      </c>
    </row>
    <row r="15" spans="1:30" x14ac:dyDescent="0.3">
      <c r="A15" s="7">
        <v>41365</v>
      </c>
      <c r="B15" s="8">
        <v>14</v>
      </c>
      <c r="C15" s="6">
        <v>100.45</v>
      </c>
      <c r="D15" s="9">
        <v>99.5</v>
      </c>
      <c r="E15" s="10">
        <v>100.54280779669401</v>
      </c>
      <c r="F15" s="11">
        <v>100.881834215168</v>
      </c>
      <c r="G15" s="12">
        <v>314.18666666666701</v>
      </c>
      <c r="H15" s="12">
        <v>99.133333333333397</v>
      </c>
      <c r="I15" s="10">
        <v>101.118666666667</v>
      </c>
      <c r="J15" s="10">
        <f t="shared" si="2"/>
        <v>100.43493475978605</v>
      </c>
      <c r="K15" s="9">
        <v>99.5</v>
      </c>
      <c r="L15" s="10">
        <v>100.54280779669401</v>
      </c>
      <c r="M15" s="11">
        <v>100.881834215168</v>
      </c>
      <c r="N15" s="13">
        <f t="shared" si="0"/>
        <v>100.26834035876242</v>
      </c>
      <c r="O15" s="12">
        <v>99.133333333333397</v>
      </c>
      <c r="P15" s="10">
        <v>101.118666666667</v>
      </c>
      <c r="Q15" s="14">
        <v>11241.1</v>
      </c>
      <c r="R15" s="15">
        <v>1026043</v>
      </c>
      <c r="S15" s="15">
        <v>7571088</v>
      </c>
      <c r="T15" s="14">
        <v>405396.5</v>
      </c>
      <c r="U15" s="15">
        <v>949658</v>
      </c>
      <c r="V15" s="14">
        <v>479576.3</v>
      </c>
      <c r="W15" s="14">
        <v>8750.2999999999993</v>
      </c>
      <c r="X15" s="14">
        <f t="shared" si="3"/>
        <v>98.397692607327443</v>
      </c>
      <c r="Y15" s="14">
        <f t="shared" si="4"/>
        <v>88.693634683117239</v>
      </c>
      <c r="Z15" s="14">
        <f t="shared" si="4"/>
        <v>86.653394884264372</v>
      </c>
      <c r="AA15" s="14">
        <f t="shared" si="4"/>
        <v>90.342425037591937</v>
      </c>
      <c r="AB15" s="14">
        <f t="shared" si="4"/>
        <v>89.1782015998227</v>
      </c>
      <c r="AC15" s="14">
        <f t="shared" si="4"/>
        <v>94.202831508554354</v>
      </c>
      <c r="AD15" s="14">
        <f t="shared" si="4"/>
        <v>93.740994477505609</v>
      </c>
    </row>
    <row r="16" spans="1:30" x14ac:dyDescent="0.3">
      <c r="A16" s="7">
        <v>41456</v>
      </c>
      <c r="B16" s="8">
        <v>15</v>
      </c>
      <c r="C16" s="5">
        <v>100.68</v>
      </c>
      <c r="D16" s="9">
        <v>99.233333333333306</v>
      </c>
      <c r="E16" s="10">
        <v>100.370096225018</v>
      </c>
      <c r="F16" s="11">
        <v>100.990367657034</v>
      </c>
      <c r="G16" s="12">
        <v>314.14666666666699</v>
      </c>
      <c r="H16" s="12">
        <v>98.966666666666697</v>
      </c>
      <c r="I16" s="10">
        <v>100.62390000000001</v>
      </c>
      <c r="J16" s="10">
        <f t="shared" si="2"/>
        <v>100.66490026496027</v>
      </c>
      <c r="K16" s="9">
        <v>99.233333333333306</v>
      </c>
      <c r="L16" s="10">
        <v>100.370096225018</v>
      </c>
      <c r="M16" s="11">
        <v>100.990367657034</v>
      </c>
      <c r="N16" s="13">
        <f t="shared" si="0"/>
        <v>100.2555749105755</v>
      </c>
      <c r="O16" s="12">
        <v>98.966666666666697</v>
      </c>
      <c r="P16" s="10">
        <v>100.62390000000001</v>
      </c>
      <c r="Q16" s="14">
        <v>11103.3</v>
      </c>
      <c r="R16" s="15">
        <v>1036332</v>
      </c>
      <c r="S16" s="15">
        <v>7667440</v>
      </c>
      <c r="T16" s="14">
        <v>407687.1</v>
      </c>
      <c r="U16" s="15">
        <v>958830</v>
      </c>
      <c r="V16" s="14">
        <v>484295.9</v>
      </c>
      <c r="W16" s="14">
        <v>8849.5</v>
      </c>
      <c r="X16" s="14">
        <f t="shared" si="3"/>
        <v>97.191475952259012</v>
      </c>
      <c r="Y16" s="14">
        <f t="shared" si="4"/>
        <v>89.583040689741324</v>
      </c>
      <c r="Z16" s="14">
        <f t="shared" si="4"/>
        <v>87.756172702180208</v>
      </c>
      <c r="AA16" s="14">
        <f t="shared" si="4"/>
        <v>90.852884202362986</v>
      </c>
      <c r="AB16" s="14">
        <f t="shared" si="4"/>
        <v>90.039503737090627</v>
      </c>
      <c r="AC16" s="14">
        <f t="shared" si="4"/>
        <v>95.129899179721122</v>
      </c>
      <c r="AD16" s="14">
        <f t="shared" si="4"/>
        <v>94.803713087401107</v>
      </c>
    </row>
    <row r="17" spans="1:32" x14ac:dyDescent="0.3">
      <c r="A17" s="7">
        <v>41548</v>
      </c>
      <c r="B17" s="8">
        <v>16</v>
      </c>
      <c r="C17" s="6">
        <v>99.39</v>
      </c>
      <c r="D17" s="9">
        <v>99.1666666666667</v>
      </c>
      <c r="E17" s="10">
        <v>100.074019245004</v>
      </c>
      <c r="F17" s="11">
        <v>101.017501017501</v>
      </c>
      <c r="G17" s="12">
        <v>314.54666666666702</v>
      </c>
      <c r="H17" s="12">
        <v>99.133333333333397</v>
      </c>
      <c r="I17" s="10">
        <v>100.83946666666699</v>
      </c>
      <c r="J17" s="10">
        <f t="shared" si="2"/>
        <v>99.375093735939615</v>
      </c>
      <c r="K17" s="9">
        <v>99.1666666666667</v>
      </c>
      <c r="L17" s="10">
        <v>100.074019245004</v>
      </c>
      <c r="M17" s="11">
        <v>101.017501017501</v>
      </c>
      <c r="N17" s="13">
        <f t="shared" si="0"/>
        <v>100.38322939244459</v>
      </c>
      <c r="O17" s="12">
        <v>99.133333333333397</v>
      </c>
      <c r="P17" s="10">
        <v>100.83946666666699</v>
      </c>
      <c r="Q17" s="14">
        <v>11092</v>
      </c>
      <c r="R17" s="15">
        <v>1060702</v>
      </c>
      <c r="S17" s="15">
        <v>7705099</v>
      </c>
      <c r="T17" s="14">
        <v>415427.9</v>
      </c>
      <c r="U17" s="15">
        <v>969289</v>
      </c>
      <c r="V17" s="14">
        <v>487191.3</v>
      </c>
      <c r="W17" s="14">
        <v>8924</v>
      </c>
      <c r="X17" s="14">
        <f t="shared" si="3"/>
        <v>97.092562685188824</v>
      </c>
      <c r="Y17" s="14">
        <f t="shared" si="4"/>
        <v>91.689642340186339</v>
      </c>
      <c r="Z17" s="14">
        <f t="shared" si="4"/>
        <v>88.187191361314333</v>
      </c>
      <c r="AA17" s="14">
        <f t="shared" si="4"/>
        <v>92.577917950140758</v>
      </c>
      <c r="AB17" s="14">
        <f t="shared" si="4"/>
        <v>91.021662377919782</v>
      </c>
      <c r="AC17" s="14">
        <f t="shared" si="4"/>
        <v>95.698640542356983</v>
      </c>
      <c r="AD17" s="14">
        <f t="shared" si="4"/>
        <v>95.601823333743994</v>
      </c>
    </row>
    <row r="18" spans="1:32" x14ac:dyDescent="0.3">
      <c r="A18" s="7">
        <v>41640</v>
      </c>
      <c r="B18" s="8">
        <v>17</v>
      </c>
      <c r="C18" s="5">
        <v>99.7</v>
      </c>
      <c r="D18" s="9">
        <v>99.566666666666606</v>
      </c>
      <c r="E18" s="10">
        <v>100.19738465334299</v>
      </c>
      <c r="F18" s="11">
        <v>101.180301180301</v>
      </c>
      <c r="G18" s="12">
        <v>312.256666666667</v>
      </c>
      <c r="H18" s="12">
        <v>99.3333333333333</v>
      </c>
      <c r="I18" s="10">
        <v>100.742</v>
      </c>
      <c r="J18" s="10">
        <f t="shared" si="2"/>
        <v>99.685047242913555</v>
      </c>
      <c r="K18" s="9">
        <v>99.566666666666606</v>
      </c>
      <c r="L18" s="10">
        <v>100.19738465334299</v>
      </c>
      <c r="M18" s="11">
        <v>101.180301180301</v>
      </c>
      <c r="N18" s="13">
        <f t="shared" si="0"/>
        <v>99.652407483744128</v>
      </c>
      <c r="O18" s="12">
        <v>99.3333333333333</v>
      </c>
      <c r="P18" s="10">
        <v>100.742</v>
      </c>
      <c r="Q18" s="14">
        <v>11083.8</v>
      </c>
      <c r="R18" s="15">
        <v>1061241</v>
      </c>
      <c r="S18" s="15">
        <v>8027623</v>
      </c>
      <c r="T18" s="14">
        <v>420227.5</v>
      </c>
      <c r="U18" s="15">
        <v>981325</v>
      </c>
      <c r="V18" s="14">
        <v>489648.3</v>
      </c>
      <c r="W18" s="14">
        <v>9109.7000000000007</v>
      </c>
      <c r="X18" s="14">
        <f t="shared" si="3"/>
        <v>97.02078491616443</v>
      </c>
      <c r="Y18" s="14">
        <f t="shared" ref="Y18:Y37" si="5">(R18/AVERAGE(R$22:R$25))*100</f>
        <v>91.736234801802681</v>
      </c>
      <c r="Z18" s="14">
        <f t="shared" ref="Z18:Z37" si="6">(S18/AVERAGE(S$22:S$25))*100</f>
        <v>91.878576210051065</v>
      </c>
      <c r="AA18" s="14">
        <f t="shared" ref="AA18:AA37" si="7">(T18/AVERAGE(T$22:T$25))*100</f>
        <v>93.647506620024259</v>
      </c>
      <c r="AB18" s="14">
        <f t="shared" ref="AB18:AB37" si="8">(U18/AVERAGE(U$22:U$25))*100</f>
        <v>92.151910145490291</v>
      </c>
      <c r="AC18" s="14">
        <f t="shared" ref="AC18:AC37" si="9">(V18/AVERAGE(V$22:V$25))*100</f>
        <v>96.181267304806497</v>
      </c>
      <c r="AD18" s="14">
        <f t="shared" ref="AD18:AD37" si="10">(W18/AVERAGE(W$22:W$25))*100</f>
        <v>97.591206860534257</v>
      </c>
    </row>
    <row r="19" spans="1:32" x14ac:dyDescent="0.3">
      <c r="A19" s="7">
        <v>41730</v>
      </c>
      <c r="B19" s="8">
        <v>18</v>
      </c>
      <c r="C19" s="6">
        <v>100.91</v>
      </c>
      <c r="D19" s="9">
        <v>99.6666666666666</v>
      </c>
      <c r="E19" s="10">
        <v>100.370096225018</v>
      </c>
      <c r="F19" s="11">
        <v>101.20743454076801</v>
      </c>
      <c r="G19" s="12">
        <v>314.21333333333303</v>
      </c>
      <c r="H19" s="12">
        <v>99.733333333333306</v>
      </c>
      <c r="I19" s="10">
        <v>101.2098</v>
      </c>
      <c r="J19" s="10">
        <f t="shared" ref="J19:J29" si="11">(C19/AVERAGE($C$22:$C$25))*100</f>
        <v>100.89486577013447</v>
      </c>
      <c r="K19" s="9">
        <v>99.6666666666666</v>
      </c>
      <c r="L19" s="10">
        <v>100.370096225018</v>
      </c>
      <c r="M19" s="11">
        <v>101.20743454076801</v>
      </c>
      <c r="N19" s="13">
        <f t="shared" si="0"/>
        <v>100.2768506575535</v>
      </c>
      <c r="O19" s="12">
        <v>99.733333333333306</v>
      </c>
      <c r="P19" s="10">
        <v>101.2098</v>
      </c>
      <c r="Q19" s="14">
        <v>11155.2</v>
      </c>
      <c r="R19" s="15">
        <v>1077908</v>
      </c>
      <c r="S19" s="15">
        <v>8145789</v>
      </c>
      <c r="T19" s="14">
        <v>423147.8</v>
      </c>
      <c r="U19" s="15">
        <v>995092</v>
      </c>
      <c r="V19" s="14">
        <v>491196.5</v>
      </c>
      <c r="W19" s="14">
        <v>9121</v>
      </c>
      <c r="X19" s="14">
        <f t="shared" si="3"/>
        <v>97.64577670986462</v>
      </c>
      <c r="Y19" s="14">
        <f t="shared" si="5"/>
        <v>93.176970530484141</v>
      </c>
      <c r="Z19" s="14">
        <f t="shared" si="6"/>
        <v>93.231021863818924</v>
      </c>
      <c r="AA19" s="14">
        <f t="shared" si="7"/>
        <v>94.298294142455447</v>
      </c>
      <c r="AB19" s="14">
        <f t="shared" si="8"/>
        <v>93.444708501766712</v>
      </c>
      <c r="AC19" s="14">
        <f t="shared" si="9"/>
        <v>96.485379129643434</v>
      </c>
      <c r="AD19" s="14">
        <f t="shared" si="10"/>
        <v>97.712262508637266</v>
      </c>
    </row>
    <row r="20" spans="1:32" x14ac:dyDescent="0.3">
      <c r="A20" s="7">
        <v>41821</v>
      </c>
      <c r="B20" s="8">
        <v>19</v>
      </c>
      <c r="C20" s="5">
        <v>100.88</v>
      </c>
      <c r="D20" s="9">
        <v>99.8333333333334</v>
      </c>
      <c r="E20" s="10">
        <v>100.296076980015</v>
      </c>
      <c r="F20" s="11">
        <v>100.746167412834</v>
      </c>
      <c r="G20" s="12">
        <v>313.62333333333299</v>
      </c>
      <c r="H20" s="12">
        <v>99.533333333333303</v>
      </c>
      <c r="I20" s="10">
        <v>100.754133333333</v>
      </c>
      <c r="J20" s="10">
        <f t="shared" si="11"/>
        <v>100.86487026945959</v>
      </c>
      <c r="K20" s="9">
        <v>99.8333333333334</v>
      </c>
      <c r="L20" s="10">
        <v>100.296076980015</v>
      </c>
      <c r="M20" s="11">
        <v>100.746167412834</v>
      </c>
      <c r="N20" s="13">
        <f t="shared" si="0"/>
        <v>100.08856029679659</v>
      </c>
      <c r="O20" s="12">
        <v>99.533333333333303</v>
      </c>
      <c r="P20" s="10">
        <v>100.754133333333</v>
      </c>
      <c r="Q20" s="14">
        <v>11126.7</v>
      </c>
      <c r="R20" s="15">
        <v>1095189</v>
      </c>
      <c r="S20" s="15">
        <v>8312932</v>
      </c>
      <c r="T20" s="14">
        <v>429111.6</v>
      </c>
      <c r="U20" s="15">
        <v>1006001</v>
      </c>
      <c r="V20" s="14">
        <v>496390.9</v>
      </c>
      <c r="W20" s="14">
        <v>9195</v>
      </c>
      <c r="X20" s="14">
        <f t="shared" si="3"/>
        <v>97.396305195572523</v>
      </c>
      <c r="Y20" s="14">
        <f t="shared" si="5"/>
        <v>94.670781901897371</v>
      </c>
      <c r="Z20" s="14">
        <f t="shared" si="6"/>
        <v>95.144024114108532</v>
      </c>
      <c r="AA20" s="14">
        <f t="shared" si="7"/>
        <v>95.627324251100177</v>
      </c>
      <c r="AB20" s="14">
        <f t="shared" si="8"/>
        <v>94.469124661323605</v>
      </c>
      <c r="AC20" s="14">
        <f t="shared" si="9"/>
        <v>97.505711427106917</v>
      </c>
      <c r="AD20" s="14">
        <f t="shared" si="10"/>
        <v>98.505016310373833</v>
      </c>
    </row>
    <row r="21" spans="1:32" x14ac:dyDescent="0.3">
      <c r="A21" s="7">
        <v>41913</v>
      </c>
      <c r="B21" s="8">
        <v>20</v>
      </c>
      <c r="C21" s="6">
        <v>99.29</v>
      </c>
      <c r="D21" s="9">
        <v>99.6</v>
      </c>
      <c r="E21" s="10">
        <v>99.383172958302495</v>
      </c>
      <c r="F21" s="11">
        <v>100.393433726767</v>
      </c>
      <c r="G21" s="12">
        <v>313.87666666666701</v>
      </c>
      <c r="H21" s="12">
        <v>99.6</v>
      </c>
      <c r="I21" s="10">
        <v>100.861966666667</v>
      </c>
      <c r="J21" s="10">
        <f t="shared" si="11"/>
        <v>99.275108733689947</v>
      </c>
      <c r="K21" s="9">
        <v>99.6</v>
      </c>
      <c r="L21" s="10">
        <v>99.383172958302495</v>
      </c>
      <c r="M21" s="11">
        <v>100.393433726767</v>
      </c>
      <c r="N21" s="13">
        <f t="shared" si="0"/>
        <v>100.1694081353139</v>
      </c>
      <c r="O21" s="12">
        <v>99.6</v>
      </c>
      <c r="P21" s="10">
        <v>100.861966666667</v>
      </c>
      <c r="Q21" s="14">
        <v>11195.8</v>
      </c>
      <c r="R21" s="15">
        <v>1110304</v>
      </c>
      <c r="S21" s="15">
        <v>8318364</v>
      </c>
      <c r="T21" s="14">
        <v>427305.2</v>
      </c>
      <c r="U21" s="15">
        <v>1016988</v>
      </c>
      <c r="V21" s="14">
        <v>503929.4</v>
      </c>
      <c r="W21" s="14">
        <v>9161.9</v>
      </c>
      <c r="X21" s="14">
        <f t="shared" si="3"/>
        <v>98.001164200400012</v>
      </c>
      <c r="Y21" s="14">
        <f t="shared" si="5"/>
        <v>95.977359002696573</v>
      </c>
      <c r="Z21" s="14">
        <f t="shared" si="6"/>
        <v>95.20619499906077</v>
      </c>
      <c r="AA21" s="14">
        <f t="shared" si="7"/>
        <v>95.224768835382719</v>
      </c>
      <c r="AB21" s="14">
        <f t="shared" si="8"/>
        <v>95.500865457459938</v>
      </c>
      <c r="AC21" s="14">
        <f t="shared" si="9"/>
        <v>98.986493620320459</v>
      </c>
      <c r="AD21" s="14">
        <f t="shared" si="10"/>
        <v>98.150419677434911</v>
      </c>
    </row>
    <row r="22" spans="1:32" x14ac:dyDescent="0.3">
      <c r="A22" s="7">
        <v>42005</v>
      </c>
      <c r="B22" s="8">
        <v>21</v>
      </c>
      <c r="C22" s="5">
        <v>99.72</v>
      </c>
      <c r="D22" s="9">
        <v>99.6666666666667</v>
      </c>
      <c r="E22" s="10">
        <v>99.136442141623505</v>
      </c>
      <c r="F22" s="11">
        <v>99.959299959299997</v>
      </c>
      <c r="G22" s="12">
        <v>312.29000000000002</v>
      </c>
      <c r="H22" s="12">
        <v>99.6</v>
      </c>
      <c r="I22" s="10">
        <v>99.165033333333398</v>
      </c>
      <c r="J22" s="10">
        <f t="shared" si="11"/>
        <v>99.705044243363488</v>
      </c>
      <c r="K22" s="9">
        <v>99.6666666666667</v>
      </c>
      <c r="L22" s="10">
        <v>99.136442141623505</v>
      </c>
      <c r="M22" s="11">
        <v>99.959299959299997</v>
      </c>
      <c r="N22" s="13">
        <f t="shared" si="0"/>
        <v>99.663045357233131</v>
      </c>
      <c r="O22" s="12">
        <v>99.6</v>
      </c>
      <c r="P22" s="10">
        <v>99.165033333333398</v>
      </c>
      <c r="Q22" s="14">
        <v>11290.5</v>
      </c>
      <c r="R22" s="15">
        <v>1134033</v>
      </c>
      <c r="S22" s="15">
        <v>8537570</v>
      </c>
      <c r="T22" s="14">
        <v>439026.4</v>
      </c>
      <c r="U22" s="15">
        <v>1042854</v>
      </c>
      <c r="V22" s="14">
        <v>506746.7</v>
      </c>
      <c r="W22" s="14">
        <v>9207.2999999999993</v>
      </c>
      <c r="X22" s="14">
        <f t="shared" si="3"/>
        <v>98.830109898767077</v>
      </c>
      <c r="Y22" s="14">
        <f t="shared" si="5"/>
        <v>98.028551065208262</v>
      </c>
      <c r="Z22" s="14">
        <f t="shared" si="6"/>
        <v>97.715074050393952</v>
      </c>
      <c r="AA22" s="14">
        <f t="shared" si="7"/>
        <v>97.836832906855022</v>
      </c>
      <c r="AB22" s="14">
        <f t="shared" si="8"/>
        <v>97.929827633928738</v>
      </c>
      <c r="AC22" s="14">
        <f t="shared" si="9"/>
        <v>99.539893855505241</v>
      </c>
      <c r="AD22" s="14">
        <f t="shared" si="10"/>
        <v>98.636784847689498</v>
      </c>
      <c r="AF22" s="4"/>
    </row>
    <row r="23" spans="1:32" x14ac:dyDescent="0.3">
      <c r="A23" s="7">
        <v>42095</v>
      </c>
      <c r="B23" s="8">
        <v>22</v>
      </c>
      <c r="C23" s="6">
        <v>100.97</v>
      </c>
      <c r="D23" s="9">
        <v>100.333333333333</v>
      </c>
      <c r="E23" s="10">
        <v>100.61682704169699</v>
      </c>
      <c r="F23" s="11">
        <v>100.4477004477</v>
      </c>
      <c r="G23" s="12">
        <v>313.57666666666699</v>
      </c>
      <c r="H23" s="12">
        <v>100.333333333333</v>
      </c>
      <c r="I23" s="10">
        <v>100.52379999999999</v>
      </c>
      <c r="J23" s="10">
        <f t="shared" si="11"/>
        <v>100.95485677148429</v>
      </c>
      <c r="K23" s="9">
        <v>100.333333333333</v>
      </c>
      <c r="L23" s="10">
        <v>100.61682704169699</v>
      </c>
      <c r="M23" s="11">
        <v>100.4477004477</v>
      </c>
      <c r="N23" s="13">
        <f t="shared" ref="N23:N37" si="12">(G23/AVERAGE($G$22:$G$25))*100</f>
        <v>100.07366727391206</v>
      </c>
      <c r="O23" s="12">
        <v>100.333333333333</v>
      </c>
      <c r="P23" s="10">
        <v>100.52379999999999</v>
      </c>
      <c r="Q23" s="14">
        <v>11401.5</v>
      </c>
      <c r="R23" s="15">
        <v>1151394</v>
      </c>
      <c r="S23" s="15">
        <v>8597159</v>
      </c>
      <c r="T23" s="14">
        <v>444736.5</v>
      </c>
      <c r="U23" s="15">
        <v>1057829</v>
      </c>
      <c r="V23" s="14">
        <v>507853.2</v>
      </c>
      <c r="W23" s="14">
        <v>9314.7000000000007</v>
      </c>
      <c r="X23" s="14">
        <f t="shared" si="3"/>
        <v>99.801735796536278</v>
      </c>
      <c r="Y23" s="14">
        <f t="shared" si="5"/>
        <v>99.529277829811321</v>
      </c>
      <c r="Z23" s="14">
        <f t="shared" si="6"/>
        <v>98.39708820050798</v>
      </c>
      <c r="AA23" s="14">
        <f t="shared" si="7"/>
        <v>99.109326086266165</v>
      </c>
      <c r="AB23" s="14">
        <f t="shared" si="8"/>
        <v>99.336063951589779</v>
      </c>
      <c r="AC23" s="14">
        <f t="shared" si="9"/>
        <v>99.757242863502967</v>
      </c>
      <c r="AD23" s="14">
        <f t="shared" si="10"/>
        <v>99.787349149128787</v>
      </c>
    </row>
    <row r="24" spans="1:32" x14ac:dyDescent="0.3">
      <c r="A24" s="7">
        <v>42186</v>
      </c>
      <c r="B24" s="8">
        <v>23</v>
      </c>
      <c r="C24" s="5">
        <v>100.38</v>
      </c>
      <c r="D24" s="9">
        <v>100.2</v>
      </c>
      <c r="E24" s="10">
        <v>100.345423143351</v>
      </c>
      <c r="F24" s="11">
        <v>99.986433319766604</v>
      </c>
      <c r="G24" s="12">
        <v>313.433333333333</v>
      </c>
      <c r="H24" s="12">
        <v>100.133333333333</v>
      </c>
      <c r="I24" s="10">
        <v>99.821866666666693</v>
      </c>
      <c r="J24" s="10">
        <f t="shared" si="11"/>
        <v>100.36494525821126</v>
      </c>
      <c r="K24" s="9">
        <v>100.2</v>
      </c>
      <c r="L24" s="10">
        <v>100.345423143351</v>
      </c>
      <c r="M24" s="11">
        <v>99.986433319766604</v>
      </c>
      <c r="N24" s="13">
        <f t="shared" si="12"/>
        <v>100.02792441790878</v>
      </c>
      <c r="O24" s="12">
        <v>100.133333333333</v>
      </c>
      <c r="P24" s="10">
        <v>99.821866666666693</v>
      </c>
      <c r="Q24" s="14">
        <v>11486.8</v>
      </c>
      <c r="R24" s="15">
        <v>1167674</v>
      </c>
      <c r="S24" s="15">
        <v>8775157</v>
      </c>
      <c r="T24" s="14">
        <v>450051.4</v>
      </c>
      <c r="U24" s="15">
        <v>1074007</v>
      </c>
      <c r="V24" s="14">
        <v>510402.1</v>
      </c>
      <c r="W24" s="14">
        <v>9353.1</v>
      </c>
      <c r="X24" s="14">
        <f t="shared" si="3"/>
        <v>100.54839966211927</v>
      </c>
      <c r="Y24" s="14">
        <f t="shared" si="5"/>
        <v>100.93656034393707</v>
      </c>
      <c r="Z24" s="14">
        <f t="shared" si="6"/>
        <v>100.43432921297664</v>
      </c>
      <c r="AA24" s="14">
        <f t="shared" si="7"/>
        <v>100.29374912601195</v>
      </c>
      <c r="AB24" s="14">
        <f t="shared" si="8"/>
        <v>100.85526870264958</v>
      </c>
      <c r="AC24" s="14">
        <f t="shared" si="9"/>
        <v>100.25792147758825</v>
      </c>
      <c r="AD24" s="14">
        <f t="shared" si="10"/>
        <v>100.19872409489479</v>
      </c>
    </row>
    <row r="25" spans="1:32" x14ac:dyDescent="0.3">
      <c r="A25" s="7">
        <v>42278</v>
      </c>
      <c r="B25" s="8">
        <v>24</v>
      </c>
      <c r="C25" s="6">
        <v>98.99</v>
      </c>
      <c r="D25" s="9">
        <v>99.7</v>
      </c>
      <c r="E25" s="10">
        <v>99.901307673328404</v>
      </c>
      <c r="F25" s="11">
        <v>99.606566273233</v>
      </c>
      <c r="G25" s="12">
        <v>314.08333333333297</v>
      </c>
      <c r="H25" s="12">
        <v>99.933333333333394</v>
      </c>
      <c r="I25" s="10">
        <v>100.48926666666701</v>
      </c>
      <c r="J25" s="10">
        <f t="shared" si="11"/>
        <v>98.97515372694096</v>
      </c>
      <c r="K25" s="9">
        <v>99.7</v>
      </c>
      <c r="L25" s="10">
        <v>99.901307673328404</v>
      </c>
      <c r="M25" s="11">
        <v>99.606566273233</v>
      </c>
      <c r="N25" s="13">
        <f t="shared" si="12"/>
        <v>100.23536295094601</v>
      </c>
      <c r="O25" s="12">
        <v>99.933333333333394</v>
      </c>
      <c r="P25" s="10">
        <v>100.48926666666701</v>
      </c>
      <c r="Q25" s="14">
        <v>11517.8</v>
      </c>
      <c r="R25" s="15">
        <v>1174257</v>
      </c>
      <c r="S25" s="15">
        <v>9038949</v>
      </c>
      <c r="T25" s="14">
        <v>461118.7</v>
      </c>
      <c r="U25" s="15">
        <v>1084907</v>
      </c>
      <c r="V25" s="14">
        <v>511354.2</v>
      </c>
      <c r="W25" s="14">
        <v>9463.1</v>
      </c>
      <c r="X25" s="14">
        <f t="shared" si="3"/>
        <v>100.81975464257734</v>
      </c>
      <c r="Y25" s="14">
        <f t="shared" si="5"/>
        <v>101.50561076104334</v>
      </c>
      <c r="Z25" s="14">
        <f t="shared" si="6"/>
        <v>103.45350853612145</v>
      </c>
      <c r="AA25" s="14">
        <f t="shared" si="7"/>
        <v>102.76009188086685</v>
      </c>
      <c r="AB25" s="14">
        <f t="shared" si="8"/>
        <v>101.87883971183189</v>
      </c>
      <c r="AC25" s="14">
        <f t="shared" si="9"/>
        <v>100.44494180340355</v>
      </c>
      <c r="AD25" s="14">
        <f t="shared" si="10"/>
        <v>101.37714190828697</v>
      </c>
    </row>
    <row r="26" spans="1:32" x14ac:dyDescent="0.3">
      <c r="A26" s="7">
        <v>42370</v>
      </c>
      <c r="B26" s="8">
        <v>25</v>
      </c>
      <c r="C26" s="5">
        <v>98.82</v>
      </c>
      <c r="D26" s="9">
        <v>100.133333333333</v>
      </c>
      <c r="E26" s="10">
        <v>99.481865284974106</v>
      </c>
      <c r="F26" s="11">
        <v>98.955365622032303</v>
      </c>
      <c r="G26" s="12">
        <v>314.32333333333298</v>
      </c>
      <c r="H26" s="12">
        <v>99.9</v>
      </c>
      <c r="I26" s="10">
        <v>100.140233333333</v>
      </c>
      <c r="J26" s="10">
        <f t="shared" si="11"/>
        <v>98.805179223116525</v>
      </c>
      <c r="K26" s="9">
        <v>100.133333333333</v>
      </c>
      <c r="L26" s="10">
        <v>99.481865284974106</v>
      </c>
      <c r="M26" s="11">
        <v>98.955365622032303</v>
      </c>
      <c r="N26" s="13">
        <f t="shared" si="12"/>
        <v>100.31195564006748</v>
      </c>
      <c r="O26" s="12">
        <v>99.9</v>
      </c>
      <c r="P26" s="10">
        <v>100.140233333333</v>
      </c>
      <c r="Q26" s="14">
        <v>11668.6</v>
      </c>
      <c r="R26" s="15">
        <v>1188854</v>
      </c>
      <c r="S26" s="15">
        <v>8846538</v>
      </c>
      <c r="T26" s="14">
        <v>454895.6</v>
      </c>
      <c r="U26" s="15">
        <v>1086061</v>
      </c>
      <c r="V26" s="14">
        <v>518611.8</v>
      </c>
      <c r="W26" s="14">
        <v>9550.9</v>
      </c>
      <c r="X26" s="14">
        <f t="shared" si="3"/>
        <v>102.13976532170884</v>
      </c>
      <c r="Y26" s="14">
        <f t="shared" si="5"/>
        <v>102.76741069093856</v>
      </c>
      <c r="Z26" s="14">
        <f t="shared" si="6"/>
        <v>101.25130637401791</v>
      </c>
      <c r="AA26" s="14">
        <f t="shared" si="7"/>
        <v>101.37327688554392</v>
      </c>
      <c r="AB26" s="14">
        <f t="shared" si="8"/>
        <v>101.98720677096918</v>
      </c>
      <c r="AC26" s="14">
        <f t="shared" si="9"/>
        <v>101.87054700940827</v>
      </c>
      <c r="AD26" s="14">
        <f t="shared" si="10"/>
        <v>102.31773358115817</v>
      </c>
    </row>
    <row r="27" spans="1:32" x14ac:dyDescent="0.3">
      <c r="A27" s="7">
        <v>42461</v>
      </c>
      <c r="B27" s="8">
        <v>26</v>
      </c>
      <c r="C27" s="6">
        <v>99.77</v>
      </c>
      <c r="D27" s="9">
        <v>100.6</v>
      </c>
      <c r="E27" s="10">
        <v>100.56748087836201</v>
      </c>
      <c r="F27" s="11">
        <v>99.416632749966098</v>
      </c>
      <c r="G27" s="12">
        <v>316.13</v>
      </c>
      <c r="H27" s="12">
        <v>100.466666666667</v>
      </c>
      <c r="I27" s="10">
        <v>101.27093333333301</v>
      </c>
      <c r="J27" s="10">
        <f t="shared" si="11"/>
        <v>99.755036744488322</v>
      </c>
      <c r="K27" s="9">
        <v>100.6</v>
      </c>
      <c r="L27" s="10">
        <v>100.56748087836201</v>
      </c>
      <c r="M27" s="11">
        <v>99.416632749966098</v>
      </c>
      <c r="N27" s="13">
        <f t="shared" si="12"/>
        <v>100.88852838317624</v>
      </c>
      <c r="O27" s="12">
        <v>100.466666666667</v>
      </c>
      <c r="P27" s="10">
        <v>101.27093333333301</v>
      </c>
      <c r="Q27" s="14">
        <v>11743.6</v>
      </c>
      <c r="R27" s="15">
        <v>1191422</v>
      </c>
      <c r="S27" s="15">
        <v>9058894</v>
      </c>
      <c r="T27" s="14">
        <v>461314.7</v>
      </c>
      <c r="U27" s="15">
        <v>1093483</v>
      </c>
      <c r="V27" s="14">
        <v>524726.69999999995</v>
      </c>
      <c r="W27" s="14">
        <v>9615.7999999999993</v>
      </c>
      <c r="X27" s="14">
        <f t="shared" si="3"/>
        <v>102.79626930668802</v>
      </c>
      <c r="Y27" s="14">
        <f t="shared" si="5"/>
        <v>102.98939481233135</v>
      </c>
      <c r="Z27" s="14">
        <f t="shared" si="6"/>
        <v>103.68178510099119</v>
      </c>
      <c r="AA27" s="14">
        <f t="shared" si="7"/>
        <v>102.80377039142965</v>
      </c>
      <c r="AB27" s="14">
        <f t="shared" si="8"/>
        <v>102.68417411318489</v>
      </c>
      <c r="AC27" s="14">
        <f t="shared" si="9"/>
        <v>103.07169246716266</v>
      </c>
      <c r="AD27" s="14">
        <f t="shared" si="10"/>
        <v>103.01300009105955</v>
      </c>
    </row>
    <row r="28" spans="1:32" x14ac:dyDescent="0.3">
      <c r="A28" s="7">
        <v>42552</v>
      </c>
      <c r="B28" s="8">
        <v>27</v>
      </c>
      <c r="C28" s="5">
        <v>99.7</v>
      </c>
      <c r="D28" s="9">
        <v>100.73333333333299</v>
      </c>
      <c r="E28" s="10">
        <v>100.394769306686</v>
      </c>
      <c r="F28" s="11">
        <v>99.118165784832499</v>
      </c>
      <c r="G28" s="12">
        <v>316.67333333333301</v>
      </c>
      <c r="H28" s="12">
        <v>100.3</v>
      </c>
      <c r="I28" s="10">
        <v>100.528633333333</v>
      </c>
      <c r="J28" s="10">
        <f t="shared" si="11"/>
        <v>99.685047242913555</v>
      </c>
      <c r="K28" s="9">
        <v>100.73333333333299</v>
      </c>
      <c r="L28" s="10">
        <v>100.394769306686</v>
      </c>
      <c r="M28" s="11">
        <v>99.118165784832499</v>
      </c>
      <c r="N28" s="13">
        <f t="shared" si="12"/>
        <v>101.06192572104828</v>
      </c>
      <c r="O28" s="12">
        <v>100.3</v>
      </c>
      <c r="P28" s="10">
        <v>100.528633333333</v>
      </c>
      <c r="Q28" s="14">
        <v>11870.1</v>
      </c>
      <c r="R28" s="15">
        <v>1202959</v>
      </c>
      <c r="S28" s="15">
        <v>9102777</v>
      </c>
      <c r="T28" s="14">
        <v>464575.8</v>
      </c>
      <c r="U28" s="15">
        <v>1102602</v>
      </c>
      <c r="V28" s="14">
        <v>527926</v>
      </c>
      <c r="W28" s="14">
        <v>9783.6</v>
      </c>
      <c r="X28" s="14">
        <f t="shared" si="3"/>
        <v>103.90357269468625</v>
      </c>
      <c r="Y28" s="14">
        <f t="shared" si="5"/>
        <v>103.98668095271644</v>
      </c>
      <c r="Z28" s="14">
        <f t="shared" si="6"/>
        <v>104.18403932491597</v>
      </c>
      <c r="AA28" s="14">
        <f t="shared" si="7"/>
        <v>103.53050503834962</v>
      </c>
      <c r="AB28" s="14">
        <f t="shared" si="8"/>
        <v>103.54049925380264</v>
      </c>
      <c r="AC28" s="14">
        <f t="shared" si="9"/>
        <v>103.70012869064853</v>
      </c>
      <c r="AD28" s="14">
        <f t="shared" si="10"/>
        <v>104.81062290094327</v>
      </c>
    </row>
    <row r="29" spans="1:32" x14ac:dyDescent="0.3">
      <c r="A29" s="7">
        <v>42644</v>
      </c>
      <c r="B29" s="8">
        <v>28</v>
      </c>
      <c r="C29" s="6">
        <v>99.69</v>
      </c>
      <c r="D29" s="9">
        <v>101.166666666667</v>
      </c>
      <c r="E29" s="10">
        <v>101.134961756723</v>
      </c>
      <c r="F29" s="11">
        <v>99.8507665174332</v>
      </c>
      <c r="G29" s="12">
        <v>318.59333333333302</v>
      </c>
      <c r="H29" s="12">
        <v>100.333333333333</v>
      </c>
      <c r="I29" s="10">
        <v>101.682266666667</v>
      </c>
      <c r="J29" s="10">
        <f t="shared" si="11"/>
        <v>99.675048742688602</v>
      </c>
      <c r="K29" s="9">
        <v>101.166666666667</v>
      </c>
      <c r="L29" s="10">
        <v>101.134961756723</v>
      </c>
      <c r="M29" s="11">
        <v>99.8507665174332</v>
      </c>
      <c r="N29" s="13">
        <f t="shared" si="12"/>
        <v>101.67466723401985</v>
      </c>
      <c r="O29" s="12">
        <v>100.333333333333</v>
      </c>
      <c r="P29" s="10">
        <v>101.682266666667</v>
      </c>
      <c r="Q29" s="14">
        <v>12026.2</v>
      </c>
      <c r="R29" s="15">
        <v>1211709</v>
      </c>
      <c r="S29" s="15">
        <v>9198458</v>
      </c>
      <c r="T29" s="14">
        <v>473144.4</v>
      </c>
      <c r="U29" s="15">
        <v>1124402</v>
      </c>
      <c r="V29" s="14">
        <v>536543.80000000005</v>
      </c>
      <c r="W29" s="14">
        <v>9931.2000000000007</v>
      </c>
      <c r="X29" s="14">
        <f t="shared" si="3"/>
        <v>105.2699763220896</v>
      </c>
      <c r="Y29" s="14">
        <f t="shared" si="5"/>
        <v>104.74305208285159</v>
      </c>
      <c r="Z29" s="14">
        <f t="shared" si="6"/>
        <v>105.27913734463539</v>
      </c>
      <c r="AA29" s="14">
        <f t="shared" si="7"/>
        <v>105.44001363839209</v>
      </c>
      <c r="AB29" s="14">
        <f t="shared" si="8"/>
        <v>105.58764127216729</v>
      </c>
      <c r="AC29" s="14">
        <f t="shared" si="9"/>
        <v>105.3929170152059</v>
      </c>
      <c r="AD29" s="14">
        <f t="shared" si="10"/>
        <v>106.39184534873134</v>
      </c>
    </row>
    <row r="30" spans="1:32" x14ac:dyDescent="0.3">
      <c r="A30" s="7">
        <v>42736</v>
      </c>
      <c r="B30" s="8">
        <v>29</v>
      </c>
      <c r="C30" s="5">
        <v>99.92</v>
      </c>
      <c r="D30" s="9">
        <v>102.566666666667</v>
      </c>
      <c r="E30" s="10">
        <v>102.072538860104</v>
      </c>
      <c r="F30" s="11">
        <v>100.963234296568</v>
      </c>
      <c r="G30" s="12">
        <v>318.97000000000003</v>
      </c>
      <c r="H30" s="12">
        <v>100.866666666667</v>
      </c>
      <c r="I30" s="10">
        <v>102.94563333333301</v>
      </c>
      <c r="J30" s="10">
        <f t="shared" si="2"/>
        <v>99.905014247862823</v>
      </c>
      <c r="K30" s="9">
        <v>102.566666666667</v>
      </c>
      <c r="L30" s="10">
        <v>102.072538860104</v>
      </c>
      <c r="M30" s="11">
        <v>100.963234296568</v>
      </c>
      <c r="N30" s="13">
        <f t="shared" si="12"/>
        <v>101.79487520444668</v>
      </c>
      <c r="O30" s="12">
        <v>100.866666666667</v>
      </c>
      <c r="P30" s="10">
        <v>102.94563333333301</v>
      </c>
      <c r="Q30" s="14">
        <v>12113.1</v>
      </c>
      <c r="R30" s="15">
        <v>1237066</v>
      </c>
      <c r="S30" s="15">
        <v>9523305</v>
      </c>
      <c r="T30" s="14">
        <v>484961.5</v>
      </c>
      <c r="U30" s="15">
        <v>1134489</v>
      </c>
      <c r="V30" s="14">
        <v>542620</v>
      </c>
      <c r="W30" s="14">
        <v>10234.799999999999</v>
      </c>
      <c r="X30" s="14">
        <f t="shared" si="3"/>
        <v>106.03064560601882</v>
      </c>
      <c r="Y30" s="14">
        <f t="shared" si="5"/>
        <v>106.93497239677588</v>
      </c>
      <c r="Z30" s="14">
        <f t="shared" si="6"/>
        <v>108.9971096318375</v>
      </c>
      <c r="AA30" s="14">
        <f t="shared" si="7"/>
        <v>108.07344898110402</v>
      </c>
      <c r="AB30" s="14">
        <f t="shared" si="8"/>
        <v>106.53486703084822</v>
      </c>
      <c r="AC30" s="14">
        <f t="shared" si="9"/>
        <v>106.58646065948581</v>
      </c>
      <c r="AD30" s="14">
        <f t="shared" si="10"/>
        <v>109.64427851369376</v>
      </c>
    </row>
    <row r="31" spans="1:32" x14ac:dyDescent="0.3">
      <c r="A31" s="7">
        <v>42826</v>
      </c>
      <c r="B31" s="8">
        <v>30</v>
      </c>
      <c r="C31" s="6">
        <v>100.86</v>
      </c>
      <c r="D31" s="9">
        <v>102.833333333333</v>
      </c>
      <c r="E31" s="10">
        <v>102.6597582038</v>
      </c>
      <c r="F31" s="11">
        <v>101.288834622168</v>
      </c>
      <c r="G31" s="12">
        <v>321.75</v>
      </c>
      <c r="H31" s="12">
        <v>101.3</v>
      </c>
      <c r="I31" s="10">
        <v>104.81506666666699</v>
      </c>
      <c r="J31" s="10">
        <f t="shared" si="2"/>
        <v>100.84487326900964</v>
      </c>
      <c r="K31" s="9">
        <v>102.833333333333</v>
      </c>
      <c r="L31" s="10">
        <v>102.6597582038</v>
      </c>
      <c r="M31" s="11">
        <v>101.288834622168</v>
      </c>
      <c r="N31" s="13">
        <f t="shared" si="12"/>
        <v>102.68207385343673</v>
      </c>
      <c r="O31" s="12">
        <v>101.3</v>
      </c>
      <c r="P31" s="10">
        <v>104.81506666666699</v>
      </c>
      <c r="Q31" s="14">
        <v>12285.2</v>
      </c>
      <c r="R31" s="15">
        <v>1275169</v>
      </c>
      <c r="S31" s="15">
        <v>9713152</v>
      </c>
      <c r="T31" s="14">
        <v>491411.3</v>
      </c>
      <c r="U31" s="15">
        <v>1155518</v>
      </c>
      <c r="V31" s="14">
        <v>551274</v>
      </c>
      <c r="W31" s="14">
        <v>10455.299999999999</v>
      </c>
      <c r="X31" s="14">
        <f t="shared" si="3"/>
        <v>107.53710341688441</v>
      </c>
      <c r="Y31" s="14">
        <f t="shared" si="5"/>
        <v>110.22868773066618</v>
      </c>
      <c r="Z31" s="14">
        <f t="shared" si="6"/>
        <v>111.16996603749452</v>
      </c>
      <c r="AA31" s="14">
        <f t="shared" si="7"/>
        <v>109.51078396798097</v>
      </c>
      <c r="AB31" s="14">
        <f t="shared" si="8"/>
        <v>108.50960783379273</v>
      </c>
      <c r="AC31" s="14">
        <f t="shared" si="9"/>
        <v>108.28635972429579</v>
      </c>
      <c r="AD31" s="14">
        <f t="shared" si="10"/>
        <v>112.00647058508444</v>
      </c>
    </row>
    <row r="32" spans="1:32" x14ac:dyDescent="0.3">
      <c r="A32" s="7">
        <v>42917</v>
      </c>
      <c r="B32" s="8">
        <v>31</v>
      </c>
      <c r="C32" s="5">
        <v>101.32</v>
      </c>
      <c r="D32" s="9">
        <v>103.3</v>
      </c>
      <c r="E32" s="10">
        <v>102.822600542808</v>
      </c>
      <c r="F32" s="11">
        <v>101.098901098901</v>
      </c>
      <c r="G32" s="12">
        <v>323.49666666666701</v>
      </c>
      <c r="H32" s="12">
        <v>101.833333333333</v>
      </c>
      <c r="I32" s="10">
        <v>104.9136</v>
      </c>
      <c r="J32" s="10">
        <f t="shared" si="2"/>
        <v>101.30480427935808</v>
      </c>
      <c r="K32" s="9">
        <v>103.3</v>
      </c>
      <c r="L32" s="10">
        <v>102.822600542808</v>
      </c>
      <c r="M32" s="11">
        <v>101.098901098901</v>
      </c>
      <c r="N32" s="13">
        <f t="shared" si="12"/>
        <v>103.23949842426512</v>
      </c>
      <c r="O32" s="12">
        <v>101.833333333333</v>
      </c>
      <c r="P32" s="10">
        <v>104.9136</v>
      </c>
      <c r="Q32" s="14">
        <v>12490.1</v>
      </c>
      <c r="R32" s="15">
        <v>1294353</v>
      </c>
      <c r="S32" s="15">
        <v>9885747</v>
      </c>
      <c r="T32" s="14">
        <v>499578.1</v>
      </c>
      <c r="U32" s="15">
        <v>1158510</v>
      </c>
      <c r="V32" s="14">
        <v>547348</v>
      </c>
      <c r="W32" s="14">
        <v>10685.1</v>
      </c>
      <c r="X32" s="14">
        <f t="shared" si="3"/>
        <v>109.33067230384754</v>
      </c>
      <c r="Y32" s="14">
        <f t="shared" si="5"/>
        <v>111.88699901758194</v>
      </c>
      <c r="Z32" s="14">
        <f t="shared" si="6"/>
        <v>113.1453680787929</v>
      </c>
      <c r="AA32" s="14">
        <f t="shared" si="7"/>
        <v>111.33075162136971</v>
      </c>
      <c r="AB32" s="14">
        <f t="shared" si="8"/>
        <v>108.79057338053342</v>
      </c>
      <c r="AC32" s="14">
        <f t="shared" si="9"/>
        <v>107.51517833667803</v>
      </c>
      <c r="AD32" s="14">
        <f t="shared" si="10"/>
        <v>114.46829252615285</v>
      </c>
    </row>
    <row r="33" spans="1:30" x14ac:dyDescent="0.3">
      <c r="A33" s="7">
        <v>43009</v>
      </c>
      <c r="B33" s="8">
        <v>32</v>
      </c>
      <c r="C33" s="6">
        <v>100.95</v>
      </c>
      <c r="D33" s="9">
        <v>103.8</v>
      </c>
      <c r="E33" s="10">
        <v>103.454231433506</v>
      </c>
      <c r="F33" s="11">
        <v>102.23850223850199</v>
      </c>
      <c r="G33" s="12">
        <v>324.21666666666698</v>
      </c>
      <c r="H33" s="12">
        <v>101.6</v>
      </c>
      <c r="I33" s="10">
        <v>105.974166666667</v>
      </c>
      <c r="J33" s="10">
        <f t="shared" si="2"/>
        <v>100.93485977103435</v>
      </c>
      <c r="K33" s="9">
        <v>103.8</v>
      </c>
      <c r="L33" s="10">
        <v>103.454231433506</v>
      </c>
      <c r="M33" s="11">
        <v>102.23850223850199</v>
      </c>
      <c r="N33" s="13">
        <f t="shared" si="12"/>
        <v>103.46927649162944</v>
      </c>
      <c r="O33" s="12">
        <v>101.6</v>
      </c>
      <c r="P33" s="10">
        <v>105.974166666667</v>
      </c>
      <c r="Q33" s="14">
        <v>12590.8</v>
      </c>
      <c r="R33" s="15">
        <v>1310223</v>
      </c>
      <c r="S33" s="15">
        <v>10152553</v>
      </c>
      <c r="T33" s="14">
        <v>506298.1</v>
      </c>
      <c r="U33" s="15">
        <v>1175775</v>
      </c>
      <c r="V33" s="14">
        <v>551718.1</v>
      </c>
      <c r="W33" s="14">
        <v>10873.7</v>
      </c>
      <c r="X33" s="14">
        <f t="shared" si="3"/>
        <v>110.21213832101293</v>
      </c>
      <c r="Y33" s="14">
        <f t="shared" si="5"/>
        <v>113.25884014160997</v>
      </c>
      <c r="Z33" s="14">
        <f t="shared" si="6"/>
        <v>116.19904354465606</v>
      </c>
      <c r="AA33" s="14">
        <f t="shared" si="7"/>
        <v>112.82830055495108</v>
      </c>
      <c r="AB33" s="14">
        <f t="shared" si="8"/>
        <v>110.41185351571991</v>
      </c>
      <c r="AC33" s="14">
        <f t="shared" si="9"/>
        <v>108.37359397142798</v>
      </c>
      <c r="AD33" s="14">
        <f t="shared" si="10"/>
        <v>116.48874343165983</v>
      </c>
    </row>
    <row r="34" spans="1:30" x14ac:dyDescent="0.3">
      <c r="A34" s="7">
        <v>43101</v>
      </c>
      <c r="B34" s="8">
        <v>33</v>
      </c>
      <c r="C34" s="5">
        <v>101.09</v>
      </c>
      <c r="D34" s="9">
        <v>104.466666666667</v>
      </c>
      <c r="E34" s="10">
        <v>104.095731556871</v>
      </c>
      <c r="F34" s="11">
        <v>102.699769366436</v>
      </c>
      <c r="G34" s="12">
        <v>324.38</v>
      </c>
      <c r="H34" s="12">
        <v>101.466666666667</v>
      </c>
      <c r="I34" s="10">
        <v>106.4316</v>
      </c>
      <c r="J34" s="10">
        <f t="shared" si="2"/>
        <v>101.07483877418389</v>
      </c>
      <c r="K34" s="9">
        <v>104.466666666667</v>
      </c>
      <c r="L34" s="10">
        <v>104.095731556871</v>
      </c>
      <c r="M34" s="11">
        <v>102.699769366436</v>
      </c>
      <c r="N34" s="13">
        <f t="shared" si="12"/>
        <v>103.52140207172589</v>
      </c>
      <c r="O34" s="12">
        <v>101.466666666667</v>
      </c>
      <c r="P34" s="10">
        <v>106.4316</v>
      </c>
      <c r="Q34" s="14">
        <v>12630.1</v>
      </c>
      <c r="R34" s="15">
        <v>1329031</v>
      </c>
      <c r="S34" s="15">
        <v>10468567</v>
      </c>
      <c r="T34" s="14">
        <v>517048.6</v>
      </c>
      <c r="U34" s="15">
        <v>1192591</v>
      </c>
      <c r="V34" s="14">
        <v>553596.5</v>
      </c>
      <c r="W34" s="14">
        <v>11066.1</v>
      </c>
      <c r="X34" s="14">
        <f t="shared" si="3"/>
        <v>110.55614640914202</v>
      </c>
      <c r="Y34" s="14">
        <f t="shared" si="5"/>
        <v>114.88464908053363</v>
      </c>
      <c r="Z34" s="14">
        <f t="shared" si="6"/>
        <v>119.81591947199384</v>
      </c>
      <c r="AA34" s="14">
        <f t="shared" si="7"/>
        <v>115.22404457436572</v>
      </c>
      <c r="AB34" s="14">
        <f t="shared" si="8"/>
        <v>111.99097003777587</v>
      </c>
      <c r="AC34" s="14">
        <f t="shared" si="9"/>
        <v>108.74256674740892</v>
      </c>
      <c r="AD34" s="14">
        <f t="shared" si="10"/>
        <v>118.54990331617488</v>
      </c>
    </row>
    <row r="35" spans="1:30" x14ac:dyDescent="0.3">
      <c r="A35" s="7">
        <v>43191</v>
      </c>
      <c r="B35" s="8">
        <v>34</v>
      </c>
      <c r="C35" s="6">
        <v>103.06</v>
      </c>
      <c r="D35" s="9">
        <v>105.166666666667</v>
      </c>
      <c r="E35" s="10">
        <v>105.452751048606</v>
      </c>
      <c r="F35" s="11">
        <v>103.24243657577</v>
      </c>
      <c r="G35" s="12">
        <v>327.86</v>
      </c>
      <c r="H35" s="12">
        <v>102.3</v>
      </c>
      <c r="I35" s="10">
        <v>107.564033333333</v>
      </c>
      <c r="J35" s="10">
        <f t="shared" si="2"/>
        <v>103.04454331850224</v>
      </c>
      <c r="K35" s="9">
        <v>105.166666666667</v>
      </c>
      <c r="L35" s="10">
        <v>105.452751048606</v>
      </c>
      <c r="M35" s="11">
        <v>103.24243657577</v>
      </c>
      <c r="N35" s="13">
        <f t="shared" si="12"/>
        <v>104.63199606398683</v>
      </c>
      <c r="O35" s="12">
        <v>102.3</v>
      </c>
      <c r="P35" s="10">
        <v>107.564033333333</v>
      </c>
      <c r="Q35" s="14">
        <v>12975.2</v>
      </c>
      <c r="R35" s="15">
        <v>1344471</v>
      </c>
      <c r="S35" s="15">
        <v>10702601</v>
      </c>
      <c r="T35" s="14">
        <v>524922.69999999995</v>
      </c>
      <c r="U35" s="15">
        <v>1209170</v>
      </c>
      <c r="V35" s="14">
        <v>558738</v>
      </c>
      <c r="W35" s="14">
        <v>11268.4</v>
      </c>
      <c r="X35" s="14">
        <f t="shared" si="3"/>
        <v>113.57694007869294</v>
      </c>
      <c r="Y35" s="14">
        <f t="shared" si="5"/>
        <v>116.21931996616644</v>
      </c>
      <c r="Z35" s="14">
        <f t="shared" si="6"/>
        <v>122.49450947363481</v>
      </c>
      <c r="AA35" s="14">
        <f t="shared" si="7"/>
        <v>116.97878416631707</v>
      </c>
      <c r="AB35" s="14">
        <f t="shared" si="8"/>
        <v>113.5478309333019</v>
      </c>
      <c r="AC35" s="14">
        <f t="shared" si="9"/>
        <v>109.75250793549773</v>
      </c>
      <c r="AD35" s="14">
        <f t="shared" si="10"/>
        <v>120.7171208038952</v>
      </c>
    </row>
    <row r="36" spans="1:30" x14ac:dyDescent="0.3">
      <c r="A36" s="7">
        <v>43282</v>
      </c>
      <c r="B36" s="8">
        <v>35</v>
      </c>
      <c r="C36" s="5">
        <v>102.96</v>
      </c>
      <c r="D36" s="9">
        <v>105.76666666666701</v>
      </c>
      <c r="E36" s="10">
        <v>106.365655070318</v>
      </c>
      <c r="F36" s="11">
        <v>103.215303215303</v>
      </c>
      <c r="G36" s="12">
        <v>330.36666666666702</v>
      </c>
      <c r="H36" s="12">
        <v>102.73333333333299</v>
      </c>
      <c r="I36" s="10">
        <v>107.375733333333</v>
      </c>
      <c r="J36" s="10">
        <f t="shared" si="2"/>
        <v>102.94455831625255</v>
      </c>
      <c r="K36" s="9">
        <v>105.76666666666701</v>
      </c>
      <c r="L36" s="10">
        <v>106.365655070318</v>
      </c>
      <c r="M36" s="11">
        <v>103.215303215303</v>
      </c>
      <c r="N36" s="13">
        <f t="shared" si="12"/>
        <v>105.43196415036648</v>
      </c>
      <c r="O36" s="12">
        <v>102.73333333333299</v>
      </c>
      <c r="P36" s="10">
        <v>107.375733333333</v>
      </c>
      <c r="Q36" s="14">
        <v>13096.7</v>
      </c>
      <c r="R36" s="15">
        <v>1363497</v>
      </c>
      <c r="S36" s="15">
        <v>10984267</v>
      </c>
      <c r="T36" s="14">
        <v>535720.30000000005</v>
      </c>
      <c r="U36" s="15">
        <v>1200626</v>
      </c>
      <c r="V36" s="14">
        <v>567795.4</v>
      </c>
      <c r="W36" s="14">
        <v>11513</v>
      </c>
      <c r="X36" s="14">
        <f t="shared" si="3"/>
        <v>114.64047653435922</v>
      </c>
      <c r="Y36" s="14">
        <f t="shared" si="5"/>
        <v>117.86397335153234</v>
      </c>
      <c r="Z36" s="14">
        <f t="shared" si="6"/>
        <v>125.71826213949622</v>
      </c>
      <c r="AA36" s="14">
        <f t="shared" si="7"/>
        <v>119.38502439923941</v>
      </c>
      <c r="AB36" s="14">
        <f t="shared" si="8"/>
        <v>112.74550151105845</v>
      </c>
      <c r="AC36" s="14">
        <f t="shared" si="9"/>
        <v>111.53164657538794</v>
      </c>
      <c r="AD36" s="14">
        <f t="shared" si="10"/>
        <v>123.33749350531092</v>
      </c>
    </row>
    <row r="37" spans="1:30" x14ac:dyDescent="0.3">
      <c r="A37" s="7">
        <v>43374</v>
      </c>
      <c r="B37" s="8">
        <v>36</v>
      </c>
      <c r="C37" s="6">
        <v>101.96</v>
      </c>
      <c r="D37" s="9">
        <v>105.966666666667</v>
      </c>
      <c r="E37" s="10">
        <v>106.80977054034</v>
      </c>
      <c r="F37" s="11">
        <v>103.785103785104</v>
      </c>
      <c r="G37" s="12">
        <v>330.99666666666701</v>
      </c>
      <c r="H37" s="12">
        <v>102.4</v>
      </c>
      <c r="I37" s="10">
        <v>108.57193333333301</v>
      </c>
      <c r="J37" s="10">
        <f t="shared" si="2"/>
        <v>101.94470829375592</v>
      </c>
      <c r="K37" s="9">
        <v>105.966666666667</v>
      </c>
      <c r="L37" s="10">
        <v>106.80977054034</v>
      </c>
      <c r="M37" s="11">
        <v>103.785103785104</v>
      </c>
      <c r="N37" s="13">
        <f t="shared" si="12"/>
        <v>105.63301995931027</v>
      </c>
      <c r="O37" s="12">
        <v>102.4</v>
      </c>
      <c r="P37" s="10">
        <v>108.57193333333301</v>
      </c>
      <c r="Q37" s="14">
        <v>13193</v>
      </c>
      <c r="R37" s="15">
        <v>1379392</v>
      </c>
      <c r="S37" s="15">
        <v>11231275</v>
      </c>
      <c r="T37" s="14">
        <v>547016.4</v>
      </c>
      <c r="U37" s="15">
        <v>1227869</v>
      </c>
      <c r="V37" s="14">
        <v>573186.4</v>
      </c>
      <c r="W37" s="14">
        <v>11724.2</v>
      </c>
      <c r="X37" s="14">
        <f t="shared" si="3"/>
        <v>115.48342765107249</v>
      </c>
      <c r="Y37" s="14">
        <f t="shared" si="5"/>
        <v>119.23797553593216</v>
      </c>
      <c r="Z37" s="14">
        <f t="shared" si="6"/>
        <v>128.54534350000509</v>
      </c>
      <c r="AA37" s="14">
        <f t="shared" si="7"/>
        <v>121.90235512969008</v>
      </c>
      <c r="AB37" s="14">
        <f t="shared" si="8"/>
        <v>115.30377169483404</v>
      </c>
      <c r="AC37" s="14">
        <f t="shared" si="9"/>
        <v>112.59059687101893</v>
      </c>
      <c r="AD37" s="14">
        <f t="shared" si="10"/>
        <v>125.60005570702393</v>
      </c>
    </row>
    <row r="40" spans="1:30" x14ac:dyDescent="0.3">
      <c r="D40" s="1"/>
      <c r="E40" s="1"/>
      <c r="F40" s="1"/>
      <c r="G40" s="1"/>
      <c r="H40" s="2"/>
      <c r="I40" s="2"/>
      <c r="J40" s="2"/>
    </row>
    <row r="45" spans="1:30" x14ac:dyDescent="0.3">
      <c r="H4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luckmann</dc:creator>
  <cp:lastModifiedBy>Gustavo Luiz Luckmann</cp:lastModifiedBy>
  <dcterms:created xsi:type="dcterms:W3CDTF">2023-03-17T18:01:37Z</dcterms:created>
  <dcterms:modified xsi:type="dcterms:W3CDTF">2023-10-16T18:01:42Z</dcterms:modified>
</cp:coreProperties>
</file>