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'Página1'!$A$6:$H$49</definedName>
  </definedNames>
  <calcPr/>
</workbook>
</file>

<file path=xl/sharedStrings.xml><?xml version="1.0" encoding="utf-8"?>
<sst xmlns="http://schemas.openxmlformats.org/spreadsheetml/2006/main" count="499" uniqueCount="236">
  <si>
    <t>📌 Sprint Backlog – Sprint 01, 02 e 03</t>
  </si>
  <si>
    <t>ID</t>
  </si>
  <si>
    <t>Sprint</t>
  </si>
  <si>
    <t>Requisitos</t>
  </si>
  <si>
    <t>Descrição</t>
  </si>
  <si>
    <t>Priorização</t>
  </si>
  <si>
    <t>Responsável</t>
  </si>
  <si>
    <t>Pontos Fibonacci</t>
  </si>
  <si>
    <t>Status</t>
  </si>
  <si>
    <t>S1 - 01</t>
  </si>
  <si>
    <t>Sprint 01</t>
  </si>
  <si>
    <t>GitHub configurado</t>
  </si>
  <si>
    <t>Criar repositório e organizar pastas 
do projeto no GitHub</t>
  </si>
  <si>
    <t>Essencial</t>
  </si>
  <si>
    <t>Grupo anterior</t>
  </si>
  <si>
    <t>Concluido</t>
  </si>
  <si>
    <t>S1 - 02</t>
  </si>
  <si>
    <t>Contexto de negócio</t>
  </si>
  <si>
    <t>Documentar problema e motivação do projeto</t>
  </si>
  <si>
    <t>S1 - 03</t>
  </si>
  <si>
    <t>Justificativa do projeto</t>
  </si>
  <si>
    <t>Explicar importância da solução</t>
  </si>
  <si>
    <t>Planejado</t>
  </si>
  <si>
    <t>Entregue</t>
  </si>
  <si>
    <t>Pendente</t>
  </si>
  <si>
    <t>S1 - 04</t>
  </si>
  <si>
    <t>Diagrama de visão de negócio</t>
  </si>
  <si>
    <t>Criar diagrama mostrando atores e processos</t>
  </si>
  <si>
    <t>Total</t>
  </si>
  <si>
    <t>S1 - 05</t>
  </si>
  <si>
    <t>Protótipo do site institucional</t>
  </si>
  <si>
    <t>Criar primeiras telas do site institucional</t>
  </si>
  <si>
    <t>Importante</t>
  </si>
  <si>
    <t>SP1</t>
  </si>
  <si>
    <t>S1 - 06</t>
  </si>
  <si>
    <t>Tela simulador financeiro</t>
  </si>
  <si>
    <t>Desenvolver tela para calcular preço em UTI 
e classificação de risco/temperatura</t>
  </si>
  <si>
    <t>SP2</t>
  </si>
  <si>
    <t>S1 - 07</t>
  </si>
  <si>
    <t>Ferramenta de gestão</t>
  </si>
  <si>
    <t>Configurar Trello e fluxo de atividades</t>
  </si>
  <si>
    <t>SP3</t>
  </si>
  <si>
    <t>S1 - 08</t>
  </si>
  <si>
    <t>Requisitos na ferramenta</t>
  </si>
  <si>
    <t>Inserir backlog inicial e funcionalidades</t>
  </si>
  <si>
    <t>S1 - 09</t>
  </si>
  <si>
    <t>Documentação inicial</t>
  </si>
  <si>
    <t>Criar documentação inicial do projeto</t>
  </si>
  <si>
    <t>S1 - 10</t>
  </si>
  <si>
    <t>Criar tabelas no MySQL</t>
  </si>
  <si>
    <t>Criar protótipo de tabelas para 
dados do Arduino e da empresa</t>
  </si>
  <si>
    <t>S1 - 11</t>
  </si>
  <si>
    <t>Script de inserção</t>
  </si>
  <si>
    <t>Inserir registros de teste nas tabelas</t>
  </si>
  <si>
    <t>S1 - 12</t>
  </si>
  <si>
    <t>Script de consulta</t>
  </si>
  <si>
    <t>Executar consultas SQL básicas 
para validar dados</t>
  </si>
  <si>
    <t>S1 - 13</t>
  </si>
  <si>
    <t>Ligar Arduino</t>
  </si>
  <si>
    <t>Configurar placa e sensores para teste</t>
  </si>
  <si>
    <t>S1 - 14</t>
  </si>
  <si>
    <t>Rodar código Arduino</t>
  </si>
  <si>
    <t>Executar código no Arduino 
para captação de dados</t>
  </si>
  <si>
    <t>S1 - 15</t>
  </si>
  <si>
    <t>Client de virtualização</t>
  </si>
  <si>
    <t>Instalar VirtualBox/VM 
para ambiente de testes</t>
  </si>
  <si>
    <t>S1 - 16</t>
  </si>
  <si>
    <t>Linux em VM</t>
  </si>
  <si>
    <t>Instalar Lubuntu/Linux 
e validar funcionamento</t>
  </si>
  <si>
    <t>S2 - 17</t>
  </si>
  <si>
    <t>Sprint 02</t>
  </si>
  <si>
    <t>Ajuste Documentação do projeto</t>
  </si>
  <si>
    <t>Definição de escopo e caminho a ser tomado 
no projeto consolidando informações que 
direcionam ao monitoramento neonatal</t>
  </si>
  <si>
    <t>Maria Eduarda, Guilherme Mesquita, 
Gustavo Mendes, Gustavo Emmanoel, 
Eric Barbosa, Lucas Tertuliano</t>
  </si>
  <si>
    <t>S2 - 18</t>
  </si>
  <si>
    <t>Identidade Visual</t>
  </si>
  <si>
    <t>Ajuste de cores, tipografia, logotipo 
e manual de identidade visual da NeoGuard</t>
  </si>
  <si>
    <t>Maria Eduarda e Gustavo Emmanoel</t>
  </si>
  <si>
    <t>S2 - 19</t>
  </si>
  <si>
    <t>Prototipo do Site Institucional</t>
  </si>
  <si>
    <t>Ajuste do layout institucional 
para refletir a identidade visual definida</t>
  </si>
  <si>
    <t>S2 - 20</t>
  </si>
  <si>
    <t>GitHub da empresa</t>
  </si>
  <si>
    <t>Estrutura organizada do projeto
 em pastas ( css, js, html, database)</t>
  </si>
  <si>
    <t>Gustavo Mendes</t>
  </si>
  <si>
    <t>S2 - 21</t>
  </si>
  <si>
    <t>Calculadora financeira</t>
  </si>
  <si>
    <t>Baseado em documentos da Secretaria da Saúde, 
verificar preço em UTI,  risco de vida 
e classificação de temperatura</t>
  </si>
  <si>
    <t>Guilherme Mesquita e Eric Barbosa</t>
  </si>
  <si>
    <t>S2 - 22</t>
  </si>
  <si>
    <t>Desenvolver Navbar do 
site institucional</t>
  </si>
  <si>
    <t>Criar a navbar com links de redirecionamento 
(Contato, Sobre Nós, Serviços, Equipe, 
Calculadora Financeira, Footer)</t>
  </si>
  <si>
    <t>S2 - 23</t>
  </si>
  <si>
    <t>Desenvolver Primeiras 
impressões do site institucional</t>
  </si>
  <si>
    <t>Ajuste da apresentação da empresa 
com imagem e texto</t>
  </si>
  <si>
    <t>S2 - 24</t>
  </si>
  <si>
    <t>Desenvolver Sobre nós 
do site insttucional</t>
  </si>
  <si>
    <t>Apresentar a equipe e informações sobre a empresa</t>
  </si>
  <si>
    <t>S2 - 25</t>
  </si>
  <si>
    <t>Desenvolver Nosso Objetivo
do site institucional</t>
  </si>
  <si>
    <t>Ajuste da seção do projeto, transmitindo
 confiança, segurança e valor ao cliente</t>
  </si>
  <si>
    <t>S2 - 26</t>
  </si>
  <si>
    <t>Desenvolver Nosso trabalho
do site institucional</t>
  </si>
  <si>
    <t>Apresentação do projeto 
que está sendo desenvolvido</t>
  </si>
  <si>
    <t>Gustavo Emmanoel e Lucas Tertuliano</t>
  </si>
  <si>
    <t>S2 - 27</t>
  </si>
  <si>
    <t>Desenvolver Simulador Finaceiro
do site institucional</t>
  </si>
  <si>
    <t>Ajuste da seção para agregar valor
 ao cliente e apresentar o produto</t>
  </si>
  <si>
    <t>S2 - 28</t>
  </si>
  <si>
    <t>Desenvolver Equipe do
site institucional</t>
  </si>
  <si>
    <t>Fotos dos colaboradores com links
 para GitHub e LinkedIn</t>
  </si>
  <si>
    <t>S2 - 29</t>
  </si>
  <si>
    <t>Desenvolver Footer do site
institucional</t>
  </si>
  <si>
    <t>Ajuste da seção de contato e redirecionamentos</t>
  </si>
  <si>
    <t>S2 - 30</t>
  </si>
  <si>
    <t>Protótipo Tela de Login</t>
  </si>
  <si>
    <t>Representação visual de 
todas funcionalidades do sistema</t>
  </si>
  <si>
    <t>S2 - 31</t>
  </si>
  <si>
    <t>Desenvolver Lógica 
da Tela de Login</t>
  </si>
  <si>
    <t>Tela de login para hospitais
 com validações nos campos (inputs)</t>
  </si>
  <si>
    <t>A definir</t>
  </si>
  <si>
    <t>S2 - 32</t>
  </si>
  <si>
    <t>Modelagem do Banco</t>
  </si>
  <si>
    <t>Estrutura de tabelas e diagrama de relacionamento</t>
  </si>
  <si>
    <t>S2 - 33</t>
  </si>
  <si>
    <t>Banco de dados</t>
  </si>
  <si>
    <t>Desenvolvimento das tabelas 
da modelagem do banco</t>
  </si>
  <si>
    <t>S2 - 34</t>
  </si>
  <si>
    <t>Diagrama de solução</t>
  </si>
  <si>
    <t>Ajuste do passo a passo para reduzir casos de 
hipotermia neonatal, estimar recursos,
 definir objetivos e testes</t>
  </si>
  <si>
    <t>S2 - 35</t>
  </si>
  <si>
    <t>Instalar MySQL na VM</t>
  </si>
  <si>
    <t>Implementação das variáveis de 
ambiente e hospedagem do banco na VM</t>
  </si>
  <si>
    <t>S2 - 36</t>
  </si>
  <si>
    <t>Teste de Arduino 
gerando dados para MySQL</t>
  </si>
  <si>
    <t>Teste da inserção de dados e 
manipulação da variável de ambiente</t>
  </si>
  <si>
    <t>S2 - 37</t>
  </si>
  <si>
    <t>Protótipo Cadastro Dashboard</t>
  </si>
  <si>
    <t>Representação visual do 
cadastro que o hospital, maternidade realizará</t>
  </si>
  <si>
    <t>S2 - 38</t>
  </si>
  <si>
    <t>Protótipo Login Dashboard</t>
  </si>
  <si>
    <t xml:space="preserve">
Representação visual do sistema 
para implementação futura</t>
  </si>
  <si>
    <t>S2 - 39</t>
  </si>
  <si>
    <t>Dashboard funcionalidade 
 (Sala maternidade)</t>
  </si>
  <si>
    <t>Representação visual da individualização 
das incubadoras e pop-up com informações do bebê</t>
  </si>
  <si>
    <t>A Fazer</t>
  </si>
  <si>
    <t>S2 - 40</t>
  </si>
  <si>
    <t>Dashboard funcionalidade 
 (Histórico neonatal)</t>
  </si>
  <si>
    <t>Contendo registros dos recém-nascidos
 (entrada, saída, variação de temperatura,
 média, complicações)</t>
  </si>
  <si>
    <t>S2 - 41</t>
  </si>
  <si>
    <t>Dashboard funcionalidade 
(Gerenciamento Sala maternidade)</t>
  </si>
  <si>
    <t>Cadastro e edição de informações do bebê, 
 dar alta (nome, peso, altura, incubadora, 
dtNascimento, responsáveis)</t>
  </si>
  <si>
    <t>S2 - 42</t>
  </si>
  <si>
    <t>Planilha de Riscos</t>
  </si>
  <si>
    <t>Criar planilha contendo os risco envolvendo nosso projeto</t>
  </si>
  <si>
    <t>Desejável</t>
  </si>
  <si>
    <t>S3 - 42</t>
  </si>
  <si>
    <t>Sprint 03</t>
  </si>
  <si>
    <t>Protótipo Login 
Esqueceu a senha</t>
  </si>
  <si>
    <t>Painel de indicadores de temperatura neonatal,  
ocupação de incubadoras e métricas, 
com filtros e gráficos</t>
  </si>
  <si>
    <t>S3 - 43</t>
  </si>
  <si>
    <t>Implementação (full-stack)
Cadastro</t>
  </si>
  <si>
    <t>Aplicação visual + backend com máscaras 
(CPF, telefone, CNPJ).</t>
  </si>
  <si>
    <t>S3 - 44</t>
  </si>
  <si>
    <t xml:space="preserve">Implementação (full-stack)
Login   </t>
  </si>
  <si>
    <t>S3 - 45</t>
  </si>
  <si>
    <t>Implementação (full-stack) 
 Autenticação</t>
  </si>
  <si>
    <t xml:space="preserve"> Prioridade número um de um invasor é obter acesso
 não autorizado aos sistemas. Eles fazem isso
roubando o nome de usuário e 
as senhas dos usuários que têm acesso.</t>
  </si>
  <si>
    <t>S3 - 46</t>
  </si>
  <si>
    <t xml:space="preserve">
login- criptografia senha bycript</t>
  </si>
  <si>
    <t>impede que senhas não criptografadas sejam
acessadas por quaisquer usuários e 
administradores de sistemas.</t>
  </si>
  <si>
    <t>S3 - 47</t>
  </si>
  <si>
    <t>Login – Esqueceu a senha</t>
  </si>
  <si>
    <t xml:space="preserve">Verificação de conta e disparo de código. </t>
  </si>
  <si>
    <t>S3 - 48</t>
  </si>
  <si>
    <t>Login – Redefinir senha</t>
  </si>
  <si>
    <t>Nova senha + confirmação.</t>
  </si>
  <si>
    <t>S3 - 49</t>
  </si>
  <si>
    <t>Dashboard funcionalidade
Tela geral</t>
  </si>
  <si>
    <t>Painel de indicadores de temperatura, 
ocupação e métricas.</t>
  </si>
  <si>
    <t>S3 - 50</t>
  </si>
  <si>
    <t>Dashboard</t>
  </si>
  <si>
    <t>Implementação da aplicação definida no protótipo.</t>
  </si>
  <si>
    <t>S3 - 51</t>
  </si>
  <si>
    <t>Gráfico 1 – Temperatura geral</t>
  </si>
  <si>
    <t>Média de temperatura, relatório e filtro por data.</t>
  </si>
  <si>
    <t>S3 - 52</t>
  </si>
  <si>
    <t>Dashboard Gráfico 1 – Filtro</t>
  </si>
  <si>
    <t>Filtro por mês, temperatura, métricas de coluna/linha.</t>
  </si>
  <si>
    <t>S3 - 53</t>
  </si>
  <si>
    <t>Dashboard Gráfico 2</t>
  </si>
  <si>
    <t>Dados de ocupação das incubadoras por mês.</t>
  </si>
  <si>
    <t>S3 - 54</t>
  </si>
  <si>
    <t xml:space="preserve">Dashboard Filtro – Gráfico 2 </t>
  </si>
  <si>
    <t>Filtragem de ocupação por mês, ano, dias e horas.</t>
  </si>
  <si>
    <t>S3 - 55</t>
  </si>
  <si>
    <t>Dashboard Gráfico 3 – Tendência</t>
  </si>
  <si>
    <t>Variação de temperatura por dia/semana.</t>
  </si>
  <si>
    <t>S3 - 56</t>
  </si>
  <si>
    <t>Dashboard Filtro – Gráfico 3</t>
  </si>
  <si>
    <t xml:space="preserve">Filtro por dia, semana, mês e ano para padrões. </t>
  </si>
  <si>
    <t>S3 - 57</t>
  </si>
  <si>
    <t>Sala Maternidade</t>
  </si>
  <si>
    <t>Exibir incubadoras, temperatura e prontuário do bebê.</t>
  </si>
  <si>
    <t>S3 - 58</t>
  </si>
  <si>
    <t>Sala Maternidade – Incubadora</t>
  </si>
  <si>
    <t>Visualização dinâmica de cada bebê.</t>
  </si>
  <si>
    <t>S3 - 59</t>
  </si>
  <si>
    <t xml:space="preserve">Pop-up (Front-end) </t>
  </si>
  <si>
    <t xml:space="preserve">Exemplo estático com nome, horário, peso e posição. </t>
  </si>
  <si>
    <t>S3 - 60</t>
  </si>
  <si>
    <t xml:space="preserve">Sala neonatal – Alerta individual </t>
  </si>
  <si>
    <t xml:space="preserve">Emissão de alerta sonoro para temperatura anormal. </t>
  </si>
  <si>
    <t>S3 - 61</t>
  </si>
  <si>
    <t>Sala gerenciamento neonatal
GET API</t>
  </si>
  <si>
    <t>Puxar informações completas dos bebês.</t>
  </si>
  <si>
    <t>S3 - 62</t>
  </si>
  <si>
    <t>Monitoramento
 Redundância sensores</t>
  </si>
  <si>
    <t>Ter mais de um sensor como contingência.</t>
  </si>
  <si>
    <t>S3 - 63</t>
  </si>
  <si>
    <t>Alertas inteligentes – Camadas</t>
  </si>
  <si>
    <t>Ajuste conforme risco 
(prematuro extremo, moderado, etc.).</t>
  </si>
  <si>
    <t>S3 - 64</t>
  </si>
  <si>
    <t>Alertas inteligentes – Dinâmico</t>
  </si>
  <si>
    <t>S3 - 65</t>
  </si>
  <si>
    <t>Insights médicos
Comparação incubadoras</t>
  </si>
  <si>
    <t>Indicar instabilidade de uma
 incubadora em relação às outras.</t>
  </si>
  <si>
    <t>S3 - 66</t>
  </si>
  <si>
    <t>Insights médicos
Sugestão de ação</t>
  </si>
  <si>
    <t>Recomendação de verificação em caso de instabilidade.</t>
  </si>
  <si>
    <t>S3 - 67</t>
  </si>
  <si>
    <t>Relatório estratégico – Diário</t>
  </si>
  <si>
    <t xml:space="preserve">Resumo diário: temperatura, complicações. </t>
  </si>
  <si>
    <t>S3 - 68</t>
  </si>
  <si>
    <t xml:space="preserve">Relatório estratégico – UTI </t>
  </si>
  <si>
    <t>Relatar horários de maior instabilidade.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</si>
</sst>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32.0"/>
      <color theme="1"/>
      <name val="Arial"/>
    </font>
    <font>
      <color theme="1"/>
      <name val="Arial"/>
      <scheme val="minor"/>
    </font>
    <font>
      <b/>
      <sz val="46.0"/>
      <color rgb="FFFFFFFF"/>
      <name val="Arial"/>
      <scheme val="minor"/>
    </font>
    <font>
      <sz val="23.0"/>
      <color theme="1"/>
      <name val="Arial"/>
    </font>
    <font>
      <b/>
      <sz val="22.0"/>
      <color rgb="FFFFFFFF"/>
      <name val="Arial"/>
    </font>
    <font>
      <b/>
      <sz val="21.0"/>
      <color rgb="FFFFFFFF"/>
      <name val="Arial"/>
    </font>
    <font>
      <b/>
      <sz val="12.0"/>
      <color theme="1"/>
      <name val="Arial"/>
      <scheme val="minor"/>
    </font>
    <font>
      <b/>
      <sz val="17.0"/>
      <color theme="1"/>
      <name val="Arial"/>
      <scheme val="minor"/>
    </font>
    <font>
      <sz val="12.0"/>
      <color theme="1"/>
      <name val="Arial"/>
      <scheme val="minor"/>
    </font>
    <font>
      <b/>
      <sz val="17.0"/>
      <color rgb="FFFFFFFF"/>
      <name val="Arial"/>
    </font>
    <font>
      <b/>
      <sz val="17.0"/>
      <color rgb="FF660000"/>
      <name val="Arial"/>
    </font>
    <font>
      <b/>
      <sz val="18.0"/>
      <color rgb="FFFFFFFF"/>
      <name val="Arial"/>
      <scheme val="minor"/>
    </font>
    <font>
      <b/>
      <sz val="41.0"/>
      <color rgb="FF741B47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E06666"/>
        <bgColor rgb="FFE066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1" fillId="2" fontId="5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1" fillId="3" fontId="7" numFmtId="0" xfId="0" applyAlignment="1" applyBorder="1" applyFill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1" fillId="3" fontId="8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/>
    </xf>
    <xf borderId="1" fillId="2" fontId="10" numFmtId="0" xfId="0" applyAlignment="1" applyBorder="1" applyFont="1">
      <alignment horizontal="center" readingOrder="0" vertical="center"/>
    </xf>
    <xf borderId="1" fillId="4" fontId="10" numFmtId="0" xfId="0" applyAlignment="1" applyBorder="1" applyFill="1" applyFont="1">
      <alignment horizontal="center" readingOrder="0" vertical="center"/>
    </xf>
    <xf borderId="1" fillId="5" fontId="11" numFmtId="0" xfId="0" applyAlignment="1" applyBorder="1" applyFill="1" applyFont="1">
      <alignment horizontal="center" readingOrder="0" vertical="center"/>
    </xf>
    <xf borderId="1" fillId="4" fontId="12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1" fillId="2" fontId="12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2" fillId="2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vertical="center"/>
    </xf>
    <xf borderId="2" fillId="0" fontId="7" numFmtId="0" xfId="0" applyAlignment="1" applyBorder="1" applyFont="1">
      <alignment horizontal="center" readingOrder="0" shrinkToFit="0" vertical="center" wrapText="0"/>
    </xf>
    <xf borderId="2" fillId="3" fontId="8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741B47"/>
                </a:solidFill>
                <a:latin typeface="Arial"/>
              </a:defRPr>
            </a:pPr>
            <a:r>
              <a:rPr b="1" sz="3000">
                <a:solidFill>
                  <a:srgbClr val="741B47"/>
                </a:solidFill>
                <a:latin typeface="Arial"/>
              </a:rPr>
              <a:t>Gráfico de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'Página1'!$M$9</c:f>
            </c:strRef>
          </c:tx>
          <c:spPr>
            <a:ln cmpd="sng">
              <a:solidFill>
                <a:srgbClr val="D5A6BD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D5A6BD">
                  <a:alpha val="100000"/>
                </a:srgbClr>
              </a:solidFill>
              <a:ln cmpd="sng">
                <a:solidFill>
                  <a:srgbClr val="D5A6BD">
                    <a:alpha val="100000"/>
                  </a:srgbClr>
                </a:solidFill>
              </a:ln>
            </c:spPr>
          </c:marker>
          <c:cat>
            <c:strRef>
              <c:f>'Página1'!$L$10:$L$13</c:f>
            </c:strRef>
          </c:cat>
          <c:val>
            <c:numRef>
              <c:f>'Página1'!$M$10:$M$13</c:f>
              <c:numCache/>
            </c:numRef>
          </c:val>
          <c:smooth val="0"/>
        </c:ser>
        <c:ser>
          <c:idx val="1"/>
          <c:order val="1"/>
          <c:tx>
            <c:strRef>
              <c:f>'Página1'!$O$9</c:f>
            </c:strRef>
          </c:tx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cat>
            <c:strRef>
              <c:f>'Página1'!$L$10:$L$13</c:f>
            </c:strRef>
          </c:cat>
          <c:val>
            <c:numRef>
              <c:f>'Página1'!$O$10:$O$13</c:f>
              <c:numCache/>
            </c:numRef>
          </c:val>
          <c:smooth val="0"/>
        </c:ser>
        <c:axId val="487919252"/>
        <c:axId val="571610823"/>
      </c:lineChart>
      <c:catAx>
        <c:axId val="487919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571610823"/>
      </c:catAx>
      <c:valAx>
        <c:axId val="571610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87919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13</xdr:row>
      <xdr:rowOff>552450</xdr:rowOff>
    </xdr:from>
    <xdr:ext cx="15659100" cy="8515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75"/>
    <col customWidth="1" min="3" max="3" width="35.38"/>
    <col customWidth="1" min="4" max="4" width="54.38"/>
    <col customWidth="1" min="5" max="5" width="33.0"/>
    <col customWidth="1" min="6" max="6" width="43.63"/>
    <col customWidth="1" min="7" max="7" width="39.0"/>
    <col customWidth="1" min="8" max="8" width="27.38"/>
    <col customWidth="1" min="9" max="9" width="13.5"/>
    <col customWidth="1" min="12" max="12" width="14.38"/>
    <col customWidth="1" min="13" max="13" width="26.0"/>
    <col customWidth="1" min="14" max="14" width="16.88"/>
    <col customWidth="1" min="15" max="15" width="17.0"/>
    <col customWidth="1" min="16" max="16" width="17.63"/>
  </cols>
  <sheetData>
    <row r="3" ht="67.5" customHeight="1">
      <c r="A3" s="1"/>
      <c r="B3" s="2"/>
      <c r="C3" s="2"/>
      <c r="D3" s="3" t="s">
        <v>0</v>
      </c>
      <c r="E3" s="2"/>
      <c r="F3" s="2"/>
      <c r="G3" s="2"/>
      <c r="H3" s="2"/>
    </row>
    <row r="4">
      <c r="A4" s="2"/>
      <c r="B4" s="2"/>
      <c r="C4" s="2"/>
      <c r="D4" s="2"/>
      <c r="E4" s="2"/>
      <c r="F4" s="2"/>
      <c r="G4" s="2"/>
      <c r="H4" s="2"/>
    </row>
    <row r="5" ht="1.5" customHeight="1">
      <c r="A5" s="4"/>
      <c r="B5" s="4"/>
      <c r="C5" s="4"/>
      <c r="D5" s="4"/>
      <c r="E5" s="4"/>
      <c r="F5" s="4"/>
      <c r="H5" s="4"/>
      <c r="I5" s="4"/>
    </row>
    <row r="6" ht="45.75" customHeight="1">
      <c r="A6" s="5" t="s">
        <v>1</v>
      </c>
      <c r="B6" s="5" t="s">
        <v>2</v>
      </c>
      <c r="C6" s="6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5" t="s">
        <v>8</v>
      </c>
    </row>
    <row r="7" ht="48.75" customHeight="1">
      <c r="A7" s="7" t="s">
        <v>9</v>
      </c>
      <c r="B7" s="7" t="s">
        <v>10</v>
      </c>
      <c r="C7" s="8" t="s">
        <v>11</v>
      </c>
      <c r="D7" s="9" t="s">
        <v>12</v>
      </c>
      <c r="E7" s="8" t="s">
        <v>13</v>
      </c>
      <c r="F7" s="8" t="s">
        <v>14</v>
      </c>
      <c r="G7" s="10">
        <v>3.0</v>
      </c>
      <c r="H7" s="8" t="s">
        <v>15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48.75" customHeight="1">
      <c r="A8" s="7" t="s">
        <v>16</v>
      </c>
      <c r="B8" s="7" t="s">
        <v>10</v>
      </c>
      <c r="C8" s="8" t="s">
        <v>17</v>
      </c>
      <c r="D8" s="9" t="s">
        <v>18</v>
      </c>
      <c r="E8" s="8" t="s">
        <v>13</v>
      </c>
      <c r="F8" s="8" t="s">
        <v>14</v>
      </c>
      <c r="G8" s="10">
        <v>3.0</v>
      </c>
      <c r="H8" s="8" t="s">
        <v>15</v>
      </c>
    </row>
    <row r="9" ht="81.0" customHeight="1">
      <c r="A9" s="7" t="s">
        <v>19</v>
      </c>
      <c r="B9" s="7" t="s">
        <v>10</v>
      </c>
      <c r="C9" s="8" t="s">
        <v>20</v>
      </c>
      <c r="D9" s="9" t="s">
        <v>21</v>
      </c>
      <c r="E9" s="8" t="s">
        <v>13</v>
      </c>
      <c r="F9" s="8" t="s">
        <v>14</v>
      </c>
      <c r="G9" s="10">
        <v>3.0</v>
      </c>
      <c r="H9" s="8" t="s">
        <v>15</v>
      </c>
      <c r="M9" s="12" t="s">
        <v>7</v>
      </c>
      <c r="N9" s="12" t="s">
        <v>22</v>
      </c>
      <c r="O9" s="13" t="s">
        <v>23</v>
      </c>
      <c r="P9" s="14" t="s">
        <v>24</v>
      </c>
    </row>
    <row r="10" ht="54.75" customHeight="1">
      <c r="A10" s="7" t="s">
        <v>25</v>
      </c>
      <c r="B10" s="7" t="s">
        <v>10</v>
      </c>
      <c r="C10" s="8" t="s">
        <v>26</v>
      </c>
      <c r="D10" s="9" t="s">
        <v>27</v>
      </c>
      <c r="E10" s="8" t="s">
        <v>13</v>
      </c>
      <c r="F10" s="8" t="s">
        <v>14</v>
      </c>
      <c r="G10" s="10">
        <v>5.0</v>
      </c>
      <c r="H10" s="8" t="s">
        <v>15</v>
      </c>
      <c r="L10" s="15" t="s">
        <v>28</v>
      </c>
      <c r="M10" s="16">
        <f>SUM(G7:G75)</f>
        <v>572</v>
      </c>
      <c r="N10" s="17">
        <v>567.0</v>
      </c>
      <c r="O10" s="16">
        <f>SUMIFS(G7:G75,H7:H75, "Concluido")</f>
        <v>223</v>
      </c>
      <c r="P10" s="16">
        <f>SUMIFS(G7:G75, H7:H75, "A fazer")</f>
        <v>349</v>
      </c>
    </row>
    <row r="11" ht="49.5" customHeight="1">
      <c r="A11" s="7" t="s">
        <v>29</v>
      </c>
      <c r="B11" s="7" t="s">
        <v>10</v>
      </c>
      <c r="C11" s="8" t="s">
        <v>30</v>
      </c>
      <c r="D11" s="9" t="s">
        <v>31</v>
      </c>
      <c r="E11" s="8" t="s">
        <v>32</v>
      </c>
      <c r="F11" s="8" t="s">
        <v>14</v>
      </c>
      <c r="G11" s="10">
        <v>5.0</v>
      </c>
      <c r="H11" s="8" t="s">
        <v>15</v>
      </c>
      <c r="L11" s="18" t="s">
        <v>33</v>
      </c>
      <c r="M11" s="16">
        <f>SUM(G7:G22)</f>
        <v>85</v>
      </c>
      <c r="N11" s="17">
        <v>85.0</v>
      </c>
      <c r="O11" s="17">
        <v>85.0</v>
      </c>
      <c r="P11" s="16">
        <f>SUM(J7:J22)</f>
        <v>0</v>
      </c>
    </row>
    <row r="12" ht="84.0" customHeight="1">
      <c r="A12" s="7" t="s">
        <v>34</v>
      </c>
      <c r="B12" s="7" t="s">
        <v>10</v>
      </c>
      <c r="C12" s="8" t="s">
        <v>35</v>
      </c>
      <c r="D12" s="9" t="s">
        <v>36</v>
      </c>
      <c r="E12" s="8" t="s">
        <v>13</v>
      </c>
      <c r="F12" s="8" t="s">
        <v>14</v>
      </c>
      <c r="G12" s="10">
        <v>3.0</v>
      </c>
      <c r="H12" s="8" t="s">
        <v>15</v>
      </c>
      <c r="L12" s="18" t="s">
        <v>37</v>
      </c>
      <c r="M12" s="16">
        <f>SUM(G23:G47)</f>
        <v>162</v>
      </c>
      <c r="N12" s="17">
        <v>162.0</v>
      </c>
      <c r="O12" s="16">
        <f>SUMIFS(G23:G47,H23:H47, "Concluido")</f>
        <v>133</v>
      </c>
      <c r="P12" s="16">
        <f>SUMIFS(G23:G47, H23:H47, "A fazer")</f>
        <v>29</v>
      </c>
    </row>
    <row r="13" ht="69.0" customHeight="1">
      <c r="A13" s="7" t="s">
        <v>38</v>
      </c>
      <c r="B13" s="7" t="s">
        <v>10</v>
      </c>
      <c r="C13" s="8" t="s">
        <v>39</v>
      </c>
      <c r="D13" s="9" t="s">
        <v>40</v>
      </c>
      <c r="E13" s="8" t="s">
        <v>32</v>
      </c>
      <c r="F13" s="8" t="s">
        <v>14</v>
      </c>
      <c r="G13" s="10">
        <v>5.0</v>
      </c>
      <c r="H13" s="8" t="s">
        <v>15</v>
      </c>
      <c r="L13" s="18" t="s">
        <v>41</v>
      </c>
      <c r="M13" s="16">
        <f>SUM(G49:G75)</f>
        <v>320</v>
      </c>
      <c r="N13" s="17">
        <v>320.0</v>
      </c>
      <c r="O13" s="16">
        <f t="shared" ref="O13:P13" si="1">SUM(I48:I74)</f>
        <v>0</v>
      </c>
      <c r="P13" s="16">
        <f t="shared" si="1"/>
        <v>0</v>
      </c>
    </row>
    <row r="14" ht="43.5" customHeight="1">
      <c r="A14" s="7" t="s">
        <v>42</v>
      </c>
      <c r="B14" s="7" t="s">
        <v>10</v>
      </c>
      <c r="C14" s="8" t="s">
        <v>43</v>
      </c>
      <c r="D14" s="9" t="s">
        <v>44</v>
      </c>
      <c r="E14" s="8" t="s">
        <v>32</v>
      </c>
      <c r="F14" s="8" t="s">
        <v>14</v>
      </c>
      <c r="G14" s="10">
        <v>5.0</v>
      </c>
      <c r="H14" s="8" t="s">
        <v>15</v>
      </c>
    </row>
    <row r="15" ht="58.5" customHeight="1">
      <c r="A15" s="7" t="s">
        <v>45</v>
      </c>
      <c r="B15" s="7" t="s">
        <v>10</v>
      </c>
      <c r="C15" s="8" t="s">
        <v>46</v>
      </c>
      <c r="D15" s="9" t="s">
        <v>47</v>
      </c>
      <c r="E15" s="8" t="s">
        <v>32</v>
      </c>
      <c r="F15" s="8" t="s">
        <v>14</v>
      </c>
      <c r="G15" s="10">
        <v>13.0</v>
      </c>
      <c r="H15" s="8" t="s">
        <v>15</v>
      </c>
    </row>
    <row r="16" ht="57.75" customHeight="1">
      <c r="A16" s="7" t="s">
        <v>48</v>
      </c>
      <c r="B16" s="7" t="s">
        <v>10</v>
      </c>
      <c r="C16" s="8" t="s">
        <v>49</v>
      </c>
      <c r="D16" s="9" t="s">
        <v>50</v>
      </c>
      <c r="E16" s="8" t="s">
        <v>13</v>
      </c>
      <c r="F16" s="8" t="s">
        <v>14</v>
      </c>
      <c r="G16" s="10">
        <v>8.0</v>
      </c>
      <c r="H16" s="8" t="s">
        <v>15</v>
      </c>
    </row>
    <row r="17" ht="28.5" customHeight="1">
      <c r="A17" s="7" t="s">
        <v>51</v>
      </c>
      <c r="B17" s="7" t="s">
        <v>10</v>
      </c>
      <c r="C17" s="8" t="s">
        <v>52</v>
      </c>
      <c r="D17" s="9" t="s">
        <v>53</v>
      </c>
      <c r="E17" s="8" t="s">
        <v>13</v>
      </c>
      <c r="F17" s="8" t="s">
        <v>14</v>
      </c>
      <c r="G17" s="10">
        <v>8.0</v>
      </c>
      <c r="H17" s="8" t="s">
        <v>15</v>
      </c>
    </row>
    <row r="18" ht="42.75" customHeight="1">
      <c r="A18" s="7" t="s">
        <v>54</v>
      </c>
      <c r="B18" s="7" t="s">
        <v>10</v>
      </c>
      <c r="C18" s="8" t="s">
        <v>55</v>
      </c>
      <c r="D18" s="9" t="s">
        <v>56</v>
      </c>
      <c r="E18" s="8" t="s">
        <v>13</v>
      </c>
      <c r="F18" s="8" t="s">
        <v>14</v>
      </c>
      <c r="G18" s="10">
        <v>8.0</v>
      </c>
      <c r="H18" s="8" t="s">
        <v>15</v>
      </c>
    </row>
    <row r="19" ht="28.5" customHeight="1">
      <c r="A19" s="7" t="s">
        <v>57</v>
      </c>
      <c r="B19" s="7" t="s">
        <v>10</v>
      </c>
      <c r="C19" s="8" t="s">
        <v>58</v>
      </c>
      <c r="D19" s="9" t="s">
        <v>59</v>
      </c>
      <c r="E19" s="8" t="s">
        <v>13</v>
      </c>
      <c r="F19" s="8" t="s">
        <v>14</v>
      </c>
      <c r="G19" s="10">
        <v>5.0</v>
      </c>
      <c r="H19" s="8" t="s">
        <v>15</v>
      </c>
    </row>
    <row r="20" ht="45.0" customHeight="1">
      <c r="A20" s="7" t="s">
        <v>60</v>
      </c>
      <c r="B20" s="7" t="s">
        <v>10</v>
      </c>
      <c r="C20" s="8" t="s">
        <v>61</v>
      </c>
      <c r="D20" s="9" t="s">
        <v>62</v>
      </c>
      <c r="E20" s="8" t="s">
        <v>13</v>
      </c>
      <c r="F20" s="8" t="s">
        <v>14</v>
      </c>
      <c r="G20" s="10">
        <v>5.0</v>
      </c>
      <c r="H20" s="8" t="s">
        <v>15</v>
      </c>
    </row>
    <row r="21" ht="45.0" customHeight="1">
      <c r="A21" s="7" t="s">
        <v>63</v>
      </c>
      <c r="B21" s="7" t="s">
        <v>10</v>
      </c>
      <c r="C21" s="8" t="s">
        <v>64</v>
      </c>
      <c r="D21" s="9" t="s">
        <v>65</v>
      </c>
      <c r="E21" s="8" t="s">
        <v>32</v>
      </c>
      <c r="F21" s="8" t="s">
        <v>14</v>
      </c>
      <c r="G21" s="10">
        <v>3.0</v>
      </c>
      <c r="H21" s="8" t="s">
        <v>15</v>
      </c>
    </row>
    <row r="22" ht="43.5" customHeight="1">
      <c r="A22" s="7" t="s">
        <v>66</v>
      </c>
      <c r="B22" s="7" t="s">
        <v>10</v>
      </c>
      <c r="C22" s="8" t="s">
        <v>67</v>
      </c>
      <c r="D22" s="9" t="s">
        <v>68</v>
      </c>
      <c r="E22" s="8" t="s">
        <v>32</v>
      </c>
      <c r="F22" s="8" t="s">
        <v>14</v>
      </c>
      <c r="G22" s="10">
        <v>3.0</v>
      </c>
      <c r="H22" s="8" t="s">
        <v>15</v>
      </c>
    </row>
    <row r="23" ht="54.0" customHeight="1">
      <c r="A23" s="19" t="s">
        <v>69</v>
      </c>
      <c r="B23" s="19" t="s">
        <v>70</v>
      </c>
      <c r="C23" s="8" t="s">
        <v>71</v>
      </c>
      <c r="D23" s="9" t="s">
        <v>72</v>
      </c>
      <c r="E23" s="8" t="s">
        <v>32</v>
      </c>
      <c r="F23" s="8" t="s">
        <v>73</v>
      </c>
      <c r="G23" s="10">
        <v>8.0</v>
      </c>
      <c r="H23" s="8" t="s">
        <v>15</v>
      </c>
    </row>
    <row r="24" ht="44.25" customHeight="1">
      <c r="A24" s="19" t="s">
        <v>74</v>
      </c>
      <c r="B24" s="19" t="s">
        <v>70</v>
      </c>
      <c r="C24" s="8" t="s">
        <v>75</v>
      </c>
      <c r="D24" s="9" t="s">
        <v>76</v>
      </c>
      <c r="E24" s="8" t="s">
        <v>32</v>
      </c>
      <c r="F24" s="8" t="s">
        <v>77</v>
      </c>
      <c r="G24" s="10">
        <v>13.0</v>
      </c>
      <c r="H24" s="8" t="s">
        <v>15</v>
      </c>
    </row>
    <row r="25" ht="39.75" customHeight="1">
      <c r="A25" s="19" t="s">
        <v>78</v>
      </c>
      <c r="B25" s="19" t="s">
        <v>70</v>
      </c>
      <c r="C25" s="8" t="s">
        <v>79</v>
      </c>
      <c r="D25" s="9" t="s">
        <v>80</v>
      </c>
      <c r="E25" s="8" t="s">
        <v>32</v>
      </c>
      <c r="F25" s="8" t="s">
        <v>77</v>
      </c>
      <c r="G25" s="10">
        <v>8.0</v>
      </c>
      <c r="H25" s="8" t="s">
        <v>15</v>
      </c>
    </row>
    <row r="26" ht="48.0" customHeight="1">
      <c r="A26" s="19" t="s">
        <v>81</v>
      </c>
      <c r="B26" s="19" t="s">
        <v>70</v>
      </c>
      <c r="C26" s="8" t="s">
        <v>82</v>
      </c>
      <c r="D26" s="9" t="s">
        <v>83</v>
      </c>
      <c r="E26" s="8" t="s">
        <v>32</v>
      </c>
      <c r="F26" s="8" t="s">
        <v>84</v>
      </c>
      <c r="G26" s="10">
        <v>3.0</v>
      </c>
      <c r="H26" s="8" t="s">
        <v>15</v>
      </c>
    </row>
    <row r="27" ht="65.25" customHeight="1">
      <c r="A27" s="19" t="s">
        <v>85</v>
      </c>
      <c r="B27" s="19" t="s">
        <v>70</v>
      </c>
      <c r="C27" s="8" t="s">
        <v>86</v>
      </c>
      <c r="D27" s="9" t="s">
        <v>87</v>
      </c>
      <c r="E27" s="8" t="s">
        <v>13</v>
      </c>
      <c r="F27" s="8" t="s">
        <v>88</v>
      </c>
      <c r="G27" s="10">
        <v>13.0</v>
      </c>
      <c r="H27" s="8" t="s">
        <v>15</v>
      </c>
    </row>
    <row r="28" ht="72.75" customHeight="1">
      <c r="A28" s="19" t="s">
        <v>89</v>
      </c>
      <c r="B28" s="19" t="s">
        <v>70</v>
      </c>
      <c r="C28" s="8" t="s">
        <v>90</v>
      </c>
      <c r="D28" s="9" t="s">
        <v>91</v>
      </c>
      <c r="E28" s="8" t="s">
        <v>13</v>
      </c>
      <c r="F28" s="8" t="s">
        <v>77</v>
      </c>
      <c r="G28" s="10">
        <v>5.0</v>
      </c>
      <c r="H28" s="8" t="s">
        <v>15</v>
      </c>
    </row>
    <row r="29" ht="40.5" customHeight="1">
      <c r="A29" s="19" t="s">
        <v>92</v>
      </c>
      <c r="B29" s="19" t="s">
        <v>70</v>
      </c>
      <c r="C29" s="8" t="s">
        <v>93</v>
      </c>
      <c r="D29" s="9" t="s">
        <v>94</v>
      </c>
      <c r="E29" s="8" t="s">
        <v>13</v>
      </c>
      <c r="F29" s="8" t="s">
        <v>77</v>
      </c>
      <c r="G29" s="10">
        <v>3.0</v>
      </c>
      <c r="H29" s="8" t="s">
        <v>15</v>
      </c>
    </row>
    <row r="30" ht="60.75" customHeight="1">
      <c r="A30" s="19" t="s">
        <v>95</v>
      </c>
      <c r="B30" s="19" t="s">
        <v>70</v>
      </c>
      <c r="C30" s="8" t="s">
        <v>96</v>
      </c>
      <c r="D30" s="9" t="s">
        <v>97</v>
      </c>
      <c r="E30" s="8" t="s">
        <v>13</v>
      </c>
      <c r="F30" s="8" t="s">
        <v>77</v>
      </c>
      <c r="G30" s="10">
        <v>3.0</v>
      </c>
      <c r="H30" s="8" t="s">
        <v>15</v>
      </c>
    </row>
    <row r="31" ht="43.5" customHeight="1">
      <c r="A31" s="19" t="s">
        <v>98</v>
      </c>
      <c r="B31" s="19" t="s">
        <v>70</v>
      </c>
      <c r="C31" s="8" t="s">
        <v>99</v>
      </c>
      <c r="D31" s="9" t="s">
        <v>100</v>
      </c>
      <c r="E31" s="8" t="s">
        <v>13</v>
      </c>
      <c r="F31" s="8" t="s">
        <v>77</v>
      </c>
      <c r="G31" s="10">
        <v>3.0</v>
      </c>
      <c r="H31" s="8" t="s">
        <v>15</v>
      </c>
    </row>
    <row r="32" ht="45.0" customHeight="1">
      <c r="A32" s="19" t="s">
        <v>101</v>
      </c>
      <c r="B32" s="19" t="s">
        <v>70</v>
      </c>
      <c r="C32" s="8" t="s">
        <v>102</v>
      </c>
      <c r="D32" s="9" t="s">
        <v>103</v>
      </c>
      <c r="E32" s="8" t="s">
        <v>13</v>
      </c>
      <c r="F32" s="8" t="s">
        <v>104</v>
      </c>
      <c r="G32" s="10">
        <v>5.0</v>
      </c>
      <c r="H32" s="8" t="s">
        <v>15</v>
      </c>
    </row>
    <row r="33" ht="47.25" customHeight="1">
      <c r="A33" s="19" t="s">
        <v>105</v>
      </c>
      <c r="B33" s="19" t="s">
        <v>70</v>
      </c>
      <c r="C33" s="8" t="s">
        <v>106</v>
      </c>
      <c r="D33" s="9" t="s">
        <v>107</v>
      </c>
      <c r="E33" s="8" t="s">
        <v>13</v>
      </c>
      <c r="F33" s="8" t="s">
        <v>104</v>
      </c>
      <c r="G33" s="10">
        <v>3.0</v>
      </c>
      <c r="H33" s="8" t="s">
        <v>15</v>
      </c>
    </row>
    <row r="34" ht="37.5" customHeight="1">
      <c r="A34" s="19" t="s">
        <v>108</v>
      </c>
      <c r="B34" s="19" t="s">
        <v>70</v>
      </c>
      <c r="C34" s="8" t="s">
        <v>109</v>
      </c>
      <c r="D34" s="9" t="s">
        <v>110</v>
      </c>
      <c r="E34" s="8" t="s">
        <v>13</v>
      </c>
      <c r="F34" s="8" t="s">
        <v>104</v>
      </c>
      <c r="G34" s="10">
        <v>3.0</v>
      </c>
      <c r="H34" s="8" t="s">
        <v>15</v>
      </c>
    </row>
    <row r="35" ht="32.25" customHeight="1">
      <c r="A35" s="19" t="s">
        <v>111</v>
      </c>
      <c r="B35" s="19" t="s">
        <v>70</v>
      </c>
      <c r="C35" s="8" t="s">
        <v>112</v>
      </c>
      <c r="D35" s="9" t="s">
        <v>113</v>
      </c>
      <c r="E35" s="8" t="s">
        <v>13</v>
      </c>
      <c r="F35" s="8" t="s">
        <v>104</v>
      </c>
      <c r="G35" s="10">
        <v>8.0</v>
      </c>
      <c r="H35" s="8" t="s">
        <v>15</v>
      </c>
    </row>
    <row r="36" ht="58.5" customHeight="1">
      <c r="A36" s="19" t="s">
        <v>114</v>
      </c>
      <c r="B36" s="19" t="s">
        <v>70</v>
      </c>
      <c r="C36" s="8" t="s">
        <v>115</v>
      </c>
      <c r="D36" s="9" t="s">
        <v>116</v>
      </c>
      <c r="E36" s="8" t="s">
        <v>13</v>
      </c>
      <c r="F36" s="8" t="s">
        <v>77</v>
      </c>
      <c r="G36" s="10">
        <v>8.0</v>
      </c>
      <c r="H36" s="8" t="s">
        <v>15</v>
      </c>
    </row>
    <row r="37" ht="49.5" customHeight="1">
      <c r="A37" s="19" t="s">
        <v>117</v>
      </c>
      <c r="B37" s="19" t="s">
        <v>70</v>
      </c>
      <c r="C37" s="8" t="s">
        <v>118</v>
      </c>
      <c r="D37" s="9" t="s">
        <v>119</v>
      </c>
      <c r="E37" s="8" t="s">
        <v>13</v>
      </c>
      <c r="F37" s="8" t="s">
        <v>120</v>
      </c>
      <c r="G37" s="10">
        <v>5.0</v>
      </c>
      <c r="H37" s="8" t="s">
        <v>15</v>
      </c>
    </row>
    <row r="38" ht="33.75" customHeight="1">
      <c r="A38" s="19" t="s">
        <v>121</v>
      </c>
      <c r="B38" s="19" t="s">
        <v>70</v>
      </c>
      <c r="C38" s="8" t="s">
        <v>122</v>
      </c>
      <c r="D38" s="9" t="s">
        <v>123</v>
      </c>
      <c r="E38" s="8" t="s">
        <v>13</v>
      </c>
      <c r="F38" s="8" t="s">
        <v>84</v>
      </c>
      <c r="G38" s="10">
        <v>8.0</v>
      </c>
      <c r="H38" s="8" t="s">
        <v>15</v>
      </c>
    </row>
    <row r="39" ht="42.0" customHeight="1">
      <c r="A39" s="19" t="s">
        <v>124</v>
      </c>
      <c r="B39" s="19" t="s">
        <v>70</v>
      </c>
      <c r="C39" s="8" t="s">
        <v>125</v>
      </c>
      <c r="D39" s="9" t="s">
        <v>126</v>
      </c>
      <c r="E39" s="8" t="s">
        <v>13</v>
      </c>
      <c r="F39" s="8" t="s">
        <v>84</v>
      </c>
      <c r="G39" s="10">
        <v>8.0</v>
      </c>
      <c r="H39" s="8" t="s">
        <v>15</v>
      </c>
    </row>
    <row r="40" ht="63.75" customHeight="1">
      <c r="A40" s="19" t="s">
        <v>127</v>
      </c>
      <c r="B40" s="19" t="s">
        <v>70</v>
      </c>
      <c r="C40" s="8" t="s">
        <v>128</v>
      </c>
      <c r="D40" s="9" t="s">
        <v>129</v>
      </c>
      <c r="E40" s="8" t="s">
        <v>13</v>
      </c>
      <c r="F40" s="8" t="s">
        <v>120</v>
      </c>
      <c r="G40" s="10">
        <v>5.0</v>
      </c>
      <c r="H40" s="8" t="s">
        <v>15</v>
      </c>
    </row>
    <row r="41" ht="42.0" customHeight="1">
      <c r="A41" s="19" t="s">
        <v>130</v>
      </c>
      <c r="B41" s="19" t="s">
        <v>70</v>
      </c>
      <c r="C41" s="8" t="s">
        <v>131</v>
      </c>
      <c r="D41" s="9" t="s">
        <v>132</v>
      </c>
      <c r="E41" s="8" t="s">
        <v>13</v>
      </c>
      <c r="F41" s="8" t="s">
        <v>120</v>
      </c>
      <c r="G41" s="10">
        <v>8.0</v>
      </c>
      <c r="H41" s="8" t="s">
        <v>15</v>
      </c>
    </row>
    <row r="42" ht="42.0" customHeight="1">
      <c r="A42" s="19" t="s">
        <v>133</v>
      </c>
      <c r="B42" s="19" t="s">
        <v>70</v>
      </c>
      <c r="C42" s="8" t="s">
        <v>134</v>
      </c>
      <c r="D42" s="9" t="s">
        <v>135</v>
      </c>
      <c r="E42" s="8" t="s">
        <v>13</v>
      </c>
      <c r="F42" s="8" t="s">
        <v>120</v>
      </c>
      <c r="G42" s="10">
        <v>13.0</v>
      </c>
      <c r="H42" s="8" t="s">
        <v>15</v>
      </c>
    </row>
    <row r="43" ht="54.75" customHeight="1">
      <c r="A43" s="19" t="s">
        <v>136</v>
      </c>
      <c r="B43" s="19" t="s">
        <v>70</v>
      </c>
      <c r="C43" s="8" t="s">
        <v>137</v>
      </c>
      <c r="D43" s="9" t="s">
        <v>138</v>
      </c>
      <c r="E43" s="8" t="s">
        <v>13</v>
      </c>
      <c r="F43" s="8" t="s">
        <v>77</v>
      </c>
      <c r="G43" s="10"/>
      <c r="H43" s="8" t="s">
        <v>15</v>
      </c>
      <c r="Q43" s="20"/>
    </row>
    <row r="44" ht="59.25" customHeight="1">
      <c r="A44" s="19" t="s">
        <v>139</v>
      </c>
      <c r="B44" s="19" t="s">
        <v>70</v>
      </c>
      <c r="C44" s="8" t="s">
        <v>140</v>
      </c>
      <c r="D44" s="9" t="s">
        <v>141</v>
      </c>
      <c r="E44" s="8" t="s">
        <v>13</v>
      </c>
      <c r="F44" s="8" t="s">
        <v>77</v>
      </c>
      <c r="G44" s="10"/>
      <c r="H44" s="8" t="s">
        <v>15</v>
      </c>
    </row>
    <row r="45" ht="52.5" customHeight="1">
      <c r="A45" s="19" t="s">
        <v>142</v>
      </c>
      <c r="B45" s="19" t="s">
        <v>70</v>
      </c>
      <c r="C45" s="8" t="s">
        <v>143</v>
      </c>
      <c r="D45" s="9" t="s">
        <v>144</v>
      </c>
      <c r="E45" s="8" t="s">
        <v>32</v>
      </c>
      <c r="F45" s="8" t="s">
        <v>120</v>
      </c>
      <c r="G45" s="10">
        <v>13.0</v>
      </c>
      <c r="H45" s="8" t="s">
        <v>145</v>
      </c>
    </row>
    <row r="46" ht="56.25" customHeight="1">
      <c r="A46" s="19" t="s">
        <v>146</v>
      </c>
      <c r="B46" s="19" t="s">
        <v>70</v>
      </c>
      <c r="C46" s="8" t="s">
        <v>147</v>
      </c>
      <c r="D46" s="9" t="s">
        <v>148</v>
      </c>
      <c r="E46" s="8" t="s">
        <v>32</v>
      </c>
      <c r="F46" s="8" t="s">
        <v>120</v>
      </c>
      <c r="G46" s="10">
        <v>8.0</v>
      </c>
      <c r="H46" s="8" t="s">
        <v>145</v>
      </c>
    </row>
    <row r="47" ht="75.0" customHeight="1">
      <c r="A47" s="19" t="s">
        <v>149</v>
      </c>
      <c r="B47" s="19" t="s">
        <v>70</v>
      </c>
      <c r="C47" s="8" t="s">
        <v>150</v>
      </c>
      <c r="D47" s="9" t="s">
        <v>151</v>
      </c>
      <c r="E47" s="8" t="s">
        <v>32</v>
      </c>
      <c r="F47" s="8" t="s">
        <v>120</v>
      </c>
      <c r="G47" s="10">
        <v>8.0</v>
      </c>
      <c r="H47" s="8" t="s">
        <v>145</v>
      </c>
    </row>
    <row r="48" ht="65.25" customHeight="1">
      <c r="A48" s="19" t="s">
        <v>152</v>
      </c>
      <c r="B48" s="19" t="s">
        <v>70</v>
      </c>
      <c r="C48" s="8" t="s">
        <v>153</v>
      </c>
      <c r="D48" s="9" t="s">
        <v>154</v>
      </c>
      <c r="E48" s="8" t="s">
        <v>155</v>
      </c>
      <c r="F48" s="8" t="s">
        <v>120</v>
      </c>
      <c r="G48" s="10">
        <v>5.0</v>
      </c>
      <c r="H48" s="8" t="s">
        <v>15</v>
      </c>
    </row>
    <row r="49" ht="48.75" customHeight="1">
      <c r="A49" s="21" t="s">
        <v>156</v>
      </c>
      <c r="B49" s="21" t="s">
        <v>157</v>
      </c>
      <c r="C49" s="22" t="s">
        <v>158</v>
      </c>
      <c r="D49" s="23" t="s">
        <v>159</v>
      </c>
      <c r="E49" s="22" t="s">
        <v>13</v>
      </c>
      <c r="F49" s="8" t="s">
        <v>77</v>
      </c>
      <c r="G49" s="24">
        <v>3.0</v>
      </c>
      <c r="H49" s="22" t="s">
        <v>145</v>
      </c>
    </row>
    <row r="50" ht="61.5" customHeight="1">
      <c r="A50" s="21" t="s">
        <v>160</v>
      </c>
      <c r="B50" s="21" t="s">
        <v>157</v>
      </c>
      <c r="C50" s="22" t="s">
        <v>161</v>
      </c>
      <c r="D50" s="23" t="s">
        <v>162</v>
      </c>
      <c r="E50" s="22" t="s">
        <v>13</v>
      </c>
      <c r="F50" s="8" t="s">
        <v>88</v>
      </c>
      <c r="G50" s="24">
        <v>8.0</v>
      </c>
      <c r="H50" s="22" t="s">
        <v>145</v>
      </c>
    </row>
    <row r="51" ht="85.5" customHeight="1">
      <c r="A51" s="21" t="s">
        <v>163</v>
      </c>
      <c r="B51" s="21" t="s">
        <v>157</v>
      </c>
      <c r="C51" s="22" t="s">
        <v>164</v>
      </c>
      <c r="D51" s="23" t="s">
        <v>159</v>
      </c>
      <c r="E51" s="22" t="s">
        <v>13</v>
      </c>
      <c r="F51" s="8" t="s">
        <v>120</v>
      </c>
      <c r="G51" s="24">
        <v>13.0</v>
      </c>
      <c r="H51" s="22" t="s">
        <v>145</v>
      </c>
    </row>
    <row r="52" ht="70.5" customHeight="1">
      <c r="A52" s="21" t="s">
        <v>165</v>
      </c>
      <c r="B52" s="21" t="s">
        <v>157</v>
      </c>
      <c r="C52" s="22" t="s">
        <v>166</v>
      </c>
      <c r="D52" s="23" t="s">
        <v>167</v>
      </c>
      <c r="E52" s="22" t="s">
        <v>13</v>
      </c>
      <c r="F52" s="8" t="s">
        <v>120</v>
      </c>
      <c r="G52" s="24">
        <v>8.0</v>
      </c>
      <c r="H52" s="22" t="s">
        <v>145</v>
      </c>
    </row>
    <row r="53" ht="40.5" customHeight="1">
      <c r="A53" s="21" t="s">
        <v>168</v>
      </c>
      <c r="B53" s="21" t="s">
        <v>157</v>
      </c>
      <c r="C53" s="22" t="s">
        <v>169</v>
      </c>
      <c r="D53" s="23" t="s">
        <v>170</v>
      </c>
      <c r="E53" s="22" t="s">
        <v>155</v>
      </c>
      <c r="F53" s="8" t="s">
        <v>120</v>
      </c>
      <c r="G53" s="24">
        <v>5.0</v>
      </c>
      <c r="H53" s="22" t="s">
        <v>145</v>
      </c>
    </row>
    <row r="54" ht="39.75" customHeight="1">
      <c r="A54" s="21" t="s">
        <v>171</v>
      </c>
      <c r="B54" s="21" t="s">
        <v>157</v>
      </c>
      <c r="C54" s="22" t="s">
        <v>172</v>
      </c>
      <c r="D54" s="23" t="s">
        <v>173</v>
      </c>
      <c r="E54" s="22" t="s">
        <v>32</v>
      </c>
      <c r="F54" s="8" t="s">
        <v>120</v>
      </c>
      <c r="G54" s="24">
        <v>8.0</v>
      </c>
      <c r="H54" s="22" t="s">
        <v>145</v>
      </c>
    </row>
    <row r="55" ht="51.75" customHeight="1">
      <c r="A55" s="21" t="s">
        <v>174</v>
      </c>
      <c r="B55" s="21" t="s">
        <v>157</v>
      </c>
      <c r="C55" s="22" t="s">
        <v>175</v>
      </c>
      <c r="D55" s="23" t="s">
        <v>176</v>
      </c>
      <c r="E55" s="22" t="s">
        <v>32</v>
      </c>
      <c r="F55" s="8" t="s">
        <v>120</v>
      </c>
      <c r="G55" s="24">
        <v>8.0</v>
      </c>
      <c r="H55" s="22" t="s">
        <v>145</v>
      </c>
    </row>
    <row r="56" ht="35.25" customHeight="1">
      <c r="A56" s="21" t="s">
        <v>177</v>
      </c>
      <c r="B56" s="21" t="s">
        <v>157</v>
      </c>
      <c r="C56" s="23" t="s">
        <v>178</v>
      </c>
      <c r="D56" s="23" t="s">
        <v>179</v>
      </c>
      <c r="E56" s="22" t="s">
        <v>13</v>
      </c>
      <c r="F56" s="8" t="s">
        <v>120</v>
      </c>
      <c r="G56" s="24">
        <v>13.0</v>
      </c>
      <c r="H56" s="22" t="s">
        <v>145</v>
      </c>
    </row>
    <row r="57" ht="40.5" customHeight="1">
      <c r="A57" s="21" t="s">
        <v>180</v>
      </c>
      <c r="B57" s="21" t="s">
        <v>157</v>
      </c>
      <c r="C57" s="23" t="s">
        <v>181</v>
      </c>
      <c r="D57" s="23" t="s">
        <v>182</v>
      </c>
      <c r="E57" s="22" t="s">
        <v>13</v>
      </c>
      <c r="F57" s="8" t="s">
        <v>120</v>
      </c>
      <c r="G57" s="24">
        <v>13.0</v>
      </c>
      <c r="H57" s="22" t="s">
        <v>145</v>
      </c>
    </row>
    <row r="58" ht="33.0" customHeight="1">
      <c r="A58" s="21" t="s">
        <v>183</v>
      </c>
      <c r="B58" s="21" t="s">
        <v>157</v>
      </c>
      <c r="C58" s="23" t="s">
        <v>184</v>
      </c>
      <c r="D58" s="23" t="s">
        <v>185</v>
      </c>
      <c r="E58" s="22" t="s">
        <v>13</v>
      </c>
      <c r="F58" s="8" t="s">
        <v>120</v>
      </c>
      <c r="G58" s="24">
        <v>13.0</v>
      </c>
      <c r="H58" s="22" t="s">
        <v>145</v>
      </c>
    </row>
    <row r="59" ht="39.0" customHeight="1">
      <c r="A59" s="21" t="s">
        <v>186</v>
      </c>
      <c r="B59" s="21" t="s">
        <v>157</v>
      </c>
      <c r="C59" s="23" t="s">
        <v>187</v>
      </c>
      <c r="D59" s="23" t="s">
        <v>188</v>
      </c>
      <c r="E59" s="22" t="s">
        <v>32</v>
      </c>
      <c r="F59" s="8" t="s">
        <v>120</v>
      </c>
      <c r="G59" s="24">
        <v>5.0</v>
      </c>
      <c r="H59" s="22" t="s">
        <v>145</v>
      </c>
    </row>
    <row r="60" ht="39.0" customHeight="1">
      <c r="A60" s="21" t="s">
        <v>189</v>
      </c>
      <c r="B60" s="21" t="s">
        <v>157</v>
      </c>
      <c r="C60" s="22" t="s">
        <v>190</v>
      </c>
      <c r="D60" s="23" t="s">
        <v>191</v>
      </c>
      <c r="E60" s="22" t="s">
        <v>13</v>
      </c>
      <c r="F60" s="8" t="s">
        <v>120</v>
      </c>
      <c r="G60" s="24">
        <v>8.0</v>
      </c>
      <c r="H60" s="22" t="s">
        <v>145</v>
      </c>
    </row>
    <row r="61" ht="33.0" customHeight="1">
      <c r="A61" s="21" t="s">
        <v>192</v>
      </c>
      <c r="B61" s="21" t="s">
        <v>157</v>
      </c>
      <c r="C61" s="22" t="s">
        <v>193</v>
      </c>
      <c r="D61" s="23" t="s">
        <v>194</v>
      </c>
      <c r="E61" s="22" t="s">
        <v>32</v>
      </c>
      <c r="F61" s="8" t="s">
        <v>120</v>
      </c>
      <c r="G61" s="24">
        <v>8.0</v>
      </c>
      <c r="H61" s="22" t="s">
        <v>145</v>
      </c>
    </row>
    <row r="62" ht="45.75" customHeight="1">
      <c r="A62" s="21" t="s">
        <v>195</v>
      </c>
      <c r="B62" s="21" t="s">
        <v>157</v>
      </c>
      <c r="C62" s="22" t="s">
        <v>196</v>
      </c>
      <c r="D62" s="23" t="s">
        <v>197</v>
      </c>
      <c r="E62" s="22" t="s">
        <v>13</v>
      </c>
      <c r="F62" s="8" t="s">
        <v>120</v>
      </c>
      <c r="G62" s="24">
        <v>8.0</v>
      </c>
      <c r="H62" s="22" t="s">
        <v>145</v>
      </c>
    </row>
    <row r="63" ht="44.25" customHeight="1">
      <c r="A63" s="21" t="s">
        <v>198</v>
      </c>
      <c r="B63" s="21" t="s">
        <v>157</v>
      </c>
      <c r="C63" s="22" t="s">
        <v>199</v>
      </c>
      <c r="D63" s="23" t="s">
        <v>200</v>
      </c>
      <c r="E63" s="22" t="s">
        <v>32</v>
      </c>
      <c r="F63" s="8" t="s">
        <v>120</v>
      </c>
      <c r="G63" s="24">
        <v>13.0</v>
      </c>
      <c r="H63" s="22" t="s">
        <v>145</v>
      </c>
    </row>
    <row r="64" ht="33.0" customHeight="1">
      <c r="A64" s="21" t="s">
        <v>201</v>
      </c>
      <c r="B64" s="21" t="s">
        <v>157</v>
      </c>
      <c r="C64" s="22" t="s">
        <v>202</v>
      </c>
      <c r="D64" s="23" t="s">
        <v>203</v>
      </c>
      <c r="E64" s="22" t="s">
        <v>13</v>
      </c>
      <c r="F64" s="8" t="s">
        <v>120</v>
      </c>
      <c r="G64" s="24">
        <v>13.0</v>
      </c>
      <c r="H64" s="22" t="s">
        <v>145</v>
      </c>
    </row>
    <row r="65">
      <c r="A65" s="21" t="s">
        <v>204</v>
      </c>
      <c r="B65" s="21" t="s">
        <v>157</v>
      </c>
      <c r="C65" s="22" t="s">
        <v>205</v>
      </c>
      <c r="D65" s="23" t="s">
        <v>206</v>
      </c>
      <c r="E65" s="22" t="s">
        <v>13</v>
      </c>
      <c r="F65" s="8" t="s">
        <v>120</v>
      </c>
      <c r="G65" s="24">
        <v>21.0</v>
      </c>
      <c r="H65" s="22" t="s">
        <v>145</v>
      </c>
    </row>
    <row r="66" ht="36.75" customHeight="1">
      <c r="A66" s="21" t="s">
        <v>207</v>
      </c>
      <c r="B66" s="21" t="s">
        <v>157</v>
      </c>
      <c r="C66" s="22" t="s">
        <v>208</v>
      </c>
      <c r="D66" s="23" t="s">
        <v>209</v>
      </c>
      <c r="E66" s="22" t="s">
        <v>13</v>
      </c>
      <c r="F66" s="8" t="s">
        <v>120</v>
      </c>
      <c r="G66" s="24">
        <v>8.0</v>
      </c>
      <c r="H66" s="22" t="s">
        <v>145</v>
      </c>
    </row>
    <row r="67" ht="51.75" customHeight="1">
      <c r="A67" s="21" t="s">
        <v>210</v>
      </c>
      <c r="B67" s="21" t="s">
        <v>157</v>
      </c>
      <c r="C67" s="22" t="s">
        <v>211</v>
      </c>
      <c r="D67" s="23" t="s">
        <v>212</v>
      </c>
      <c r="E67" s="22" t="s">
        <v>13</v>
      </c>
      <c r="F67" s="8" t="s">
        <v>120</v>
      </c>
      <c r="G67" s="24">
        <v>8.0</v>
      </c>
      <c r="H67" s="22" t="s">
        <v>145</v>
      </c>
    </row>
    <row r="68" ht="42.75" customHeight="1">
      <c r="A68" s="21" t="s">
        <v>213</v>
      </c>
      <c r="B68" s="21" t="s">
        <v>157</v>
      </c>
      <c r="C68" s="22" t="s">
        <v>214</v>
      </c>
      <c r="D68" s="23" t="s">
        <v>215</v>
      </c>
      <c r="E68" s="22" t="s">
        <v>32</v>
      </c>
      <c r="F68" s="8" t="s">
        <v>120</v>
      </c>
      <c r="G68" s="24">
        <v>13.0</v>
      </c>
      <c r="H68" s="22" t="s">
        <v>145</v>
      </c>
    </row>
    <row r="69" ht="36.0" customHeight="1">
      <c r="A69" s="21" t="s">
        <v>216</v>
      </c>
      <c r="B69" s="21" t="s">
        <v>157</v>
      </c>
      <c r="C69" s="22" t="s">
        <v>217</v>
      </c>
      <c r="D69" s="23" t="s">
        <v>218</v>
      </c>
      <c r="E69" s="22" t="s">
        <v>155</v>
      </c>
      <c r="F69" s="8" t="s">
        <v>120</v>
      </c>
      <c r="G69" s="24">
        <v>5.0</v>
      </c>
      <c r="H69" s="22" t="s">
        <v>145</v>
      </c>
    </row>
    <row r="70" ht="49.5" customHeight="1">
      <c r="A70" s="21" t="s">
        <v>219</v>
      </c>
      <c r="B70" s="21" t="s">
        <v>157</v>
      </c>
      <c r="C70" s="22" t="s">
        <v>220</v>
      </c>
      <c r="D70" s="23" t="s">
        <v>221</v>
      </c>
      <c r="E70" s="22" t="s">
        <v>13</v>
      </c>
      <c r="F70" s="8" t="s">
        <v>120</v>
      </c>
      <c r="G70" s="24">
        <v>13.0</v>
      </c>
      <c r="H70" s="22" t="s">
        <v>145</v>
      </c>
    </row>
    <row r="71" ht="45.0" customHeight="1">
      <c r="A71" s="21" t="s">
        <v>222</v>
      </c>
      <c r="B71" s="21" t="s">
        <v>157</v>
      </c>
      <c r="C71" s="22" t="s">
        <v>223</v>
      </c>
      <c r="E71" s="22" t="s">
        <v>13</v>
      </c>
      <c r="F71" s="8" t="s">
        <v>120</v>
      </c>
      <c r="G71" s="24">
        <v>21.0</v>
      </c>
      <c r="H71" s="22" t="s">
        <v>145</v>
      </c>
    </row>
    <row r="72" ht="48.75" customHeight="1">
      <c r="A72" s="21" t="s">
        <v>224</v>
      </c>
      <c r="B72" s="21" t="s">
        <v>157</v>
      </c>
      <c r="C72" s="22" t="s">
        <v>225</v>
      </c>
      <c r="D72" s="23" t="s">
        <v>226</v>
      </c>
      <c r="E72" s="22" t="s">
        <v>32</v>
      </c>
      <c r="F72" s="8" t="s">
        <v>120</v>
      </c>
      <c r="G72" s="24">
        <v>21.0</v>
      </c>
      <c r="H72" s="22" t="s">
        <v>145</v>
      </c>
    </row>
    <row r="73" ht="30.0" customHeight="1">
      <c r="A73" s="21" t="s">
        <v>227</v>
      </c>
      <c r="B73" s="21" t="s">
        <v>157</v>
      </c>
      <c r="C73" s="22" t="s">
        <v>228</v>
      </c>
      <c r="D73" s="23" t="s">
        <v>229</v>
      </c>
      <c r="E73" s="22" t="s">
        <v>32</v>
      </c>
      <c r="F73" s="8" t="s">
        <v>120</v>
      </c>
      <c r="G73" s="24">
        <v>21.0</v>
      </c>
      <c r="H73" s="22" t="s">
        <v>145</v>
      </c>
    </row>
    <row r="74" ht="33.0" customHeight="1">
      <c r="A74" s="21" t="s">
        <v>230</v>
      </c>
      <c r="B74" s="21" t="s">
        <v>157</v>
      </c>
      <c r="C74" s="22" t="s">
        <v>231</v>
      </c>
      <c r="D74" s="23" t="s">
        <v>232</v>
      </c>
      <c r="E74" s="22" t="s">
        <v>32</v>
      </c>
      <c r="F74" s="8" t="s">
        <v>120</v>
      </c>
      <c r="G74" s="24">
        <v>21.0</v>
      </c>
      <c r="H74" s="22" t="s">
        <v>145</v>
      </c>
    </row>
    <row r="75" ht="30.0" customHeight="1">
      <c r="A75" s="25" t="s">
        <v>233</v>
      </c>
      <c r="B75" s="25" t="s">
        <v>157</v>
      </c>
      <c r="C75" s="8" t="s">
        <v>234</v>
      </c>
      <c r="D75" s="9" t="s">
        <v>235</v>
      </c>
      <c r="E75" s="8" t="s">
        <v>32</v>
      </c>
      <c r="F75" s="8" t="s">
        <v>120</v>
      </c>
      <c r="G75" s="24">
        <v>21.0</v>
      </c>
      <c r="H75" s="8" t="s">
        <v>145</v>
      </c>
    </row>
  </sheetData>
  <autoFilter ref="$A$6:$H$49"/>
  <dataValidations>
    <dataValidation type="list" allowBlank="1" showErrorMessage="1" sqref="H23:H26 H28:H75">
      <formula1>"Concluido,A Fazer,Não Entregue"</formula1>
    </dataValidation>
    <dataValidation type="list" allowBlank="1" showErrorMessage="1" sqref="E53">
      <formula1>"Desejável"</formula1>
    </dataValidation>
    <dataValidation type="list" allowBlank="1" showErrorMessage="1" sqref="H7:H22">
      <formula1>"Concluido"</formula1>
    </dataValidation>
    <dataValidation type="list" allowBlank="1" showErrorMessage="1" sqref="E7:E10 E12 E16:E20">
      <formula1>"Essencial"</formula1>
    </dataValidation>
    <dataValidation type="list" allowBlank="1" showErrorMessage="1" sqref="E11 E13:E15 E21:E52 E54:E75">
      <formula1>"Importante,Essencial,Desejável"</formula1>
    </dataValidation>
    <dataValidation type="list" allowBlank="1" showErrorMessage="1" sqref="H27">
      <formula1>"Concluido,A Fazer,Em Progresso"</formula1>
    </dataValidation>
  </dataValidations>
  <drawing r:id="rId1"/>
</worksheet>
</file>