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166F3FE-2FA4-422F-BDEE-361D5F4569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<sst xmlns="http://schemas.openxmlformats.org/spreadsheetml/2006/main" count="47" uniqueCount="30">
  <si>
    <t>Nome da despesa</t>
  </si>
  <si>
    <t>Grau de importância</t>
  </si>
  <si>
    <t>Alimentação</t>
  </si>
  <si>
    <t>Alto</t>
  </si>
  <si>
    <t xml:space="preserve">Conta de água </t>
  </si>
  <si>
    <t>Conta de luz</t>
  </si>
  <si>
    <t>Aluguel</t>
  </si>
  <si>
    <t>Internet</t>
  </si>
  <si>
    <t>Lazer</t>
  </si>
  <si>
    <t>Baixo</t>
  </si>
  <si>
    <t>Viagens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</si>
  <si>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</si>
  <si>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</si>
  <si>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</si>
  <si>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</si>
  <si>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</si>
  <si>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</si>
  <si>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</si>
  <si>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</si>
  <si>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</si>
  <si>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</si>
  <si>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</si>
  <si>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</si>
  <si>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Contagem grau de importância</t>
  </si>
  <si>
    <t>Coluna1</t>
  </si>
  <si>
    <t>Rótulos de Linha</t>
  </si>
  <si>
    <t>Total Geral</t>
  </si>
  <si>
    <t>Total Despesa</t>
  </si>
  <si>
    <t>Soma de Total Despesa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</si>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</sst>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 Excel.xlsx]Sheet1!Tabela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</a:t>
            </a:r>
            <a:r>
              <a:rPr lang="pt-BR" baseline="0"/>
              <a:t> do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Sheet1!$B$15:$B$16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Sheet1!$A$17:$A$24</c:f>
              <c:strCache>
                <c:ptCount val="7"/>
                <c:pt idx="0">
                  <c:v>Alimentação</c:v>
                </c:pt>
                <c:pt idx="1">
                  <c:v>Aluguel</c:v>
                </c:pt>
                <c:pt idx="2">
                  <c:v>Conta de água </c:v>
                </c:pt>
                <c:pt idx="3">
                  <c:v>Conta de luz</c:v>
                </c:pt>
                <c:pt idx="4">
                  <c:v>Internet</c:v>
                </c:pt>
                <c:pt idx="5">
                  <c:v>Lazer</c:v>
                </c:pt>
                <c:pt idx="6">
                  <c:v>Viagens</c:v>
                </c:pt>
              </c:strCache>
            </c:strRef>
          </c:cat>
          <c:val>
            <c:numRef>
              <c:f>Sheet1!$B$17:$B$24</c:f>
              <c:numCache>
                <c:formatCode>_-[$R$-416]\ * #,##0.00_-;\-[$R$-416]\ * #,##0.00_-;_-[$R$-416]\ * "-"??_-;_-@_-</c:formatCode>
                <c:ptCount val="7"/>
                <c:pt idx="0">
                  <c:v>11200</c:v>
                </c:pt>
                <c:pt idx="1">
                  <c:v>12000</c:v>
                </c:pt>
                <c:pt idx="2">
                  <c:v>3000</c:v>
                </c:pt>
                <c:pt idx="3">
                  <c:v>2930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1C2-8E87-629EA63B1A6B}"/>
            </c:ext>
          </c:extLst>
        </c:ser>
        <c:ser>
          <c:idx val="1"/>
          <c:order val="1"/>
          <c:tx>
            <c:strRef>
              <c:f>Sheet1!$C$15:$C$16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Sheet1!$A$17:$A$24</c:f>
              <c:strCache>
                <c:ptCount val="7"/>
                <c:pt idx="0">
                  <c:v>Alimentação</c:v>
                </c:pt>
                <c:pt idx="1">
                  <c:v>Aluguel</c:v>
                </c:pt>
                <c:pt idx="2">
                  <c:v>Conta de água </c:v>
                </c:pt>
                <c:pt idx="3">
                  <c:v>Conta de luz</c:v>
                </c:pt>
                <c:pt idx="4">
                  <c:v>Internet</c:v>
                </c:pt>
                <c:pt idx="5">
                  <c:v>Lazer</c:v>
                </c:pt>
                <c:pt idx="6">
                  <c:v>Viagens</c:v>
                </c:pt>
              </c:strCache>
            </c:strRef>
          </c:cat>
          <c:val>
            <c:numRef>
              <c:f>Sheet1!$C$17:$C$24</c:f>
              <c:numCache>
                <c:formatCode>_-[$R$-416]\ * #,##0.00_-;\-[$R$-416]\ * #,##0.00_-;_-[$R$-416]\ * "-"??_-;_-@_-</c:formatCode>
                <c:ptCount val="7"/>
                <c:pt idx="5">
                  <c:v>2920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1C2-8E87-629EA63B1A6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859567"/>
        <c:axId val="298134063"/>
      </c:barChart>
      <c:catAx>
        <c:axId val="15148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134063"/>
        <c:crosses val="autoZero"/>
        <c:auto val="1"/>
        <c:lblAlgn val="ctr"/>
        <c:lblOffset val="100"/>
        <c:noMultiLvlLbl val="0"/>
      </c:catAx>
      <c:valAx>
        <c:axId val="2981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8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9</xdr:row>
      <xdr:rowOff>138112</xdr:rowOff>
    </xdr:from>
    <xdr:to>
      <xdr:col>9</xdr:col>
      <xdr:colOff>581025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45351-E888-631C-83F0-7CDC5C0E3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58.785714004633" createdVersion="8" refreshedVersion="8" minRefreshableVersion="3" recordCount="7" xr:uid="{2D279308-9D24-4620-B1EF-DECABF89B75E}">
  <cacheSource type="worksheet">
    <worksheetSource name="Tabela1"/>
  </cacheSource>
  <cacheFields count="15">
    <cacheField name="Nome da despesa" numFmtId="0">
      <sharedItems count="8">
        <s v="Alimentação"/>
        <s v="Conta de água "/>
        <s v="Conta de luz"/>
        <s v="Aluguel"/>
        <s v="Internet"/>
        <s v="Lazer"/>
        <s v="Viagens"/>
        <s v="Total" u="1"/>
      </sharedItems>
    </cacheField>
    <cacheField name="Janeiro" numFmtId="164">
      <sharedItems containsSemiMixedTypes="0" containsString="0" containsNumber="1" containsInteger="1" minValue="0" maxValue="1000"/>
    </cacheField>
    <cacheField name="Fevereiro" numFmtId="164">
      <sharedItems containsSemiMixedTypes="0" containsString="0" containsNumber="1" containsInteger="1" minValue="0" maxValue="1000"/>
    </cacheField>
    <cacheField name="Março" numFmtId="164">
      <sharedItems containsSemiMixedTypes="0" containsString="0" containsNumber="1" containsInteger="1" minValue="0" maxValue="1100"/>
    </cacheField>
    <cacheField name="Abril" numFmtId="164">
      <sharedItems containsSemiMixedTypes="0" containsString="0" containsNumber="1" containsInteger="1" minValue="0" maxValue="1000"/>
    </cacheField>
    <cacheField name="Maio" numFmtId="164">
      <sharedItems containsSemiMixedTypes="0" containsString="0" containsNumber="1" containsInteger="1" minValue="0" maxValue="1000"/>
    </cacheField>
    <cacheField name="Junho" numFmtId="164">
      <sharedItems containsSemiMixedTypes="0" containsString="0" containsNumber="1" containsInteger="1" minValue="150" maxValue="1000"/>
    </cacheField>
    <cacheField name="Julho" numFmtId="164">
      <sharedItems containsSemiMixedTypes="0" containsString="0" containsNumber="1" containsInteger="1" minValue="150" maxValue="1000"/>
    </cacheField>
    <cacheField name="Agosto" numFmtId="164">
      <sharedItems containsSemiMixedTypes="0" containsString="0" containsNumber="1" containsInteger="1" minValue="0" maxValue="1000"/>
    </cacheField>
    <cacheField name="Setembro" numFmtId="164">
      <sharedItems containsSemiMixedTypes="0" containsString="0" containsNumber="1" containsInteger="1" minValue="0" maxValue="1000"/>
    </cacheField>
    <cacheField name="Outubro" numFmtId="164">
      <sharedItems containsSemiMixedTypes="0" containsString="0" containsNumber="1" containsInteger="1" minValue="0" maxValue="1000"/>
    </cacheField>
    <cacheField name="Novembro" numFmtId="164">
      <sharedItems containsSemiMixedTypes="0" containsString="0" containsNumber="1" containsInteger="1" minValue="0" maxValue="1100"/>
    </cacheField>
    <cacheField name="Dezembro" numFmtId="164">
      <sharedItems containsSemiMixedTypes="0" containsString="0" containsNumber="1" containsInteger="1" minValue="150" maxValue="1300"/>
    </cacheField>
    <cacheField name="Total Despesa" numFmtId="164">
      <sharedItems containsSemiMixedTypes="0" containsString="0" containsNumber="1" containsInteger="1" minValue="1800" maxValue="12000"/>
    </cacheField>
    <cacheField name="Grau de importância" numFmtId="0">
      <sharedItems count="2">
        <s v="Alto"/>
        <s v="Baix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000"/>
    <n v="900"/>
    <n v="1100"/>
    <n v="800"/>
    <n v="700"/>
    <n v="900"/>
    <n v="1000"/>
    <n v="1000"/>
    <n v="700"/>
    <n v="700"/>
    <n v="1100"/>
    <n v="1300"/>
    <n v="11200"/>
    <x v="0"/>
  </r>
  <r>
    <x v="1"/>
    <n v="200"/>
    <n v="250"/>
    <n v="300"/>
    <n v="200"/>
    <n v="250"/>
    <n v="270"/>
    <n v="270"/>
    <n v="300"/>
    <n v="250"/>
    <n v="200"/>
    <n v="210"/>
    <n v="300"/>
    <n v="3000"/>
    <x v="0"/>
  </r>
  <r>
    <x v="2"/>
    <n v="200"/>
    <n v="250"/>
    <n v="230"/>
    <n v="280"/>
    <n v="210"/>
    <n v="250"/>
    <n v="230"/>
    <n v="230"/>
    <n v="230"/>
    <n v="250"/>
    <n v="270"/>
    <n v="300"/>
    <n v="2930"/>
    <x v="0"/>
  </r>
  <r>
    <x v="3"/>
    <n v="1000"/>
    <n v="1000"/>
    <n v="1000"/>
    <n v="1000"/>
    <n v="1000"/>
    <n v="1000"/>
    <n v="1000"/>
    <n v="1000"/>
    <n v="1000"/>
    <n v="1000"/>
    <n v="1000"/>
    <n v="1000"/>
    <n v="12000"/>
    <x v="0"/>
  </r>
  <r>
    <x v="4"/>
    <n v="150"/>
    <n v="150"/>
    <n v="150"/>
    <n v="150"/>
    <n v="150"/>
    <n v="150"/>
    <n v="150"/>
    <n v="150"/>
    <n v="150"/>
    <n v="150"/>
    <n v="150"/>
    <n v="150"/>
    <n v="1800"/>
    <x v="0"/>
  </r>
  <r>
    <x v="5"/>
    <n v="200"/>
    <n v="200"/>
    <n v="200"/>
    <n v="240"/>
    <n v="230"/>
    <n v="150"/>
    <n v="150"/>
    <n v="200"/>
    <n v="300"/>
    <n v="250"/>
    <n v="300"/>
    <n v="500"/>
    <n v="2920"/>
    <x v="1"/>
  </r>
  <r>
    <x v="6"/>
    <n v="0"/>
    <n v="0"/>
    <n v="0"/>
    <n v="0"/>
    <n v="0"/>
    <n v="1000"/>
    <n v="1000"/>
    <n v="0"/>
    <n v="0"/>
    <n v="0"/>
    <n v="0"/>
    <n v="1000"/>
    <n v="3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55A68-6E2B-4236-939C-3D058943A2E1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5:D24" firstHeaderRow="1" firstDataRow="2" firstDataCol="1"/>
  <pivotFields count="15">
    <pivotField axis="axisRow" showAll="0">
      <items count="9">
        <item x="0"/>
        <item x="3"/>
        <item x="1"/>
        <item x="2"/>
        <item x="4"/>
        <item x="5"/>
        <item m="1" x="7"/>
        <item x="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oma de Total Despesa" fld="13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6B3F8-D26D-4067-B704-4F1E9A3E89BB}" name="Tabela1" displayName="Tabela1" ref="A1:O8" totalsRowShown="0">
  <autoFilter ref="A1:O8" xr:uid="{5346B3F8-D26D-4067-B704-4F1E9A3E89BB}"/>
  <tableColumns count="15">
    <tableColumn id="1" xr3:uid="{96EF1568-AAD2-48D0-ACD6-57EBFE4A5435}" name="Nome da despesa"/>
    <tableColumn id="2" xr3:uid="{B49949AB-56FC-46B1-B8E5-E31DF17BD553}" name="Janeiro" dataDxfId="14"/>
    <tableColumn id="3" xr3:uid="{30E20DF5-E5F6-40A7-AD1E-2007A3016508}" name="Fevereiro" dataDxfId="13"/>
    <tableColumn id="4" xr3:uid="{51223E52-8188-4ED6-9D19-A14EFF16A13C}" name="Março" dataDxfId="12"/>
    <tableColumn id="5" xr3:uid="{FF94C189-33D7-43B4-B55F-99FDEBC452CB}" name="Abril" dataDxfId="11"/>
    <tableColumn id="6" xr3:uid="{85298088-2BDF-4B87-819D-9B28BB41C07D}" name="Maio" dataDxfId="10"/>
    <tableColumn id="7" xr3:uid="{A31DF50F-AAE8-426E-B081-C9D598E93D77}" name="Junho" dataDxfId="9"/>
    <tableColumn id="8" xr3:uid="{55F4C0D9-0B00-47F0-A21B-FD0385BB47C6}" name="Julho" dataDxfId="8"/>
    <tableColumn id="9" xr3:uid="{105E8F9A-688D-4CCA-8D00-93EAF1817F6A}" name="Agosto" dataDxfId="7"/>
    <tableColumn id="10" xr3:uid="{10000A3B-103A-4246-9AC2-8B91C783BD46}" name="Setembro" dataDxfId="6"/>
    <tableColumn id="11" xr3:uid="{E618249D-03F1-4450-8AB5-39103446F2F6}" name="Outubro" dataDxfId="5"/>
    <tableColumn id="12" xr3:uid="{4EFB88D4-4B77-474A-BF2C-18C093F76B76}" name="Novembro" dataDxfId="4"/>
    <tableColumn id="13" xr3:uid="{2B56B45A-A8AA-4BEB-A914-D550A5BE91C7}" name="Dezembro" dataDxfId="3"/>
    <tableColumn id="14" xr3:uid="{ED61841B-E7FE-42D0-AE78-1D20D0B29E75}" name="Total Despesa" dataDxfId="2"/>
    <tableColumn id="15" xr3:uid="{59BBF287-4FAE-4F75-B18C-7FE6591BCCB8}" name="Grau de importânci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543420-AFEE-4D31-BAB0-1BEBCD51DED0}" name="Tabela2" displayName="Tabela2" ref="A10:B12" totalsRowShown="0" headerRowDxfId="1">
  <autoFilter ref="A10:B12" xr:uid="{AA543420-AFEE-4D31-BAB0-1BEBCD51DED0}"/>
  <tableColumns count="2">
    <tableColumn id="1" xr3:uid="{0CC05EE9-8255-4976-9143-093A4DDCFE0F}" name="Contagem grau de importância"/>
    <tableColumn id="2" xr3:uid="{78F20E09-DF4F-4F99-9465-F51A673923AC}" name="Coluna1">
      <calculatedColumnFormula>COUNTIF(O:O,A11)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K24" sqref="K24"/>
    </sheetView>
  </sheetViews>
  <sheetFormatPr defaultRowHeight="15" x14ac:dyDescent="0.25"/>
  <cols>
    <col min="1" max="1" width="30.140625" customWidth="1"/>
    <col min="2" max="2" width="13.28515625" bestFit="1" customWidth="1"/>
    <col min="3" max="3" width="12.28515625" bestFit="1" customWidth="1"/>
    <col min="4" max="4" width="21.85546875" bestFit="1" customWidth="1"/>
    <col min="5" max="5" width="19.5703125" bestFit="1" customWidth="1"/>
    <col min="6" max="11" width="12.140625" bestFit="1" customWidth="1"/>
    <col min="12" max="12" width="12.5703125" customWidth="1"/>
    <col min="13" max="13" width="12.28515625" customWidth="1"/>
    <col min="14" max="14" width="13.5703125" customWidth="1"/>
    <col min="15" max="15" width="21.140625" customWidth="1"/>
  </cols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27</v>
      </c>
      <c r="O1" s="1" t="s">
        <v>1</v>
      </c>
    </row>
    <row r="2" spans="1:15" x14ac:dyDescent="0.25">
      <c r="A2" t="s">
        <v>2</v>
      </c>
      <c r="B2" s="2">
        <v>1000</v>
      </c>
      <c r="C2" s="4">
        <v>900</v>
      </c>
      <c r="D2" s="2">
        <v>1100</v>
      </c>
      <c r="E2" s="2">
        <v>800</v>
      </c>
      <c r="F2" s="2">
        <v>700</v>
      </c>
      <c r="G2" s="2">
        <v>900</v>
      </c>
      <c r="H2" s="2">
        <v>1000</v>
      </c>
      <c r="I2" s="2">
        <v>1000</v>
      </c>
      <c r="J2" s="2">
        <v>700</v>
      </c>
      <c r="K2" s="2">
        <v>700</v>
      </c>
      <c r="L2" s="2">
        <v>1100</v>
      </c>
      <c r="M2" s="2">
        <v>1300</v>
      </c>
      <c r="N2" s="2">
        <f>SUM(B2:M2)</f>
        <v>11200</v>
      </c>
      <c r="O2" t="s">
        <v>3</v>
      </c>
    </row>
    <row r="3" spans="1:15" x14ac:dyDescent="0.25">
      <c r="A3" t="s">
        <v>4</v>
      </c>
      <c r="B3" s="2">
        <v>200</v>
      </c>
      <c r="C3" s="2">
        <v>250</v>
      </c>
      <c r="D3" s="2">
        <v>300</v>
      </c>
      <c r="E3" s="2">
        <v>200</v>
      </c>
      <c r="F3" s="2">
        <v>250</v>
      </c>
      <c r="G3" s="2">
        <v>270</v>
      </c>
      <c r="H3" s="2">
        <v>270</v>
      </c>
      <c r="I3" s="2">
        <v>300</v>
      </c>
      <c r="J3" s="2">
        <v>250</v>
      </c>
      <c r="K3" s="2">
        <v>200</v>
      </c>
      <c r="L3" s="2">
        <v>210</v>
      </c>
      <c r="M3" s="2">
        <v>300</v>
      </c>
      <c r="N3" s="2">
        <f t="shared" ref="N3:N8" si="0">SUM(B3:M3)</f>
        <v>3000</v>
      </c>
      <c r="O3" t="s">
        <v>3</v>
      </c>
    </row>
    <row r="4" spans="1:15" x14ac:dyDescent="0.25">
      <c r="A4" t="s">
        <v>5</v>
      </c>
      <c r="B4" s="2">
        <v>200</v>
      </c>
      <c r="C4" s="2">
        <v>250</v>
      </c>
      <c r="D4" s="2">
        <v>230</v>
      </c>
      <c r="E4" s="2">
        <v>280</v>
      </c>
      <c r="F4" s="2">
        <v>210</v>
      </c>
      <c r="G4" s="2">
        <v>250</v>
      </c>
      <c r="H4" s="2">
        <v>230</v>
      </c>
      <c r="I4" s="2">
        <v>230</v>
      </c>
      <c r="J4" s="2">
        <v>230</v>
      </c>
      <c r="K4" s="2">
        <v>250</v>
      </c>
      <c r="L4" s="2">
        <v>270</v>
      </c>
      <c r="M4" s="2">
        <v>300</v>
      </c>
      <c r="N4" s="2">
        <f t="shared" si="0"/>
        <v>2930</v>
      </c>
      <c r="O4" t="s">
        <v>3</v>
      </c>
    </row>
    <row r="5" spans="1:15" x14ac:dyDescent="0.25">
      <c r="A5" t="s">
        <v>6</v>
      </c>
      <c r="B5" s="2">
        <v>1000</v>
      </c>
      <c r="C5" s="2">
        <v>1000</v>
      </c>
      <c r="D5" s="2">
        <v>1000</v>
      </c>
      <c r="E5" s="2">
        <v>1000</v>
      </c>
      <c r="F5" s="2">
        <v>1000</v>
      </c>
      <c r="G5" s="2">
        <v>1000</v>
      </c>
      <c r="H5" s="2">
        <v>1000</v>
      </c>
      <c r="I5" s="2">
        <v>1000</v>
      </c>
      <c r="J5" s="2">
        <v>1000</v>
      </c>
      <c r="K5" s="2">
        <v>1000</v>
      </c>
      <c r="L5" s="2">
        <v>1000</v>
      </c>
      <c r="M5" s="2">
        <v>1000</v>
      </c>
      <c r="N5" s="2">
        <f t="shared" si="0"/>
        <v>12000</v>
      </c>
      <c r="O5" t="s">
        <v>3</v>
      </c>
    </row>
    <row r="6" spans="1:15" x14ac:dyDescent="0.25">
      <c r="A6" t="s">
        <v>7</v>
      </c>
      <c r="B6" s="2">
        <v>150</v>
      </c>
      <c r="C6" s="2">
        <v>150</v>
      </c>
      <c r="D6" s="2">
        <v>150</v>
      </c>
      <c r="E6" s="2">
        <v>150</v>
      </c>
      <c r="F6" s="2">
        <v>150</v>
      </c>
      <c r="G6" s="2">
        <v>150</v>
      </c>
      <c r="H6" s="2">
        <v>150</v>
      </c>
      <c r="I6" s="2">
        <v>150</v>
      </c>
      <c r="J6" s="2">
        <v>150</v>
      </c>
      <c r="K6" s="2">
        <v>150</v>
      </c>
      <c r="L6" s="2">
        <v>150</v>
      </c>
      <c r="M6" s="2">
        <v>150</v>
      </c>
      <c r="N6" s="2">
        <f t="shared" si="0"/>
        <v>1800</v>
      </c>
      <c r="O6" t="s">
        <v>3</v>
      </c>
    </row>
    <row r="7" spans="1:15" x14ac:dyDescent="0.25">
      <c r="A7" t="s">
        <v>8</v>
      </c>
      <c r="B7" s="2">
        <v>200</v>
      </c>
      <c r="C7" s="2">
        <v>200</v>
      </c>
      <c r="D7" s="2">
        <v>200</v>
      </c>
      <c r="E7" s="2">
        <v>240</v>
      </c>
      <c r="F7" s="2">
        <v>230</v>
      </c>
      <c r="G7" s="2">
        <v>150</v>
      </c>
      <c r="H7" s="2">
        <v>150</v>
      </c>
      <c r="I7" s="2">
        <v>200</v>
      </c>
      <c r="J7" s="2">
        <v>300</v>
      </c>
      <c r="K7" s="2">
        <v>250</v>
      </c>
      <c r="L7" s="2">
        <v>300</v>
      </c>
      <c r="M7" s="2">
        <v>500</v>
      </c>
      <c r="N7" s="2">
        <f t="shared" si="0"/>
        <v>2920</v>
      </c>
      <c r="O7" t="s">
        <v>9</v>
      </c>
    </row>
    <row r="8" spans="1:15" x14ac:dyDescent="0.25">
      <c r="A8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1000</v>
      </c>
      <c r="H8" s="2">
        <v>1000</v>
      </c>
      <c r="I8" s="2">
        <v>0</v>
      </c>
      <c r="J8" s="2">
        <v>0</v>
      </c>
      <c r="K8" s="2">
        <v>0</v>
      </c>
      <c r="L8" s="2">
        <v>0</v>
      </c>
      <c r="M8" s="2">
        <v>1000</v>
      </c>
      <c r="N8" s="2">
        <f t="shared" si="0"/>
        <v>3000</v>
      </c>
      <c r="O8" t="s">
        <v>9</v>
      </c>
    </row>
    <row r="10" spans="1:15" x14ac:dyDescent="0.25">
      <c r="A10" s="5" t="s">
        <v>23</v>
      </c>
      <c r="B10" s="5" t="s">
        <v>24</v>
      </c>
    </row>
    <row r="11" spans="1:15" x14ac:dyDescent="0.25">
      <c r="A11" t="s">
        <v>3</v>
      </c>
      <c r="B11">
        <f>COUNTIF(O:O,A11)</f>
        <v>5</v>
      </c>
    </row>
    <row r="12" spans="1:15" x14ac:dyDescent="0.25">
      <c r="A12" t="s">
        <v>9</v>
      </c>
      <c r="B12">
        <f>COUNTIF(O:O,A12)</f>
        <v>2</v>
      </c>
    </row>
    <row r="15" spans="1:15" x14ac:dyDescent="0.25">
      <c r="A15" s="6" t="s">
        <v>28</v>
      </c>
      <c r="B15" s="6" t="s">
        <v>29</v>
      </c>
    </row>
    <row r="16" spans="1:15" x14ac:dyDescent="0.25">
      <c r="A16" s="6" t="s">
        <v>25</v>
      </c>
      <c r="B16" t="s">
        <v>3</v>
      </c>
      <c r="C16" t="s">
        <v>9</v>
      </c>
      <c r="D16" t="s">
        <v>26</v>
      </c>
    </row>
    <row r="17" spans="1:4" x14ac:dyDescent="0.25">
      <c r="A17" s="7" t="s">
        <v>2</v>
      </c>
      <c r="B17" s="2">
        <v>11200</v>
      </c>
      <c r="C17" s="2"/>
      <c r="D17" s="2">
        <v>11200</v>
      </c>
    </row>
    <row r="18" spans="1:4" x14ac:dyDescent="0.25">
      <c r="A18" s="7" t="s">
        <v>6</v>
      </c>
      <c r="B18" s="2">
        <v>12000</v>
      </c>
      <c r="C18" s="2"/>
      <c r="D18" s="2">
        <v>12000</v>
      </c>
    </row>
    <row r="19" spans="1:4" x14ac:dyDescent="0.25">
      <c r="A19" s="7" t="s">
        <v>4</v>
      </c>
      <c r="B19" s="2">
        <v>3000</v>
      </c>
      <c r="C19" s="2"/>
      <c r="D19" s="2">
        <v>3000</v>
      </c>
    </row>
    <row r="20" spans="1:4" x14ac:dyDescent="0.25">
      <c r="A20" s="7" t="s">
        <v>5</v>
      </c>
      <c r="B20" s="2">
        <v>2930</v>
      </c>
      <c r="C20" s="2"/>
      <c r="D20" s="2">
        <v>2930</v>
      </c>
    </row>
    <row r="21" spans="1:4" x14ac:dyDescent="0.25">
      <c r="A21" s="7" t="s">
        <v>7</v>
      </c>
      <c r="B21" s="2">
        <v>1800</v>
      </c>
      <c r="C21" s="2"/>
      <c r="D21" s="2">
        <v>1800</v>
      </c>
    </row>
    <row r="22" spans="1:4" x14ac:dyDescent="0.25">
      <c r="A22" s="7" t="s">
        <v>8</v>
      </c>
      <c r="B22" s="2"/>
      <c r="C22" s="2">
        <v>2920</v>
      </c>
      <c r="D22" s="2">
        <v>2920</v>
      </c>
    </row>
    <row r="23" spans="1:4" x14ac:dyDescent="0.25">
      <c r="A23" s="7" t="s">
        <v>10</v>
      </c>
      <c r="B23" s="2"/>
      <c r="C23" s="2">
        <v>3000</v>
      </c>
      <c r="D23" s="2">
        <v>3000</v>
      </c>
    </row>
    <row r="24" spans="1:4" x14ac:dyDescent="0.25">
      <c r="A24" s="7" t="s">
        <v>26</v>
      </c>
      <c r="B24" s="3">
        <v>30930</v>
      </c>
      <c r="C24" s="3">
        <v>5920</v>
      </c>
      <c r="D24" s="3">
        <v>36850</v>
      </c>
    </row>
  </sheetData>
  <phoneticPr fontId="3" type="noConversion"/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B68E25710EBF429069687DC1FA4DC2" ma:contentTypeVersion="12" ma:contentTypeDescription="Crie um novo documento." ma:contentTypeScope="" ma:versionID="ae6538e53e3db40fb2d743fc22520e68">
  <xsd:schema xmlns:xsd="http://www.w3.org/2001/XMLSchema" xmlns:xs="http://www.w3.org/2001/XMLSchema" xmlns:p="http://schemas.microsoft.com/office/2006/metadata/properties" xmlns:ns2="3e3cb7eb-a8c0-4b0a-8630-db12ef23a102" xmlns:ns3="4a0dab9b-6216-4dd8-9372-3fe536080409" targetNamespace="http://schemas.microsoft.com/office/2006/metadata/properties" ma:root="true" ma:fieldsID="3c4e92a223a27a03d759d13252f3763f" ns2:_="" ns3:_="">
    <xsd:import namespace="3e3cb7eb-a8c0-4b0a-8630-db12ef23a102"/>
    <xsd:import namespace="4a0dab9b-6216-4dd8-9372-3fe53608040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cb7eb-a8c0-4b0a-8630-db12ef23a10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dab9b-6216-4dd8-9372-3fe53608040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5489c78-3004-4fb0-aef2-2d30c66b8637}" ma:internalName="TaxCatchAll" ma:showField="CatchAllData" ma:web="4a0dab9b-6216-4dd8-9372-3fe536080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B0D80C-9AA0-43AC-ACDE-B22880D1FA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3cb7eb-a8c0-4b0a-8630-db12ef23a102"/>
    <ds:schemaRef ds:uri="4a0dab9b-6216-4dd8-9372-3fe5360804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A6854D-C51D-4B1E-9043-50A29E97CA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2023-08-18T02:34:49Z</dcterms:created>
  <dcterms:modified xsi:type="dcterms:W3CDTF">2023-08-20T21:56:48Z</dcterms:modified>
  <cp:category/>
  <cp:contentStatus/>
</cp:coreProperties>
</file>