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7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7EF61B2A-A90E-4857-99F6-1CB655BDD8CF}" xr6:coauthVersionLast="47" xr6:coauthVersionMax="47" xr10:uidLastSave="{00000000-0000-0000-0000-000000000000}"/>
  <bookViews>
    <workbookView xWindow="-20610" yWindow="-1350" windowWidth="20730" windowHeight="1176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8"/>
  <pivotCaches>
    <pivotCache cacheId="102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<sst xmlns="http://schemas.openxmlformats.org/spreadsheetml/2006/main" count="2022" uniqueCount="324">
  <si>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</si>
  <si>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</si>
  <si>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</si>
  <si>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</si>
  <si>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</si>
  <si>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</si>
  <si>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</si>
  <si>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</si>
  <si>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</si>
  <si>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</si>
  <si>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</si>
  <si>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</si>
  <si>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</si>
  <si>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</si>
  <si>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</si>
  <si>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</si>
  <si>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</si>
  <si>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</si>
  <si>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</si>
  <si>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</si>
  <si>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</si>
  <si>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</si>
  <si>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</si>
  <si>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</si>
  <si>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</si>
  <si>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</si>
  <si>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</si>
  <si>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</si>
  <si>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</si>
  <si>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</si>
  <si>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</si>
  <si>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</si>
  <si>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</si>
  <si>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</si>
  <si>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</si>
  <si>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</si>
  <si>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</si>
  <si>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</si>
  <si>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</si>
  <si>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</si>
  <si>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</si>
  <si>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</si>
  <si>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</si>
  <si>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</si>
  <si>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</si>
  <si>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</si>
  <si>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</si>
  <si>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</si>
  <si>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</si>
  <si>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</si>
  <si>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</si>
  <si>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</si>
  <si>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</si>
  <si>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</si>
  <si>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</si>
  <si>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</si>
  <si>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</si>
  <si>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</si>
  <si>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</si>
  <si>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</si>
  <si>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</si>
  <si>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</si>
  <si>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</si>
  <si>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</si>
  <si>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</si>
  <si>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</si>
  <si>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</si>
  <si>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</si>
  <si>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</si>
  <si>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</si>
  <si>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</si>
  <si>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</si>
  <si>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</si>
  <si>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</si>
  <si>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</si>
  <si>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</si>
  <si>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</si>
  <si>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</si>
  <si>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</si>
  <si>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</si>
  <si>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</si>
  <si>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</si>
  <si>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</si>
  <si>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</si>
  <si>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</si>
  <si>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</si>
  <si>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</si>
  <si>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</si>
  <si>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</si>
  <si>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</si>
  <si>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</si>
  <si>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</si>
  <si>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</si>
  <si>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</si>
  <si>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</si>
  <si>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</si>
  <si>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</si>
  <si>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</si>
  <si>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</si>
  <si>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</si>
  <si>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</si>
  <si>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</si>
  <si>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</si>
  <si>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</si>
  <si>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</si>
  <si>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</si>
  <si>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</si>
  <si>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</si>
  <si>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</si>
  <si>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</si>
  <si>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</si>
  <si>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</si>
  <si>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</si>
  <si>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</si>
  <si>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</si>
  <si>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</si>
  <si>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</si>
  <si>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</si>
  <si>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</si>
  <si>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</si>
  <si>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</si>
  <si>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</si>
  <si>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</si>
  <si>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</si>
  <si>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</si>
  <si>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</si>
  <si>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</si>
  <si>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</si>
  <si>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</si>
  <si>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</si>
  <si>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</si>
  <si>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</si>
  <si>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</si>
  <si>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</si>
  <si>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</si>
  <si>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</si>
  <si>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</si>
  <si>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</si>
  <si>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</si>
  <si>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</si>
  <si>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</si>
  <si>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</si>
  <si>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</si>
  <si>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</si>
  <si>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</si>
  <si>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</si>
  <si>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</si>
  <si>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</si>
  <si>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</si>
  <si>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</si>
  <si>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</si>
  <si>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</si>
  <si>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</si>
  <si>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</si>
  <si>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</si>
  <si>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</si>
  <si>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</si>
  <si>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</si>
  <si>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</si>
  <si>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</si>
  <si>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</si>
  <si>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</si>
  <si>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</si>
  <si>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</si>
  <si>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</si>
  <si>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</si>
  <si>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</si>
  <si>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</si>
  <si>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</si>
  <si>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</si>
  <si>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</si>
  <si>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</si>
  <si>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</si>
  <si>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</si>
  <si>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</si>
  <si>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</si>
  <si>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</si>
  <si>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</si>
  <si>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</si>
  <si>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</si>
  <si>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</si>
  <si>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</si>
  <si>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</si>
  <si>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</si>
  <si>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</si>
  <si>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</si>
  <si>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</si>
  <si>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</si>
  <si>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</si>
  <si>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</si>
  <si>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</si>
  <si>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</si>
  <si>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</si>
  <si>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</si>
  <si>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</si>
  <si>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</si>
  <si>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</si>
  <si>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</si>
  <si>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</si>
  <si>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</si>
  <si>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</si>
  <si>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</si>
  <si>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</si>
  <si>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</si>
  <si>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</si>
  <si>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</si>
  <si>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</si>
  <si>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</si>
  <si>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</si>
  <si>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</si>
  <si>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</si>
  <si>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</si>
  <si>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</si>
  <si>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</si>
  <si>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</si>
  <si>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</si>
  <si>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</si>
  <si>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</si>
  <si>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</si>
  <si>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</si>
  <si>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</si>
  <si>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</si>
  <si>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</si>
  <si>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</si>
  <si>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</si>
  <si>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</si>
  <si>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</si>
  <si>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</si>
  <si>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</si>
  <si>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</si>
  <si>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</si>
  <si>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</si>
  <si>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</si>
  <si>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</si>
  <si>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</si>
  <si>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</si>
  <si>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</si>
  <si>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</si>
  <si>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</si>
  <si>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</si>
  <si>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</si>
  <si>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</si>
  <si>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</si>
  <si>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</si>
  <si>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</si>
  <si>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</si>
  <si>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</si>
  <si>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</si>
  <si>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</si>
  <si>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</si>
  <si>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</si>
  <si>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</si>
  <si>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</si>
  <si>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</si>
  <si>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</si>
  <si>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</si>
  <si>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</si>
  <si>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</si>
  <si>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</si>
  <si>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</si>
  <si>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</si>
  <si>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</si>
  <si>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</si>
  <si>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</si>
  <si>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</si>
  <si>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</si>
  <si>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</si>
  <si>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</si>
  <si>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</si>
  <si>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</si>
  <si>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</si>
  <si>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</si>
  <si>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</si>
  <si>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</si>
  <si>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</si>
  <si>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</si>
  <si>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</si>
  <si>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</si>
  <si>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</si>
  <si>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</si>
  <si>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</si>
  <si>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</si>
  <si>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</si>
  <si>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</si>
  <si>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</si>
  <si>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</si>
  <si>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</si>
  <si>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</si>
  <si>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</si>
  <si>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</si>
  <si>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</si>
  <si>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</si>
  <si>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</si>
  <si>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</si>
  <si>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</si>
  <si>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</si>
  <si>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</si>
  <si>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</si>
  <si>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</si>
  <si>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</si>
  <si>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</si>
  <si>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</si>
  <si>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</si>
  <si>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</si>
  <si>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</si>
  <si>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</si>
  <si>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</si>
  <si>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</si>
  <si>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</si>
  <si>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</si>
  <si>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</si>
  <si>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</si>
  <si>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</si>
  <si>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</si>
  <si>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</si>
  <si>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</si>
  <si>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</si>
  <si>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Soma de Total Value</t>
  </si>
  <si>
    <t>Total Geral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</si>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</sst>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7812454B-9EBD-4F72-9068-FA94BE9FF08F}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090737" y="1185863"/>
          <a:ext cx="4672013" cy="165496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7717631" y="1185863"/>
          <a:ext cx="4669631" cy="157876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R$ 1.800,00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078831" y="3178969"/>
          <a:ext cx="10334625" cy="3298031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lipe" refreshedDate="45650.439435069442" createdVersion="8" refreshedVersion="8" minRefreshableVersion="3" recordCount="295" xr:uid="{590B1258-CF1E-4807-8414-B70214B3D9F1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86295-8353-4BE2-9C12-200F15B8EF15}" name="tbl_annual_total" cacheId="1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17BE4-EBDD-4E6C-AABB-48C907DB6551}" name="Tabela dinâmica9" cacheId="1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05490-F2B6-45E1-A8C2-E59BAE3E3FBC}" name="tbl_easeasonpass_total" cacheId="1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1AC8210-3CE9-44E0-963C-9922D0D2DE4E}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6A61517-A6D6-4A95-9864-F0B00789349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dimension ref="B3:F36"/>
  <sheetViews>
    <sheetView showGridLines="0" topLeftCell="A16" workbookViewId="0">
      <selection activeCell="E36" sqref="E36"/>
    </sheetView>
  </sheetViews>
  <sheetFormatPr defaultRowHeight="15"/>
  <cols>
    <col min="2" max="2" width="18.42578125" bestFit="1" customWidth="1"/>
    <col min="3" max="3" width="35.140625" bestFit="1" customWidth="1"/>
    <col min="4" max="4" width="30.5703125" bestFit="1" customWidth="1"/>
    <col min="5" max="5" width="12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>
      <c r="B3" s="20" t="s">
        <v>313</v>
      </c>
      <c r="C3" s="20"/>
      <c r="D3" s="20"/>
      <c r="E3" s="20"/>
      <c r="F3" s="20"/>
    </row>
    <row r="6" spans="2:6">
      <c r="B6" t="s">
        <v>314</v>
      </c>
    </row>
    <row r="7" spans="2:6">
      <c r="B7" t="s">
        <v>315</v>
      </c>
    </row>
    <row r="9" spans="2:6">
      <c r="B9" s="12" t="s">
        <v>17</v>
      </c>
      <c r="C9" t="s">
        <v>27</v>
      </c>
    </row>
    <row r="11" spans="2:6">
      <c r="B11" s="12" t="s">
        <v>316</v>
      </c>
      <c r="C11" t="s">
        <v>317</v>
      </c>
    </row>
    <row r="12" spans="2:6">
      <c r="B12" s="14" t="s">
        <v>30</v>
      </c>
      <c r="C12" s="13">
        <v>2824</v>
      </c>
    </row>
    <row r="13" spans="2:6">
      <c r="B13" s="14" t="s">
        <v>26</v>
      </c>
      <c r="C13" s="13">
        <v>747</v>
      </c>
    </row>
    <row r="14" spans="2:6">
      <c r="B14" s="14" t="s">
        <v>318</v>
      </c>
      <c r="C14" s="13">
        <v>3571</v>
      </c>
    </row>
    <row r="17" spans="2:5">
      <c r="B17" s="14" t="s">
        <v>319</v>
      </c>
    </row>
    <row r="19" spans="2:5">
      <c r="B19" s="12" t="s">
        <v>17</v>
      </c>
      <c r="C19" t="s">
        <v>27</v>
      </c>
    </row>
    <row r="21" spans="2:5">
      <c r="B21" s="12" t="s">
        <v>316</v>
      </c>
      <c r="C21" t="s">
        <v>320</v>
      </c>
    </row>
    <row r="22" spans="2:5">
      <c r="B22" s="14" t="s">
        <v>29</v>
      </c>
      <c r="C22" s="15">
        <v>0</v>
      </c>
    </row>
    <row r="23" spans="2:5">
      <c r="B23" s="14" t="s">
        <v>34</v>
      </c>
      <c r="C23" s="15">
        <v>0</v>
      </c>
    </row>
    <row r="24" spans="2:5">
      <c r="B24" s="14" t="s">
        <v>25</v>
      </c>
      <c r="C24" s="15">
        <v>1350</v>
      </c>
    </row>
    <row r="25" spans="2:5">
      <c r="B25" s="14" t="s">
        <v>318</v>
      </c>
      <c r="C25" s="15">
        <v>1350</v>
      </c>
      <c r="E25" s="17">
        <f>GETPIVOTDATA("EA Play Season Pass
Price",$B$21)</f>
        <v>1350</v>
      </c>
    </row>
    <row r="28" spans="2:5">
      <c r="B28" s="14" t="s">
        <v>321</v>
      </c>
    </row>
    <row r="30" spans="2:5">
      <c r="B30" s="12" t="s">
        <v>17</v>
      </c>
      <c r="C30" t="s">
        <v>27</v>
      </c>
    </row>
    <row r="32" spans="2:5">
      <c r="B32" s="12" t="s">
        <v>316</v>
      </c>
      <c r="C32" t="s">
        <v>322</v>
      </c>
    </row>
    <row r="33" spans="2:5">
      <c r="B33" s="14" t="s">
        <v>29</v>
      </c>
      <c r="C33" s="13">
        <v>0</v>
      </c>
    </row>
    <row r="34" spans="2:5">
      <c r="B34" s="14" t="s">
        <v>34</v>
      </c>
      <c r="C34" s="13">
        <v>900</v>
      </c>
    </row>
    <row r="35" spans="2:5">
      <c r="B35" s="14" t="s">
        <v>25</v>
      </c>
      <c r="C35" s="13">
        <v>900</v>
      </c>
    </row>
    <row r="36" spans="2:5">
      <c r="B36" s="14" t="s">
        <v>318</v>
      </c>
      <c r="C36" s="13">
        <v>1800</v>
      </c>
      <c r="E36" s="17">
        <f>GETPIVOTDATA("Minecraft Season Pass Price",$B$32)</f>
        <v>1800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S136"/>
  <sheetViews>
    <sheetView showGridLines="0" showRowColHeaders="0" tabSelected="1" zoomScaleNormal="100" workbookViewId="0">
      <selection activeCell="K13" sqref="K13"/>
    </sheetView>
  </sheetViews>
  <sheetFormatPr defaultRowHeight="15"/>
  <cols>
    <col min="1" max="1" width="27.42578125" style="4" customWidth="1"/>
    <col min="2" max="2" width="3.5703125" customWidth="1"/>
    <col min="12" max="12" width="6.57031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/>
</file>

<file path=customXml/itemProps2.xml><?xml version="1.0" encoding="utf-8"?>
<ds:datastoreItem xmlns:ds="http://schemas.openxmlformats.org/officeDocument/2006/customXml" ds:itemID="{B26109AA-4A63-4ABA-9238-1315B3F7EEAB}"/>
</file>

<file path=customXml/itemProps3.xml><?xml version="1.0" encoding="utf-8"?>
<ds:datastoreItem xmlns:ds="http://schemas.openxmlformats.org/officeDocument/2006/customXml" ds:itemID="{A6A6278B-0476-46CE-815A-3F41F43711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Hello</cp:lastModifiedBy>
  <cp:revision/>
  <dcterms:created xsi:type="dcterms:W3CDTF">2024-12-19T13:13:10Z</dcterms:created>
  <dcterms:modified xsi:type="dcterms:W3CDTF">2025-03-09T02:51:39Z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