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ec\OneDrive\Documentos\Arquivos PI\Grupo 10\TECCHICKEN\SPRINT2\"/>
    </mc:Choice>
  </mc:AlternateContent>
  <xr:revisionPtr revIDLastSave="0" documentId="13_ncr:1_{DD9A8152-79A3-4F55-BAB8-EC6FE8741A4F}" xr6:coauthVersionLast="45" xr6:coauthVersionMax="46" xr10:uidLastSave="{00000000-0000-0000-0000-000000000000}"/>
  <bookViews>
    <workbookView xWindow="-120" yWindow="-120" windowWidth="20730" windowHeight="11160" activeTab="1" xr2:uid="{9C8895A7-3856-42C1-B635-8216F5FF32B9}"/>
  </bookViews>
  <sheets>
    <sheet name="Coleta de dados" sheetId="3" r:id="rId1"/>
    <sheet name="Tabela temperatura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2" i="3"/>
  <c r="J5" i="3" l="1"/>
  <c r="J4" i="3"/>
  <c r="J3" i="3"/>
  <c r="J6" i="3"/>
  <c r="J2" i="3"/>
  <c r="J7" i="3"/>
  <c r="F2" i="3" l="1"/>
  <c r="F19" i="3"/>
  <c r="F20" i="3"/>
  <c r="F3" i="3"/>
  <c r="F9" i="3"/>
  <c r="F15" i="3"/>
  <c r="F21" i="3"/>
  <c r="F27" i="3"/>
  <c r="F8" i="3"/>
  <c r="F4" i="3"/>
  <c r="F10" i="3"/>
  <c r="F16" i="3"/>
  <c r="F22" i="3"/>
  <c r="F28" i="3"/>
  <c r="F25" i="3"/>
  <c r="F14" i="3"/>
  <c r="F5" i="3"/>
  <c r="F11" i="3"/>
  <c r="F17" i="3"/>
  <c r="F23" i="3"/>
  <c r="F29" i="3"/>
  <c r="F30" i="3"/>
  <c r="F26" i="3"/>
  <c r="F6" i="3"/>
  <c r="F12" i="3"/>
  <c r="F18" i="3"/>
  <c r="F24" i="3"/>
  <c r="F7" i="3"/>
  <c r="F13" i="3"/>
  <c r="F31" i="3"/>
  <c r="F32" i="3"/>
  <c r="E2" i="3"/>
  <c r="E3" i="3"/>
  <c r="E9" i="3"/>
  <c r="E15" i="3"/>
  <c r="E21" i="3"/>
  <c r="E27" i="3"/>
  <c r="E32" i="3"/>
  <c r="E4" i="3"/>
  <c r="E10" i="3"/>
  <c r="E16" i="3"/>
  <c r="E22" i="3"/>
  <c r="E28" i="3"/>
  <c r="E5" i="3"/>
  <c r="E11" i="3"/>
  <c r="E17" i="3"/>
  <c r="E23" i="3"/>
  <c r="E29" i="3"/>
  <c r="E26" i="3"/>
  <c r="E8" i="3"/>
  <c r="E6" i="3"/>
  <c r="E12" i="3"/>
  <c r="E18" i="3"/>
  <c r="E24" i="3"/>
  <c r="E30" i="3"/>
  <c r="E7" i="3"/>
  <c r="E13" i="3"/>
  <c r="E19" i="3"/>
  <c r="E25" i="3"/>
  <c r="E31" i="3"/>
  <c r="E14" i="3"/>
  <c r="E2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tc={E2B7ECD1-082D-4519-A9EF-1471AC9F7FC4}</author>
  </authors>
  <commentList>
    <comment ref="H32" authorId="0" shapeId="0" xr:uid="{E2B7ECD1-082D-4519-A9EF-1471AC9F7FC4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Exclua essa célula ;)</t>
        </r>
      </text>
    </comment>
  </commentList>
</comments>
</file>

<file path=xl/sharedStrings.xml><?xml version="1.0" encoding="utf-8"?>
<sst xmlns="http://schemas.openxmlformats.org/spreadsheetml/2006/main" count="26" uniqueCount="24">
  <si>
    <t>Dia</t>
  </si>
  <si>
    <t>Temperatura</t>
  </si>
  <si>
    <t>Mínimo</t>
  </si>
  <si>
    <t>1° Quartil</t>
  </si>
  <si>
    <t>Média</t>
  </si>
  <si>
    <t>Mediana</t>
  </si>
  <si>
    <t>3° Quartil</t>
  </si>
  <si>
    <t>Máximo</t>
  </si>
  <si>
    <t>Máxima</t>
  </si>
  <si>
    <t>Mínima</t>
  </si>
  <si>
    <t>Alerta Frio</t>
  </si>
  <si>
    <t>Alerta Calor</t>
  </si>
  <si>
    <t>A temperatura está variando entre a mínima e a máxima</t>
  </si>
  <si>
    <t>O valor foi randomizado entre 28° e 41,9°, somando e subtraindo um valor aleatório entre 0 e 1</t>
  </si>
  <si>
    <t>Dessa maneira, é impossível que o valor ultrapasse a máxima e mínima, assim como torna muito difícil que ele atinja os limites</t>
  </si>
  <si>
    <t>Antes de enviar, copie e cole valores na coluna "temperatura", para fixar os valores visualizados</t>
  </si>
  <si>
    <t>Temperatura (ºC)</t>
  </si>
  <si>
    <t>Galináceos em risco</t>
  </si>
  <si>
    <t>Muito frio</t>
  </si>
  <si>
    <t>Ideal</t>
  </si>
  <si>
    <t>Muito calor</t>
  </si>
  <si>
    <t>Granja SP</t>
  </si>
  <si>
    <t>Granja SC</t>
  </si>
  <si>
    <t>Granja 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</si>
</sst>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°"/>
  </numFmts>
  <fonts count="8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2"/>
      <name val="Calibri"/>
      <family val="2"/>
    </font>
    <font>
      <sz val="14"/>
      <color theme="2"/>
      <name val="Calibri"/>
      <family val="2"/>
    </font>
    <font>
      <sz val="14"/>
      <color theme="2"/>
      <name val="Arial"/>
      <family val="2"/>
    </font>
    <font>
      <sz val="14"/>
      <color theme="2"/>
      <name val="Arial Rounded MT Bold"/>
      <family val="2"/>
    </font>
    <font>
      <sz val="14"/>
      <color theme="0" tint="-4.9989318521683403E-2"/>
      <name val="Arial Rounded MT Bold"/>
      <family val="2"/>
    </font>
    <font>
      <sz val="14"/>
      <color theme="0" tint="-4.9989318521683403E-2"/>
      <name val="Work"/>
    </font>
  </fonts>
  <fills count="7">
    <fill>
      <patternFill patternType="none"/>
    </fill>
    <fill>
      <patternFill patternType="gray125"/>
    </fill>
    <fill>
      <patternFill patternType="solid">
        <fgColor rgb="FF1E1E1E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C7A30"/>
        <bgColor indexed="64"/>
      </patternFill>
    </fill>
    <fill>
      <patternFill patternType="solid">
        <fgColor rgb="FF75F73C"/>
        <bgColor indexed="64"/>
      </patternFill>
    </fill>
  </fills>
  <borders count="8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0" fillId="0" borderId="0" xfId="0" applyNumberFormat="1" applyFont="1"/>
    <xf numFmtId="0" fontId="1" fillId="0" borderId="0" xfId="0" applyFont="1"/>
    <xf numFmtId="0" fontId="2" fillId="3" borderId="1" xfId="0" applyFont="1" applyFill="1" applyBorder="1" applyAlignment="1">
      <alignment horizontal="center" wrapText="1" readingOrder="1"/>
    </xf>
    <xf numFmtId="0" fontId="2" fillId="3" borderId="2" xfId="0" applyFont="1" applyFill="1" applyBorder="1" applyAlignment="1">
      <alignment horizontal="center" wrapText="1" readingOrder="1"/>
    </xf>
    <xf numFmtId="0" fontId="2" fillId="3" borderId="3" xfId="0" applyFont="1" applyFill="1" applyBorder="1" applyAlignment="1">
      <alignment horizontal="center" wrapText="1" readingOrder="1"/>
    </xf>
    <xf numFmtId="0" fontId="3" fillId="2" borderId="4" xfId="0" applyFont="1" applyFill="1" applyBorder="1" applyAlignment="1">
      <alignment horizontal="center" wrapText="1" readingOrder="1"/>
    </xf>
    <xf numFmtId="0" fontId="4" fillId="2" borderId="4" xfId="0" applyFont="1" applyFill="1" applyBorder="1" applyAlignment="1">
      <alignment horizontal="center" wrapText="1" readingOrder="1"/>
    </xf>
    <xf numFmtId="0" fontId="5" fillId="2" borderId="5" xfId="0" applyFont="1" applyFill="1" applyBorder="1" applyAlignment="1">
      <alignment horizontal="left" wrapText="1" readingOrder="1"/>
    </xf>
    <xf numFmtId="0" fontId="6" fillId="4" borderId="6" xfId="0" applyFont="1" applyFill="1" applyBorder="1" applyAlignment="1">
      <alignment horizontal="center" wrapText="1" readingOrder="1"/>
    </xf>
    <xf numFmtId="0" fontId="6" fillId="5" borderId="6" xfId="0" applyFont="1" applyFill="1" applyBorder="1" applyAlignment="1">
      <alignment horizontal="center" wrapText="1" readingOrder="1"/>
    </xf>
    <xf numFmtId="0" fontId="6" fillId="6" borderId="6" xfId="0" applyFont="1" applyFill="1" applyBorder="1" applyAlignment="1">
      <alignment horizontal="center" wrapText="1" readingOrder="1"/>
    </xf>
    <xf numFmtId="0" fontId="6" fillId="4" borderId="7" xfId="0" applyFont="1" applyFill="1" applyBorder="1" applyAlignment="1">
      <alignment horizontal="center" wrapText="1" readingOrder="1"/>
    </xf>
    <xf numFmtId="0" fontId="7" fillId="5" borderId="7" xfId="0" applyFont="1" applyFill="1" applyBorder="1" applyAlignment="1">
      <alignment horizontal="center" wrapText="1" readingOrder="1"/>
    </xf>
    <xf numFmtId="0" fontId="6" fillId="6" borderId="7" xfId="0" applyFont="1" applyFill="1" applyBorder="1" applyAlignment="1">
      <alignment horizontal="center" wrapText="1" readingOrder="1"/>
    </xf>
    <xf numFmtId="0" fontId="6" fillId="5" borderId="7" xfId="0" applyFont="1" applyFill="1" applyBorder="1" applyAlignment="1">
      <alignment horizont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'Coleta de dados'!$B$1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22225" cap="rnd">
              <a:solidFill>
                <a:srgbClr val="FFFF00"/>
              </a:solidFill>
            </a:ln>
            <a:effectLst>
              <a:outerShdw blurRad="50800" dist="50800" dir="5400000" algn="ctr" rotWithShape="0">
                <a:srgbClr val="FFFF00"/>
              </a:outerShdw>
            </a:effectLst>
          </c:spPr>
          <c:marker>
            <c:symbol val="none"/>
          </c:marker>
          <c:cat>
            <c:numRef>
              <c:f>'Coleta de dados'!$A$2:$A$32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'Coleta de dados'!$B$2:$B$32</c:f>
              <c:numCache>
                <c:formatCode>0.0\°</c:formatCode>
                <c:ptCount val="31"/>
                <c:pt idx="0">
                  <c:v>29.850130993273339</c:v>
                </c:pt>
                <c:pt idx="1">
                  <c:v>32.803721554948289</c:v>
                </c:pt>
                <c:pt idx="2">
                  <c:v>38.974624235780468</c:v>
                </c:pt>
                <c:pt idx="3">
                  <c:v>30.832825385896861</c:v>
                </c:pt>
                <c:pt idx="4">
                  <c:v>39.512541663161834</c:v>
                </c:pt>
                <c:pt idx="5">
                  <c:v>39.739370204825214</c:v>
                </c:pt>
                <c:pt idx="6">
                  <c:v>38.390762871109274</c:v>
                </c:pt>
                <c:pt idx="7">
                  <c:v>36.621491822146439</c:v>
                </c:pt>
                <c:pt idx="8">
                  <c:v>27.022849488908943</c:v>
                </c:pt>
                <c:pt idx="9">
                  <c:v>32.953080499339805</c:v>
                </c:pt>
                <c:pt idx="10">
                  <c:v>36.834911512200314</c:v>
                </c:pt>
                <c:pt idx="11">
                  <c:v>33.404793130835309</c:v>
                </c:pt>
                <c:pt idx="12">
                  <c:v>36.978242804817604</c:v>
                </c:pt>
                <c:pt idx="13">
                  <c:v>33.362359498139661</c:v>
                </c:pt>
                <c:pt idx="14">
                  <c:v>31.65567098219454</c:v>
                </c:pt>
                <c:pt idx="15">
                  <c:v>37.896507114106022</c:v>
                </c:pt>
                <c:pt idx="16">
                  <c:v>34.271294907470235</c:v>
                </c:pt>
                <c:pt idx="17">
                  <c:v>31.778668565416019</c:v>
                </c:pt>
                <c:pt idx="18">
                  <c:v>34.240329059841777</c:v>
                </c:pt>
                <c:pt idx="19">
                  <c:v>39.080394572006782</c:v>
                </c:pt>
                <c:pt idx="20">
                  <c:v>30.856031119062212</c:v>
                </c:pt>
                <c:pt idx="21">
                  <c:v>34.255181979054782</c:v>
                </c:pt>
                <c:pt idx="22">
                  <c:v>41.042294601342476</c:v>
                </c:pt>
                <c:pt idx="23">
                  <c:v>32.06957543366881</c:v>
                </c:pt>
                <c:pt idx="24">
                  <c:v>40.19134222386954</c:v>
                </c:pt>
                <c:pt idx="25">
                  <c:v>41.216973713356587</c:v>
                </c:pt>
                <c:pt idx="26">
                  <c:v>27.572983714790926</c:v>
                </c:pt>
                <c:pt idx="27">
                  <c:v>35.781869085423352</c:v>
                </c:pt>
                <c:pt idx="28">
                  <c:v>29.287881429987486</c:v>
                </c:pt>
                <c:pt idx="29">
                  <c:v>40.040435627278249</c:v>
                </c:pt>
                <c:pt idx="30">
                  <c:v>35.240623410893036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9-4B81-A218-5046A5E46396}"/>
            </c:ext>
          </c:extLst>
        </c:ser>
        <c:ser>
          <c:idx val="1"/>
          <c:order val="1"/>
          <c:tx>
            <c:strRef>
              <c:f>'Coleta de dados'!$C$1</c:f>
              <c:strCache>
                <c:ptCount val="1"/>
                <c:pt idx="0">
                  <c:v>Mínima</c:v>
                </c:pt>
              </c:strCache>
            </c:strRef>
          </c:tx>
          <c:spPr>
            <a:ln w="22225" cap="rnd">
              <a:solidFill>
                <a:srgbClr val="002060"/>
              </a:solidFill>
            </a:ln>
            <a:effectLst>
              <a:outerShdw blurRad="50800" dist="50800" dir="5400000" algn="ctr" rotWithShape="0">
                <a:srgbClr val="002060"/>
              </a:outerShdw>
            </a:effectLst>
          </c:spPr>
          <c:marker>
            <c:symbol val="none"/>
          </c:marker>
          <c:val>
            <c:numRef>
              <c:f>'Coleta de dados'!$C$3:$C$32</c:f>
              <c:numCache>
                <c:formatCode>0.0\°</c:formatCode>
                <c:ptCount val="30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0A-4A1D-9B00-9B83B4FA799B}"/>
            </c:ext>
          </c:extLst>
        </c:ser>
        <c:ser>
          <c:idx val="2"/>
          <c:order val="2"/>
          <c:tx>
            <c:strRef>
              <c:f>'Coleta de dados'!$D$1</c:f>
              <c:strCache>
                <c:ptCount val="1"/>
                <c:pt idx="0">
                  <c:v>Máxima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none"/>
          </c:marker>
          <c:val>
            <c:numRef>
              <c:f>'Coleta de dados'!$D$2:$D$32</c:f>
              <c:numCache>
                <c:formatCode>0.0\°</c:formatCode>
                <c:ptCount val="31"/>
                <c:pt idx="0">
                  <c:v>42.9</c:v>
                </c:pt>
                <c:pt idx="1">
                  <c:v>42.9</c:v>
                </c:pt>
                <c:pt idx="2">
                  <c:v>42.9</c:v>
                </c:pt>
                <c:pt idx="3">
                  <c:v>42.9</c:v>
                </c:pt>
                <c:pt idx="4">
                  <c:v>42.9</c:v>
                </c:pt>
                <c:pt idx="5">
                  <c:v>42.9</c:v>
                </c:pt>
                <c:pt idx="6">
                  <c:v>42.9</c:v>
                </c:pt>
                <c:pt idx="7">
                  <c:v>42.9</c:v>
                </c:pt>
                <c:pt idx="8">
                  <c:v>42.9</c:v>
                </c:pt>
                <c:pt idx="9">
                  <c:v>42.9</c:v>
                </c:pt>
                <c:pt idx="10">
                  <c:v>42.9</c:v>
                </c:pt>
                <c:pt idx="11">
                  <c:v>42.9</c:v>
                </c:pt>
                <c:pt idx="12">
                  <c:v>42.9</c:v>
                </c:pt>
                <c:pt idx="13">
                  <c:v>42.9</c:v>
                </c:pt>
                <c:pt idx="14">
                  <c:v>42.9</c:v>
                </c:pt>
                <c:pt idx="15">
                  <c:v>42.9</c:v>
                </c:pt>
                <c:pt idx="16">
                  <c:v>42.9</c:v>
                </c:pt>
                <c:pt idx="17">
                  <c:v>42.9</c:v>
                </c:pt>
                <c:pt idx="18">
                  <c:v>42.9</c:v>
                </c:pt>
                <c:pt idx="19">
                  <c:v>42.9</c:v>
                </c:pt>
                <c:pt idx="20">
                  <c:v>42.9</c:v>
                </c:pt>
                <c:pt idx="21">
                  <c:v>42.9</c:v>
                </c:pt>
                <c:pt idx="22">
                  <c:v>42.9</c:v>
                </c:pt>
                <c:pt idx="23">
                  <c:v>42.9</c:v>
                </c:pt>
                <c:pt idx="24">
                  <c:v>42.9</c:v>
                </c:pt>
                <c:pt idx="25">
                  <c:v>42.9</c:v>
                </c:pt>
                <c:pt idx="26">
                  <c:v>42.9</c:v>
                </c:pt>
                <c:pt idx="27">
                  <c:v>42.9</c:v>
                </c:pt>
                <c:pt idx="28">
                  <c:v>42.9</c:v>
                </c:pt>
                <c:pt idx="29">
                  <c:v>42.9</c:v>
                </c:pt>
                <c:pt idx="30">
                  <c:v>42.9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0A-4A1D-9B00-9B83B4FA799B}"/>
            </c:ext>
          </c:extLst>
        </c:ser>
        <c:ser>
          <c:idx val="3"/>
          <c:order val="3"/>
          <c:tx>
            <c:strRef>
              <c:f>'Coleta de dados'!$E$1</c:f>
              <c:strCache>
                <c:ptCount val="1"/>
                <c:pt idx="0">
                  <c:v>Alerta Frio</c:v>
                </c:pt>
              </c:strCache>
            </c:strRef>
          </c:tx>
          <c:spPr>
            <a:ln w="22225" cap="rnd">
              <a:solidFill>
                <a:srgbClr val="00B0F0"/>
              </a:solidFill>
            </a:ln>
            <a:effectLst>
              <a:outerShdw blurRad="50800" dist="50800" dir="5400000" algn="ctr" rotWithShape="0">
                <a:srgbClr val="00B0F0"/>
              </a:outerShdw>
            </a:effectLst>
          </c:spPr>
          <c:marker>
            <c:symbol val="none"/>
          </c:marker>
          <c:val>
            <c:numRef>
              <c:f>'Coleta de dados'!$E$2:$E$32</c:f>
              <c:numCache>
                <c:formatCode>0.0\°</c:formatCode>
                <c:ptCount val="31"/>
                <c:pt idx="0">
                  <c:v>31.778668565416019</c:v>
                </c:pt>
                <c:pt idx="1">
                  <c:v>31.778668565416019</c:v>
                </c:pt>
                <c:pt idx="2">
                  <c:v>31.778668565416019</c:v>
                </c:pt>
                <c:pt idx="3">
                  <c:v>31.778668565416019</c:v>
                </c:pt>
                <c:pt idx="4">
                  <c:v>31.778668565416019</c:v>
                </c:pt>
                <c:pt idx="5">
                  <c:v>31.778668565416019</c:v>
                </c:pt>
                <c:pt idx="6">
                  <c:v>31.778668565416019</c:v>
                </c:pt>
                <c:pt idx="7">
                  <c:v>31.778668565416019</c:v>
                </c:pt>
                <c:pt idx="8">
                  <c:v>31.778668565416019</c:v>
                </c:pt>
                <c:pt idx="9">
                  <c:v>31.778668565416019</c:v>
                </c:pt>
                <c:pt idx="10">
                  <c:v>31.778668565416019</c:v>
                </c:pt>
                <c:pt idx="11">
                  <c:v>31.778668565416019</c:v>
                </c:pt>
                <c:pt idx="12">
                  <c:v>31.778668565416019</c:v>
                </c:pt>
                <c:pt idx="13">
                  <c:v>31.778668565416019</c:v>
                </c:pt>
                <c:pt idx="14">
                  <c:v>31.778668565416019</c:v>
                </c:pt>
                <c:pt idx="15">
                  <c:v>31.778668565416019</c:v>
                </c:pt>
                <c:pt idx="16">
                  <c:v>31.778668565416019</c:v>
                </c:pt>
                <c:pt idx="17">
                  <c:v>31.778668565416019</c:v>
                </c:pt>
                <c:pt idx="18">
                  <c:v>31.778668565416019</c:v>
                </c:pt>
                <c:pt idx="19">
                  <c:v>31.778668565416019</c:v>
                </c:pt>
                <c:pt idx="20">
                  <c:v>31.778668565416019</c:v>
                </c:pt>
                <c:pt idx="21">
                  <c:v>31.778668565416019</c:v>
                </c:pt>
                <c:pt idx="22">
                  <c:v>31.778668565416019</c:v>
                </c:pt>
                <c:pt idx="23">
                  <c:v>31.778668565416019</c:v>
                </c:pt>
                <c:pt idx="24">
                  <c:v>31.778668565416019</c:v>
                </c:pt>
                <c:pt idx="25">
                  <c:v>31.778668565416019</c:v>
                </c:pt>
                <c:pt idx="26">
                  <c:v>31.778668565416019</c:v>
                </c:pt>
                <c:pt idx="27">
                  <c:v>31.778668565416019</c:v>
                </c:pt>
                <c:pt idx="28">
                  <c:v>31.778668565416019</c:v>
                </c:pt>
                <c:pt idx="29">
                  <c:v>31.778668565416019</c:v>
                </c:pt>
                <c:pt idx="30">
                  <c:v>31.778668565416019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0A-4A1D-9B00-9B83B4FA799B}"/>
            </c:ext>
          </c:extLst>
        </c:ser>
        <c:ser>
          <c:idx val="4"/>
          <c:order val="4"/>
          <c:tx>
            <c:strRef>
              <c:f>'Coleta de dados'!$F$1</c:f>
              <c:strCache>
                <c:ptCount val="1"/>
                <c:pt idx="0">
                  <c:v>Alerta Calor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outerShdw blurRad="50800" dist="50800" dir="5400000" algn="ctr" rotWithShape="0">
                <a:schemeClr val="accent2"/>
              </a:outerShdw>
            </a:effectLst>
          </c:spPr>
          <c:marker>
            <c:symbol val="none"/>
          </c:marker>
          <c:val>
            <c:numRef>
              <c:f>'Coleta de dados'!$F$2:$F$32</c:f>
              <c:numCache>
                <c:formatCode>0.0\°</c:formatCode>
                <c:ptCount val="31"/>
                <c:pt idx="0">
                  <c:v>38.974624235780468</c:v>
                </c:pt>
                <c:pt idx="1">
                  <c:v>38.974624235780468</c:v>
                </c:pt>
                <c:pt idx="2">
                  <c:v>38.974624235780468</c:v>
                </c:pt>
                <c:pt idx="3">
                  <c:v>38.974624235780468</c:v>
                </c:pt>
                <c:pt idx="4">
                  <c:v>38.974624235780468</c:v>
                </c:pt>
                <c:pt idx="5">
                  <c:v>38.974624235780468</c:v>
                </c:pt>
                <c:pt idx="6">
                  <c:v>38.974624235780468</c:v>
                </c:pt>
                <c:pt idx="7">
                  <c:v>38.974624235780468</c:v>
                </c:pt>
                <c:pt idx="8">
                  <c:v>38.974624235780468</c:v>
                </c:pt>
                <c:pt idx="9">
                  <c:v>38.974624235780468</c:v>
                </c:pt>
                <c:pt idx="10">
                  <c:v>38.974624235780468</c:v>
                </c:pt>
                <c:pt idx="11">
                  <c:v>38.974624235780468</c:v>
                </c:pt>
                <c:pt idx="12">
                  <c:v>38.974624235780468</c:v>
                </c:pt>
                <c:pt idx="13">
                  <c:v>38.974624235780468</c:v>
                </c:pt>
                <c:pt idx="14">
                  <c:v>38.974624235780468</c:v>
                </c:pt>
                <c:pt idx="15">
                  <c:v>38.974624235780468</c:v>
                </c:pt>
                <c:pt idx="16">
                  <c:v>38.974624235780468</c:v>
                </c:pt>
                <c:pt idx="17">
                  <c:v>38.974624235780468</c:v>
                </c:pt>
                <c:pt idx="18">
                  <c:v>38.974624235780468</c:v>
                </c:pt>
                <c:pt idx="19">
                  <c:v>38.974624235780468</c:v>
                </c:pt>
                <c:pt idx="20">
                  <c:v>38.974624235780468</c:v>
                </c:pt>
                <c:pt idx="21">
                  <c:v>38.974624235780468</c:v>
                </c:pt>
                <c:pt idx="22">
                  <c:v>38.974624235780468</c:v>
                </c:pt>
                <c:pt idx="23">
                  <c:v>38.974624235780468</c:v>
                </c:pt>
                <c:pt idx="24">
                  <c:v>38.974624235780468</c:v>
                </c:pt>
                <c:pt idx="25">
                  <c:v>38.974624235780468</c:v>
                </c:pt>
                <c:pt idx="26">
                  <c:v>38.974624235780468</c:v>
                </c:pt>
                <c:pt idx="27">
                  <c:v>38.974624235780468</c:v>
                </c:pt>
                <c:pt idx="28">
                  <c:v>38.974624235780468</c:v>
                </c:pt>
                <c:pt idx="29">
                  <c:v>38.974624235780468</c:v>
                </c:pt>
                <c:pt idx="30">
                  <c:v>38.974624235780468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0A-4A1D-9B00-9B83B4FA7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510320"/>
        <c:axId val="379512400"/>
      </c:lineChart>
      <c:catAx>
        <c:axId val="37951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9512400"/>
        <c:crosses val="autoZero"/>
        <c:auto val="1"/>
        <c:lblAlgn val="ctr"/>
        <c:lblOffset val="100"/>
        <c:noMultiLvlLbl val="0"/>
      </c:catAx>
      <c:valAx>
        <c:axId val="379512400"/>
        <c:scaling>
          <c:orientation val="minMax"/>
          <c:max val="44"/>
          <c:min val="26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\°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951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314324</xdr:colOff>
      <xdr:row>1</xdr:row>
      <xdr:rowOff>90486</xdr:rowOff>
    </xdr:from>
    <xdr:to>
      <xdr:col>26</xdr:col>
      <xdr:colOff>438149</xdr:colOff>
      <xdr:row>28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AF5FDA-A806-4BAC-B1AB-EC08C0668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tonio" id="{D36A8D29-0CFF-4D48-914E-84FF56767D2A}" userId="d42371d61bd3278c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2" dT="2021-04-01T20:21:39.98" personId="{D36A8D29-0CFF-4D48-914E-84FF56767D2A}" id="{E2B7ECD1-082D-4519-A9EF-1471AC9F7FC4}">
    <text>Exclua essa célula ;)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0F733-13BE-4CD8-87FA-4678D668E983}">
  <dimension ref="A1:J388"/>
  <sheetViews>
    <sheetView zoomScale="55" zoomScaleNormal="55" workbookViewId="0">
      <selection activeCell="AC4" sqref="AC4:AI8"/>
    </sheetView>
  </sheetViews>
  <sheetFormatPr defaultRowHeight="15"/>
  <cols>
    <col min="2" max="2" width="12.42578125" bestFit="1" customWidth="1"/>
    <col min="5" max="5" width="10.28515625" bestFit="1" customWidth="1"/>
    <col min="6" max="6" width="11.42578125" bestFit="1" customWidth="1"/>
  </cols>
  <sheetData>
    <row r="1" spans="1:10">
      <c r="A1" t="s">
        <v>0</v>
      </c>
      <c r="B1" t="s">
        <v>1</v>
      </c>
      <c r="C1" t="s">
        <v>9</v>
      </c>
      <c r="D1" t="s">
        <v>8</v>
      </c>
      <c r="E1" t="s">
        <v>10</v>
      </c>
      <c r="F1" t="s">
        <v>11</v>
      </c>
    </row>
    <row r="2" spans="1:10">
      <c r="A2">
        <v>1</v>
      </c>
      <c r="B2" s="3">
        <f ca="1">RANDBETWEEN(28,41.9)+RAND()-RAND()</f>
        <v>29.850130993273339</v>
      </c>
      <c r="C2" s="2">
        <v>27</v>
      </c>
      <c r="D2" s="2">
        <v>42.9</v>
      </c>
      <c r="E2" s="2">
        <f ca="1">$J$6</f>
        <v>31.778668565416019</v>
      </c>
      <c r="F2" s="2">
        <f ca="1">$J$7</f>
        <v>38.974624235780468</v>
      </c>
      <c r="I2" t="s">
        <v>2</v>
      </c>
      <c r="J2" s="2">
        <f ca="1">MIN($B$2:$B$32)</f>
        <v>27.022849488908943</v>
      </c>
    </row>
    <row r="3" spans="1:10">
      <c r="A3">
        <v>2</v>
      </c>
      <c r="B3" s="3">
        <f t="shared" ref="B3:B32" ca="1" si="0">RANDBETWEEN(28,41.9)+RAND()-RAND()</f>
        <v>32.803721554948289</v>
      </c>
      <c r="C3" s="2">
        <v>27</v>
      </c>
      <c r="D3" s="2">
        <v>42.9</v>
      </c>
      <c r="E3" s="2">
        <f t="shared" ref="E3:E32" ca="1" si="1">$J$6</f>
        <v>31.778668565416019</v>
      </c>
      <c r="F3" s="2">
        <f t="shared" ref="F3:F32" ca="1" si="2">$J$7</f>
        <v>38.974624235780468</v>
      </c>
      <c r="I3" t="s">
        <v>7</v>
      </c>
      <c r="J3" s="2">
        <f ca="1">MAX($B$2:$B$32)</f>
        <v>41.216973713356587</v>
      </c>
    </row>
    <row r="4" spans="1:10" ht="23.25" customHeight="1">
      <c r="A4">
        <v>3</v>
      </c>
      <c r="B4" s="3">
        <f t="shared" ca="1" si="0"/>
        <v>38.974624235780468</v>
      </c>
      <c r="C4" s="2">
        <v>27</v>
      </c>
      <c r="D4" s="2">
        <v>42.9</v>
      </c>
      <c r="E4" s="2">
        <f t="shared" ca="1" si="1"/>
        <v>31.778668565416019</v>
      </c>
      <c r="F4" s="2">
        <f t="shared" ca="1" si="2"/>
        <v>38.974624235780468</v>
      </c>
      <c r="I4" t="s">
        <v>4</v>
      </c>
      <c r="J4" s="2">
        <f ca="1">AVERAGE($B$2:$B$32)</f>
        <v>34.959992361456322</v>
      </c>
    </row>
    <row r="5" spans="1:10">
      <c r="A5">
        <v>4</v>
      </c>
      <c r="B5" s="3">
        <f t="shared" ca="1" si="0"/>
        <v>30.832825385896861</v>
      </c>
      <c r="C5" s="2">
        <v>27</v>
      </c>
      <c r="D5" s="2">
        <v>42.9</v>
      </c>
      <c r="E5" s="2">
        <f t="shared" ca="1" si="1"/>
        <v>31.778668565416019</v>
      </c>
      <c r="F5" s="2">
        <f t="shared" ca="1" si="2"/>
        <v>38.974624235780468</v>
      </c>
      <c r="I5" t="s">
        <v>5</v>
      </c>
      <c r="J5" s="2">
        <f ca="1">MEDIAN($B$2:$B$32)</f>
        <v>34.271294907470235</v>
      </c>
    </row>
    <row r="6" spans="1:10">
      <c r="A6">
        <v>5</v>
      </c>
      <c r="B6" s="3">
        <f t="shared" ca="1" si="0"/>
        <v>39.512541663161834</v>
      </c>
      <c r="C6" s="2">
        <v>27</v>
      </c>
      <c r="D6" s="2">
        <v>42.9</v>
      </c>
      <c r="E6" s="2">
        <f t="shared" ca="1" si="1"/>
        <v>31.778668565416019</v>
      </c>
      <c r="F6" s="2">
        <f t="shared" ca="1" si="2"/>
        <v>38.974624235780468</v>
      </c>
      <c r="I6" t="s">
        <v>3</v>
      </c>
      <c r="J6" s="2">
        <f ca="1">_xlfn.QUARTILE.EXC($B$2:$B$32,1)</f>
        <v>31.778668565416019</v>
      </c>
    </row>
    <row r="7" spans="1:10">
      <c r="A7">
        <v>6</v>
      </c>
      <c r="B7" s="3">
        <f t="shared" ca="1" si="0"/>
        <v>39.739370204825214</v>
      </c>
      <c r="C7" s="2">
        <v>27</v>
      </c>
      <c r="D7" s="2">
        <v>42.9</v>
      </c>
      <c r="E7" s="2">
        <f t="shared" ca="1" si="1"/>
        <v>31.778668565416019</v>
      </c>
      <c r="F7" s="2">
        <f t="shared" ca="1" si="2"/>
        <v>38.974624235780468</v>
      </c>
      <c r="I7" t="s">
        <v>6</v>
      </c>
      <c r="J7" s="2">
        <f ca="1">_xlfn.QUARTILE.EXC($B$2:$B$32,3)</f>
        <v>38.974624235780468</v>
      </c>
    </row>
    <row r="8" spans="1:10">
      <c r="A8">
        <v>7</v>
      </c>
      <c r="B8" s="3">
        <f t="shared" ca="1" si="0"/>
        <v>38.390762871109274</v>
      </c>
      <c r="C8" s="2">
        <v>27</v>
      </c>
      <c r="D8" s="2">
        <v>42.9</v>
      </c>
      <c r="E8" s="2">
        <f t="shared" ca="1" si="1"/>
        <v>31.778668565416019</v>
      </c>
      <c r="F8" s="2">
        <f t="shared" ca="1" si="2"/>
        <v>38.974624235780468</v>
      </c>
    </row>
    <row r="9" spans="1:10">
      <c r="A9">
        <v>8</v>
      </c>
      <c r="B9" s="3">
        <f t="shared" ca="1" si="0"/>
        <v>36.621491822146439</v>
      </c>
      <c r="C9" s="2">
        <v>27</v>
      </c>
      <c r="D9" s="2">
        <v>42.9</v>
      </c>
      <c r="E9" s="2">
        <f t="shared" ca="1" si="1"/>
        <v>31.778668565416019</v>
      </c>
      <c r="F9" s="2">
        <f t="shared" ca="1" si="2"/>
        <v>38.974624235780468</v>
      </c>
    </row>
    <row r="10" spans="1:10">
      <c r="A10">
        <v>9</v>
      </c>
      <c r="B10" s="3">
        <f t="shared" ca="1" si="0"/>
        <v>27.022849488908943</v>
      </c>
      <c r="C10" s="2">
        <v>27</v>
      </c>
      <c r="D10" s="2">
        <v>42.9</v>
      </c>
      <c r="E10" s="2">
        <f t="shared" ca="1" si="1"/>
        <v>31.778668565416019</v>
      </c>
      <c r="F10" s="2">
        <f t="shared" ca="1" si="2"/>
        <v>38.974624235780468</v>
      </c>
    </row>
    <row r="11" spans="1:10">
      <c r="A11">
        <v>10</v>
      </c>
      <c r="B11" s="3">
        <f t="shared" ca="1" si="0"/>
        <v>32.953080499339805</v>
      </c>
      <c r="C11" s="2">
        <v>27</v>
      </c>
      <c r="D11" s="2">
        <v>42.9</v>
      </c>
      <c r="E11" s="2">
        <f t="shared" ca="1" si="1"/>
        <v>31.778668565416019</v>
      </c>
      <c r="F11" s="2">
        <f t="shared" ca="1" si="2"/>
        <v>38.974624235780468</v>
      </c>
    </row>
    <row r="12" spans="1:10">
      <c r="A12">
        <v>11</v>
      </c>
      <c r="B12" s="3">
        <f t="shared" ca="1" si="0"/>
        <v>36.834911512200314</v>
      </c>
      <c r="C12" s="2">
        <v>27</v>
      </c>
      <c r="D12" s="2">
        <v>42.9</v>
      </c>
      <c r="E12" s="2">
        <f t="shared" ca="1" si="1"/>
        <v>31.778668565416019</v>
      </c>
      <c r="F12" s="2">
        <f t="shared" ca="1" si="2"/>
        <v>38.974624235780468</v>
      </c>
    </row>
    <row r="13" spans="1:10">
      <c r="A13">
        <v>12</v>
      </c>
      <c r="B13" s="3">
        <f t="shared" ca="1" si="0"/>
        <v>33.404793130835309</v>
      </c>
      <c r="C13" s="2">
        <v>27</v>
      </c>
      <c r="D13" s="2">
        <v>42.9</v>
      </c>
      <c r="E13" s="2">
        <f t="shared" ca="1" si="1"/>
        <v>31.778668565416019</v>
      </c>
      <c r="F13" s="2">
        <f t="shared" ca="1" si="2"/>
        <v>38.974624235780468</v>
      </c>
    </row>
    <row r="14" spans="1:10">
      <c r="A14">
        <v>13</v>
      </c>
      <c r="B14" s="3">
        <f t="shared" ca="1" si="0"/>
        <v>36.978242804817604</v>
      </c>
      <c r="C14" s="2">
        <v>27</v>
      </c>
      <c r="D14" s="2">
        <v>42.9</v>
      </c>
      <c r="E14" s="2">
        <f t="shared" ca="1" si="1"/>
        <v>31.778668565416019</v>
      </c>
      <c r="F14" s="2">
        <f t="shared" ca="1" si="2"/>
        <v>38.974624235780468</v>
      </c>
    </row>
    <row r="15" spans="1:10">
      <c r="A15">
        <v>14</v>
      </c>
      <c r="B15" s="3">
        <f t="shared" ca="1" si="0"/>
        <v>33.362359498139661</v>
      </c>
      <c r="C15" s="2">
        <v>27</v>
      </c>
      <c r="D15" s="2">
        <v>42.9</v>
      </c>
      <c r="E15" s="2">
        <f t="shared" ca="1" si="1"/>
        <v>31.778668565416019</v>
      </c>
      <c r="F15" s="2">
        <f t="shared" ca="1" si="2"/>
        <v>38.974624235780468</v>
      </c>
    </row>
    <row r="16" spans="1:10">
      <c r="A16">
        <v>15</v>
      </c>
      <c r="B16" s="3">
        <f t="shared" ca="1" si="0"/>
        <v>31.65567098219454</v>
      </c>
      <c r="C16" s="2">
        <v>27</v>
      </c>
      <c r="D16" s="2">
        <v>42.9</v>
      </c>
      <c r="E16" s="2">
        <f t="shared" ca="1" si="1"/>
        <v>31.778668565416019</v>
      </c>
      <c r="F16" s="2">
        <f t="shared" ca="1" si="2"/>
        <v>38.974624235780468</v>
      </c>
    </row>
    <row r="17" spans="1:8">
      <c r="A17">
        <v>16</v>
      </c>
      <c r="B17" s="3">
        <f t="shared" ca="1" si="0"/>
        <v>37.896507114106022</v>
      </c>
      <c r="C17" s="2">
        <v>27</v>
      </c>
      <c r="D17" s="2">
        <v>42.9</v>
      </c>
      <c r="E17" s="2">
        <f t="shared" ca="1" si="1"/>
        <v>31.778668565416019</v>
      </c>
      <c r="F17" s="2">
        <f t="shared" ca="1" si="2"/>
        <v>38.974624235780468</v>
      </c>
    </row>
    <row r="18" spans="1:8">
      <c r="A18">
        <v>17</v>
      </c>
      <c r="B18" s="3">
        <f t="shared" ca="1" si="0"/>
        <v>34.271294907470235</v>
      </c>
      <c r="C18" s="2">
        <v>27</v>
      </c>
      <c r="D18" s="2">
        <v>42.9</v>
      </c>
      <c r="E18" s="2">
        <f t="shared" ca="1" si="1"/>
        <v>31.778668565416019</v>
      </c>
      <c r="F18" s="2">
        <f t="shared" ca="1" si="2"/>
        <v>38.974624235780468</v>
      </c>
    </row>
    <row r="19" spans="1:8">
      <c r="A19">
        <v>18</v>
      </c>
      <c r="B19" s="3">
        <f t="shared" ca="1" si="0"/>
        <v>31.778668565416019</v>
      </c>
      <c r="C19" s="2">
        <v>27</v>
      </c>
      <c r="D19" s="2">
        <v>42.9</v>
      </c>
      <c r="E19" s="2">
        <f t="shared" ca="1" si="1"/>
        <v>31.778668565416019</v>
      </c>
      <c r="F19" s="2">
        <f t="shared" ca="1" si="2"/>
        <v>38.974624235780468</v>
      </c>
    </row>
    <row r="20" spans="1:8">
      <c r="A20">
        <v>19</v>
      </c>
      <c r="B20" s="3">
        <f t="shared" ca="1" si="0"/>
        <v>34.240329059841777</v>
      </c>
      <c r="C20" s="2">
        <v>27</v>
      </c>
      <c r="D20" s="2">
        <v>42.9</v>
      </c>
      <c r="E20" s="2">
        <f t="shared" ca="1" si="1"/>
        <v>31.778668565416019</v>
      </c>
      <c r="F20" s="2">
        <f t="shared" ca="1" si="2"/>
        <v>38.974624235780468</v>
      </c>
    </row>
    <row r="21" spans="1:8">
      <c r="A21">
        <v>20</v>
      </c>
      <c r="B21" s="3">
        <f t="shared" ca="1" si="0"/>
        <v>39.080394572006782</v>
      </c>
      <c r="C21" s="2">
        <v>27</v>
      </c>
      <c r="D21" s="2">
        <v>42.9</v>
      </c>
      <c r="E21" s="2">
        <f t="shared" ca="1" si="1"/>
        <v>31.778668565416019</v>
      </c>
      <c r="F21" s="2">
        <f t="shared" ca="1" si="2"/>
        <v>38.974624235780468</v>
      </c>
    </row>
    <row r="22" spans="1:8">
      <c r="A22">
        <v>21</v>
      </c>
      <c r="B22" s="3">
        <f t="shared" ca="1" si="0"/>
        <v>30.856031119062212</v>
      </c>
      <c r="C22" s="2">
        <v>27</v>
      </c>
      <c r="D22" s="2">
        <v>42.9</v>
      </c>
      <c r="E22" s="2">
        <f t="shared" ca="1" si="1"/>
        <v>31.778668565416019</v>
      </c>
      <c r="F22" s="2">
        <f t="shared" ca="1" si="2"/>
        <v>38.974624235780468</v>
      </c>
    </row>
    <row r="23" spans="1:8">
      <c r="A23">
        <v>22</v>
      </c>
      <c r="B23" s="3">
        <f t="shared" ca="1" si="0"/>
        <v>34.255181979054782</v>
      </c>
      <c r="C23" s="2">
        <v>27</v>
      </c>
      <c r="D23" s="2">
        <v>42.9</v>
      </c>
      <c r="E23" s="2">
        <f t="shared" ca="1" si="1"/>
        <v>31.778668565416019</v>
      </c>
      <c r="F23" s="2">
        <f t="shared" ca="1" si="2"/>
        <v>38.974624235780468</v>
      </c>
    </row>
    <row r="24" spans="1:8">
      <c r="A24">
        <v>23</v>
      </c>
      <c r="B24" s="3">
        <f t="shared" ca="1" si="0"/>
        <v>41.042294601342476</v>
      </c>
      <c r="C24" s="2">
        <v>27</v>
      </c>
      <c r="D24" s="2">
        <v>42.9</v>
      </c>
      <c r="E24" s="2">
        <f t="shared" ca="1" si="1"/>
        <v>31.778668565416019</v>
      </c>
      <c r="F24" s="2">
        <f t="shared" ca="1" si="2"/>
        <v>38.974624235780468</v>
      </c>
    </row>
    <row r="25" spans="1:8">
      <c r="A25">
        <v>24</v>
      </c>
      <c r="B25" s="3">
        <f t="shared" ca="1" si="0"/>
        <v>32.06957543366881</v>
      </c>
      <c r="C25" s="2">
        <v>27</v>
      </c>
      <c r="D25" s="2">
        <v>42.9</v>
      </c>
      <c r="E25" s="2">
        <f t="shared" ca="1" si="1"/>
        <v>31.778668565416019</v>
      </c>
      <c r="F25" s="2">
        <f t="shared" ca="1" si="2"/>
        <v>38.974624235780468</v>
      </c>
    </row>
    <row r="26" spans="1:8">
      <c r="A26">
        <v>25</v>
      </c>
      <c r="B26" s="3">
        <f t="shared" ca="1" si="0"/>
        <v>40.19134222386954</v>
      </c>
      <c r="C26" s="2">
        <v>27</v>
      </c>
      <c r="D26" s="2">
        <v>42.9</v>
      </c>
      <c r="E26" s="2">
        <f t="shared" ca="1" si="1"/>
        <v>31.778668565416019</v>
      </c>
      <c r="F26" s="2">
        <f t="shared" ca="1" si="2"/>
        <v>38.974624235780468</v>
      </c>
    </row>
    <row r="27" spans="1:8">
      <c r="A27">
        <v>26</v>
      </c>
      <c r="B27" s="3">
        <f t="shared" ca="1" si="0"/>
        <v>41.216973713356587</v>
      </c>
      <c r="C27" s="2">
        <v>27</v>
      </c>
      <c r="D27" s="2">
        <v>42.9</v>
      </c>
      <c r="E27" s="2">
        <f t="shared" ca="1" si="1"/>
        <v>31.778668565416019</v>
      </c>
      <c r="F27" s="2">
        <f t="shared" ca="1" si="2"/>
        <v>38.974624235780468</v>
      </c>
    </row>
    <row r="28" spans="1:8">
      <c r="A28">
        <v>27</v>
      </c>
      <c r="B28" s="3">
        <f t="shared" ca="1" si="0"/>
        <v>27.572983714790926</v>
      </c>
      <c r="C28" s="2">
        <v>27</v>
      </c>
      <c r="D28" s="2">
        <v>42.9</v>
      </c>
      <c r="E28" s="2">
        <f t="shared" ca="1" si="1"/>
        <v>31.778668565416019</v>
      </c>
      <c r="F28" s="2">
        <f t="shared" ca="1" si="2"/>
        <v>38.974624235780468</v>
      </c>
    </row>
    <row r="29" spans="1:8">
      <c r="A29">
        <v>28</v>
      </c>
      <c r="B29" s="3">
        <f t="shared" ca="1" si="0"/>
        <v>35.781869085423352</v>
      </c>
      <c r="C29" s="2">
        <v>27</v>
      </c>
      <c r="D29" s="2">
        <v>42.9</v>
      </c>
      <c r="E29" s="2">
        <f t="shared" ca="1" si="1"/>
        <v>31.778668565416019</v>
      </c>
      <c r="F29" s="2">
        <f t="shared" ca="1" si="2"/>
        <v>38.974624235780468</v>
      </c>
    </row>
    <row r="30" spans="1:8">
      <c r="A30">
        <v>29</v>
      </c>
      <c r="B30" s="3">
        <f t="shared" ca="1" si="0"/>
        <v>29.287881429987486</v>
      </c>
      <c r="C30" s="2">
        <v>27</v>
      </c>
      <c r="D30" s="2">
        <v>42.9</v>
      </c>
      <c r="E30" s="2">
        <f t="shared" ca="1" si="1"/>
        <v>31.778668565416019</v>
      </c>
      <c r="F30" s="2">
        <f t="shared" ca="1" si="2"/>
        <v>38.974624235780468</v>
      </c>
    </row>
    <row r="31" spans="1:8">
      <c r="A31">
        <v>30</v>
      </c>
      <c r="B31" s="3">
        <f t="shared" ca="1" si="0"/>
        <v>40.040435627278249</v>
      </c>
      <c r="C31" s="2">
        <v>27</v>
      </c>
      <c r="D31" s="2">
        <v>42.9</v>
      </c>
      <c r="E31" s="2">
        <f t="shared" ca="1" si="1"/>
        <v>31.778668565416019</v>
      </c>
      <c r="F31" s="2">
        <f t="shared" ca="1" si="2"/>
        <v>38.974624235780468</v>
      </c>
    </row>
    <row r="32" spans="1:8">
      <c r="A32">
        <v>31</v>
      </c>
      <c r="B32" s="3">
        <f t="shared" ca="1" si="0"/>
        <v>35.240623410893036</v>
      </c>
      <c r="C32" s="2">
        <v>27</v>
      </c>
      <c r="D32" s="2">
        <v>42.9</v>
      </c>
      <c r="E32" s="2">
        <f t="shared" ca="1" si="1"/>
        <v>31.778668565416019</v>
      </c>
      <c r="F32" s="2">
        <f t="shared" ca="1" si="2"/>
        <v>38.974624235780468</v>
      </c>
      <c r="H32" s="4" t="s">
        <v>15</v>
      </c>
    </row>
    <row r="33" spans="1:2">
      <c r="B33" s="1"/>
    </row>
    <row r="34" spans="1:2">
      <c r="A34" t="s">
        <v>12</v>
      </c>
      <c r="B34" s="1"/>
    </row>
    <row r="35" spans="1:2">
      <c r="A35" t="s">
        <v>13</v>
      </c>
      <c r="B35" s="1"/>
    </row>
    <row r="36" spans="1:2">
      <c r="A36" t="s">
        <v>14</v>
      </c>
      <c r="B36" s="1"/>
    </row>
    <row r="37" spans="1:2">
      <c r="B37" s="1"/>
    </row>
    <row r="38" spans="1:2">
      <c r="B38" s="1"/>
    </row>
    <row r="39" spans="1:2">
      <c r="B39" s="1"/>
    </row>
    <row r="40" spans="1:2">
      <c r="B40" s="1"/>
    </row>
    <row r="41" spans="1:2">
      <c r="B41" s="1"/>
    </row>
    <row r="42" spans="1:2">
      <c r="B42" s="1"/>
    </row>
    <row r="43" spans="1:2">
      <c r="B43" s="1"/>
    </row>
    <row r="44" spans="1:2">
      <c r="B44" s="1"/>
    </row>
    <row r="45" spans="1:2">
      <c r="B45" s="1"/>
    </row>
    <row r="46" spans="1:2">
      <c r="B46" s="1"/>
    </row>
    <row r="47" spans="1:2">
      <c r="B47" s="1"/>
    </row>
    <row r="48" spans="1:2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  <row r="55" spans="2:2">
      <c r="B55" s="1"/>
    </row>
    <row r="56" spans="2:2">
      <c r="B56" s="1"/>
    </row>
    <row r="57" spans="2:2">
      <c r="B57" s="1"/>
    </row>
    <row r="58" spans="2:2">
      <c r="B58" s="1"/>
    </row>
    <row r="59" spans="2:2">
      <c r="B59" s="1"/>
    </row>
    <row r="60" spans="2:2">
      <c r="B60" s="1"/>
    </row>
    <row r="61" spans="2:2">
      <c r="B61" s="1"/>
    </row>
    <row r="62" spans="2:2">
      <c r="B62" s="1"/>
    </row>
    <row r="63" spans="2:2">
      <c r="B63" s="1"/>
    </row>
    <row r="64" spans="2:2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  <row r="79" spans="2:2">
      <c r="B79" s="1"/>
    </row>
    <row r="80" spans="2:2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>
      <c r="B106" s="1"/>
    </row>
    <row r="107" spans="2:2">
      <c r="B107" s="1"/>
    </row>
    <row r="108" spans="2:2">
      <c r="B108" s="1"/>
    </row>
    <row r="109" spans="2:2">
      <c r="B109" s="1"/>
    </row>
    <row r="110" spans="2:2">
      <c r="B110" s="1"/>
    </row>
    <row r="111" spans="2:2">
      <c r="B111" s="1"/>
    </row>
    <row r="112" spans="2:2">
      <c r="B112" s="1"/>
    </row>
    <row r="113" spans="2:2">
      <c r="B113" s="1"/>
    </row>
    <row r="114" spans="2:2">
      <c r="B114" s="1"/>
    </row>
    <row r="115" spans="2:2">
      <c r="B115" s="1"/>
    </row>
    <row r="116" spans="2:2">
      <c r="B116" s="1"/>
    </row>
    <row r="117" spans="2:2">
      <c r="B117" s="1"/>
    </row>
    <row r="118" spans="2:2">
      <c r="B118" s="1"/>
    </row>
    <row r="119" spans="2:2">
      <c r="B119" s="1"/>
    </row>
    <row r="120" spans="2:2">
      <c r="B120" s="1"/>
    </row>
    <row r="121" spans="2:2">
      <c r="B121" s="1"/>
    </row>
    <row r="122" spans="2:2">
      <c r="B122" s="1"/>
    </row>
    <row r="123" spans="2:2">
      <c r="B123" s="1"/>
    </row>
    <row r="124" spans="2:2">
      <c r="B124" s="1"/>
    </row>
    <row r="125" spans="2:2">
      <c r="B125" s="1"/>
    </row>
    <row r="126" spans="2:2">
      <c r="B126" s="1"/>
    </row>
    <row r="127" spans="2:2">
      <c r="B127" s="1"/>
    </row>
    <row r="128" spans="2:2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  <row r="173" spans="2:2">
      <c r="B173" s="1"/>
    </row>
    <row r="174" spans="2:2">
      <c r="B174" s="1"/>
    </row>
    <row r="175" spans="2:2">
      <c r="B175" s="1"/>
    </row>
    <row r="176" spans="2:2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2">
      <c r="B190" s="1"/>
    </row>
    <row r="191" spans="2:2">
      <c r="B191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  <row r="337" spans="2:2">
      <c r="B337" s="1"/>
    </row>
    <row r="338" spans="2:2">
      <c r="B338" s="1"/>
    </row>
    <row r="339" spans="2:2">
      <c r="B339" s="1"/>
    </row>
    <row r="340" spans="2:2">
      <c r="B340" s="1"/>
    </row>
    <row r="341" spans="2:2">
      <c r="B341" s="1"/>
    </row>
    <row r="342" spans="2:2">
      <c r="B342" s="1"/>
    </row>
    <row r="343" spans="2:2">
      <c r="B343" s="1"/>
    </row>
    <row r="344" spans="2:2">
      <c r="B344" s="1"/>
    </row>
    <row r="345" spans="2:2">
      <c r="B345" s="1"/>
    </row>
    <row r="346" spans="2:2">
      <c r="B346" s="1"/>
    </row>
    <row r="347" spans="2:2">
      <c r="B347" s="1"/>
    </row>
    <row r="348" spans="2:2">
      <c r="B348" s="1"/>
    </row>
    <row r="349" spans="2:2">
      <c r="B349" s="1"/>
    </row>
    <row r="350" spans="2:2">
      <c r="B350" s="1"/>
    </row>
    <row r="351" spans="2:2">
      <c r="B351" s="1"/>
    </row>
    <row r="352" spans="2:2">
      <c r="B352" s="1"/>
    </row>
    <row r="353" spans="2:2">
      <c r="B353" s="1"/>
    </row>
    <row r="354" spans="2:2">
      <c r="B354" s="1"/>
    </row>
    <row r="355" spans="2:2">
      <c r="B355" s="1"/>
    </row>
    <row r="356" spans="2:2">
      <c r="B356" s="1"/>
    </row>
    <row r="357" spans="2:2">
      <c r="B357" s="1"/>
    </row>
    <row r="358" spans="2:2">
      <c r="B358" s="1"/>
    </row>
    <row r="359" spans="2:2">
      <c r="B359" s="1"/>
    </row>
    <row r="360" spans="2:2">
      <c r="B360" s="1"/>
    </row>
    <row r="361" spans="2:2">
      <c r="B361" s="1"/>
    </row>
    <row r="362" spans="2:2">
      <c r="B362" s="1"/>
    </row>
    <row r="363" spans="2:2">
      <c r="B363" s="1"/>
    </row>
    <row r="364" spans="2:2">
      <c r="B364" s="1"/>
    </row>
    <row r="365" spans="2:2">
      <c r="B365" s="1"/>
    </row>
    <row r="366" spans="2:2">
      <c r="B366" s="1"/>
    </row>
    <row r="367" spans="2:2">
      <c r="B367" s="1"/>
    </row>
    <row r="368" spans="2:2">
      <c r="B368" s="1"/>
    </row>
    <row r="369" spans="2:2">
      <c r="B369" s="1"/>
    </row>
    <row r="370" spans="2:2">
      <c r="B370" s="1"/>
    </row>
    <row r="371" spans="2:2">
      <c r="B371" s="1"/>
    </row>
    <row r="372" spans="2:2">
      <c r="B372" s="1"/>
    </row>
    <row r="373" spans="2:2">
      <c r="B373" s="1"/>
    </row>
    <row r="374" spans="2:2">
      <c r="B374" s="1"/>
    </row>
    <row r="375" spans="2:2">
      <c r="B375" s="1"/>
    </row>
    <row r="376" spans="2:2">
      <c r="B376" s="1"/>
    </row>
    <row r="377" spans="2:2">
      <c r="B377" s="1"/>
    </row>
    <row r="378" spans="2:2">
      <c r="B378" s="1"/>
    </row>
    <row r="379" spans="2:2">
      <c r="B379" s="1"/>
    </row>
    <row r="380" spans="2:2">
      <c r="B380" s="1"/>
    </row>
    <row r="381" spans="2:2">
      <c r="B381" s="1"/>
    </row>
    <row r="382" spans="2:2">
      <c r="B382" s="1"/>
    </row>
    <row r="383" spans="2:2">
      <c r="B383" s="1"/>
    </row>
    <row r="384" spans="2:2">
      <c r="B384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27D08-BAC7-4E36-A458-CE744FA923B1}">
  <dimension ref="A2:G6"/>
  <sheetViews>
    <sheetView tabSelected="1" workbookViewId="0">
      <selection activeCell="I3" sqref="I3"/>
    </sheetView>
  </sheetViews>
  <sheetFormatPr defaultRowHeight="15"/>
  <cols>
    <col min="1" max="1" width="14.7109375" bestFit="1" customWidth="1"/>
    <col min="2" max="2" width="23.42578125" bestFit="1" customWidth="1"/>
    <col min="3" max="3" width="14.85546875" customWidth="1"/>
    <col min="6" max="6" width="15.42578125" customWidth="1"/>
    <col min="7" max="7" width="27.5703125" customWidth="1"/>
  </cols>
  <sheetData>
    <row r="2" spans="1:7" ht="18.75">
      <c r="B2" s="5" t="s">
        <v>16</v>
      </c>
      <c r="C2" s="6"/>
      <c r="D2" s="6"/>
      <c r="E2" s="6"/>
      <c r="F2" s="6"/>
      <c r="G2" s="7"/>
    </row>
    <row r="3" spans="1:7" ht="22.5" customHeight="1">
      <c r="B3" s="8" t="s">
        <v>17</v>
      </c>
      <c r="C3" s="8" t="s">
        <v>18</v>
      </c>
      <c r="D3" s="8" t="s">
        <v>19</v>
      </c>
      <c r="E3" s="8" t="s">
        <v>19</v>
      </c>
      <c r="F3" s="8" t="s">
        <v>20</v>
      </c>
      <c r="G3" s="9" t="s">
        <v>17</v>
      </c>
    </row>
    <row r="4" spans="1:7" ht="22.5" customHeight="1">
      <c r="A4" s="10" t="s">
        <v>21</v>
      </c>
      <c r="B4" s="11">
        <v>10</v>
      </c>
      <c r="C4" s="12">
        <v>16</v>
      </c>
      <c r="D4" s="13">
        <v>22</v>
      </c>
      <c r="E4" s="13">
        <v>22</v>
      </c>
      <c r="F4" s="12">
        <v>28</v>
      </c>
      <c r="G4" s="11">
        <v>34</v>
      </c>
    </row>
    <row r="5" spans="1:7" ht="23.25" customHeight="1">
      <c r="A5" s="10" t="s">
        <v>22</v>
      </c>
      <c r="B5" s="14">
        <v>9</v>
      </c>
      <c r="C5" s="15">
        <v>14.25</v>
      </c>
      <c r="D5" s="16">
        <v>19.5</v>
      </c>
      <c r="E5" s="16">
        <v>19.5</v>
      </c>
      <c r="F5" s="17">
        <v>24.75</v>
      </c>
      <c r="G5" s="14">
        <v>30</v>
      </c>
    </row>
    <row r="6" spans="1:7" ht="20.25" customHeight="1">
      <c r="A6" s="10" t="s">
        <v>23</v>
      </c>
      <c r="B6" s="14">
        <v>8</v>
      </c>
      <c r="C6" s="17">
        <v>12</v>
      </c>
      <c r="D6" s="16">
        <v>16</v>
      </c>
      <c r="E6" s="16">
        <v>16</v>
      </c>
      <c r="F6" s="17">
        <v>20</v>
      </c>
      <c r="G6" s="14">
        <v>24</v>
      </c>
    </row>
  </sheetData>
  <mergeCells count="1">
    <mergeCell ref="B2:G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Coleta de dados</vt:lpstr>
      <vt:lpstr>Tabela temperatura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Nascimento</dc:creator>
  <cp:lastModifiedBy>rose castigrini</cp:lastModifiedBy>
  <dcterms:created xsi:type="dcterms:W3CDTF">2021-03-31T16:34:38Z</dcterms:created>
  <dcterms:modified xsi:type="dcterms:W3CDTF">2021-04-01T20:52:42Z</dcterms:modified>
</cp:coreProperties>
</file>