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C:\Users\KSUCrops\OneDrive - Kansas State University\Master Classes\AGCOM810\Final Article\Soy_RGB_Index_Extration\Outputs\"/>
    </mc:Choice>
  </mc:AlternateContent>
  <xr:revisionPtr revIDLastSave="4" documentId="14_{A5DFE20E-926A-44AA-B433-BAD323FC338A}" xr6:coauthVersionLast="36" xr6:coauthVersionMax="36" xr10:uidLastSave="{84B44B85-E623-4A02-88DE-14120775D0D0}"/>
  <bookViews>
    <workbookView xWindow="0" yWindow="0" windowWidth="13125" windowHeight="6105" firstSheet="1" activeTab="1" xr2:uid="{00000000-000D-0000-FFFF-FFFF00000000}"/>
  </bookViews>
  <sheets>
    <sheet name="ANOVA General" sheetId="13" r:id="rId1"/>
    <sheet name="ANOVA Present" sheetId="20" r:id="rId2"/>
    <sheet name="Treatment" sheetId="17" r:id="rId3"/>
    <sheet name="DAS" sheetId="18" r:id="rId4"/>
    <sheet name="Inoculation" sheetId="19" r:id="rId5"/>
    <sheet name="DAS_Inoculation" sheetId="21" r:id="rId6"/>
    <sheet name="Triple" sheetId="22" r:id="rId7"/>
  </sheets>
  <calcPr calcId="191029"/>
</workbook>
</file>

<file path=xl/calcChain.xml><?xml version="1.0" encoding="utf-8"?>
<calcChain xmlns="http://schemas.openxmlformats.org/spreadsheetml/2006/main">
  <c r="S43" i="13" l="1"/>
  <c r="M43" i="13"/>
  <c r="G43" i="13"/>
  <c r="S42" i="13"/>
  <c r="M42" i="13"/>
  <c r="G42" i="13"/>
  <c r="S41" i="13"/>
  <c r="M41" i="13"/>
  <c r="G41" i="13"/>
  <c r="S40" i="13"/>
  <c r="M40" i="13"/>
  <c r="G40" i="13"/>
  <c r="S39" i="13"/>
  <c r="M39" i="13"/>
  <c r="G39" i="13"/>
  <c r="S38" i="13"/>
  <c r="M38" i="13"/>
  <c r="G38" i="13"/>
  <c r="S37" i="13"/>
  <c r="M37" i="13"/>
  <c r="G37" i="13"/>
  <c r="S36" i="13"/>
  <c r="M36" i="13"/>
  <c r="G36" i="13"/>
  <c r="S35" i="13"/>
  <c r="M35" i="13"/>
  <c r="G35" i="13"/>
  <c r="S32" i="13"/>
  <c r="M32" i="13"/>
  <c r="G32" i="13"/>
  <c r="S31" i="13"/>
  <c r="M31" i="13"/>
  <c r="G31" i="13"/>
  <c r="S30" i="13"/>
  <c r="M30" i="13"/>
  <c r="G30" i="13"/>
  <c r="S29" i="13"/>
  <c r="M29" i="13"/>
  <c r="G29" i="13"/>
  <c r="S28" i="13"/>
  <c r="M28" i="13"/>
  <c r="G28" i="13"/>
  <c r="S27" i="13"/>
  <c r="M27" i="13"/>
  <c r="G27" i="13"/>
  <c r="S26" i="13"/>
  <c r="M26" i="13"/>
  <c r="G26" i="13"/>
  <c r="S25" i="13"/>
  <c r="M25" i="13"/>
  <c r="G25" i="13"/>
  <c r="S24" i="13"/>
  <c r="M24" i="13"/>
  <c r="G24" i="13"/>
  <c r="S21" i="13"/>
  <c r="M21" i="13"/>
  <c r="G21" i="13"/>
  <c r="S20" i="13"/>
  <c r="M20" i="13"/>
  <c r="G20" i="13"/>
  <c r="S19" i="13"/>
  <c r="M19" i="13"/>
  <c r="G19" i="13"/>
  <c r="S18" i="13"/>
  <c r="M18" i="13"/>
  <c r="G18" i="13"/>
  <c r="S17" i="13"/>
  <c r="M17" i="13"/>
  <c r="G17" i="13"/>
  <c r="S16" i="13"/>
  <c r="M16" i="13"/>
  <c r="G16" i="13"/>
  <c r="S15" i="13"/>
  <c r="M15" i="13"/>
  <c r="G15" i="13"/>
  <c r="S14" i="13"/>
  <c r="M14" i="13"/>
  <c r="G14" i="13"/>
  <c r="S13" i="13"/>
  <c r="M13" i="13"/>
  <c r="G13" i="13"/>
  <c r="S10" i="13"/>
  <c r="M10" i="13"/>
  <c r="G10" i="13"/>
  <c r="S9" i="13"/>
  <c r="M9" i="13"/>
  <c r="G9" i="13"/>
  <c r="S8" i="13"/>
  <c r="M8" i="13"/>
  <c r="G8" i="13"/>
  <c r="S7" i="13"/>
  <c r="M7" i="13"/>
  <c r="G7" i="13"/>
  <c r="S6" i="13"/>
  <c r="M6" i="13"/>
  <c r="G6" i="13"/>
  <c r="S5" i="13"/>
  <c r="M5" i="13"/>
  <c r="G5" i="13"/>
  <c r="S4" i="13"/>
  <c r="M4" i="13"/>
  <c r="G4" i="13"/>
  <c r="S3" i="13"/>
  <c r="M3" i="13"/>
  <c r="G3" i="13"/>
  <c r="S2" i="13"/>
  <c r="M2" i="13"/>
</calcChain>
</file>

<file path=xl/sharedStrings.xml><?xml version="1.0" encoding="utf-8"?>
<sst xmlns="http://schemas.openxmlformats.org/spreadsheetml/2006/main" count="751" uniqueCount="68">
  <si>
    <t>Df</t>
  </si>
  <si>
    <t>Sum Sq</t>
  </si>
  <si>
    <t>Mean Sq</t>
  </si>
  <si>
    <t>F value</t>
  </si>
  <si>
    <t>Pr(&gt;F)</t>
  </si>
  <si>
    <t xml:space="preserve">DAS                      </t>
  </si>
  <si>
    <t xml:space="preserve">Residuals                </t>
  </si>
  <si>
    <t>Rn</t>
  </si>
  <si>
    <t>Gn</t>
  </si>
  <si>
    <t>Bn</t>
  </si>
  <si>
    <t>H</t>
  </si>
  <si>
    <t>S</t>
  </si>
  <si>
    <t>V</t>
  </si>
  <si>
    <t>MPRI</t>
  </si>
  <si>
    <t>ICVE</t>
  </si>
  <si>
    <t>NDVI</t>
  </si>
  <si>
    <t>Total Chlorophyll</t>
  </si>
  <si>
    <t>Inoculation</t>
  </si>
  <si>
    <t>Chlorophyll A</t>
  </si>
  <si>
    <t>Chlorophyll B</t>
  </si>
  <si>
    <t>±</t>
  </si>
  <si>
    <t xml:space="preserve">Block                    </t>
  </si>
  <si>
    <t xml:space="preserve">Treatment               </t>
  </si>
  <si>
    <t xml:space="preserve">Treatment:DAS           </t>
  </si>
  <si>
    <t xml:space="preserve">Inoculation               </t>
  </si>
  <si>
    <t xml:space="preserve">Treatment:Inoculation    </t>
  </si>
  <si>
    <t xml:space="preserve">Inoculation:DAS           </t>
  </si>
  <si>
    <t>Treatment:Inoculation:DAS</t>
  </si>
  <si>
    <t>a</t>
  </si>
  <si>
    <t>b</t>
  </si>
  <si>
    <t>ab</t>
  </si>
  <si>
    <t>c</t>
  </si>
  <si>
    <t>bc</t>
  </si>
  <si>
    <t>abc</t>
  </si>
  <si>
    <t>d</t>
  </si>
  <si>
    <t>Treatment (%)</t>
  </si>
  <si>
    <t>DAS</t>
  </si>
  <si>
    <t>f</t>
  </si>
  <si>
    <t>e</t>
  </si>
  <si>
    <t>With</t>
  </si>
  <si>
    <t>Without</t>
  </si>
  <si>
    <t>DGCI</t>
  </si>
  <si>
    <t>de</t>
  </si>
  <si>
    <t>cde</t>
  </si>
  <si>
    <t>cd</t>
  </si>
  <si>
    <t>ef</t>
  </si>
  <si>
    <t>fg</t>
  </si>
  <si>
    <t>g</t>
  </si>
  <si>
    <t>Treatment</t>
  </si>
  <si>
    <t>defg</t>
  </si>
  <si>
    <t>cdefg</t>
  </si>
  <si>
    <t>efg</t>
  </si>
  <si>
    <t>cdef</t>
  </si>
  <si>
    <t>bcdefghi</t>
  </si>
  <si>
    <t>bcde</t>
  </si>
  <si>
    <t>bcdefghij</t>
  </si>
  <si>
    <t>bcd</t>
  </si>
  <si>
    <t>bcdefgh</t>
  </si>
  <si>
    <t>cdefghij</t>
  </si>
  <si>
    <t>bcdef</t>
  </si>
  <si>
    <t>ij</t>
  </si>
  <si>
    <t>j</t>
  </si>
  <si>
    <t>hij</t>
  </si>
  <si>
    <t>fghij</t>
  </si>
  <si>
    <t>efghij</t>
  </si>
  <si>
    <t>ghij</t>
  </si>
  <si>
    <t>defghij</t>
  </si>
  <si>
    <t>bcdefg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</si>
</sst>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ill="1"/>
    <xf numFmtId="0" fontId="2" fillId="3" borderId="2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3" borderId="1" xfId="0" applyFont="1" applyFill="1" applyBorder="1"/>
    <xf numFmtId="164" fontId="1" fillId="3" borderId="0" xfId="0" applyNumberFormat="1" applyFont="1" applyFill="1"/>
    <xf numFmtId="164" fontId="1" fillId="3" borderId="1" xfId="0" applyNumberFormat="1" applyFont="1" applyFill="1" applyBorder="1"/>
    <xf numFmtId="164" fontId="0" fillId="3" borderId="1" xfId="0" applyNumberFormat="1" applyFill="1" applyBorder="1"/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2" fillId="3" borderId="2" xfId="0" applyFont="1" applyFill="1" applyBorder="1" applyAlignment="1"/>
    <xf numFmtId="0" fontId="2" fillId="3" borderId="2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0" borderId="0" xfId="0" applyBorder="1"/>
    <xf numFmtId="164" fontId="2" fillId="3" borderId="0" xfId="0" applyNumberFormat="1" applyFont="1" applyFill="1"/>
    <xf numFmtId="164" fontId="2" fillId="3" borderId="0" xfId="0" applyNumberFormat="1" applyFont="1" applyFill="1" applyBorder="1"/>
    <xf numFmtId="164" fontId="2" fillId="3" borderId="1" xfId="0" applyNumberFormat="1" applyFont="1" applyFill="1" applyBorder="1"/>
    <xf numFmtId="0" fontId="0" fillId="3" borderId="0" xfId="0" applyFill="1"/>
    <xf numFmtId="0" fontId="2" fillId="3" borderId="0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2" fillId="3" borderId="0" xfId="0" applyNumberFormat="1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164" fontId="0" fillId="3" borderId="0" xfId="0" applyNumberFormat="1" applyFill="1"/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164" fontId="2" fillId="2" borderId="0" xfId="0" applyNumberFormat="1" applyFont="1" applyFill="1"/>
    <xf numFmtId="164" fontId="2" fillId="2" borderId="1" xfId="0" applyNumberFormat="1" applyFont="1" applyFill="1" applyBorder="1"/>
    <xf numFmtId="2" fontId="1" fillId="3" borderId="0" xfId="0" applyNumberFormat="1" applyFont="1" applyFill="1"/>
    <xf numFmtId="0" fontId="2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/>
    <xf numFmtId="0" fontId="0" fillId="3" borderId="0" xfId="0" applyFill="1" applyAlignment="1"/>
    <xf numFmtId="0" fontId="0" fillId="3" borderId="0" xfId="0" applyNumberFormat="1" applyFill="1" applyAlignment="1">
      <alignment horizontal="center"/>
    </xf>
    <xf numFmtId="2" fontId="0" fillId="3" borderId="0" xfId="0" applyNumberFormat="1" applyFill="1"/>
    <xf numFmtId="0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/>
    <xf numFmtId="2" fontId="1" fillId="3" borderId="1" xfId="0" applyNumberFormat="1" applyFont="1" applyFill="1" applyBorder="1"/>
    <xf numFmtId="0" fontId="0" fillId="3" borderId="2" xfId="0" applyFill="1" applyBorder="1" applyAlignment="1">
      <alignment horizontal="center"/>
    </xf>
    <xf numFmtId="165" fontId="1" fillId="3" borderId="0" xfId="0" applyNumberFormat="1" applyFont="1" applyFill="1"/>
    <xf numFmtId="165" fontId="0" fillId="3" borderId="0" xfId="0" applyNumberFormat="1" applyFill="1"/>
    <xf numFmtId="165" fontId="0" fillId="3" borderId="1" xfId="0" applyNumberFormat="1" applyFill="1" applyBorder="1"/>
    <xf numFmtId="165" fontId="1" fillId="3" borderId="1" xfId="0" applyNumberFormat="1" applyFont="1" applyFill="1" applyBorder="1"/>
    <xf numFmtId="0" fontId="0" fillId="3" borderId="1" xfId="0" applyFill="1" applyBorder="1"/>
    <xf numFmtId="0" fontId="2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7EC9-DADE-4B3C-97D5-94CF8DED6A1A}">
  <dimension ref="A1:U44"/>
  <sheetViews>
    <sheetView topLeftCell="B5" workbookViewId="0">
      <selection activeCell="R24" sqref="R24:R32"/>
    </sheetView>
  </sheetViews>
  <sheetFormatPr defaultRowHeight="15" x14ac:dyDescent="0.25"/>
  <cols>
    <col min="1" max="1" width="24.28515625" style="1" bestFit="1" customWidth="1"/>
    <col min="2" max="2" width="5" style="13" customWidth="1"/>
    <col min="3" max="6" width="8.85546875" style="1"/>
    <col min="7" max="7" width="2" style="1" bestFit="1" customWidth="1"/>
    <col min="8" max="8" width="6.7109375" style="14" customWidth="1"/>
    <col min="13" max="13" width="2" bestFit="1" customWidth="1"/>
    <col min="14" max="14" width="6.7109375" style="14" customWidth="1"/>
    <col min="15" max="15" width="12" bestFit="1" customWidth="1"/>
    <col min="19" max="19" width="2" bestFit="1" customWidth="1"/>
  </cols>
  <sheetData>
    <row r="1" spans="1:21" x14ac:dyDescent="0.25">
      <c r="A1" s="15"/>
      <c r="B1" s="49" t="s">
        <v>7</v>
      </c>
      <c r="C1" s="49"/>
      <c r="D1" s="49"/>
      <c r="E1" s="49"/>
      <c r="F1" s="49"/>
      <c r="G1" s="49"/>
      <c r="H1" s="49" t="s">
        <v>8</v>
      </c>
      <c r="I1" s="49"/>
      <c r="J1" s="49"/>
      <c r="K1" s="49"/>
      <c r="L1" s="49"/>
      <c r="M1" s="49"/>
      <c r="N1" s="49" t="s">
        <v>9</v>
      </c>
      <c r="O1" s="49"/>
      <c r="P1" s="49"/>
      <c r="Q1" s="49"/>
      <c r="R1" s="49"/>
      <c r="S1" s="49"/>
      <c r="T1" s="17"/>
      <c r="U1" s="17"/>
    </row>
    <row r="2" spans="1:21" x14ac:dyDescent="0.25">
      <c r="A2" s="2"/>
      <c r="B2" s="9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/>
      <c r="H2" s="9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2" t="str">
        <f t="shared" ref="M2:M10" si="0">IF(L2&lt;=0.05, "*", " ")</f>
        <v xml:space="preserve"> </v>
      </c>
      <c r="N2" s="9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tr">
        <f t="shared" ref="S2:S10" si="1">IF(R2&lt;=0.05, "*", " ")</f>
        <v xml:space="preserve"> </v>
      </c>
      <c r="T2" s="18"/>
      <c r="U2" s="18"/>
    </row>
    <row r="3" spans="1:21" x14ac:dyDescent="0.25">
      <c r="A3" s="3" t="s">
        <v>21</v>
      </c>
      <c r="B3" s="10">
        <v>3</v>
      </c>
      <c r="C3" s="3">
        <v>3.98273051496864E-4</v>
      </c>
      <c r="D3" s="3">
        <v>1.32757683832288E-4</v>
      </c>
      <c r="E3" s="3">
        <v>1.39591849167677</v>
      </c>
      <c r="F3" s="3">
        <v>0.245110800924844</v>
      </c>
      <c r="G3" s="3" t="str">
        <f>IF(F3&lt;=0.05, "*", " ")</f>
        <v xml:space="preserve"> </v>
      </c>
      <c r="H3" s="10">
        <v>3</v>
      </c>
      <c r="I3" s="3">
        <v>1.61366420260003E-3</v>
      </c>
      <c r="J3" s="3">
        <v>5.3788806753334202E-4</v>
      </c>
      <c r="K3" s="3">
        <v>9.5469218221170191</v>
      </c>
      <c r="L3" s="3">
        <v>6.2113119181867703E-6</v>
      </c>
      <c r="M3" s="3" t="str">
        <f t="shared" si="0"/>
        <v>*</v>
      </c>
      <c r="N3" s="10">
        <v>3</v>
      </c>
      <c r="O3" s="3">
        <v>3.0019129353933E-3</v>
      </c>
      <c r="P3" s="3">
        <v>1.0006376451311E-3</v>
      </c>
      <c r="Q3" s="3">
        <v>5.8767905158871896</v>
      </c>
      <c r="R3" s="3">
        <v>7.2020065018601901E-4</v>
      </c>
      <c r="S3" s="3" t="str">
        <f t="shared" si="1"/>
        <v>*</v>
      </c>
      <c r="T3" s="18"/>
      <c r="U3" s="18"/>
    </row>
    <row r="4" spans="1:21" x14ac:dyDescent="0.25">
      <c r="A4" s="3" t="s">
        <v>22</v>
      </c>
      <c r="B4" s="10">
        <v>4</v>
      </c>
      <c r="C4" s="3">
        <v>2.8703133662269601E-4</v>
      </c>
      <c r="D4" s="3">
        <v>7.1757834155674097E-5</v>
      </c>
      <c r="E4" s="3">
        <v>0.75451819231135397</v>
      </c>
      <c r="F4" s="3">
        <v>0.556035543007666</v>
      </c>
      <c r="G4" s="3" t="str">
        <f t="shared" ref="G4:G10" si="2">IF(F4&lt;=0.05, "*", " ")</f>
        <v xml:space="preserve"> </v>
      </c>
      <c r="H4" s="11">
        <v>4</v>
      </c>
      <c r="I4" s="4">
        <v>1.3310506966798801E-3</v>
      </c>
      <c r="J4" s="4">
        <v>3.3276267416996899E-4</v>
      </c>
      <c r="K4" s="4">
        <v>5.9061716133391702</v>
      </c>
      <c r="L4" s="4">
        <v>1.60962882428017E-4</v>
      </c>
      <c r="M4" s="4" t="str">
        <f t="shared" si="0"/>
        <v>*</v>
      </c>
      <c r="N4" s="10">
        <v>4</v>
      </c>
      <c r="O4" s="3">
        <v>1.45219069740962E-3</v>
      </c>
      <c r="P4" s="3">
        <v>3.6304767435240402E-4</v>
      </c>
      <c r="Q4" s="3">
        <v>2.1321955453410699</v>
      </c>
      <c r="R4" s="3">
        <v>7.80429701585129E-2</v>
      </c>
      <c r="S4" s="3" t="str">
        <f t="shared" si="1"/>
        <v xml:space="preserve"> </v>
      </c>
      <c r="T4" s="18"/>
      <c r="U4" s="18"/>
    </row>
    <row r="5" spans="1:21" x14ac:dyDescent="0.25">
      <c r="A5" s="3" t="s">
        <v>24</v>
      </c>
      <c r="B5" s="10">
        <v>1</v>
      </c>
      <c r="C5" s="3">
        <v>2.37710367297077E-4</v>
      </c>
      <c r="D5" s="3">
        <v>2.37710367297077E-4</v>
      </c>
      <c r="E5" s="3">
        <v>2.4994733848509898</v>
      </c>
      <c r="F5" s="3">
        <v>0.11541113263225899</v>
      </c>
      <c r="G5" s="3" t="str">
        <f t="shared" si="2"/>
        <v xml:space="preserve"> </v>
      </c>
      <c r="H5" s="10">
        <v>1</v>
      </c>
      <c r="I5" s="3">
        <v>3.5086527787958001E-5</v>
      </c>
      <c r="J5" s="3">
        <v>3.5086527787958001E-5</v>
      </c>
      <c r="K5" s="3">
        <v>0.62274729264264195</v>
      </c>
      <c r="L5" s="3">
        <v>0.43093112705476699</v>
      </c>
      <c r="M5" s="3" t="str">
        <f t="shared" si="0"/>
        <v xml:space="preserve"> </v>
      </c>
      <c r="N5" s="10">
        <v>1</v>
      </c>
      <c r="O5" s="3">
        <v>9.0144977781677005E-5</v>
      </c>
      <c r="P5" s="3">
        <v>9.0144977781677005E-5</v>
      </c>
      <c r="Q5" s="3">
        <v>0.529425564848515</v>
      </c>
      <c r="R5" s="3">
        <v>0.467670643524569</v>
      </c>
      <c r="S5" s="3" t="str">
        <f t="shared" si="1"/>
        <v xml:space="preserve"> </v>
      </c>
      <c r="T5" s="18"/>
      <c r="U5" s="18"/>
    </row>
    <row r="6" spans="1:21" x14ac:dyDescent="0.25">
      <c r="A6" s="3" t="s">
        <v>5</v>
      </c>
      <c r="B6" s="11">
        <v>6</v>
      </c>
      <c r="C6" s="4">
        <v>0.17972878696453301</v>
      </c>
      <c r="D6" s="4">
        <v>2.9954797827422101E-2</v>
      </c>
      <c r="E6" s="4">
        <v>314.96825641038998</v>
      </c>
      <c r="F6" s="4">
        <v>3.7457884374577599E-101</v>
      </c>
      <c r="G6" s="4" t="str">
        <f t="shared" si="2"/>
        <v>*</v>
      </c>
      <c r="H6" s="11">
        <v>6</v>
      </c>
      <c r="I6" s="4">
        <v>0.17405422395422099</v>
      </c>
      <c r="J6" s="4">
        <v>2.90090373257035E-2</v>
      </c>
      <c r="K6" s="4">
        <v>514.87851878439199</v>
      </c>
      <c r="L6" s="4">
        <v>1.8755125089365001E-121</v>
      </c>
      <c r="M6" s="4" t="str">
        <f t="shared" si="0"/>
        <v>*</v>
      </c>
      <c r="N6" s="11">
        <v>6</v>
      </c>
      <c r="O6" s="4">
        <v>0.30567227125979202</v>
      </c>
      <c r="P6" s="4">
        <v>5.09453785432986E-2</v>
      </c>
      <c r="Q6" s="4">
        <v>299.20453113905597</v>
      </c>
      <c r="R6" s="4">
        <v>4.4036002041666402E-99</v>
      </c>
      <c r="S6" s="4" t="str">
        <f t="shared" si="1"/>
        <v>*</v>
      </c>
      <c r="T6" s="18"/>
      <c r="U6" s="18"/>
    </row>
    <row r="7" spans="1:21" x14ac:dyDescent="0.25">
      <c r="A7" s="3" t="s">
        <v>25</v>
      </c>
      <c r="B7" s="10">
        <v>4</v>
      </c>
      <c r="C7" s="3">
        <v>6.8773350325072405E-5</v>
      </c>
      <c r="D7" s="3">
        <v>1.7193337581268101E-5</v>
      </c>
      <c r="E7" s="3">
        <v>0.18078424668550899</v>
      </c>
      <c r="F7" s="3">
        <v>0.94816574881299898</v>
      </c>
      <c r="G7" s="3" t="str">
        <f t="shared" si="2"/>
        <v xml:space="preserve"> </v>
      </c>
      <c r="H7" s="10">
        <v>4</v>
      </c>
      <c r="I7" s="3">
        <v>6.4053574707213397E-5</v>
      </c>
      <c r="J7" s="3">
        <v>1.6013393676803298E-5</v>
      </c>
      <c r="K7" s="3">
        <v>0.28422013196964602</v>
      </c>
      <c r="L7" s="3">
        <v>0.88799879632885803</v>
      </c>
      <c r="M7" s="3" t="str">
        <f t="shared" si="0"/>
        <v xml:space="preserve"> </v>
      </c>
      <c r="N7" s="10">
        <v>4</v>
      </c>
      <c r="O7" s="3">
        <v>1.0552838557868801E-4</v>
      </c>
      <c r="P7" s="3">
        <v>2.63820963946721E-5</v>
      </c>
      <c r="Q7" s="3">
        <v>0.15494325506923901</v>
      </c>
      <c r="R7" s="3">
        <v>0.96060740530928301</v>
      </c>
      <c r="S7" s="3" t="str">
        <f t="shared" si="1"/>
        <v xml:space="preserve"> </v>
      </c>
      <c r="T7" s="18"/>
      <c r="U7" s="18"/>
    </row>
    <row r="8" spans="1:21" x14ac:dyDescent="0.25">
      <c r="A8" s="3" t="s">
        <v>23</v>
      </c>
      <c r="B8" s="10">
        <v>24</v>
      </c>
      <c r="C8" s="3">
        <v>2.8161540877050498E-3</v>
      </c>
      <c r="D8" s="3">
        <v>1.1733975365437701E-4</v>
      </c>
      <c r="E8" s="3">
        <v>1.2338022719789601</v>
      </c>
      <c r="F8" s="3">
        <v>0.21581317683674101</v>
      </c>
      <c r="G8" s="3" t="str">
        <f t="shared" si="2"/>
        <v xml:space="preserve"> </v>
      </c>
      <c r="H8" s="10">
        <v>24</v>
      </c>
      <c r="I8" s="3">
        <v>1.3701952558708499E-3</v>
      </c>
      <c r="J8" s="3">
        <v>5.7091468994618802E-5</v>
      </c>
      <c r="K8" s="3">
        <v>1.01331080590974</v>
      </c>
      <c r="L8" s="3">
        <v>0.45065316019558599</v>
      </c>
      <c r="M8" s="3" t="str">
        <f t="shared" si="0"/>
        <v xml:space="preserve"> </v>
      </c>
      <c r="N8" s="10">
        <v>24</v>
      </c>
      <c r="O8" s="3">
        <v>5.1111816713267496E-3</v>
      </c>
      <c r="P8" s="3">
        <v>2.1296590297194799E-4</v>
      </c>
      <c r="Q8" s="3">
        <v>1.2507584587514899</v>
      </c>
      <c r="R8" s="3">
        <v>0.20225000181584199</v>
      </c>
      <c r="S8" s="3" t="str">
        <f t="shared" si="1"/>
        <v xml:space="preserve"> </v>
      </c>
      <c r="T8" s="18"/>
      <c r="U8" s="18"/>
    </row>
    <row r="9" spans="1:21" x14ac:dyDescent="0.25">
      <c r="A9" s="3" t="s">
        <v>26</v>
      </c>
      <c r="B9" s="10">
        <v>6</v>
      </c>
      <c r="C9" s="3">
        <v>6.5233261746228902E-4</v>
      </c>
      <c r="D9" s="3">
        <v>1.0872210291038201E-4</v>
      </c>
      <c r="E9" s="3">
        <v>1.1431895279094599</v>
      </c>
      <c r="F9" s="3">
        <v>0.33851107622300097</v>
      </c>
      <c r="G9" s="3" t="str">
        <f t="shared" si="2"/>
        <v xml:space="preserve"> </v>
      </c>
      <c r="H9" s="10">
        <v>6</v>
      </c>
      <c r="I9" s="3">
        <v>1.4589892076933799E-4</v>
      </c>
      <c r="J9" s="3">
        <v>2.4316486794889699E-5</v>
      </c>
      <c r="K9" s="3">
        <v>0.43159090604842798</v>
      </c>
      <c r="L9" s="3">
        <v>0.85731494640843497</v>
      </c>
      <c r="M9" s="3" t="str">
        <f t="shared" si="0"/>
        <v xml:space="preserve"> </v>
      </c>
      <c r="N9" s="10">
        <v>6</v>
      </c>
      <c r="O9" s="3">
        <v>9.8622402486313993E-4</v>
      </c>
      <c r="P9" s="3">
        <v>1.6437067081052299E-4</v>
      </c>
      <c r="Q9" s="3">
        <v>0.96535644447270597</v>
      </c>
      <c r="R9" s="3">
        <v>0.44973543377693398</v>
      </c>
      <c r="S9" s="3" t="str">
        <f t="shared" si="1"/>
        <v xml:space="preserve"> </v>
      </c>
      <c r="T9" s="18"/>
      <c r="U9" s="18"/>
    </row>
    <row r="10" spans="1:21" x14ac:dyDescent="0.25">
      <c r="A10" s="3" t="s">
        <v>27</v>
      </c>
      <c r="B10" s="10">
        <v>24</v>
      </c>
      <c r="C10" s="3">
        <v>3.58102970016007E-3</v>
      </c>
      <c r="D10" s="3">
        <v>1.4920957084000301E-4</v>
      </c>
      <c r="E10" s="3">
        <v>1.5689065450542099</v>
      </c>
      <c r="F10" s="3">
        <v>5.02902664258549E-2</v>
      </c>
      <c r="G10" s="3" t="str">
        <f t="shared" si="2"/>
        <v xml:space="preserve"> </v>
      </c>
      <c r="H10" s="10">
        <v>24</v>
      </c>
      <c r="I10" s="3">
        <v>8.1258655159535101E-4</v>
      </c>
      <c r="J10" s="3">
        <v>3.3857772983139598E-5</v>
      </c>
      <c r="K10" s="3">
        <v>0.60093824580145205</v>
      </c>
      <c r="L10" s="3">
        <v>0.93000000842919395</v>
      </c>
      <c r="M10" s="3" t="str">
        <f t="shared" si="0"/>
        <v xml:space="preserve"> </v>
      </c>
      <c r="N10" s="10">
        <v>24</v>
      </c>
      <c r="O10" s="3">
        <v>5.5821649759649501E-3</v>
      </c>
      <c r="P10" s="3">
        <v>2.3259020733187299E-4</v>
      </c>
      <c r="Q10" s="3">
        <v>1.3660128930658999</v>
      </c>
      <c r="R10" s="3">
        <v>0.12662885601267701</v>
      </c>
      <c r="S10" s="3" t="str">
        <f t="shared" si="1"/>
        <v xml:space="preserve"> </v>
      </c>
      <c r="T10" s="18"/>
      <c r="U10" s="18"/>
    </row>
    <row r="11" spans="1:21" x14ac:dyDescent="0.25">
      <c r="A11" s="3" t="s">
        <v>6</v>
      </c>
      <c r="B11" s="10">
        <v>207</v>
      </c>
      <c r="C11" s="3">
        <v>1.96865653096076E-2</v>
      </c>
      <c r="D11" s="3">
        <v>9.5104180239650302E-5</v>
      </c>
      <c r="E11" s="3"/>
      <c r="F11" s="3"/>
      <c r="G11" s="3"/>
      <c r="H11" s="12">
        <v>207</v>
      </c>
      <c r="I11" s="5">
        <v>1.1662694222703E-2</v>
      </c>
      <c r="J11" s="5">
        <v>5.6341517984072703E-5</v>
      </c>
      <c r="K11" s="5"/>
      <c r="L11" s="5"/>
      <c r="M11" s="5"/>
      <c r="N11" s="12">
        <v>207</v>
      </c>
      <c r="O11" s="5">
        <v>3.5245767563465397E-2</v>
      </c>
      <c r="P11" s="5">
        <v>1.70269408519156E-4</v>
      </c>
      <c r="Q11" s="5"/>
      <c r="R11" s="5"/>
      <c r="S11" s="5"/>
      <c r="T11" s="18"/>
      <c r="U11" s="18"/>
    </row>
    <row r="12" spans="1:21" x14ac:dyDescent="0.25">
      <c r="A12" s="15"/>
      <c r="B12" s="49" t="s">
        <v>10</v>
      </c>
      <c r="C12" s="49"/>
      <c r="D12" s="49"/>
      <c r="E12" s="49"/>
      <c r="F12" s="49"/>
      <c r="G12" s="49"/>
      <c r="H12" s="49" t="s">
        <v>11</v>
      </c>
      <c r="I12" s="49"/>
      <c r="J12" s="49"/>
      <c r="K12" s="49"/>
      <c r="L12" s="49"/>
      <c r="M12" s="49"/>
      <c r="N12" s="49" t="s">
        <v>12</v>
      </c>
      <c r="O12" s="49"/>
      <c r="P12" s="49"/>
      <c r="Q12" s="49"/>
      <c r="R12" s="49"/>
      <c r="S12" s="49"/>
      <c r="T12" s="17"/>
      <c r="U12" s="18"/>
    </row>
    <row r="13" spans="1:21" x14ac:dyDescent="0.25">
      <c r="A13" s="2"/>
      <c r="B13" s="9" t="s">
        <v>0</v>
      </c>
      <c r="C13" s="2" t="s">
        <v>1</v>
      </c>
      <c r="D13" s="2" t="s">
        <v>2</v>
      </c>
      <c r="E13" s="2" t="s">
        <v>3</v>
      </c>
      <c r="F13" s="2" t="s">
        <v>4</v>
      </c>
      <c r="G13" s="2" t="str">
        <f t="shared" ref="G13:G21" si="3">IF(F13&lt;=0.05, "*", " ")</f>
        <v xml:space="preserve"> </v>
      </c>
      <c r="H13" s="9" t="s">
        <v>0</v>
      </c>
      <c r="I13" s="2" t="s">
        <v>1</v>
      </c>
      <c r="J13" s="2" t="s">
        <v>2</v>
      </c>
      <c r="K13" s="2" t="s">
        <v>3</v>
      </c>
      <c r="L13" s="2" t="s">
        <v>4</v>
      </c>
      <c r="M13" s="2" t="str">
        <f t="shared" ref="M13:M21" si="4">IF(L13&lt;=0.05, "*", " ")</f>
        <v xml:space="preserve"> </v>
      </c>
      <c r="N13" s="9" t="s">
        <v>0</v>
      </c>
      <c r="O13" s="2" t="s">
        <v>1</v>
      </c>
      <c r="P13" s="2" t="s">
        <v>2</v>
      </c>
      <c r="Q13" s="2" t="s">
        <v>3</v>
      </c>
      <c r="R13" s="2" t="s">
        <v>4</v>
      </c>
      <c r="S13" s="2" t="str">
        <f t="shared" ref="S13:S21" si="5">IF(R13&lt;=0.05, "*", " ")</f>
        <v xml:space="preserve"> </v>
      </c>
      <c r="T13" s="18"/>
      <c r="U13" s="18"/>
    </row>
    <row r="14" spans="1:21" x14ac:dyDescent="0.25">
      <c r="A14" s="3" t="s">
        <v>21</v>
      </c>
      <c r="B14" s="10">
        <v>3</v>
      </c>
      <c r="C14" s="3">
        <v>192.077165114216</v>
      </c>
      <c r="D14" s="3">
        <v>64.025721704738601</v>
      </c>
      <c r="E14" s="3">
        <v>1.41497005957291</v>
      </c>
      <c r="F14" s="3">
        <v>0.23945487268233201</v>
      </c>
      <c r="G14" s="3" t="str">
        <f t="shared" si="3"/>
        <v xml:space="preserve"> </v>
      </c>
      <c r="H14" s="10">
        <v>3</v>
      </c>
      <c r="I14" s="3">
        <v>1.62769424325831E-2</v>
      </c>
      <c r="J14" s="3">
        <v>5.4256474775276897E-3</v>
      </c>
      <c r="K14" s="3">
        <v>3.8661992695336198</v>
      </c>
      <c r="L14" s="3">
        <v>1.0151248680715701E-2</v>
      </c>
      <c r="M14" s="3" t="str">
        <f t="shared" si="4"/>
        <v>*</v>
      </c>
      <c r="N14" s="10">
        <v>3</v>
      </c>
      <c r="O14" s="3">
        <v>7.3489295127284401E-3</v>
      </c>
      <c r="P14" s="3">
        <v>2.4496431709094802E-3</v>
      </c>
      <c r="Q14" s="3">
        <v>1.7110681900592299</v>
      </c>
      <c r="R14" s="3">
        <v>0.165834341236754</v>
      </c>
      <c r="S14" s="3" t="str">
        <f t="shared" si="5"/>
        <v xml:space="preserve"> </v>
      </c>
      <c r="T14" s="18"/>
      <c r="U14" s="18"/>
    </row>
    <row r="15" spans="1:21" x14ac:dyDescent="0.25">
      <c r="A15" s="3" t="s">
        <v>22</v>
      </c>
      <c r="B15" s="10">
        <v>4</v>
      </c>
      <c r="C15" s="3">
        <v>202.44860711964799</v>
      </c>
      <c r="D15" s="3">
        <v>50.612151779911997</v>
      </c>
      <c r="E15" s="3">
        <v>1.11852982695602</v>
      </c>
      <c r="F15" s="3">
        <v>0.34878835036700701</v>
      </c>
      <c r="G15" s="3" t="str">
        <f t="shared" si="3"/>
        <v xml:space="preserve"> </v>
      </c>
      <c r="H15" s="11">
        <v>4</v>
      </c>
      <c r="I15" s="4">
        <v>1.39468889827849E-2</v>
      </c>
      <c r="J15" s="4">
        <v>3.4867222456962201E-3</v>
      </c>
      <c r="K15" s="4">
        <v>2.4845630047309899</v>
      </c>
      <c r="L15" s="4">
        <v>4.47883153338599E-2</v>
      </c>
      <c r="M15" s="4" t="str">
        <f t="shared" si="4"/>
        <v>*</v>
      </c>
      <c r="N15" s="10">
        <v>4</v>
      </c>
      <c r="O15" s="3">
        <v>5.5794788536292104E-3</v>
      </c>
      <c r="P15" s="3">
        <v>1.3948697134073E-3</v>
      </c>
      <c r="Q15" s="3">
        <v>0.97431218727344504</v>
      </c>
      <c r="R15" s="3">
        <v>0.42254621820677501</v>
      </c>
      <c r="S15" s="3" t="str">
        <f t="shared" si="5"/>
        <v xml:space="preserve"> </v>
      </c>
      <c r="T15" s="18"/>
      <c r="U15" s="18"/>
    </row>
    <row r="16" spans="1:21" x14ac:dyDescent="0.25">
      <c r="A16" s="3" t="s">
        <v>24</v>
      </c>
      <c r="B16" s="10">
        <v>1</v>
      </c>
      <c r="C16" s="3">
        <v>53.815792104483599</v>
      </c>
      <c r="D16" s="3">
        <v>53.815792104483599</v>
      </c>
      <c r="E16" s="3">
        <v>1.1893303586831501</v>
      </c>
      <c r="F16" s="3">
        <v>0.27673250168799801</v>
      </c>
      <c r="G16" s="3" t="str">
        <f t="shared" si="3"/>
        <v xml:space="preserve"> </v>
      </c>
      <c r="H16" s="10">
        <v>1</v>
      </c>
      <c r="I16" s="3">
        <v>1.0865864969111601E-3</v>
      </c>
      <c r="J16" s="3">
        <v>1.0865864969111601E-3</v>
      </c>
      <c r="K16" s="3">
        <v>0.77427808165621603</v>
      </c>
      <c r="L16" s="3">
        <v>0.37991723741792999</v>
      </c>
      <c r="M16" s="3" t="str">
        <f t="shared" si="4"/>
        <v xml:space="preserve"> </v>
      </c>
      <c r="N16" s="10">
        <v>1</v>
      </c>
      <c r="O16" s="3">
        <v>1.1737394709886999E-3</v>
      </c>
      <c r="P16" s="3">
        <v>1.1737394709886999E-3</v>
      </c>
      <c r="Q16" s="3">
        <v>0.81985339582339001</v>
      </c>
      <c r="R16" s="3">
        <v>0.36627571404563197</v>
      </c>
      <c r="S16" s="3" t="str">
        <f t="shared" si="5"/>
        <v xml:space="preserve"> </v>
      </c>
      <c r="T16" s="18"/>
      <c r="U16" s="18"/>
    </row>
    <row r="17" spans="1:21" x14ac:dyDescent="0.25">
      <c r="A17" s="3" t="s">
        <v>5</v>
      </c>
      <c r="B17" s="10">
        <v>6</v>
      </c>
      <c r="C17" s="3">
        <v>65587.548891979299</v>
      </c>
      <c r="D17" s="3">
        <v>10931.258148663201</v>
      </c>
      <c r="E17" s="3">
        <v>241.58107994706299</v>
      </c>
      <c r="F17" s="3">
        <v>1.39175203190307E-90</v>
      </c>
      <c r="G17" s="3" t="str">
        <f t="shared" si="3"/>
        <v>*</v>
      </c>
      <c r="H17" s="11">
        <v>6</v>
      </c>
      <c r="I17" s="4">
        <v>1.5453361645429</v>
      </c>
      <c r="J17" s="4">
        <v>0.257556027423816</v>
      </c>
      <c r="K17" s="4">
        <v>183.52886530395801</v>
      </c>
      <c r="L17" s="4">
        <v>5.2645332060200599E-80</v>
      </c>
      <c r="M17" s="4" t="str">
        <f t="shared" si="4"/>
        <v>*</v>
      </c>
      <c r="N17" s="11">
        <v>6</v>
      </c>
      <c r="O17" s="4">
        <v>5.5764976939417998</v>
      </c>
      <c r="P17" s="4">
        <v>0.92941628232363305</v>
      </c>
      <c r="Q17" s="4">
        <v>649.19440304305601</v>
      </c>
      <c r="R17" s="4">
        <v>2.83702225630835E-131</v>
      </c>
      <c r="S17" s="4" t="str">
        <f t="shared" si="5"/>
        <v>*</v>
      </c>
      <c r="T17" s="18"/>
      <c r="U17" s="18"/>
    </row>
    <row r="18" spans="1:21" x14ac:dyDescent="0.25">
      <c r="A18" s="3" t="s">
        <v>25</v>
      </c>
      <c r="B18" s="10">
        <v>4</v>
      </c>
      <c r="C18" s="3">
        <v>54.591056783335098</v>
      </c>
      <c r="D18" s="3">
        <v>13.647764195833799</v>
      </c>
      <c r="E18" s="3">
        <v>0.30161593189486402</v>
      </c>
      <c r="F18" s="3">
        <v>0.87665488637904099</v>
      </c>
      <c r="G18" s="3" t="str">
        <f t="shared" si="3"/>
        <v xml:space="preserve"> </v>
      </c>
      <c r="H18" s="10">
        <v>4</v>
      </c>
      <c r="I18" s="3">
        <v>1.5184519048482999E-3</v>
      </c>
      <c r="J18" s="3">
        <v>3.79612976212076E-4</v>
      </c>
      <c r="K18" s="3">
        <v>0.27050401217835501</v>
      </c>
      <c r="L18" s="3">
        <v>0.89673988236001601</v>
      </c>
      <c r="M18" s="3" t="str">
        <f t="shared" si="4"/>
        <v xml:space="preserve"> </v>
      </c>
      <c r="N18" s="10">
        <v>4</v>
      </c>
      <c r="O18" s="3">
        <v>8.1657084491132906E-3</v>
      </c>
      <c r="P18" s="3">
        <v>2.0414271122783201E-3</v>
      </c>
      <c r="Q18" s="3">
        <v>1.42593053373037</v>
      </c>
      <c r="R18" s="3">
        <v>0.22655335240136101</v>
      </c>
      <c r="S18" s="3" t="str">
        <f t="shared" si="5"/>
        <v xml:space="preserve"> </v>
      </c>
      <c r="T18" s="18"/>
      <c r="U18" s="18"/>
    </row>
    <row r="19" spans="1:21" x14ac:dyDescent="0.25">
      <c r="A19" s="3" t="s">
        <v>23</v>
      </c>
      <c r="B19" s="10">
        <v>24</v>
      </c>
      <c r="C19" s="3">
        <v>1353.7116130399299</v>
      </c>
      <c r="D19" s="3">
        <v>56.404650543330298</v>
      </c>
      <c r="E19" s="3">
        <v>1.2465441952773599</v>
      </c>
      <c r="F19" s="3">
        <v>0.205559824228675</v>
      </c>
      <c r="G19" s="3" t="str">
        <f t="shared" si="3"/>
        <v xml:space="preserve"> </v>
      </c>
      <c r="H19" s="10">
        <v>24</v>
      </c>
      <c r="I19" s="3">
        <v>3.0380720547482899E-2</v>
      </c>
      <c r="J19" s="3">
        <v>1.26586335614512E-3</v>
      </c>
      <c r="K19" s="3">
        <v>0.90202690151327902</v>
      </c>
      <c r="L19" s="3">
        <v>0.59931271281496601</v>
      </c>
      <c r="M19" s="3" t="str">
        <f t="shared" si="4"/>
        <v xml:space="preserve"> </v>
      </c>
      <c r="N19" s="10">
        <v>24</v>
      </c>
      <c r="O19" s="3">
        <v>3.2024731041948903E-2</v>
      </c>
      <c r="P19" s="3">
        <v>1.3343637934145401E-3</v>
      </c>
      <c r="Q19" s="3">
        <v>0.93204898900875599</v>
      </c>
      <c r="R19" s="3">
        <v>0.55844589753880403</v>
      </c>
      <c r="S19" s="3" t="str">
        <f t="shared" si="5"/>
        <v xml:space="preserve"> </v>
      </c>
      <c r="T19" s="18"/>
      <c r="U19" s="18"/>
    </row>
    <row r="20" spans="1:21" x14ac:dyDescent="0.25">
      <c r="A20" s="3" t="s">
        <v>26</v>
      </c>
      <c r="B20" s="10">
        <v>6</v>
      </c>
      <c r="C20" s="3">
        <v>233.336278301862</v>
      </c>
      <c r="D20" s="3">
        <v>38.889379716976897</v>
      </c>
      <c r="E20" s="3">
        <v>0.85945626960128196</v>
      </c>
      <c r="F20" s="3">
        <v>0.52566976611520599</v>
      </c>
      <c r="G20" s="3" t="str">
        <f t="shared" si="3"/>
        <v xml:space="preserve"> </v>
      </c>
      <c r="H20" s="10">
        <v>6</v>
      </c>
      <c r="I20" s="3">
        <v>8.2789301800381201E-3</v>
      </c>
      <c r="J20" s="3">
        <v>1.3798216966730201E-3</v>
      </c>
      <c r="K20" s="3">
        <v>0.98323115496525404</v>
      </c>
      <c r="L20" s="3">
        <v>0.43759169067513298</v>
      </c>
      <c r="M20" s="3" t="str">
        <f t="shared" si="4"/>
        <v xml:space="preserve"> </v>
      </c>
      <c r="N20" s="10">
        <v>6</v>
      </c>
      <c r="O20" s="3">
        <v>9.9897369364140599E-3</v>
      </c>
      <c r="P20" s="3">
        <v>1.6649561560690099E-3</v>
      </c>
      <c r="Q20" s="3">
        <v>1.1629667334101099</v>
      </c>
      <c r="R20" s="3">
        <v>0.32749301699451999</v>
      </c>
      <c r="S20" s="3" t="str">
        <f t="shared" si="5"/>
        <v xml:space="preserve"> </v>
      </c>
      <c r="T20" s="18"/>
      <c r="U20" s="18"/>
    </row>
    <row r="21" spans="1:21" x14ac:dyDescent="0.25">
      <c r="A21" s="4" t="s">
        <v>27</v>
      </c>
      <c r="B21" s="11">
        <v>24</v>
      </c>
      <c r="C21" s="4">
        <v>2040.6145035683901</v>
      </c>
      <c r="D21" s="4">
        <v>85.025604315349796</v>
      </c>
      <c r="E21" s="4">
        <v>1.87906799330009</v>
      </c>
      <c r="F21" s="4">
        <v>1.0184636420388299E-2</v>
      </c>
      <c r="G21" s="4" t="str">
        <f t="shared" si="3"/>
        <v>*</v>
      </c>
      <c r="H21" s="10">
        <v>24</v>
      </c>
      <c r="I21" s="3">
        <v>2.41571163361637E-2</v>
      </c>
      <c r="J21" s="3">
        <v>1.0065465140068201E-3</v>
      </c>
      <c r="K21" s="3">
        <v>0.71724331765432603</v>
      </c>
      <c r="L21" s="3">
        <v>0.83112769156579303</v>
      </c>
      <c r="M21" s="3" t="str">
        <f t="shared" si="4"/>
        <v xml:space="preserve"> </v>
      </c>
      <c r="N21" s="10">
        <v>24</v>
      </c>
      <c r="O21" s="3">
        <v>3.0108500275564901E-2</v>
      </c>
      <c r="P21" s="3">
        <v>1.2545208448152001E-3</v>
      </c>
      <c r="Q21" s="3">
        <v>0.87627893597767104</v>
      </c>
      <c r="R21" s="3">
        <v>0.63430697598921504</v>
      </c>
      <c r="S21" s="3" t="str">
        <f t="shared" si="5"/>
        <v xml:space="preserve"> </v>
      </c>
      <c r="T21" s="18"/>
      <c r="U21" s="18"/>
    </row>
    <row r="22" spans="1:21" x14ac:dyDescent="0.25">
      <c r="A22" s="3" t="s">
        <v>6</v>
      </c>
      <c r="B22" s="10">
        <v>207</v>
      </c>
      <c r="C22" s="3">
        <v>9366.5051802447397</v>
      </c>
      <c r="D22" s="3">
        <v>45.248817295868299</v>
      </c>
      <c r="E22" s="3"/>
      <c r="F22" s="3"/>
      <c r="G22" s="3"/>
      <c r="H22" s="12">
        <v>207</v>
      </c>
      <c r="I22" s="5">
        <v>0.29049434588086098</v>
      </c>
      <c r="J22" s="5">
        <v>1.40335432792687E-3</v>
      </c>
      <c r="K22" s="5"/>
      <c r="L22" s="5"/>
      <c r="M22" s="5"/>
      <c r="N22" s="12">
        <v>207</v>
      </c>
      <c r="O22" s="5">
        <v>0.29635063016437102</v>
      </c>
      <c r="P22" s="5">
        <v>1.4316455563496201E-3</v>
      </c>
      <c r="Q22" s="5"/>
      <c r="R22" s="5"/>
      <c r="S22" s="5"/>
      <c r="T22" s="18"/>
      <c r="U22" s="18"/>
    </row>
    <row r="23" spans="1:21" x14ac:dyDescent="0.25">
      <c r="A23" s="15"/>
      <c r="B23" s="49" t="s">
        <v>13</v>
      </c>
      <c r="C23" s="49"/>
      <c r="D23" s="49"/>
      <c r="E23" s="49"/>
      <c r="F23" s="49"/>
      <c r="G23" s="49"/>
      <c r="H23" s="49" t="s">
        <v>14</v>
      </c>
      <c r="I23" s="49"/>
      <c r="J23" s="49"/>
      <c r="K23" s="49"/>
      <c r="L23" s="49"/>
      <c r="M23" s="49"/>
      <c r="N23" s="49" t="s">
        <v>15</v>
      </c>
      <c r="O23" s="49"/>
      <c r="P23" s="49"/>
      <c r="Q23" s="49"/>
      <c r="R23" s="49"/>
      <c r="S23" s="49"/>
      <c r="T23" s="17"/>
      <c r="U23" s="18"/>
    </row>
    <row r="24" spans="1:21" x14ac:dyDescent="0.25">
      <c r="A24" s="2"/>
      <c r="B24" s="9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 t="str">
        <f t="shared" ref="G24:G32" si="6">IF(F24&lt;=0.05, "*", " ")</f>
        <v xml:space="preserve"> </v>
      </c>
      <c r="H24" s="9" t="s">
        <v>0</v>
      </c>
      <c r="I24" s="2" t="s">
        <v>1</v>
      </c>
      <c r="J24" s="2" t="s">
        <v>2</v>
      </c>
      <c r="K24" s="2" t="s">
        <v>3</v>
      </c>
      <c r="L24" s="2" t="s">
        <v>4</v>
      </c>
      <c r="M24" s="2" t="str">
        <f t="shared" ref="M24:M32" si="7">IF(L24&lt;=0.05, "*", " ")</f>
        <v xml:space="preserve"> </v>
      </c>
      <c r="N24" s="9" t="s">
        <v>0</v>
      </c>
      <c r="O24" s="2" t="s">
        <v>1</v>
      </c>
      <c r="P24" s="2" t="s">
        <v>2</v>
      </c>
      <c r="Q24" s="2" t="s">
        <v>3</v>
      </c>
      <c r="R24" s="2" t="s">
        <v>4</v>
      </c>
      <c r="S24" s="2" t="str">
        <f t="shared" ref="S24:S32" si="8">IF(R24&lt;=0.05, "*", " ")</f>
        <v xml:space="preserve"> </v>
      </c>
      <c r="T24" s="18"/>
      <c r="U24" s="18"/>
    </row>
    <row r="25" spans="1:21" x14ac:dyDescent="0.25">
      <c r="A25" s="3" t="s">
        <v>21</v>
      </c>
      <c r="B25" s="10">
        <v>3</v>
      </c>
      <c r="C25" s="3">
        <v>1.6395222531545399E-3</v>
      </c>
      <c r="D25" s="3">
        <v>5.4650741771817895E-4</v>
      </c>
      <c r="E25" s="3">
        <v>1.8399731255198</v>
      </c>
      <c r="F25" s="3">
        <v>0.14100772496192099</v>
      </c>
      <c r="G25" s="3" t="str">
        <f t="shared" si="6"/>
        <v xml:space="preserve"> </v>
      </c>
      <c r="H25" s="10">
        <v>3</v>
      </c>
      <c r="I25" s="3">
        <v>1.92186439438089E-2</v>
      </c>
      <c r="J25" s="3">
        <v>6.40621464793629E-3</v>
      </c>
      <c r="K25" s="3">
        <v>3.4359086337914002</v>
      </c>
      <c r="L25" s="3">
        <v>1.7869940501327002E-2</v>
      </c>
      <c r="M25" s="3" t="str">
        <f t="shared" si="7"/>
        <v>*</v>
      </c>
      <c r="N25" s="10">
        <v>3</v>
      </c>
      <c r="O25" s="3">
        <v>6.6181476284537397E-2</v>
      </c>
      <c r="P25" s="3">
        <v>2.2060492094845799E-2</v>
      </c>
      <c r="Q25" s="3">
        <v>5.0400675794998797</v>
      </c>
      <c r="R25" s="3">
        <v>2.5640079681228398E-3</v>
      </c>
      <c r="S25" s="3" t="str">
        <f t="shared" si="8"/>
        <v>*</v>
      </c>
      <c r="T25" s="18"/>
      <c r="U25" s="18"/>
    </row>
    <row r="26" spans="1:21" x14ac:dyDescent="0.25">
      <c r="A26" s="3" t="s">
        <v>22</v>
      </c>
      <c r="B26" s="11">
        <v>4</v>
      </c>
      <c r="C26" s="4">
        <v>2.8950995886970498E-3</v>
      </c>
      <c r="D26" s="4">
        <v>7.23774897174263E-4</v>
      </c>
      <c r="E26" s="4">
        <v>2.43679466472171</v>
      </c>
      <c r="F26" s="4">
        <v>4.83210800074328E-2</v>
      </c>
      <c r="G26" s="4" t="str">
        <f t="shared" si="6"/>
        <v>*</v>
      </c>
      <c r="H26" s="10">
        <v>4</v>
      </c>
      <c r="I26" s="3">
        <v>1.26659552407383E-2</v>
      </c>
      <c r="J26" s="3">
        <v>3.1664888101845898E-3</v>
      </c>
      <c r="K26" s="3">
        <v>1.6983143462453201</v>
      </c>
      <c r="L26" s="3">
        <v>0.15166211129203599</v>
      </c>
      <c r="M26" s="3" t="str">
        <f t="shared" si="7"/>
        <v xml:space="preserve"> </v>
      </c>
      <c r="N26" s="11">
        <v>4</v>
      </c>
      <c r="O26" s="4">
        <v>9.0937787906328005E-2</v>
      </c>
      <c r="P26" s="4">
        <v>2.2734446976582001E-2</v>
      </c>
      <c r="Q26" s="4">
        <v>5.1940432086417996</v>
      </c>
      <c r="R26" s="4">
        <v>6.98122476679103E-4</v>
      </c>
      <c r="S26" s="4" t="str">
        <f t="shared" si="8"/>
        <v>*</v>
      </c>
      <c r="T26" s="18"/>
      <c r="U26" s="18"/>
    </row>
    <row r="27" spans="1:21" x14ac:dyDescent="0.25">
      <c r="A27" s="3" t="s">
        <v>24</v>
      </c>
      <c r="B27" s="10">
        <v>1</v>
      </c>
      <c r="C27" s="3">
        <v>1.05498135752363E-3</v>
      </c>
      <c r="D27" s="3">
        <v>1.05498135752363E-3</v>
      </c>
      <c r="E27" s="3">
        <v>3.5518956977247602</v>
      </c>
      <c r="F27" s="3">
        <v>6.0878736176649899E-2</v>
      </c>
      <c r="G27" s="3" t="str">
        <f t="shared" si="6"/>
        <v xml:space="preserve"> </v>
      </c>
      <c r="H27" s="10">
        <v>1</v>
      </c>
      <c r="I27" s="3">
        <v>1.69607736414687E-3</v>
      </c>
      <c r="J27" s="3">
        <v>1.69607736414687E-3</v>
      </c>
      <c r="K27" s="3">
        <v>0.90967399303856999</v>
      </c>
      <c r="L27" s="3">
        <v>0.34131335719406503</v>
      </c>
      <c r="M27" s="3" t="str">
        <f t="shared" si="7"/>
        <v xml:space="preserve"> </v>
      </c>
      <c r="N27" s="11">
        <v>1</v>
      </c>
      <c r="O27" s="4">
        <v>6.8079258647308405E-2</v>
      </c>
      <c r="P27" s="4">
        <v>6.8079258647308405E-2</v>
      </c>
      <c r="Q27" s="4">
        <v>15.553781070226099</v>
      </c>
      <c r="R27" s="4">
        <v>1.3827571488699299E-4</v>
      </c>
      <c r="S27" s="4" t="str">
        <f t="shared" si="8"/>
        <v>*</v>
      </c>
      <c r="T27" s="18"/>
      <c r="U27" s="18"/>
    </row>
    <row r="28" spans="1:21" x14ac:dyDescent="0.25">
      <c r="A28" s="3" t="s">
        <v>5</v>
      </c>
      <c r="B28" s="11">
        <v>6</v>
      </c>
      <c r="C28" s="4">
        <v>0.82289358501958798</v>
      </c>
      <c r="D28" s="4">
        <v>0.13714893083659799</v>
      </c>
      <c r="E28" s="4">
        <v>461.75100053855903</v>
      </c>
      <c r="F28" s="4">
        <v>6.8953226313224101E-117</v>
      </c>
      <c r="G28" s="4" t="str">
        <f t="shared" si="6"/>
        <v>*</v>
      </c>
      <c r="H28" s="10">
        <v>6</v>
      </c>
      <c r="I28" s="3">
        <v>3.2432771855568601</v>
      </c>
      <c r="J28" s="3">
        <v>0.54054619759280997</v>
      </c>
      <c r="K28" s="3">
        <v>289.91650285563799</v>
      </c>
      <c r="L28" s="3">
        <v>8.1243769963631405E-98</v>
      </c>
      <c r="M28" s="3" t="str">
        <f t="shared" si="7"/>
        <v>*</v>
      </c>
      <c r="N28" s="11">
        <v>3</v>
      </c>
      <c r="O28" s="4">
        <v>2.99008624011244</v>
      </c>
      <c r="P28" s="4">
        <v>0.99669541337081502</v>
      </c>
      <c r="Q28" s="4">
        <v>227.71079711046599</v>
      </c>
      <c r="R28" s="4">
        <v>3.3324259589564301E-48</v>
      </c>
      <c r="S28" s="4" t="str">
        <f t="shared" si="8"/>
        <v>*</v>
      </c>
      <c r="T28" s="18"/>
      <c r="U28" s="18"/>
    </row>
    <row r="29" spans="1:21" x14ac:dyDescent="0.25">
      <c r="A29" s="3" t="s">
        <v>25</v>
      </c>
      <c r="B29" s="10">
        <v>4</v>
      </c>
      <c r="C29" s="3">
        <v>2.6800933774338701E-4</v>
      </c>
      <c r="D29" s="3">
        <v>6.7002334435846793E-5</v>
      </c>
      <c r="E29" s="3">
        <v>0.225582472830445</v>
      </c>
      <c r="F29" s="3">
        <v>0.92388462679754502</v>
      </c>
      <c r="G29" s="3" t="str">
        <f t="shared" si="6"/>
        <v xml:space="preserve"> </v>
      </c>
      <c r="H29" s="10">
        <v>4</v>
      </c>
      <c r="I29" s="3">
        <v>4.6981278587417798E-3</v>
      </c>
      <c r="J29" s="3">
        <v>1.1745319646854499E-3</v>
      </c>
      <c r="K29" s="3">
        <v>0.62994837667931303</v>
      </c>
      <c r="L29" s="3">
        <v>0.641658935438151</v>
      </c>
      <c r="M29" s="3" t="str">
        <f t="shared" si="7"/>
        <v xml:space="preserve"> </v>
      </c>
      <c r="N29" s="10">
        <v>4</v>
      </c>
      <c r="O29" s="3">
        <v>1.6943008334073001E-2</v>
      </c>
      <c r="P29" s="3">
        <v>4.2357520835182598E-3</v>
      </c>
      <c r="Q29" s="3">
        <v>0.967724412454392</v>
      </c>
      <c r="R29" s="3">
        <v>0.428085531922267</v>
      </c>
      <c r="S29" s="3" t="str">
        <f t="shared" si="8"/>
        <v xml:space="preserve"> </v>
      </c>
      <c r="T29" s="18"/>
      <c r="U29" s="18"/>
    </row>
    <row r="30" spans="1:21" x14ac:dyDescent="0.25">
      <c r="A30" s="3" t="s">
        <v>23</v>
      </c>
      <c r="B30" s="10">
        <v>24</v>
      </c>
      <c r="C30" s="3">
        <v>7.3994452586994101E-3</v>
      </c>
      <c r="D30" s="3">
        <v>3.0831021911247502E-4</v>
      </c>
      <c r="E30" s="3">
        <v>1.03801430520127</v>
      </c>
      <c r="F30" s="3">
        <v>0.41947946544777098</v>
      </c>
      <c r="G30" s="3" t="str">
        <f t="shared" si="6"/>
        <v xml:space="preserve"> </v>
      </c>
      <c r="H30" s="10">
        <v>24</v>
      </c>
      <c r="I30" s="3">
        <v>6.0376098141638697E-2</v>
      </c>
      <c r="J30" s="3">
        <v>2.5156707559016102E-3</v>
      </c>
      <c r="K30" s="3">
        <v>1.3492546449038201</v>
      </c>
      <c r="L30" s="3">
        <v>0.13592867080850801</v>
      </c>
      <c r="M30" s="3" t="str">
        <f t="shared" si="7"/>
        <v xml:space="preserve"> </v>
      </c>
      <c r="N30" s="10">
        <v>12</v>
      </c>
      <c r="O30" s="3">
        <v>2.3247810900074099E-2</v>
      </c>
      <c r="P30" s="3">
        <v>1.9373175750061801E-3</v>
      </c>
      <c r="Q30" s="3">
        <v>0.44261077490946998</v>
      </c>
      <c r="R30" s="3">
        <v>0.94266230868616596</v>
      </c>
      <c r="S30" s="3" t="str">
        <f t="shared" si="8"/>
        <v xml:space="preserve"> </v>
      </c>
      <c r="T30" s="18"/>
      <c r="U30" s="18"/>
    </row>
    <row r="31" spans="1:21" x14ac:dyDescent="0.25">
      <c r="A31" s="3" t="s">
        <v>26</v>
      </c>
      <c r="B31" s="10">
        <v>6</v>
      </c>
      <c r="C31" s="3">
        <v>1.60615623985812E-3</v>
      </c>
      <c r="D31" s="3">
        <v>2.6769270664302002E-4</v>
      </c>
      <c r="E31" s="3">
        <v>0.901263862396111</v>
      </c>
      <c r="F31" s="3">
        <v>0.49491658038697101</v>
      </c>
      <c r="G31" s="3" t="str">
        <f t="shared" si="6"/>
        <v xml:space="preserve"> </v>
      </c>
      <c r="H31" s="10">
        <v>6</v>
      </c>
      <c r="I31" s="3">
        <v>1.1333848225569701E-2</v>
      </c>
      <c r="J31" s="3">
        <v>1.88897470426162E-3</v>
      </c>
      <c r="K31" s="3">
        <v>1.01313253646236</v>
      </c>
      <c r="L31" s="3">
        <v>0.41774444306624797</v>
      </c>
      <c r="M31" s="3" t="str">
        <f t="shared" si="7"/>
        <v xml:space="preserve"> </v>
      </c>
      <c r="N31" s="10">
        <v>3</v>
      </c>
      <c r="O31" s="3">
        <v>2.9386958051894899E-2</v>
      </c>
      <c r="P31" s="3">
        <v>9.7956526839649595E-3</v>
      </c>
      <c r="Q31" s="3">
        <v>2.2379714514177902</v>
      </c>
      <c r="R31" s="3">
        <v>8.7581245272755598E-2</v>
      </c>
      <c r="S31" s="3" t="str">
        <f t="shared" si="8"/>
        <v xml:space="preserve"> </v>
      </c>
      <c r="T31" s="18"/>
      <c r="U31" s="18"/>
    </row>
    <row r="32" spans="1:21" x14ac:dyDescent="0.25">
      <c r="A32" s="3" t="s">
        <v>27</v>
      </c>
      <c r="B32" s="10">
        <v>24</v>
      </c>
      <c r="C32" s="3">
        <v>8.5960588276473102E-3</v>
      </c>
      <c r="D32" s="3">
        <v>3.5816911781863802E-4</v>
      </c>
      <c r="E32" s="3">
        <v>1.20587851108961</v>
      </c>
      <c r="F32" s="3">
        <v>0.239588943423761</v>
      </c>
      <c r="G32" s="3" t="str">
        <f t="shared" si="6"/>
        <v xml:space="preserve"> </v>
      </c>
      <c r="H32" s="11">
        <v>24</v>
      </c>
      <c r="I32" s="4">
        <v>7.7553408955647801E-2</v>
      </c>
      <c r="J32" s="4">
        <v>3.2313920398186601E-3</v>
      </c>
      <c r="K32" s="4">
        <v>1.7331245390527801</v>
      </c>
      <c r="L32" s="4">
        <v>2.2103930949947601E-2</v>
      </c>
      <c r="M32" s="4" t="str">
        <f t="shared" si="7"/>
        <v>*</v>
      </c>
      <c r="N32" s="10">
        <v>12</v>
      </c>
      <c r="O32" s="3">
        <v>5.2533087973884399E-3</v>
      </c>
      <c r="P32" s="3">
        <v>4.3777573311570302E-4</v>
      </c>
      <c r="Q32" s="3">
        <v>0.100016775241553</v>
      </c>
      <c r="R32" s="3">
        <v>0.99995238273908205</v>
      </c>
      <c r="S32" s="3" t="str">
        <f t="shared" si="8"/>
        <v xml:space="preserve"> </v>
      </c>
      <c r="T32" s="18"/>
      <c r="U32" s="18"/>
    </row>
    <row r="33" spans="1:21" x14ac:dyDescent="0.25">
      <c r="A33" s="3" t="s">
        <v>6</v>
      </c>
      <c r="B33" s="10">
        <v>207</v>
      </c>
      <c r="C33" s="3">
        <v>6.1482982495032097E-2</v>
      </c>
      <c r="D33" s="3">
        <v>2.9701923910643499E-4</v>
      </c>
      <c r="E33" s="3"/>
      <c r="F33" s="3"/>
      <c r="G33" s="3"/>
      <c r="H33" s="12">
        <v>207</v>
      </c>
      <c r="I33" s="5">
        <v>0.38594927090931502</v>
      </c>
      <c r="J33" s="5">
        <v>1.86448923144597E-3</v>
      </c>
      <c r="K33" s="5"/>
      <c r="L33" s="5"/>
      <c r="M33" s="5"/>
      <c r="N33" s="12">
        <v>115</v>
      </c>
      <c r="O33" s="5">
        <v>0.50335765362078899</v>
      </c>
      <c r="P33" s="5">
        <v>4.3770230749633904E-3</v>
      </c>
      <c r="Q33" s="5"/>
      <c r="R33" s="5"/>
      <c r="S33" s="5"/>
      <c r="T33" s="18"/>
      <c r="U33" s="18"/>
    </row>
    <row r="34" spans="1:21" x14ac:dyDescent="0.25">
      <c r="A34" s="15"/>
      <c r="B34" s="49" t="s">
        <v>18</v>
      </c>
      <c r="C34" s="49"/>
      <c r="D34" s="49"/>
      <c r="E34" s="49"/>
      <c r="F34" s="49"/>
      <c r="G34" s="49"/>
      <c r="H34" s="49" t="s">
        <v>19</v>
      </c>
      <c r="I34" s="49"/>
      <c r="J34" s="49"/>
      <c r="K34" s="49"/>
      <c r="L34" s="49"/>
      <c r="M34" s="49"/>
      <c r="N34" s="49" t="s">
        <v>16</v>
      </c>
      <c r="O34" s="49"/>
      <c r="P34" s="49"/>
      <c r="Q34" s="49"/>
      <c r="R34" s="49"/>
      <c r="S34" s="49"/>
      <c r="T34" s="17"/>
      <c r="U34" s="18"/>
    </row>
    <row r="35" spans="1:21" x14ac:dyDescent="0.25">
      <c r="A35" s="2"/>
      <c r="B35" s="9" t="s">
        <v>0</v>
      </c>
      <c r="C35" s="2" t="s">
        <v>1</v>
      </c>
      <c r="D35" s="2" t="s">
        <v>2</v>
      </c>
      <c r="E35" s="2" t="s">
        <v>3</v>
      </c>
      <c r="F35" s="2" t="s">
        <v>4</v>
      </c>
      <c r="G35" s="2" t="str">
        <f t="shared" ref="G35:G43" si="9">IF(F35&lt;=0.05, "*", " ")</f>
        <v xml:space="preserve"> </v>
      </c>
      <c r="H35" s="9" t="s">
        <v>0</v>
      </c>
      <c r="I35" s="2" t="s">
        <v>1</v>
      </c>
      <c r="J35" s="2" t="s">
        <v>2</v>
      </c>
      <c r="K35" s="2" t="s">
        <v>3</v>
      </c>
      <c r="L35" s="2" t="s">
        <v>4</v>
      </c>
      <c r="M35" s="2" t="str">
        <f t="shared" ref="M35:M43" si="10">IF(L35&lt;=0.05, "*", " ")</f>
        <v xml:space="preserve"> </v>
      </c>
      <c r="N35" s="9" t="s">
        <v>0</v>
      </c>
      <c r="O35" s="2" t="s">
        <v>1</v>
      </c>
      <c r="P35" s="2" t="s">
        <v>2</v>
      </c>
      <c r="Q35" s="2" t="s">
        <v>3</v>
      </c>
      <c r="R35" s="2" t="s">
        <v>4</v>
      </c>
      <c r="S35" s="2" t="str">
        <f t="shared" ref="S35:S43" si="11">IF(R35&lt;=0.05, "*", " ")</f>
        <v xml:space="preserve"> </v>
      </c>
      <c r="T35" s="18"/>
      <c r="U35" s="18"/>
    </row>
    <row r="36" spans="1:21" x14ac:dyDescent="0.25">
      <c r="A36" s="3" t="s">
        <v>21</v>
      </c>
      <c r="B36" s="10">
        <v>3</v>
      </c>
      <c r="C36" s="3">
        <v>26.183036180598901</v>
      </c>
      <c r="D36" s="3">
        <v>8.7276787268662908</v>
      </c>
      <c r="E36" s="3">
        <v>2.6841568196847501</v>
      </c>
      <c r="F36" s="3">
        <v>4.7720525175105201E-2</v>
      </c>
      <c r="G36" s="3" t="str">
        <f t="shared" si="9"/>
        <v>*</v>
      </c>
      <c r="H36" s="10">
        <v>3</v>
      </c>
      <c r="I36" s="3">
        <v>31.069291157818899</v>
      </c>
      <c r="J36" s="3">
        <v>10.3564303859396</v>
      </c>
      <c r="K36" s="3">
        <v>4.2873824452846296</v>
      </c>
      <c r="L36" s="3">
        <v>5.8301237263055699E-3</v>
      </c>
      <c r="M36" s="3" t="str">
        <f t="shared" si="10"/>
        <v>*</v>
      </c>
      <c r="N36" s="10">
        <v>3</v>
      </c>
      <c r="O36" s="3">
        <v>111.722634520771</v>
      </c>
      <c r="P36" s="3">
        <v>37.240878173590303</v>
      </c>
      <c r="Q36" s="3">
        <v>4.0912557469856701</v>
      </c>
      <c r="R36" s="3">
        <v>7.5484730342956002E-3</v>
      </c>
      <c r="S36" s="3" t="str">
        <f t="shared" si="11"/>
        <v>*</v>
      </c>
      <c r="T36" s="18"/>
      <c r="U36" s="18"/>
    </row>
    <row r="37" spans="1:21" x14ac:dyDescent="0.25">
      <c r="A37" s="3" t="s">
        <v>22</v>
      </c>
      <c r="B37" s="10">
        <v>4</v>
      </c>
      <c r="C37" s="3">
        <v>39.294634672885898</v>
      </c>
      <c r="D37" s="3">
        <v>9.8236586682214693</v>
      </c>
      <c r="E37" s="3">
        <v>3.02122033060096</v>
      </c>
      <c r="F37" s="3">
        <v>1.8889175612132599E-2</v>
      </c>
      <c r="G37" s="3" t="str">
        <f t="shared" si="9"/>
        <v>*</v>
      </c>
      <c r="H37" s="10">
        <v>4</v>
      </c>
      <c r="I37" s="3">
        <v>12.069553754783801</v>
      </c>
      <c r="J37" s="3">
        <v>3.01738843869594</v>
      </c>
      <c r="K37" s="3">
        <v>1.2491464472385401</v>
      </c>
      <c r="L37" s="3">
        <v>0.29132451199335402</v>
      </c>
      <c r="M37" s="3" t="str">
        <f t="shared" si="10"/>
        <v xml:space="preserve"> </v>
      </c>
      <c r="N37" s="10">
        <v>4</v>
      </c>
      <c r="O37" s="3">
        <v>88.453446497851004</v>
      </c>
      <c r="P37" s="3">
        <v>22.113361624462701</v>
      </c>
      <c r="Q37" s="3">
        <v>2.4293577989633501</v>
      </c>
      <c r="R37" s="3">
        <v>4.8894813524311402E-2</v>
      </c>
      <c r="S37" s="3" t="str">
        <f t="shared" si="11"/>
        <v>*</v>
      </c>
      <c r="T37" s="18"/>
      <c r="U37" s="18"/>
    </row>
    <row r="38" spans="1:21" x14ac:dyDescent="0.25">
      <c r="A38" s="3" t="s">
        <v>24</v>
      </c>
      <c r="B38" s="10">
        <v>1</v>
      </c>
      <c r="C38" s="3">
        <v>41.226774461917103</v>
      </c>
      <c r="D38" s="3">
        <v>41.226774461917103</v>
      </c>
      <c r="E38" s="3">
        <v>12.679101888216801</v>
      </c>
      <c r="F38" s="3">
        <v>4.5871890690874802E-4</v>
      </c>
      <c r="G38" s="3" t="str">
        <f t="shared" si="9"/>
        <v>*</v>
      </c>
      <c r="H38" s="10">
        <v>1</v>
      </c>
      <c r="I38" s="3">
        <v>1.0541157140648201</v>
      </c>
      <c r="J38" s="3">
        <v>1.0541157140648201</v>
      </c>
      <c r="K38" s="3">
        <v>0.43638561158253097</v>
      </c>
      <c r="L38" s="3">
        <v>0.50960661461022205</v>
      </c>
      <c r="M38" s="3" t="str">
        <f t="shared" si="10"/>
        <v xml:space="preserve"> </v>
      </c>
      <c r="N38" s="10">
        <v>1</v>
      </c>
      <c r="O38" s="3">
        <v>24.039282698705001</v>
      </c>
      <c r="P38" s="3">
        <v>24.039282698705001</v>
      </c>
      <c r="Q38" s="3">
        <v>2.6409380851882398</v>
      </c>
      <c r="R38" s="3">
        <v>0.105663602565822</v>
      </c>
      <c r="S38" s="3" t="str">
        <f t="shared" si="11"/>
        <v xml:space="preserve"> </v>
      </c>
      <c r="T38" s="18"/>
      <c r="U38" s="18"/>
    </row>
    <row r="39" spans="1:21" x14ac:dyDescent="0.25">
      <c r="A39" s="3" t="s">
        <v>5</v>
      </c>
      <c r="B39" s="10">
        <v>6</v>
      </c>
      <c r="C39" s="3">
        <v>3314.8988531428199</v>
      </c>
      <c r="D39" s="3">
        <v>552.48314219047097</v>
      </c>
      <c r="E39" s="3">
        <v>169.91360936631</v>
      </c>
      <c r="F39" s="3">
        <v>4.0641942593451E-77</v>
      </c>
      <c r="G39" s="3" t="str">
        <f t="shared" si="9"/>
        <v>*</v>
      </c>
      <c r="H39" s="10">
        <v>6</v>
      </c>
      <c r="I39" s="3">
        <v>1969.2929778113801</v>
      </c>
      <c r="J39" s="3">
        <v>328.21549630189702</v>
      </c>
      <c r="K39" s="3">
        <v>135.87551933198799</v>
      </c>
      <c r="L39" s="3">
        <v>5.76167957250637E-69</v>
      </c>
      <c r="M39" s="3" t="str">
        <f t="shared" si="10"/>
        <v>*</v>
      </c>
      <c r="N39" s="10">
        <v>6</v>
      </c>
      <c r="O39" s="3">
        <v>9570.9162085508997</v>
      </c>
      <c r="P39" s="3">
        <v>1595.1527014251501</v>
      </c>
      <c r="Q39" s="3">
        <v>175.24231374472399</v>
      </c>
      <c r="R39" s="3">
        <v>2.8618747319765301E-78</v>
      </c>
      <c r="S39" s="3" t="str">
        <f t="shared" si="11"/>
        <v>*</v>
      </c>
      <c r="T39" s="18"/>
      <c r="U39" s="18"/>
    </row>
    <row r="40" spans="1:21" x14ac:dyDescent="0.25">
      <c r="A40" s="3" t="s">
        <v>25</v>
      </c>
      <c r="B40" s="10">
        <v>4</v>
      </c>
      <c r="C40" s="3">
        <v>2.7697116669717499</v>
      </c>
      <c r="D40" s="3">
        <v>0.69242791674293702</v>
      </c>
      <c r="E40" s="3">
        <v>0.212952971005269</v>
      </c>
      <c r="F40" s="3">
        <v>0.93104328705221695</v>
      </c>
      <c r="G40" s="3" t="str">
        <f t="shared" si="9"/>
        <v xml:space="preserve"> </v>
      </c>
      <c r="H40" s="10">
        <v>4</v>
      </c>
      <c r="I40" s="3">
        <v>7.0365578714821604</v>
      </c>
      <c r="J40" s="3">
        <v>1.7591394678705401</v>
      </c>
      <c r="K40" s="3">
        <v>0.72825321006309296</v>
      </c>
      <c r="L40" s="3">
        <v>0.57357010211661397</v>
      </c>
      <c r="M40" s="3" t="str">
        <f t="shared" si="10"/>
        <v xml:space="preserve"> </v>
      </c>
      <c r="N40" s="10">
        <v>4</v>
      </c>
      <c r="O40" s="3">
        <v>14.2639200192235</v>
      </c>
      <c r="P40" s="3">
        <v>3.5659800048058701</v>
      </c>
      <c r="Q40" s="3">
        <v>0.391755965589559</v>
      </c>
      <c r="R40" s="3">
        <v>0.814416924988423</v>
      </c>
      <c r="S40" s="3" t="str">
        <f t="shared" si="11"/>
        <v xml:space="preserve"> </v>
      </c>
      <c r="T40" s="18"/>
      <c r="U40" s="18"/>
    </row>
    <row r="41" spans="1:21" x14ac:dyDescent="0.25">
      <c r="A41" s="3" t="s">
        <v>23</v>
      </c>
      <c r="B41" s="10">
        <v>24</v>
      </c>
      <c r="C41" s="3">
        <v>74.190444674512705</v>
      </c>
      <c r="D41" s="3">
        <v>3.0912685281046901</v>
      </c>
      <c r="E41" s="3">
        <v>0.95070519445762203</v>
      </c>
      <c r="F41" s="3">
        <v>0.53319762399540305</v>
      </c>
      <c r="G41" s="3" t="str">
        <f t="shared" si="9"/>
        <v xml:space="preserve"> </v>
      </c>
      <c r="H41" s="10">
        <v>24</v>
      </c>
      <c r="I41" s="3">
        <v>54.141444743149499</v>
      </c>
      <c r="J41" s="3">
        <v>2.2558935309645598</v>
      </c>
      <c r="K41" s="3">
        <v>0.93390077108224401</v>
      </c>
      <c r="L41" s="3">
        <v>0.555932202980991</v>
      </c>
      <c r="M41" s="3" t="str">
        <f t="shared" si="10"/>
        <v xml:space="preserve"> </v>
      </c>
      <c r="N41" s="10">
        <v>24</v>
      </c>
      <c r="O41" s="3">
        <v>169.96823492079</v>
      </c>
      <c r="P41" s="3">
        <v>7.0820097883662498</v>
      </c>
      <c r="Q41" s="3">
        <v>0.77802443626073303</v>
      </c>
      <c r="R41" s="3">
        <v>0.76196122738679195</v>
      </c>
      <c r="S41" s="3" t="str">
        <f t="shared" si="11"/>
        <v xml:space="preserve"> </v>
      </c>
      <c r="T41" s="18"/>
      <c r="U41" s="18"/>
    </row>
    <row r="42" spans="1:21" x14ac:dyDescent="0.25">
      <c r="A42" s="4" t="s">
        <v>26</v>
      </c>
      <c r="B42" s="11">
        <v>6</v>
      </c>
      <c r="C42" s="4">
        <v>245.66080132076601</v>
      </c>
      <c r="D42" s="4">
        <v>40.943466886794397</v>
      </c>
      <c r="E42" s="4">
        <v>12.591971967005</v>
      </c>
      <c r="F42" s="4">
        <v>4.2920507132199901E-12</v>
      </c>
      <c r="G42" s="4" t="str">
        <f t="shared" si="9"/>
        <v>*</v>
      </c>
      <c r="H42" s="11">
        <v>6</v>
      </c>
      <c r="I42" s="4">
        <v>49.9996387396749</v>
      </c>
      <c r="J42" s="4">
        <v>8.3332731232791506</v>
      </c>
      <c r="K42" s="4">
        <v>3.4498304501727799</v>
      </c>
      <c r="L42" s="4">
        <v>2.86544865292095E-3</v>
      </c>
      <c r="M42" s="4" t="str">
        <f t="shared" si="10"/>
        <v>*</v>
      </c>
      <c r="N42" s="11">
        <v>6</v>
      </c>
      <c r="O42" s="4">
        <v>175.50528330579101</v>
      </c>
      <c r="P42" s="4">
        <v>29.250880550965199</v>
      </c>
      <c r="Q42" s="4">
        <v>3.2134804287025398</v>
      </c>
      <c r="R42" s="4">
        <v>4.8730413813412197E-3</v>
      </c>
      <c r="S42" s="4" t="str">
        <f t="shared" si="11"/>
        <v>*</v>
      </c>
      <c r="T42" s="18"/>
      <c r="U42" s="18"/>
    </row>
    <row r="43" spans="1:21" x14ac:dyDescent="0.25">
      <c r="A43" s="3" t="s">
        <v>27</v>
      </c>
      <c r="B43" s="10">
        <v>24</v>
      </c>
      <c r="C43" s="3">
        <v>30.057349943719899</v>
      </c>
      <c r="D43" s="3">
        <v>1.2523895809883301</v>
      </c>
      <c r="E43" s="3">
        <v>0.385166564892444</v>
      </c>
      <c r="F43" s="3">
        <v>0.996266145276406</v>
      </c>
      <c r="G43" s="3" t="str">
        <f t="shared" si="9"/>
        <v xml:space="preserve"> </v>
      </c>
      <c r="H43" s="10">
        <v>24</v>
      </c>
      <c r="I43" s="3">
        <v>60.852691691294503</v>
      </c>
      <c r="J43" s="3">
        <v>2.5355288204706001</v>
      </c>
      <c r="K43" s="3">
        <v>1.0496649279038801</v>
      </c>
      <c r="L43" s="3">
        <v>0.40512525935155402</v>
      </c>
      <c r="M43" s="3" t="str">
        <f t="shared" si="10"/>
        <v xml:space="preserve"> </v>
      </c>
      <c r="N43" s="10">
        <v>24</v>
      </c>
      <c r="O43" s="3">
        <v>149.29229963543099</v>
      </c>
      <c r="P43" s="3">
        <v>6.2205124848096203</v>
      </c>
      <c r="Q43" s="3">
        <v>0.68338097007393805</v>
      </c>
      <c r="R43" s="3">
        <v>0.86485719678601103</v>
      </c>
      <c r="S43" s="3" t="str">
        <f t="shared" si="11"/>
        <v xml:space="preserve"> </v>
      </c>
      <c r="T43" s="18"/>
      <c r="U43" s="18"/>
    </row>
    <row r="44" spans="1:21" x14ac:dyDescent="0.25">
      <c r="A44" s="5" t="s">
        <v>6</v>
      </c>
      <c r="B44" s="12">
        <v>207</v>
      </c>
      <c r="C44" s="5">
        <v>673.07151475356204</v>
      </c>
      <c r="D44" s="5">
        <v>3.25155321136987</v>
      </c>
      <c r="E44" s="5"/>
      <c r="F44" s="5"/>
      <c r="G44" s="5"/>
      <c r="H44" s="12">
        <v>207</v>
      </c>
      <c r="I44" s="5">
        <v>500.02096086559499</v>
      </c>
      <c r="J44" s="5">
        <v>2.4155601974183298</v>
      </c>
      <c r="K44" s="5"/>
      <c r="L44" s="5"/>
      <c r="M44" s="5"/>
      <c r="N44" s="12">
        <v>207</v>
      </c>
      <c r="O44" s="5">
        <v>1884.2287695196901</v>
      </c>
      <c r="P44" s="5">
        <v>9.1025544421241307</v>
      </c>
      <c r="Q44" s="5"/>
      <c r="R44" s="5"/>
      <c r="S44" s="5"/>
      <c r="T44" s="18"/>
      <c r="U44" s="18"/>
    </row>
  </sheetData>
  <mergeCells count="12">
    <mergeCell ref="B1:G1"/>
    <mergeCell ref="H1:M1"/>
    <mergeCell ref="N1:S1"/>
    <mergeCell ref="B12:G12"/>
    <mergeCell ref="H12:M12"/>
    <mergeCell ref="N12:S12"/>
    <mergeCell ref="B23:G23"/>
    <mergeCell ref="H23:M23"/>
    <mergeCell ref="N23:S23"/>
    <mergeCell ref="B34:G34"/>
    <mergeCell ref="H34:M34"/>
    <mergeCell ref="N34:S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08AA-E4AF-4554-BF35-4978B90CBA12}">
  <dimension ref="A1:O12"/>
  <sheetViews>
    <sheetView tabSelected="1" workbookViewId="0">
      <selection activeCell="B2" sqref="B2:N11"/>
    </sheetView>
  </sheetViews>
  <sheetFormatPr defaultRowHeight="15" x14ac:dyDescent="0.25"/>
  <cols>
    <col min="2" max="2" width="22.28515625" bestFit="1" customWidth="1"/>
    <col min="11" max="12" width="12.28515625" bestFit="1" customWidth="1"/>
    <col min="13" max="13" width="15" bestFit="1" customWidth="1"/>
  </cols>
  <sheetData>
    <row r="1" spans="1:15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x14ac:dyDescent="0.25">
      <c r="A2" s="22"/>
      <c r="B2" s="15"/>
      <c r="C2" s="34" t="s">
        <v>7</v>
      </c>
      <c r="D2" s="34" t="s">
        <v>8</v>
      </c>
      <c r="E2" s="34" t="s">
        <v>9</v>
      </c>
      <c r="F2" s="34" t="s">
        <v>13</v>
      </c>
      <c r="G2" s="34" t="s">
        <v>10</v>
      </c>
      <c r="H2" s="34" t="s">
        <v>11</v>
      </c>
      <c r="I2" s="34" t="s">
        <v>12</v>
      </c>
      <c r="J2" s="34" t="s">
        <v>41</v>
      </c>
      <c r="K2" s="34" t="s">
        <v>18</v>
      </c>
      <c r="L2" s="34" t="s">
        <v>19</v>
      </c>
      <c r="M2" s="34" t="s">
        <v>16</v>
      </c>
      <c r="N2" s="34" t="s">
        <v>15</v>
      </c>
      <c r="O2" s="22"/>
    </row>
    <row r="3" spans="1:15" x14ac:dyDescent="0.25">
      <c r="A3" s="22"/>
      <c r="B3" s="2"/>
      <c r="C3" s="26" t="s">
        <v>4</v>
      </c>
      <c r="D3" s="26" t="s">
        <v>4</v>
      </c>
      <c r="E3" s="26" t="s">
        <v>4</v>
      </c>
      <c r="F3" s="26" t="s">
        <v>4</v>
      </c>
      <c r="G3" s="26" t="s">
        <v>4</v>
      </c>
      <c r="H3" s="26" t="s">
        <v>4</v>
      </c>
      <c r="I3" s="26" t="s">
        <v>4</v>
      </c>
      <c r="J3" s="26" t="s">
        <v>4</v>
      </c>
      <c r="K3" s="26" t="s">
        <v>4</v>
      </c>
      <c r="L3" s="26" t="s">
        <v>4</v>
      </c>
      <c r="M3" s="26" t="s">
        <v>4</v>
      </c>
      <c r="N3" s="26" t="s">
        <v>4</v>
      </c>
      <c r="O3" s="22"/>
    </row>
    <row r="4" spans="1:15" x14ac:dyDescent="0.25">
      <c r="A4" s="22"/>
      <c r="B4" s="3" t="s">
        <v>21</v>
      </c>
      <c r="C4" s="19">
        <v>0.245110800924844</v>
      </c>
      <c r="D4" s="19">
        <v>6.2113119181867703E-6</v>
      </c>
      <c r="E4" s="19">
        <v>7.2020065018601901E-4</v>
      </c>
      <c r="F4" s="19">
        <v>0.14100772496192099</v>
      </c>
      <c r="G4" s="19">
        <v>0.23945487268233201</v>
      </c>
      <c r="H4" s="19">
        <v>1.0151248680715701E-2</v>
      </c>
      <c r="I4" s="19">
        <v>0.165834341236754</v>
      </c>
      <c r="J4" s="19">
        <v>1.7869940501327002E-2</v>
      </c>
      <c r="K4" s="19">
        <v>4.7720525175105201E-2</v>
      </c>
      <c r="L4" s="19">
        <v>5.8301237263055699E-3</v>
      </c>
      <c r="M4" s="19">
        <v>7.5484730342956002E-3</v>
      </c>
      <c r="N4" s="19">
        <v>2.5640079681228398E-3</v>
      </c>
      <c r="O4" s="22"/>
    </row>
    <row r="5" spans="1:15" x14ac:dyDescent="0.25">
      <c r="A5" s="22"/>
      <c r="B5" s="3" t="s">
        <v>22</v>
      </c>
      <c r="C5" s="19">
        <v>0.556035543007666</v>
      </c>
      <c r="D5" s="31">
        <v>1.60962882428017E-4</v>
      </c>
      <c r="E5" s="19">
        <v>7.80429701585129E-2</v>
      </c>
      <c r="F5" s="31">
        <v>4.83210800074328E-2</v>
      </c>
      <c r="G5" s="19">
        <v>0.34878835036700701</v>
      </c>
      <c r="H5" s="31">
        <v>4.47883153338599E-2</v>
      </c>
      <c r="I5" s="19">
        <v>0.42254621820677501</v>
      </c>
      <c r="J5" s="19">
        <v>0.15166211129203599</v>
      </c>
      <c r="K5" s="19">
        <v>1.8889175612132599E-2</v>
      </c>
      <c r="L5" s="19">
        <v>0.29132451199335402</v>
      </c>
      <c r="M5" s="19">
        <v>4.8894813524311402E-2</v>
      </c>
      <c r="N5" s="31">
        <v>6.98122476679103E-4</v>
      </c>
      <c r="O5" s="22"/>
    </row>
    <row r="6" spans="1:15" x14ac:dyDescent="0.25">
      <c r="A6" s="22"/>
      <c r="B6" s="3" t="s">
        <v>24</v>
      </c>
      <c r="C6" s="19">
        <v>0.11541113263225899</v>
      </c>
      <c r="D6" s="19">
        <v>0.43093112705476699</v>
      </c>
      <c r="E6" s="19">
        <v>0.467670643524569</v>
      </c>
      <c r="F6" s="19">
        <v>6.0878736176649899E-2</v>
      </c>
      <c r="G6" s="19">
        <v>0.27673250168799801</v>
      </c>
      <c r="H6" s="19">
        <v>0.37991723741792999</v>
      </c>
      <c r="I6" s="19">
        <v>0.36627571404563197</v>
      </c>
      <c r="J6" s="19">
        <v>0.34131335719406503</v>
      </c>
      <c r="K6" s="19">
        <v>4.5871890690874802E-4</v>
      </c>
      <c r="L6" s="19">
        <v>0.50960661461022205</v>
      </c>
      <c r="M6" s="19">
        <v>0.105663602565822</v>
      </c>
      <c r="N6" s="31">
        <v>1.3827571488699299E-4</v>
      </c>
      <c r="O6" s="22"/>
    </row>
    <row r="7" spans="1:15" x14ac:dyDescent="0.25">
      <c r="A7" s="22"/>
      <c r="B7" s="3" t="s">
        <v>5</v>
      </c>
      <c r="C7" s="31">
        <v>3.7457884374577599E-101</v>
      </c>
      <c r="D7" s="31">
        <v>1.8755125089365001E-121</v>
      </c>
      <c r="E7" s="31">
        <v>4.4036002041666402E-99</v>
      </c>
      <c r="F7" s="31">
        <v>6.8953226313224101E-117</v>
      </c>
      <c r="G7" s="19">
        <v>1.39175203190307E-90</v>
      </c>
      <c r="H7" s="31">
        <v>5.2645332060200599E-80</v>
      </c>
      <c r="I7" s="31">
        <v>2.83702225630835E-131</v>
      </c>
      <c r="J7" s="19">
        <v>8.1243769963631405E-98</v>
      </c>
      <c r="K7" s="19">
        <v>4.0641942593451E-77</v>
      </c>
      <c r="L7" s="19">
        <v>5.76167957250637E-69</v>
      </c>
      <c r="M7" s="19">
        <v>2.8618747319765301E-78</v>
      </c>
      <c r="N7" s="31">
        <v>3.3324259589564301E-48</v>
      </c>
      <c r="O7" s="22"/>
    </row>
    <row r="8" spans="1:15" x14ac:dyDescent="0.25">
      <c r="A8" s="22"/>
      <c r="B8" s="3" t="s">
        <v>25</v>
      </c>
      <c r="C8" s="19">
        <v>0.94816574881299898</v>
      </c>
      <c r="D8" s="19">
        <v>0.88799879632885803</v>
      </c>
      <c r="E8" s="19">
        <v>0.96060740530928301</v>
      </c>
      <c r="F8" s="19">
        <v>0.92388462679754502</v>
      </c>
      <c r="G8" s="19">
        <v>0.87665488637904099</v>
      </c>
      <c r="H8" s="19">
        <v>0.89673988236001601</v>
      </c>
      <c r="I8" s="19">
        <v>0.22655335240136101</v>
      </c>
      <c r="J8" s="19">
        <v>0.641658935438151</v>
      </c>
      <c r="K8" s="19">
        <v>0.93104328705221695</v>
      </c>
      <c r="L8" s="19">
        <v>0.57357010211661397</v>
      </c>
      <c r="M8" s="19">
        <v>0.814416924988423</v>
      </c>
      <c r="N8" s="19">
        <v>0.428085531922267</v>
      </c>
      <c r="O8" s="22"/>
    </row>
    <row r="9" spans="1:15" x14ac:dyDescent="0.25">
      <c r="A9" s="22"/>
      <c r="B9" s="3" t="s">
        <v>23</v>
      </c>
      <c r="C9" s="19">
        <v>0.21581317683674101</v>
      </c>
      <c r="D9" s="19">
        <v>0.45065316019558599</v>
      </c>
      <c r="E9" s="19">
        <v>0.20225000181584199</v>
      </c>
      <c r="F9" s="19">
        <v>0.41947946544777098</v>
      </c>
      <c r="G9" s="19">
        <v>0.205559824228675</v>
      </c>
      <c r="H9" s="19">
        <v>0.59931271281496601</v>
      </c>
      <c r="I9" s="19">
        <v>0.55844589753880403</v>
      </c>
      <c r="J9" s="19">
        <v>0.13592867080850801</v>
      </c>
      <c r="K9" s="19">
        <v>0.53319762399540305</v>
      </c>
      <c r="L9" s="19">
        <v>0.555932202980991</v>
      </c>
      <c r="M9" s="19">
        <v>0.76196122738679195</v>
      </c>
      <c r="N9" s="19">
        <v>0.94266230868616596</v>
      </c>
      <c r="O9" s="22"/>
    </row>
    <row r="10" spans="1:15" x14ac:dyDescent="0.25">
      <c r="A10" s="22"/>
      <c r="B10" s="3" t="s">
        <v>26</v>
      </c>
      <c r="C10" s="19">
        <v>0.33851107622300097</v>
      </c>
      <c r="D10" s="19">
        <v>0.85731494640843497</v>
      </c>
      <c r="E10" s="19">
        <v>0.44973543377693398</v>
      </c>
      <c r="F10" s="19">
        <v>0.49491658038697101</v>
      </c>
      <c r="G10" s="19">
        <v>0.52566976611520599</v>
      </c>
      <c r="H10" s="19">
        <v>0.43759169067513298</v>
      </c>
      <c r="I10" s="19">
        <v>0.32749301699451999</v>
      </c>
      <c r="J10" s="19">
        <v>0.41774444306624797</v>
      </c>
      <c r="K10" s="31">
        <v>4.2920507132199901E-12</v>
      </c>
      <c r="L10" s="31">
        <v>2.86544865292095E-3</v>
      </c>
      <c r="M10" s="31">
        <v>4.8730413813412197E-3</v>
      </c>
      <c r="N10" s="19">
        <v>8.7581245272755598E-2</v>
      </c>
      <c r="O10" s="22"/>
    </row>
    <row r="11" spans="1:15" x14ac:dyDescent="0.25">
      <c r="A11" s="22"/>
      <c r="B11" s="5" t="s">
        <v>27</v>
      </c>
      <c r="C11" s="21">
        <v>5.02902664258549E-2</v>
      </c>
      <c r="D11" s="21">
        <v>0.93000000842919395</v>
      </c>
      <c r="E11" s="21">
        <v>0.12662885601267701</v>
      </c>
      <c r="F11" s="21">
        <v>0.239588943423761</v>
      </c>
      <c r="G11" s="32">
        <v>1.0184636420388299E-2</v>
      </c>
      <c r="H11" s="21">
        <v>0.83112769156579303</v>
      </c>
      <c r="I11" s="21">
        <v>0.63430697598921504</v>
      </c>
      <c r="J11" s="32">
        <v>2.2103930949947601E-2</v>
      </c>
      <c r="K11" s="21">
        <v>0.996266145276406</v>
      </c>
      <c r="L11" s="21">
        <v>0.40512525935155402</v>
      </c>
      <c r="M11" s="21">
        <v>0.86485719678601103</v>
      </c>
      <c r="N11" s="21">
        <v>0.99995238273908205</v>
      </c>
      <c r="O11" s="22"/>
    </row>
    <row r="12" spans="1:15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AA2C2-6A8B-46E8-975D-CD463694BBFA}">
  <dimension ref="A8:X15"/>
  <sheetViews>
    <sheetView workbookViewId="0">
      <selection activeCell="B9" sqref="B9:N14"/>
    </sheetView>
  </sheetViews>
  <sheetFormatPr defaultRowHeight="15" x14ac:dyDescent="0.25"/>
  <cols>
    <col min="1" max="1" width="9.140625" customWidth="1"/>
    <col min="2" max="2" width="13.42578125" customWidth="1"/>
    <col min="3" max="3" width="10" customWidth="1"/>
    <col min="4" max="4" width="2" bestFit="1" customWidth="1"/>
    <col min="5" max="5" width="5.7109375" bestFit="1" customWidth="1"/>
    <col min="6" max="6" width="3.7109375" bestFit="1" customWidth="1"/>
    <col min="7" max="7" width="10" customWidth="1"/>
    <col min="8" max="8" width="2" bestFit="1" customWidth="1"/>
    <col min="9" max="9" width="5.7109375" bestFit="1" customWidth="1"/>
    <col min="10" max="10" width="2.85546875" bestFit="1" customWidth="1"/>
    <col min="11" max="11" width="10" customWidth="1"/>
    <col min="12" max="12" width="2" bestFit="1" customWidth="1"/>
    <col min="13" max="13" width="5.7109375" bestFit="1" customWidth="1"/>
    <col min="14" max="14" width="2.85546875" bestFit="1" customWidth="1"/>
    <col min="15" max="15" width="10" customWidth="1"/>
    <col min="16" max="16" width="2" bestFit="1" customWidth="1"/>
    <col min="17" max="17" width="6.42578125" bestFit="1" customWidth="1"/>
    <col min="18" max="18" width="2.7109375" bestFit="1" customWidth="1"/>
  </cols>
  <sheetData>
    <row r="8" spans="1:24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9" spans="1:24" x14ac:dyDescent="0.25">
      <c r="A9" s="22"/>
      <c r="B9" s="16" t="s">
        <v>35</v>
      </c>
      <c r="C9" s="49" t="s">
        <v>8</v>
      </c>
      <c r="D9" s="49"/>
      <c r="E9" s="49"/>
      <c r="F9" s="49"/>
      <c r="G9" s="49" t="s">
        <v>13</v>
      </c>
      <c r="H9" s="49"/>
      <c r="I9" s="49"/>
      <c r="J9" s="49"/>
      <c r="K9" s="49" t="s">
        <v>15</v>
      </c>
      <c r="L9" s="49"/>
      <c r="M9" s="49"/>
      <c r="N9" s="49"/>
      <c r="O9" s="22"/>
      <c r="U9" s="49" t="s">
        <v>11</v>
      </c>
      <c r="V9" s="49"/>
      <c r="W9" s="49"/>
      <c r="X9" s="49"/>
    </row>
    <row r="10" spans="1:24" x14ac:dyDescent="0.25">
      <c r="A10" s="22"/>
      <c r="B10" s="23">
        <v>0</v>
      </c>
      <c r="C10" s="20">
        <v>0.42173764480357101</v>
      </c>
      <c r="D10" s="20" t="s">
        <v>20</v>
      </c>
      <c r="E10" s="20">
        <v>2.87711543160333E-2</v>
      </c>
      <c r="F10" s="20" t="s">
        <v>28</v>
      </c>
      <c r="G10" s="20">
        <v>0.14044230036428601</v>
      </c>
      <c r="H10" s="20" t="s">
        <v>20</v>
      </c>
      <c r="I10" s="20">
        <v>6.0564039694604097E-2</v>
      </c>
      <c r="J10" s="20" t="s">
        <v>28</v>
      </c>
      <c r="K10" s="20">
        <v>0.69030766828750001</v>
      </c>
      <c r="L10" s="20" t="s">
        <v>20</v>
      </c>
      <c r="M10" s="20">
        <v>0.16834445444478</v>
      </c>
      <c r="N10" s="20" t="s">
        <v>29</v>
      </c>
      <c r="O10" s="22"/>
      <c r="U10" s="20">
        <v>0.42102161568214302</v>
      </c>
      <c r="V10" s="20" t="s">
        <v>20</v>
      </c>
      <c r="W10" s="20">
        <v>9.8090680045207504E-2</v>
      </c>
      <c r="X10" s="20" t="s">
        <v>28</v>
      </c>
    </row>
    <row r="11" spans="1:24" x14ac:dyDescent="0.25">
      <c r="A11" s="22"/>
      <c r="B11" s="23">
        <v>25</v>
      </c>
      <c r="C11" s="20">
        <v>0.41992563250357101</v>
      </c>
      <c r="D11" s="20" t="s">
        <v>20</v>
      </c>
      <c r="E11" s="20">
        <v>2.6334165604825099E-2</v>
      </c>
      <c r="F11" s="20" t="s">
        <v>30</v>
      </c>
      <c r="G11" s="20">
        <v>0.13539264490714301</v>
      </c>
      <c r="H11" s="20" t="s">
        <v>20</v>
      </c>
      <c r="I11" s="20">
        <v>6.23973102577004E-2</v>
      </c>
      <c r="J11" s="20" t="s">
        <v>30</v>
      </c>
      <c r="K11" s="20">
        <v>0.73403317530817602</v>
      </c>
      <c r="L11" s="20" t="s">
        <v>20</v>
      </c>
      <c r="M11" s="20">
        <v>0.161538569373437</v>
      </c>
      <c r="N11" s="20" t="s">
        <v>30</v>
      </c>
      <c r="O11" s="22"/>
      <c r="U11" s="20">
        <v>0.42153207817857102</v>
      </c>
      <c r="V11" s="20" t="s">
        <v>20</v>
      </c>
      <c r="W11" s="20">
        <v>9.1824398811041194E-2</v>
      </c>
      <c r="X11" s="20" t="s">
        <v>28</v>
      </c>
    </row>
    <row r="12" spans="1:24" x14ac:dyDescent="0.25">
      <c r="A12" s="22"/>
      <c r="B12" s="23">
        <v>50</v>
      </c>
      <c r="C12" s="20">
        <v>0.418821013939286</v>
      </c>
      <c r="D12" s="20" t="s">
        <v>20</v>
      </c>
      <c r="E12" s="20">
        <v>2.7444852433669599E-2</v>
      </c>
      <c r="F12" s="20" t="s">
        <v>33</v>
      </c>
      <c r="G12" s="20">
        <v>0.133656208789286</v>
      </c>
      <c r="H12" s="20" t="s">
        <v>20</v>
      </c>
      <c r="I12" s="20">
        <v>6.0110679004126803E-2</v>
      </c>
      <c r="J12" s="20" t="s">
        <v>30</v>
      </c>
      <c r="K12" s="20">
        <v>0.74440975081879202</v>
      </c>
      <c r="L12" s="20" t="s">
        <v>20</v>
      </c>
      <c r="M12" s="20">
        <v>0.17224914112544301</v>
      </c>
      <c r="N12" s="20" t="s">
        <v>28</v>
      </c>
      <c r="O12" s="22"/>
      <c r="U12" s="20">
        <v>0.41587926777857098</v>
      </c>
      <c r="V12" s="20" t="s">
        <v>20</v>
      </c>
      <c r="W12" s="20">
        <v>9.3833446739351997E-2</v>
      </c>
      <c r="X12" s="20" t="s">
        <v>28</v>
      </c>
    </row>
    <row r="13" spans="1:24" x14ac:dyDescent="0.25">
      <c r="A13" s="22"/>
      <c r="B13" s="23">
        <v>75</v>
      </c>
      <c r="C13" s="20">
        <v>0.41669307817500001</v>
      </c>
      <c r="D13" s="20" t="s">
        <v>20</v>
      </c>
      <c r="E13" s="20">
        <v>2.6748590011649202E-2</v>
      </c>
      <c r="F13" s="20" t="s">
        <v>32</v>
      </c>
      <c r="G13" s="20">
        <v>0.134707908382143</v>
      </c>
      <c r="H13" s="20" t="s">
        <v>20</v>
      </c>
      <c r="I13" s="20">
        <v>5.9836805752769E-2</v>
      </c>
      <c r="J13" s="20" t="s">
        <v>30</v>
      </c>
      <c r="K13" s="20">
        <v>0.73734902608917197</v>
      </c>
      <c r="L13" s="20" t="s">
        <v>20</v>
      </c>
      <c r="M13" s="20">
        <v>0.17061100107650401</v>
      </c>
      <c r="N13" s="20" t="s">
        <v>30</v>
      </c>
      <c r="O13" s="22"/>
      <c r="U13" s="20">
        <v>0.40555439496428602</v>
      </c>
      <c r="V13" s="20" t="s">
        <v>20</v>
      </c>
      <c r="W13" s="20">
        <v>9.3021528346535695E-2</v>
      </c>
      <c r="X13" s="20" t="s">
        <v>28</v>
      </c>
    </row>
    <row r="14" spans="1:24" x14ac:dyDescent="0.25">
      <c r="A14" s="22"/>
      <c r="B14" s="24">
        <v>100</v>
      </c>
      <c r="C14" s="21">
        <v>0.41568707656071402</v>
      </c>
      <c r="D14" s="21" t="s">
        <v>20</v>
      </c>
      <c r="E14" s="21">
        <v>2.9122279763541901E-2</v>
      </c>
      <c r="F14" s="21" t="s">
        <v>31</v>
      </c>
      <c r="G14" s="21">
        <v>0.130522295271429</v>
      </c>
      <c r="H14" s="21" t="s">
        <v>20</v>
      </c>
      <c r="I14" s="21">
        <v>6.0762693165383297E-2</v>
      </c>
      <c r="J14" s="21" t="s">
        <v>29</v>
      </c>
      <c r="K14" s="21">
        <v>0.75932913127388502</v>
      </c>
      <c r="L14" s="21" t="s">
        <v>20</v>
      </c>
      <c r="M14" s="21">
        <v>0.15436455356901499</v>
      </c>
      <c r="N14" s="21" t="s">
        <v>28</v>
      </c>
      <c r="O14" s="22"/>
      <c r="U14" s="21">
        <v>0.40574343270000002</v>
      </c>
      <c r="V14" s="21" t="s">
        <v>20</v>
      </c>
      <c r="W14" s="21">
        <v>0.10276152897645099</v>
      </c>
      <c r="X14" s="21" t="s">
        <v>28</v>
      </c>
    </row>
    <row r="15" spans="1:24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</sheetData>
  <mergeCells count="4">
    <mergeCell ref="C9:F9"/>
    <mergeCell ref="U9:X9"/>
    <mergeCell ref="K9:N9"/>
    <mergeCell ref="G9:J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BE838-6AEA-4E37-9F30-F647122D9E96}">
  <dimension ref="A4:AE13"/>
  <sheetViews>
    <sheetView workbookViewId="0">
      <selection activeCell="U14" sqref="U14"/>
    </sheetView>
  </sheetViews>
  <sheetFormatPr defaultRowHeight="15" x14ac:dyDescent="0.25"/>
  <cols>
    <col min="3" max="3" width="10" customWidth="1"/>
    <col min="4" max="4" width="2" bestFit="1" customWidth="1"/>
    <col min="5" max="5" width="6.5703125" bestFit="1" customWidth="1"/>
    <col min="6" max="6" width="2.7109375" bestFit="1" customWidth="1"/>
    <col min="7" max="7" width="10" customWidth="1"/>
    <col min="8" max="8" width="2" bestFit="1" customWidth="1"/>
    <col min="9" max="9" width="6.5703125" bestFit="1" customWidth="1"/>
    <col min="10" max="10" width="2.140625" bestFit="1" customWidth="1"/>
    <col min="11" max="11" width="10" customWidth="1"/>
    <col min="12" max="12" width="2" bestFit="1" customWidth="1"/>
    <col min="13" max="13" width="6.5703125" bestFit="1" customWidth="1"/>
    <col min="14" max="14" width="2.140625" bestFit="1" customWidth="1"/>
    <col min="15" max="15" width="10" customWidth="1"/>
    <col min="16" max="16" width="2" bestFit="1" customWidth="1"/>
    <col min="17" max="17" width="6.5703125" bestFit="1" customWidth="1"/>
    <col min="18" max="18" width="3.140625" bestFit="1" customWidth="1"/>
    <col min="19" max="19" width="10" customWidth="1"/>
    <col min="20" max="20" width="2" bestFit="1" customWidth="1"/>
    <col min="21" max="21" width="6.5703125" bestFit="1" customWidth="1"/>
    <col min="22" max="22" width="2.140625" bestFit="1" customWidth="1"/>
    <col min="23" max="23" width="10" customWidth="1"/>
    <col min="24" max="24" width="2" bestFit="1" customWidth="1"/>
    <col min="25" max="25" width="6.5703125" bestFit="1" customWidth="1"/>
    <col min="26" max="26" width="2.140625" bestFit="1" customWidth="1"/>
    <col min="27" max="27" width="10" customWidth="1"/>
    <col min="28" max="28" width="2" bestFit="1" customWidth="1"/>
    <col min="29" max="29" width="6.5703125" bestFit="1" customWidth="1"/>
    <col min="30" max="30" width="2.140625" bestFit="1" customWidth="1"/>
  </cols>
  <sheetData>
    <row r="4" spans="1:31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 spans="1:31" x14ac:dyDescent="0.25">
      <c r="A5" s="22"/>
      <c r="B5" s="16" t="s">
        <v>36</v>
      </c>
      <c r="C5" s="49" t="s">
        <v>7</v>
      </c>
      <c r="D5" s="49"/>
      <c r="E5" s="49"/>
      <c r="F5" s="49"/>
      <c r="G5" s="49" t="s">
        <v>9</v>
      </c>
      <c r="H5" s="49"/>
      <c r="I5" s="49"/>
      <c r="J5" s="49"/>
      <c r="K5" s="49" t="s">
        <v>8</v>
      </c>
      <c r="L5" s="49"/>
      <c r="M5" s="49"/>
      <c r="N5" s="49"/>
      <c r="O5" s="49" t="s">
        <v>12</v>
      </c>
      <c r="P5" s="49"/>
      <c r="Q5" s="49"/>
      <c r="R5" s="49"/>
      <c r="S5" s="49" t="s">
        <v>11</v>
      </c>
      <c r="T5" s="49"/>
      <c r="U5" s="49"/>
      <c r="V5" s="49"/>
      <c r="W5" s="49" t="s">
        <v>13</v>
      </c>
      <c r="X5" s="49"/>
      <c r="Y5" s="49"/>
      <c r="Z5" s="49"/>
      <c r="AA5" s="49" t="s">
        <v>15</v>
      </c>
      <c r="AB5" s="49"/>
      <c r="AC5" s="49"/>
      <c r="AD5" s="49"/>
      <c r="AE5" s="22"/>
    </row>
    <row r="6" spans="1:31" x14ac:dyDescent="0.25">
      <c r="A6" s="22"/>
      <c r="B6" s="25">
        <v>31</v>
      </c>
      <c r="C6" s="19">
        <v>0.3266602005</v>
      </c>
      <c r="D6" s="20" t="s">
        <v>20</v>
      </c>
      <c r="E6" s="19">
        <v>1.7607049967209101E-2</v>
      </c>
      <c r="F6" s="19" t="s">
        <v>32</v>
      </c>
      <c r="G6" s="19">
        <v>0.20931623109</v>
      </c>
      <c r="H6" s="20" t="s">
        <v>20</v>
      </c>
      <c r="I6" s="19">
        <v>3.0228017247912801E-2</v>
      </c>
      <c r="J6" s="19" t="s">
        <v>37</v>
      </c>
      <c r="K6" s="19">
        <v>0.46402356850499998</v>
      </c>
      <c r="L6" s="20" t="s">
        <v>20</v>
      </c>
      <c r="M6" s="19">
        <v>1.6154331259221302E-2</v>
      </c>
      <c r="N6" s="19" t="s">
        <v>28</v>
      </c>
      <c r="O6" s="19">
        <v>7.8597607695000002E-2</v>
      </c>
      <c r="P6" s="20" t="s">
        <v>20</v>
      </c>
      <c r="Q6" s="19">
        <v>6.1554791488998298E-2</v>
      </c>
      <c r="R6" s="19" t="s">
        <v>38</v>
      </c>
      <c r="S6" s="19">
        <v>0.54779421804999995</v>
      </c>
      <c r="T6" s="20" t="s">
        <v>20</v>
      </c>
      <c r="U6" s="19">
        <v>7.8791721541697807E-2</v>
      </c>
      <c r="V6" s="19" t="s">
        <v>28</v>
      </c>
      <c r="W6" s="19">
        <v>0.17407394332000001</v>
      </c>
      <c r="X6" s="20" t="s">
        <v>20</v>
      </c>
      <c r="Y6" s="19">
        <v>2.1962056348572099E-2</v>
      </c>
      <c r="Z6" s="19" t="s">
        <v>29</v>
      </c>
      <c r="AA6" s="19">
        <v>0.55184271650000005</v>
      </c>
      <c r="AB6" s="20" t="s">
        <v>20</v>
      </c>
      <c r="AC6" s="19">
        <v>0.10747780352623</v>
      </c>
      <c r="AD6" s="19" t="s">
        <v>34</v>
      </c>
      <c r="AE6" s="22"/>
    </row>
    <row r="7" spans="1:31" x14ac:dyDescent="0.25">
      <c r="A7" s="22"/>
      <c r="B7" s="25">
        <v>42</v>
      </c>
      <c r="C7" s="19">
        <v>0.25816637476499998</v>
      </c>
      <c r="D7" s="20" t="s">
        <v>20</v>
      </c>
      <c r="E7" s="19">
        <v>2.03448116733554E-2</v>
      </c>
      <c r="F7" s="19" t="s">
        <v>34</v>
      </c>
      <c r="G7" s="19">
        <v>0.31467087974000002</v>
      </c>
      <c r="H7" s="20" t="s">
        <v>20</v>
      </c>
      <c r="I7" s="19">
        <v>2.1679515544380398E-2</v>
      </c>
      <c r="J7" s="19" t="s">
        <v>28</v>
      </c>
      <c r="K7" s="19">
        <v>0.42716274549</v>
      </c>
      <c r="L7" s="20" t="s">
        <v>20</v>
      </c>
      <c r="M7" s="19">
        <v>1.16527206608416E-2</v>
      </c>
      <c r="N7" s="19" t="s">
        <v>31</v>
      </c>
      <c r="O7" s="19">
        <v>0.252206799895</v>
      </c>
      <c r="P7" s="20" t="s">
        <v>20</v>
      </c>
      <c r="Q7" s="19">
        <v>0.10057858152365</v>
      </c>
      <c r="R7" s="19" t="s">
        <v>34</v>
      </c>
      <c r="S7" s="19">
        <v>0.40397794251500002</v>
      </c>
      <c r="T7" s="20" t="s">
        <v>20</v>
      </c>
      <c r="U7" s="19">
        <v>4.4085566760938701E-2</v>
      </c>
      <c r="V7" s="19" t="s">
        <v>31</v>
      </c>
      <c r="W7" s="19">
        <v>0.24738632633499999</v>
      </c>
      <c r="X7" s="20" t="s">
        <v>20</v>
      </c>
      <c r="Y7" s="19">
        <v>4.0343456276992998E-2</v>
      </c>
      <c r="Z7" s="19" t="s">
        <v>28</v>
      </c>
      <c r="AA7" s="19">
        <v>0.65171713567839196</v>
      </c>
      <c r="AB7" s="20" t="s">
        <v>20</v>
      </c>
      <c r="AC7" s="19">
        <v>0.126010008758871</v>
      </c>
      <c r="AD7" s="19" t="s">
        <v>31</v>
      </c>
      <c r="AE7" s="22"/>
    </row>
    <row r="8" spans="1:31" x14ac:dyDescent="0.25">
      <c r="A8" s="22"/>
      <c r="B8" s="25">
        <v>53</v>
      </c>
      <c r="C8" s="19">
        <v>0.32581939838000001</v>
      </c>
      <c r="D8" s="20" t="s">
        <v>20</v>
      </c>
      <c r="E8" s="19">
        <v>2.5299034378786001E-2</v>
      </c>
      <c r="F8" s="19" t="s">
        <v>32</v>
      </c>
      <c r="G8" s="19">
        <v>0.26811368937000002</v>
      </c>
      <c r="H8" s="20" t="s">
        <v>20</v>
      </c>
      <c r="I8" s="19">
        <v>3.2098954661640297E-2</v>
      </c>
      <c r="J8" s="19" t="s">
        <v>31</v>
      </c>
      <c r="K8" s="19">
        <v>0.40606691228500003</v>
      </c>
      <c r="L8" s="20" t="s">
        <v>20</v>
      </c>
      <c r="M8" s="19">
        <v>1.4609896125821401E-2</v>
      </c>
      <c r="N8" s="19" t="s">
        <v>34</v>
      </c>
      <c r="O8" s="19">
        <v>0.43851441248</v>
      </c>
      <c r="P8" s="20" t="s">
        <v>20</v>
      </c>
      <c r="Q8" s="19">
        <v>6.0201314559837703E-2</v>
      </c>
      <c r="R8" s="19" t="s">
        <v>31</v>
      </c>
      <c r="S8" s="19">
        <v>0.35145134353000002</v>
      </c>
      <c r="T8" s="20" t="s">
        <v>20</v>
      </c>
      <c r="U8" s="19">
        <v>8.3619498972702405E-2</v>
      </c>
      <c r="V8" s="19" t="s">
        <v>34</v>
      </c>
      <c r="W8" s="19">
        <v>0.11068857256</v>
      </c>
      <c r="X8" s="20" t="s">
        <v>20</v>
      </c>
      <c r="Y8" s="19">
        <v>3.9917688294030598E-2</v>
      </c>
      <c r="Z8" s="19" t="s">
        <v>34</v>
      </c>
      <c r="AA8" s="19">
        <v>0.81226975000000001</v>
      </c>
      <c r="AB8" s="20" t="s">
        <v>20</v>
      </c>
      <c r="AC8" s="19">
        <v>8.5679970073503697E-2</v>
      </c>
      <c r="AD8" s="19" t="s">
        <v>29</v>
      </c>
      <c r="AE8" s="22"/>
    </row>
    <row r="9" spans="1:31" x14ac:dyDescent="0.25">
      <c r="A9" s="22"/>
      <c r="B9" s="25">
        <v>65</v>
      </c>
      <c r="C9" s="19">
        <v>0.33422485817499997</v>
      </c>
      <c r="D9" s="20" t="s">
        <v>20</v>
      </c>
      <c r="E9" s="19">
        <v>9.1206267561716597E-3</v>
      </c>
      <c r="F9" s="19" t="s">
        <v>28</v>
      </c>
      <c r="G9" s="19">
        <v>0.22588160703499999</v>
      </c>
      <c r="H9" s="20" t="s">
        <v>20</v>
      </c>
      <c r="I9" s="19">
        <v>1.49179375024188E-2</v>
      </c>
      <c r="J9" s="19" t="s">
        <v>38</v>
      </c>
      <c r="K9" s="19">
        <v>0.43989353481499999</v>
      </c>
      <c r="L9" s="20" t="s">
        <v>20</v>
      </c>
      <c r="M9" s="19">
        <v>9.7539678871842502E-3</v>
      </c>
      <c r="N9" s="19" t="s">
        <v>29</v>
      </c>
      <c r="O9" s="19">
        <v>0.44827751690000001</v>
      </c>
      <c r="P9" s="20" t="s">
        <v>20</v>
      </c>
      <c r="Q9" s="19">
        <v>3.36307837771486E-2</v>
      </c>
      <c r="R9" s="19" t="s">
        <v>32</v>
      </c>
      <c r="S9" s="19">
        <v>0.48678897884</v>
      </c>
      <c r="T9" s="20" t="s">
        <v>20</v>
      </c>
      <c r="U9" s="19">
        <v>4.1987960260865598E-2</v>
      </c>
      <c r="V9" s="19" t="s">
        <v>29</v>
      </c>
      <c r="W9" s="19">
        <v>0.13653617809499999</v>
      </c>
      <c r="X9" s="20" t="s">
        <v>20</v>
      </c>
      <c r="Y9" s="19">
        <v>1.5370864325324699E-2</v>
      </c>
      <c r="Z9" s="19" t="s">
        <v>31</v>
      </c>
      <c r="AA9" s="19">
        <v>0.90853299833846202</v>
      </c>
      <c r="AB9" s="20" t="s">
        <v>20</v>
      </c>
      <c r="AC9" s="19">
        <v>3.1020286032136999E-2</v>
      </c>
      <c r="AD9" s="19" t="s">
        <v>28</v>
      </c>
      <c r="AE9" s="22"/>
    </row>
    <row r="10" spans="1:31" x14ac:dyDescent="0.25">
      <c r="A10" s="22"/>
      <c r="B10" s="25">
        <v>87</v>
      </c>
      <c r="C10" s="19">
        <v>0.33198889684999999</v>
      </c>
      <c r="D10" s="20" t="s">
        <v>20</v>
      </c>
      <c r="E10" s="19">
        <v>1.3192905431701299E-2</v>
      </c>
      <c r="F10" s="19" t="s">
        <v>30</v>
      </c>
      <c r="G10" s="19">
        <v>0.25799393089</v>
      </c>
      <c r="H10" s="20" t="s">
        <v>20</v>
      </c>
      <c r="I10" s="19">
        <v>1.83523139670052E-2</v>
      </c>
      <c r="J10" s="19" t="s">
        <v>34</v>
      </c>
      <c r="K10" s="19">
        <v>0.41001717227000001</v>
      </c>
      <c r="L10" s="20" t="s">
        <v>20</v>
      </c>
      <c r="M10" s="19">
        <v>1.05428302891401E-2</v>
      </c>
      <c r="N10" s="19" t="s">
        <v>34</v>
      </c>
      <c r="O10" s="19">
        <v>0.46873819152000001</v>
      </c>
      <c r="P10" s="20" t="s">
        <v>20</v>
      </c>
      <c r="Q10" s="19">
        <v>6.2201323450783899E-2</v>
      </c>
      <c r="R10" s="19" t="s">
        <v>30</v>
      </c>
      <c r="S10" s="19">
        <v>0.42543729193500002</v>
      </c>
      <c r="T10" s="20" t="s">
        <v>20</v>
      </c>
      <c r="U10" s="19">
        <v>4.5532571063011E-2</v>
      </c>
      <c r="V10" s="19" t="s">
        <v>31</v>
      </c>
      <c r="W10" s="19">
        <v>0.10533790179499999</v>
      </c>
      <c r="X10" s="20" t="s">
        <v>20</v>
      </c>
      <c r="Y10" s="19">
        <v>2.1646258841217E-2</v>
      </c>
      <c r="Z10" s="19" t="s">
        <v>34</v>
      </c>
      <c r="AA10" s="19"/>
      <c r="AB10" s="20"/>
      <c r="AC10" s="19"/>
      <c r="AD10" s="19"/>
      <c r="AE10" s="22"/>
    </row>
    <row r="11" spans="1:31" x14ac:dyDescent="0.25">
      <c r="A11" s="22"/>
      <c r="B11" s="25">
        <v>101</v>
      </c>
      <c r="C11" s="19">
        <v>0.334718502275</v>
      </c>
      <c r="D11" s="20" t="s">
        <v>20</v>
      </c>
      <c r="E11" s="19">
        <v>1.6912537241595998E-2</v>
      </c>
      <c r="F11" s="19" t="s">
        <v>28</v>
      </c>
      <c r="G11" s="19">
        <v>0.26869023492499999</v>
      </c>
      <c r="H11" s="20" t="s">
        <v>20</v>
      </c>
      <c r="I11" s="19">
        <v>2.59372449766497E-2</v>
      </c>
      <c r="J11" s="19" t="s">
        <v>31</v>
      </c>
      <c r="K11" s="19">
        <v>0.39659126280500001</v>
      </c>
      <c r="L11" s="20" t="s">
        <v>20</v>
      </c>
      <c r="M11" s="19">
        <v>1.1766791913952799E-2</v>
      </c>
      <c r="N11" s="19" t="s">
        <v>38</v>
      </c>
      <c r="O11" s="19">
        <v>0.47903658787499998</v>
      </c>
      <c r="P11" s="20" t="s">
        <v>20</v>
      </c>
      <c r="Q11" s="19">
        <v>4.2918065045781002E-2</v>
      </c>
      <c r="R11" s="19" t="s">
        <v>28</v>
      </c>
      <c r="S11" s="19">
        <v>0.35922501745500002</v>
      </c>
      <c r="T11" s="20" t="s">
        <v>20</v>
      </c>
      <c r="U11" s="19">
        <v>7.2022077414526695E-2</v>
      </c>
      <c r="V11" s="19" t="s">
        <v>34</v>
      </c>
      <c r="W11" s="19">
        <v>8.4991701559999994E-2</v>
      </c>
      <c r="X11" s="20" t="s">
        <v>20</v>
      </c>
      <c r="Y11" s="19">
        <v>1.9885053288987001E-2</v>
      </c>
      <c r="Z11" s="19" t="s">
        <v>38</v>
      </c>
      <c r="AA11" s="19"/>
      <c r="AB11" s="20"/>
      <c r="AC11" s="19"/>
      <c r="AD11" s="19"/>
      <c r="AE11" s="22"/>
    </row>
    <row r="12" spans="1:31" x14ac:dyDescent="0.25">
      <c r="A12" s="22"/>
      <c r="B12" s="24">
        <v>109</v>
      </c>
      <c r="C12" s="21">
        <v>0.32548763405499997</v>
      </c>
      <c r="D12" s="21" t="s">
        <v>20</v>
      </c>
      <c r="E12" s="21">
        <v>1.31378584883774E-2</v>
      </c>
      <c r="F12" s="21" t="s">
        <v>31</v>
      </c>
      <c r="G12" s="21">
        <v>0.28825733774000001</v>
      </c>
      <c r="H12" s="21" t="s">
        <v>20</v>
      </c>
      <c r="I12" s="21">
        <v>1.7346656762264701E-2</v>
      </c>
      <c r="J12" s="21" t="s">
        <v>29</v>
      </c>
      <c r="K12" s="21">
        <v>0.38625502820500002</v>
      </c>
      <c r="L12" s="21" t="s">
        <v>20</v>
      </c>
      <c r="M12" s="21">
        <v>9.29005160432478E-3</v>
      </c>
      <c r="N12" s="21" t="s">
        <v>37</v>
      </c>
      <c r="O12" s="21">
        <v>0.46140723778999998</v>
      </c>
      <c r="P12" s="21" t="s">
        <v>20</v>
      </c>
      <c r="Q12" s="21">
        <v>4.9923444945096797E-2</v>
      </c>
      <c r="R12" s="21" t="s">
        <v>33</v>
      </c>
      <c r="S12" s="21">
        <v>0.32294831270000002</v>
      </c>
      <c r="T12" s="21" t="s">
        <v>20</v>
      </c>
      <c r="U12" s="21">
        <v>4.41341912932222E-2</v>
      </c>
      <c r="V12" s="21" t="s">
        <v>38</v>
      </c>
      <c r="W12" s="21">
        <v>8.5595277134999995E-2</v>
      </c>
      <c r="X12" s="21" t="s">
        <v>20</v>
      </c>
      <c r="Y12" s="21">
        <v>2.1370357744159799E-2</v>
      </c>
      <c r="Z12" s="21" t="s">
        <v>38</v>
      </c>
      <c r="AA12" s="21"/>
      <c r="AB12" s="21"/>
      <c r="AC12" s="21"/>
      <c r="AD12" s="21"/>
      <c r="AE12" s="22"/>
    </row>
    <row r="13" spans="1:31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</sheetData>
  <mergeCells count="7">
    <mergeCell ref="AA5:AD5"/>
    <mergeCell ref="O5:R5"/>
    <mergeCell ref="C5:F5"/>
    <mergeCell ref="G5:J5"/>
    <mergeCell ref="K5:N5"/>
    <mergeCell ref="S5:V5"/>
    <mergeCell ref="W5:Z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A6FF6-8F3C-47D5-A9A1-3AB98F45FD8F}">
  <dimension ref="A3:G7"/>
  <sheetViews>
    <sheetView workbookViewId="0">
      <selection activeCell="B4" sqref="B4:F6"/>
    </sheetView>
  </sheetViews>
  <sheetFormatPr defaultRowHeight="15" x14ac:dyDescent="0.25"/>
  <cols>
    <col min="2" max="2" width="13.7109375" customWidth="1"/>
    <col min="3" max="3" width="7.7109375" customWidth="1"/>
    <col min="4" max="4" width="2.140625" bestFit="1" customWidth="1"/>
    <col min="5" max="5" width="6.5703125" bestFit="1" customWidth="1"/>
    <col min="6" max="6" width="2" bestFit="1" customWidth="1"/>
  </cols>
  <sheetData>
    <row r="3" spans="1:7" x14ac:dyDescent="0.25">
      <c r="A3" s="22"/>
      <c r="B3" s="22"/>
      <c r="C3" s="22"/>
      <c r="D3" s="22"/>
      <c r="E3" s="22"/>
      <c r="F3" s="22"/>
      <c r="G3" s="22"/>
    </row>
    <row r="4" spans="1:7" x14ac:dyDescent="0.25">
      <c r="A4" s="22"/>
      <c r="B4" s="28" t="s">
        <v>17</v>
      </c>
      <c r="C4" s="50" t="s">
        <v>15</v>
      </c>
      <c r="D4" s="50"/>
      <c r="E4" s="50"/>
      <c r="F4" s="50"/>
      <c r="G4" s="22"/>
    </row>
    <row r="5" spans="1:7" x14ac:dyDescent="0.25">
      <c r="A5" s="22"/>
      <c r="B5" s="29" t="s">
        <v>40</v>
      </c>
      <c r="C5" s="27">
        <v>0.75369750696192905</v>
      </c>
      <c r="D5" s="6" t="s">
        <v>20</v>
      </c>
      <c r="E5" s="27">
        <v>0.161252875117536</v>
      </c>
      <c r="F5" s="27" t="s">
        <v>28</v>
      </c>
      <c r="G5" s="22"/>
    </row>
    <row r="6" spans="1:7" x14ac:dyDescent="0.25">
      <c r="A6" s="22"/>
      <c r="B6" s="30" t="s">
        <v>39</v>
      </c>
      <c r="C6" s="8">
        <v>0.71159589596649497</v>
      </c>
      <c r="D6" s="7" t="s">
        <v>20</v>
      </c>
      <c r="E6" s="8">
        <v>0.169630238171216</v>
      </c>
      <c r="F6" s="8" t="s">
        <v>29</v>
      </c>
      <c r="G6" s="22"/>
    </row>
    <row r="7" spans="1:7" x14ac:dyDescent="0.25">
      <c r="A7" s="22"/>
      <c r="B7" s="22"/>
      <c r="C7" s="27"/>
      <c r="D7" s="27"/>
      <c r="E7" s="27"/>
      <c r="F7" s="27"/>
      <c r="G7" s="22"/>
    </row>
  </sheetData>
  <mergeCells count="1">
    <mergeCell ref="C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B64D-D36B-4684-9A0F-4DFE55E37FBF}">
  <dimension ref="A1:AD17"/>
  <sheetViews>
    <sheetView workbookViewId="0">
      <selection activeCell="E14" sqref="E14"/>
    </sheetView>
  </sheetViews>
  <sheetFormatPr defaultRowHeight="15" x14ac:dyDescent="0.25"/>
  <cols>
    <col min="2" max="3" width="10.28515625" bestFit="1" customWidth="1"/>
    <col min="4" max="4" width="8" customWidth="1"/>
    <col min="5" max="5" width="2.140625" bestFit="1" customWidth="1"/>
    <col min="6" max="6" width="4.5703125" bestFit="1" customWidth="1"/>
    <col min="7" max="7" width="3.85546875" bestFit="1" customWidth="1"/>
    <col min="8" max="8" width="7.7109375" customWidth="1"/>
    <col min="9" max="9" width="2.140625" bestFit="1" customWidth="1"/>
    <col min="10" max="10" width="4.5703125" bestFit="1" customWidth="1"/>
    <col min="11" max="11" width="3.85546875" bestFit="1" customWidth="1"/>
    <col min="12" max="12" width="7.7109375" customWidth="1"/>
    <col min="13" max="13" width="2.140625" bestFit="1" customWidth="1"/>
    <col min="14" max="14" width="4.5703125" bestFit="1" customWidth="1"/>
    <col min="15" max="15" width="3" bestFit="1" customWidth="1"/>
    <col min="16" max="16" width="2.140625" bestFit="1" customWidth="1"/>
    <col min="17" max="17" width="4.5703125" bestFit="1" customWidth="1"/>
    <col min="18" max="18" width="3.140625" bestFit="1" customWidth="1"/>
    <col min="20" max="20" width="2.140625" bestFit="1" customWidth="1"/>
    <col min="21" max="21" width="4.5703125" bestFit="1" customWidth="1"/>
    <col min="22" max="22" width="3.140625" bestFit="1" customWidth="1"/>
    <col min="24" max="24" width="2.140625" bestFit="1" customWidth="1"/>
    <col min="25" max="25" width="4.5703125" bestFit="1" customWidth="1"/>
    <col min="26" max="26" width="3.140625" bestFit="1" customWidth="1"/>
    <col min="28" max="28" width="2.140625" bestFit="1" customWidth="1"/>
    <col min="29" max="29" width="4.5703125" bestFit="1" customWidth="1"/>
    <col min="30" max="30" width="3.140625" bestFit="1" customWidth="1"/>
  </cols>
  <sheetData>
    <row r="1" spans="1:30" x14ac:dyDescent="0.25">
      <c r="A1" s="22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 spans="1:30" x14ac:dyDescent="0.25">
      <c r="A2" s="22"/>
      <c r="B2" s="35" t="s">
        <v>36</v>
      </c>
      <c r="C2" s="35" t="s">
        <v>17</v>
      </c>
      <c r="D2" s="50" t="s">
        <v>18</v>
      </c>
      <c r="E2" s="50"/>
      <c r="F2" s="50"/>
      <c r="G2" s="50"/>
      <c r="H2" s="50" t="s">
        <v>19</v>
      </c>
      <c r="I2" s="50"/>
      <c r="J2" s="50"/>
      <c r="K2" s="50"/>
      <c r="L2" s="50" t="s">
        <v>16</v>
      </c>
      <c r="M2" s="50"/>
      <c r="N2" s="50"/>
      <c r="O2" s="50"/>
      <c r="P2" s="37"/>
      <c r="Q2" s="37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</row>
    <row r="3" spans="1:30" x14ac:dyDescent="0.25">
      <c r="A3" s="22"/>
      <c r="B3" s="38">
        <v>31</v>
      </c>
      <c r="C3" s="29" t="s">
        <v>40</v>
      </c>
      <c r="D3" s="39">
        <v>42.210000000299999</v>
      </c>
      <c r="E3" s="33" t="s">
        <v>20</v>
      </c>
      <c r="F3" s="39">
        <v>1.3680113195216701</v>
      </c>
      <c r="G3" s="39" t="s">
        <v>32</v>
      </c>
      <c r="H3" s="39">
        <v>8.7096666667000004</v>
      </c>
      <c r="I3" s="33" t="s">
        <v>20</v>
      </c>
      <c r="J3" s="39">
        <v>0.64849434250326099</v>
      </c>
      <c r="K3" s="39" t="s">
        <v>31</v>
      </c>
      <c r="L3" s="39">
        <v>50.9196666673</v>
      </c>
      <c r="M3" s="33" t="s">
        <v>20</v>
      </c>
      <c r="N3" s="39">
        <v>1.92639829952968</v>
      </c>
      <c r="O3" s="39" t="s">
        <v>44</v>
      </c>
      <c r="P3" s="37"/>
      <c r="Q3" s="37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</row>
    <row r="4" spans="1:30" x14ac:dyDescent="0.25">
      <c r="A4" s="22"/>
      <c r="B4" s="38">
        <v>31</v>
      </c>
      <c r="C4" s="29" t="s">
        <v>39</v>
      </c>
      <c r="D4" s="39">
        <v>40.989000000499999</v>
      </c>
      <c r="E4" s="33" t="s">
        <v>20</v>
      </c>
      <c r="F4" s="39">
        <v>1.48608559941438</v>
      </c>
      <c r="G4" s="39" t="s">
        <v>31</v>
      </c>
      <c r="H4" s="39">
        <v>7.9153333333100004</v>
      </c>
      <c r="I4" s="33" t="s">
        <v>20</v>
      </c>
      <c r="J4" s="39">
        <v>0.629880151967667</v>
      </c>
      <c r="K4" s="39" t="s">
        <v>43</v>
      </c>
      <c r="L4" s="39">
        <v>48.9043333328</v>
      </c>
      <c r="M4" s="33" t="s">
        <v>20</v>
      </c>
      <c r="N4" s="39">
        <v>2.0722982411693098</v>
      </c>
      <c r="O4" s="39" t="s">
        <v>42</v>
      </c>
      <c r="P4" s="37"/>
      <c r="Q4" s="37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</row>
    <row r="5" spans="1:30" x14ac:dyDescent="0.25">
      <c r="A5" s="22"/>
      <c r="B5" s="38">
        <v>42</v>
      </c>
      <c r="C5" s="29" t="s">
        <v>40</v>
      </c>
      <c r="D5" s="39">
        <v>36.9516666667</v>
      </c>
      <c r="E5" s="33" t="s">
        <v>20</v>
      </c>
      <c r="F5" s="39">
        <v>1.6494448826016299</v>
      </c>
      <c r="G5" s="39" t="s">
        <v>42</v>
      </c>
      <c r="H5" s="39">
        <v>6.8253333333399997</v>
      </c>
      <c r="I5" s="33" t="s">
        <v>20</v>
      </c>
      <c r="J5" s="39">
        <v>0.72056053554763699</v>
      </c>
      <c r="K5" s="39" t="s">
        <v>42</v>
      </c>
      <c r="L5" s="39">
        <v>43.777000000100003</v>
      </c>
      <c r="M5" s="33" t="s">
        <v>20</v>
      </c>
      <c r="N5" s="39">
        <v>2.3077590703450701</v>
      </c>
      <c r="O5" s="39" t="s">
        <v>46</v>
      </c>
      <c r="P5" s="37"/>
      <c r="Q5" s="37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</row>
    <row r="6" spans="1:30" x14ac:dyDescent="0.25">
      <c r="A6" s="22"/>
      <c r="B6" s="38">
        <v>42</v>
      </c>
      <c r="C6" s="29" t="s">
        <v>39</v>
      </c>
      <c r="D6" s="39">
        <v>31.924633333300001</v>
      </c>
      <c r="E6" s="33" t="s">
        <v>20</v>
      </c>
      <c r="F6" s="39">
        <v>2.39270302485567</v>
      </c>
      <c r="G6" s="39" t="s">
        <v>37</v>
      </c>
      <c r="H6" s="39">
        <v>8.4300000000199997</v>
      </c>
      <c r="I6" s="33" t="s">
        <v>20</v>
      </c>
      <c r="J6" s="39">
        <v>0.73455544095254799</v>
      </c>
      <c r="K6" s="39" t="s">
        <v>44</v>
      </c>
      <c r="L6" s="39">
        <v>40.765533333</v>
      </c>
      <c r="M6" s="33" t="s">
        <v>20</v>
      </c>
      <c r="N6" s="39">
        <v>2.6852662416089799</v>
      </c>
      <c r="O6" s="39" t="s">
        <v>47</v>
      </c>
      <c r="P6" s="37"/>
      <c r="Q6" s="37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</row>
    <row r="7" spans="1:30" x14ac:dyDescent="0.25">
      <c r="A7" s="22"/>
      <c r="B7" s="38">
        <v>53</v>
      </c>
      <c r="C7" s="29" t="s">
        <v>40</v>
      </c>
      <c r="D7" s="39">
        <v>36.555999999900003</v>
      </c>
      <c r="E7" s="33" t="s">
        <v>20</v>
      </c>
      <c r="F7" s="39">
        <v>1.6365595058206099</v>
      </c>
      <c r="G7" s="39" t="s">
        <v>38</v>
      </c>
      <c r="H7" s="39">
        <v>6.282</v>
      </c>
      <c r="I7" s="33" t="s">
        <v>20</v>
      </c>
      <c r="J7" s="39">
        <v>0.43296934781810498</v>
      </c>
      <c r="K7" s="39" t="s">
        <v>38</v>
      </c>
      <c r="L7" s="39">
        <v>42.837999999899999</v>
      </c>
      <c r="M7" s="33" t="s">
        <v>20</v>
      </c>
      <c r="N7" s="39">
        <v>1.98653255151597</v>
      </c>
      <c r="O7" s="39" t="s">
        <v>47</v>
      </c>
      <c r="P7" s="37"/>
      <c r="Q7" s="37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</row>
    <row r="8" spans="1:30" x14ac:dyDescent="0.25">
      <c r="A8" s="22"/>
      <c r="B8" s="38">
        <v>53</v>
      </c>
      <c r="C8" s="29" t="s">
        <v>39</v>
      </c>
      <c r="D8" s="39">
        <v>36.261333333400003</v>
      </c>
      <c r="E8" s="33" t="s">
        <v>20</v>
      </c>
      <c r="F8" s="39">
        <v>1.4702247110898501</v>
      </c>
      <c r="G8" s="39" t="s">
        <v>38</v>
      </c>
      <c r="H8" s="39">
        <v>6.3053333333700001</v>
      </c>
      <c r="I8" s="33" t="s">
        <v>20</v>
      </c>
      <c r="J8" s="39">
        <v>0.49176897537805703</v>
      </c>
      <c r="K8" s="39" t="s">
        <v>38</v>
      </c>
      <c r="L8" s="39">
        <v>42.5666666674</v>
      </c>
      <c r="M8" s="33" t="s">
        <v>20</v>
      </c>
      <c r="N8" s="39">
        <v>1.92849606537225</v>
      </c>
      <c r="O8" s="39" t="s">
        <v>47</v>
      </c>
      <c r="P8" s="37"/>
      <c r="Q8" s="37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</row>
    <row r="9" spans="1:30" x14ac:dyDescent="0.25">
      <c r="A9" s="22"/>
      <c r="B9" s="38">
        <v>65</v>
      </c>
      <c r="C9" s="29" t="s">
        <v>40</v>
      </c>
      <c r="D9" s="39">
        <v>38.757333332999998</v>
      </c>
      <c r="E9" s="33" t="s">
        <v>20</v>
      </c>
      <c r="F9" s="39">
        <v>2.6553156664153201</v>
      </c>
      <c r="G9" s="39" t="s">
        <v>34</v>
      </c>
      <c r="H9" s="39">
        <v>7.8453333334000002</v>
      </c>
      <c r="I9" s="33" t="s">
        <v>20</v>
      </c>
      <c r="J9" s="39">
        <v>1.9545521614910399</v>
      </c>
      <c r="K9" s="39" t="s">
        <v>43</v>
      </c>
      <c r="L9" s="39">
        <v>46.602666666300003</v>
      </c>
      <c r="M9" s="33" t="s">
        <v>20</v>
      </c>
      <c r="N9" s="39">
        <v>4.4916616182754998</v>
      </c>
      <c r="O9" s="39" t="s">
        <v>45</v>
      </c>
      <c r="P9" s="37"/>
      <c r="Q9" s="37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</row>
    <row r="10" spans="1:30" x14ac:dyDescent="0.25">
      <c r="A10" s="22"/>
      <c r="B10" s="38">
        <v>65</v>
      </c>
      <c r="C10" s="29" t="s">
        <v>39</v>
      </c>
      <c r="D10" s="39">
        <v>38.547333333300003</v>
      </c>
      <c r="E10" s="33" t="s">
        <v>20</v>
      </c>
      <c r="F10" s="39">
        <v>2.5150186540072101</v>
      </c>
      <c r="G10" s="39" t="s">
        <v>34</v>
      </c>
      <c r="H10" s="39">
        <v>7.6923333333399997</v>
      </c>
      <c r="I10" s="33" t="s">
        <v>20</v>
      </c>
      <c r="J10" s="39">
        <v>1.6759869572155099</v>
      </c>
      <c r="K10" s="39" t="s">
        <v>43</v>
      </c>
      <c r="L10" s="39">
        <v>46.239666666700003</v>
      </c>
      <c r="M10" s="33" t="s">
        <v>20</v>
      </c>
      <c r="N10" s="39">
        <v>4.1174729525006599</v>
      </c>
      <c r="O10" s="39" t="s">
        <v>45</v>
      </c>
      <c r="P10" s="37"/>
      <c r="Q10" s="37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</row>
    <row r="11" spans="1:30" x14ac:dyDescent="0.25">
      <c r="A11" s="22"/>
      <c r="B11" s="38">
        <v>87</v>
      </c>
      <c r="C11" s="29" t="s">
        <v>40</v>
      </c>
      <c r="D11" s="39">
        <v>42.892000000099998</v>
      </c>
      <c r="E11" s="33" t="s">
        <v>20</v>
      </c>
      <c r="F11" s="39">
        <v>2.0015638329699601</v>
      </c>
      <c r="G11" s="39" t="s">
        <v>33</v>
      </c>
      <c r="H11" s="39">
        <v>12.570333333500001</v>
      </c>
      <c r="I11" s="33" t="s">
        <v>20</v>
      </c>
      <c r="J11" s="39">
        <v>4.2919113238311102</v>
      </c>
      <c r="K11" s="39" t="s">
        <v>30</v>
      </c>
      <c r="L11" s="39">
        <v>55.462333333099998</v>
      </c>
      <c r="M11" s="33" t="s">
        <v>20</v>
      </c>
      <c r="N11" s="39">
        <v>5.9195417363889504</v>
      </c>
      <c r="O11" s="39" t="s">
        <v>30</v>
      </c>
      <c r="P11" s="37"/>
      <c r="Q11" s="37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</row>
    <row r="12" spans="1:30" x14ac:dyDescent="0.25">
      <c r="A12" s="22"/>
      <c r="B12" s="38">
        <v>87</v>
      </c>
      <c r="C12" s="29" t="s">
        <v>39</v>
      </c>
      <c r="D12" s="39">
        <v>42.550666667100003</v>
      </c>
      <c r="E12" s="33" t="s">
        <v>20</v>
      </c>
      <c r="F12" s="39">
        <v>1.5243511130368601</v>
      </c>
      <c r="G12" s="39" t="s">
        <v>32</v>
      </c>
      <c r="H12" s="39">
        <v>11.51966666661</v>
      </c>
      <c r="I12" s="33" t="s">
        <v>20</v>
      </c>
      <c r="J12" s="39">
        <v>0.88333359799437705</v>
      </c>
      <c r="K12" s="39" t="s">
        <v>29</v>
      </c>
      <c r="L12" s="39">
        <v>54.070333333199997</v>
      </c>
      <c r="M12" s="33" t="s">
        <v>20</v>
      </c>
      <c r="N12" s="39">
        <v>2.1103504044678298</v>
      </c>
      <c r="O12" s="39" t="s">
        <v>32</v>
      </c>
      <c r="P12" s="37"/>
      <c r="Q12" s="37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</row>
    <row r="13" spans="1:30" x14ac:dyDescent="0.25">
      <c r="A13" s="22"/>
      <c r="B13" s="38">
        <v>101</v>
      </c>
      <c r="C13" s="29" t="s">
        <v>40</v>
      </c>
      <c r="D13" s="39">
        <v>43.183333333100002</v>
      </c>
      <c r="E13" s="33" t="s">
        <v>20</v>
      </c>
      <c r="F13" s="39">
        <v>1.61438489685983</v>
      </c>
      <c r="G13" s="39" t="s">
        <v>30</v>
      </c>
      <c r="H13" s="39">
        <v>12.586000000069999</v>
      </c>
      <c r="I13" s="33" t="s">
        <v>20</v>
      </c>
      <c r="J13" s="39">
        <v>0.926081855185374</v>
      </c>
      <c r="K13" s="39" t="s">
        <v>30</v>
      </c>
      <c r="L13" s="39">
        <v>55.769333333200002</v>
      </c>
      <c r="M13" s="33" t="s">
        <v>20</v>
      </c>
      <c r="N13" s="39">
        <v>2.27593707993837</v>
      </c>
      <c r="O13" s="39" t="s">
        <v>30</v>
      </c>
      <c r="P13" s="37"/>
      <c r="Q13" s="37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</row>
    <row r="14" spans="1:30" x14ac:dyDescent="0.25">
      <c r="A14" s="22"/>
      <c r="B14" s="38">
        <v>101</v>
      </c>
      <c r="C14" s="29" t="s">
        <v>39</v>
      </c>
      <c r="D14" s="39">
        <v>43.730666666899999</v>
      </c>
      <c r="E14" s="33" t="s">
        <v>20</v>
      </c>
      <c r="F14" s="39">
        <v>0.75691710805808599</v>
      </c>
      <c r="G14" s="39" t="s">
        <v>30</v>
      </c>
      <c r="H14" s="39">
        <v>13.11</v>
      </c>
      <c r="I14" s="33" t="s">
        <v>20</v>
      </c>
      <c r="J14" s="39">
        <v>1.22835791126945</v>
      </c>
      <c r="K14" s="39" t="s">
        <v>30</v>
      </c>
      <c r="L14" s="39">
        <v>56.840666666700002</v>
      </c>
      <c r="M14" s="33" t="s">
        <v>20</v>
      </c>
      <c r="N14" s="39">
        <v>1.57791912698207</v>
      </c>
      <c r="O14" s="39" t="s">
        <v>30</v>
      </c>
      <c r="P14" s="37"/>
      <c r="Q14" s="37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</row>
    <row r="15" spans="1:30" x14ac:dyDescent="0.25">
      <c r="A15" s="22"/>
      <c r="B15" s="38">
        <v>109</v>
      </c>
      <c r="C15" s="29" t="s">
        <v>40</v>
      </c>
      <c r="D15" s="39">
        <v>43.352333333799997</v>
      </c>
      <c r="E15" s="33" t="s">
        <v>20</v>
      </c>
      <c r="F15" s="39">
        <v>1.33208937615572</v>
      </c>
      <c r="G15" s="39" t="s">
        <v>30</v>
      </c>
      <c r="H15" s="39">
        <v>12.851333333299999</v>
      </c>
      <c r="I15" s="33" t="s">
        <v>20</v>
      </c>
      <c r="J15" s="39">
        <v>1.1605082572672001</v>
      </c>
      <c r="K15" s="39" t="s">
        <v>30</v>
      </c>
      <c r="L15" s="39">
        <v>56.203666667100002</v>
      </c>
      <c r="M15" s="33" t="s">
        <v>20</v>
      </c>
      <c r="N15" s="39">
        <v>2.2655874369685298</v>
      </c>
      <c r="O15" s="39" t="s">
        <v>30</v>
      </c>
      <c r="P15" s="37"/>
      <c r="Q15" s="37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</row>
    <row r="16" spans="1:30" x14ac:dyDescent="0.25">
      <c r="A16" s="22"/>
      <c r="B16" s="40">
        <v>109</v>
      </c>
      <c r="C16" s="30" t="s">
        <v>39</v>
      </c>
      <c r="D16" s="41">
        <v>44.527000000100003</v>
      </c>
      <c r="E16" s="42" t="s">
        <v>20</v>
      </c>
      <c r="F16" s="41">
        <v>1.5743164853512099</v>
      </c>
      <c r="G16" s="41" t="s">
        <v>28</v>
      </c>
      <c r="H16" s="41">
        <v>13.55633333357</v>
      </c>
      <c r="I16" s="42" t="s">
        <v>20</v>
      </c>
      <c r="J16" s="41">
        <v>1.77803160095962</v>
      </c>
      <c r="K16" s="41" t="s">
        <v>28</v>
      </c>
      <c r="L16" s="41">
        <v>58.083333333299997</v>
      </c>
      <c r="M16" s="42" t="s">
        <v>20</v>
      </c>
      <c r="N16" s="41">
        <v>3.1026481803705601</v>
      </c>
      <c r="O16" s="41" t="s">
        <v>28</v>
      </c>
      <c r="P16" s="22"/>
      <c r="Q16" s="22"/>
    </row>
    <row r="17" spans="1:17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</row>
  </sheetData>
  <mergeCells count="3">
    <mergeCell ref="D2:G2"/>
    <mergeCell ref="H2:K2"/>
    <mergeCell ref="L2:O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CE63F-C69A-4E37-9C0D-45A68F3BC99C}">
  <dimension ref="A1:M73"/>
  <sheetViews>
    <sheetView topLeftCell="A32" zoomScale="83" workbookViewId="0">
      <selection activeCell="B2" sqref="B2:L72"/>
    </sheetView>
  </sheetViews>
  <sheetFormatPr defaultRowHeight="15" x14ac:dyDescent="0.25"/>
  <cols>
    <col min="3" max="3" width="10.85546875" bestFit="1" customWidth="1"/>
    <col min="4" max="4" width="12" bestFit="1" customWidth="1"/>
    <col min="5" max="5" width="8" customWidth="1"/>
    <col min="6" max="6" width="2.140625" bestFit="1" customWidth="1"/>
    <col min="7" max="7" width="6.5703125" bestFit="1" customWidth="1"/>
    <col min="8" max="8" width="5.42578125" bestFit="1" customWidth="1"/>
    <col min="9" max="9" width="8.140625" customWidth="1"/>
    <col min="10" max="10" width="2.140625" bestFit="1" customWidth="1"/>
    <col min="11" max="11" width="6.5703125" bestFit="1" customWidth="1"/>
  </cols>
  <sheetData>
    <row r="1" spans="1:13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25">
      <c r="A2" s="22"/>
      <c r="B2" s="43" t="s">
        <v>36</v>
      </c>
      <c r="C2" s="43" t="s">
        <v>48</v>
      </c>
      <c r="D2" s="43" t="s">
        <v>17</v>
      </c>
      <c r="E2" s="50" t="s">
        <v>10</v>
      </c>
      <c r="F2" s="50"/>
      <c r="G2" s="50"/>
      <c r="H2" s="50"/>
      <c r="I2" s="50" t="s">
        <v>41</v>
      </c>
      <c r="J2" s="50"/>
      <c r="K2" s="50"/>
      <c r="L2" s="50"/>
      <c r="M2" s="22"/>
    </row>
    <row r="3" spans="1:13" x14ac:dyDescent="0.25">
      <c r="A3" s="22"/>
      <c r="B3" s="38">
        <v>31</v>
      </c>
      <c r="C3" s="38">
        <v>0</v>
      </c>
      <c r="D3" s="29" t="s">
        <v>40</v>
      </c>
      <c r="E3" s="45">
        <v>92.615120894</v>
      </c>
      <c r="F3" s="44" t="s">
        <v>20</v>
      </c>
      <c r="G3" s="45">
        <v>3.0661487035426398</v>
      </c>
      <c r="H3" s="45" t="s">
        <v>49</v>
      </c>
      <c r="I3" s="27">
        <v>0.63338542009999999</v>
      </c>
      <c r="J3" s="6" t="s">
        <v>20</v>
      </c>
      <c r="K3" s="27">
        <v>1.6044617761226999E-2</v>
      </c>
      <c r="L3" s="22" t="s">
        <v>53</v>
      </c>
      <c r="M3" s="22"/>
    </row>
    <row r="4" spans="1:13" x14ac:dyDescent="0.25">
      <c r="A4" s="22"/>
      <c r="B4" s="38">
        <v>31</v>
      </c>
      <c r="C4" s="38">
        <v>0</v>
      </c>
      <c r="D4" s="29" t="s">
        <v>39</v>
      </c>
      <c r="E4" s="45">
        <v>92.206599414500005</v>
      </c>
      <c r="F4" s="44" t="s">
        <v>20</v>
      </c>
      <c r="G4" s="45">
        <v>5.46053730264524</v>
      </c>
      <c r="H4" s="45" t="s">
        <v>49</v>
      </c>
      <c r="I4" s="27">
        <v>0.63081173955000003</v>
      </c>
      <c r="J4" s="6" t="s">
        <v>20</v>
      </c>
      <c r="K4" s="27">
        <v>4.7513345960758999E-2</v>
      </c>
      <c r="L4" s="22" t="s">
        <v>53</v>
      </c>
      <c r="M4" s="22"/>
    </row>
    <row r="5" spans="1:13" x14ac:dyDescent="0.25">
      <c r="A5" s="22"/>
      <c r="B5" s="38">
        <v>31</v>
      </c>
      <c r="C5" s="38">
        <v>25</v>
      </c>
      <c r="D5" s="29" t="s">
        <v>40</v>
      </c>
      <c r="E5" s="45">
        <v>94.222473166</v>
      </c>
      <c r="F5" s="44" t="s">
        <v>20</v>
      </c>
      <c r="G5" s="45">
        <v>7.1990039723496704</v>
      </c>
      <c r="H5" s="45" t="s">
        <v>49</v>
      </c>
      <c r="I5" s="27">
        <v>0.65283259414999995</v>
      </c>
      <c r="J5" s="6" t="s">
        <v>20</v>
      </c>
      <c r="K5" s="27">
        <v>5.9848661569617601E-2</v>
      </c>
      <c r="L5" s="22" t="s">
        <v>54</v>
      </c>
      <c r="M5" s="22"/>
    </row>
    <row r="6" spans="1:13" x14ac:dyDescent="0.25">
      <c r="A6" s="22"/>
      <c r="B6" s="38">
        <v>31</v>
      </c>
      <c r="C6" s="38">
        <v>25</v>
      </c>
      <c r="D6" s="29" t="s">
        <v>39</v>
      </c>
      <c r="E6" s="45">
        <v>91.467698399</v>
      </c>
      <c r="F6" s="44" t="s">
        <v>20</v>
      </c>
      <c r="G6" s="45">
        <v>4.7702118868214098</v>
      </c>
      <c r="H6" s="45" t="s">
        <v>49</v>
      </c>
      <c r="I6" s="27">
        <v>0.62688323604999996</v>
      </c>
      <c r="J6" s="6" t="s">
        <v>20</v>
      </c>
      <c r="K6" s="27">
        <v>2.50422287451386E-2</v>
      </c>
      <c r="L6" s="22" t="s">
        <v>55</v>
      </c>
      <c r="M6" s="22"/>
    </row>
    <row r="7" spans="1:13" x14ac:dyDescent="0.25">
      <c r="A7" s="22"/>
      <c r="B7" s="38">
        <v>31</v>
      </c>
      <c r="C7" s="38">
        <v>50</v>
      </c>
      <c r="D7" s="29" t="s">
        <v>40</v>
      </c>
      <c r="E7" s="45">
        <v>96.684551441500005</v>
      </c>
      <c r="F7" s="44" t="s">
        <v>20</v>
      </c>
      <c r="G7" s="45">
        <v>3.7778168705420998</v>
      </c>
      <c r="H7" s="45" t="s">
        <v>50</v>
      </c>
      <c r="I7" s="27">
        <v>0.66630831515</v>
      </c>
      <c r="J7" s="6" t="s">
        <v>20</v>
      </c>
      <c r="K7" s="27">
        <v>3.30280959036525E-2</v>
      </c>
      <c r="L7" s="22" t="s">
        <v>56</v>
      </c>
      <c r="M7" s="22"/>
    </row>
    <row r="8" spans="1:13" x14ac:dyDescent="0.25">
      <c r="A8" s="22"/>
      <c r="B8" s="38">
        <v>31</v>
      </c>
      <c r="C8" s="38">
        <v>50</v>
      </c>
      <c r="D8" s="29" t="s">
        <v>39</v>
      </c>
      <c r="E8" s="45">
        <v>92.002439497500006</v>
      </c>
      <c r="F8" s="44" t="s">
        <v>20</v>
      </c>
      <c r="G8" s="45">
        <v>3.1800565044091398</v>
      </c>
      <c r="H8" s="45" t="s">
        <v>49</v>
      </c>
      <c r="I8" s="27">
        <v>0.63412706365000004</v>
      </c>
      <c r="J8" s="6" t="s">
        <v>20</v>
      </c>
      <c r="K8" s="27">
        <v>2.4334231299314401E-2</v>
      </c>
      <c r="L8" s="22" t="s">
        <v>53</v>
      </c>
      <c r="M8" s="22"/>
    </row>
    <row r="9" spans="1:13" x14ac:dyDescent="0.25">
      <c r="A9" s="22"/>
      <c r="B9" s="38">
        <v>31</v>
      </c>
      <c r="C9" s="38">
        <v>75</v>
      </c>
      <c r="D9" s="29" t="s">
        <v>40</v>
      </c>
      <c r="E9" s="45">
        <v>94.328100742499998</v>
      </c>
      <c r="F9" s="44" t="s">
        <v>20</v>
      </c>
      <c r="G9" s="45">
        <v>4.2006206509816302</v>
      </c>
      <c r="H9" s="45" t="s">
        <v>49</v>
      </c>
      <c r="I9" s="27">
        <v>0.65226341499999996</v>
      </c>
      <c r="J9" s="6" t="s">
        <v>20</v>
      </c>
      <c r="K9" s="27">
        <v>2.3475254243747998E-2</v>
      </c>
      <c r="L9" s="22" t="s">
        <v>54</v>
      </c>
      <c r="M9" s="22"/>
    </row>
    <row r="10" spans="1:13" x14ac:dyDescent="0.25">
      <c r="A10" s="22"/>
      <c r="B10" s="38">
        <v>31</v>
      </c>
      <c r="C10" s="38">
        <v>75</v>
      </c>
      <c r="D10" s="29" t="s">
        <v>39</v>
      </c>
      <c r="E10" s="45">
        <v>96.696236802000001</v>
      </c>
      <c r="F10" s="44" t="s">
        <v>20</v>
      </c>
      <c r="G10" s="45">
        <v>3.0627361682675001</v>
      </c>
      <c r="H10" s="45" t="s">
        <v>50</v>
      </c>
      <c r="I10" s="27">
        <v>0.67056613144999999</v>
      </c>
      <c r="J10" s="6" t="s">
        <v>20</v>
      </c>
      <c r="K10" s="27">
        <v>3.7233416065364601E-2</v>
      </c>
      <c r="L10" s="22" t="s">
        <v>56</v>
      </c>
      <c r="M10" s="22"/>
    </row>
    <row r="11" spans="1:13" x14ac:dyDescent="0.25">
      <c r="A11" s="22"/>
      <c r="B11" s="38">
        <v>31</v>
      </c>
      <c r="C11" s="38">
        <v>100</v>
      </c>
      <c r="D11" s="29" t="s">
        <v>40</v>
      </c>
      <c r="E11" s="45">
        <v>92.695709356999998</v>
      </c>
      <c r="F11" s="44" t="s">
        <v>20</v>
      </c>
      <c r="G11" s="45">
        <v>2.7869610834017502</v>
      </c>
      <c r="H11" s="45" t="s">
        <v>49</v>
      </c>
      <c r="I11" s="27">
        <v>0.63828166264999997</v>
      </c>
      <c r="J11" s="6" t="s">
        <v>20</v>
      </c>
      <c r="K11" s="27">
        <v>3.0774762343806199E-2</v>
      </c>
      <c r="L11" s="22" t="s">
        <v>53</v>
      </c>
      <c r="M11" s="22"/>
    </row>
    <row r="12" spans="1:13" x14ac:dyDescent="0.25">
      <c r="A12" s="22"/>
      <c r="B12" s="38">
        <v>31</v>
      </c>
      <c r="C12" s="38">
        <v>100</v>
      </c>
      <c r="D12" s="29" t="s">
        <v>39</v>
      </c>
      <c r="E12" s="45">
        <v>93.217108155000005</v>
      </c>
      <c r="F12" s="44" t="s">
        <v>20</v>
      </c>
      <c r="G12" s="45">
        <v>3.83581972004245</v>
      </c>
      <c r="H12" s="45" t="s">
        <v>49</v>
      </c>
      <c r="I12" s="27">
        <v>0.64065676920000003</v>
      </c>
      <c r="J12" s="6" t="s">
        <v>20</v>
      </c>
      <c r="K12" s="27">
        <v>3.19035656198325E-2</v>
      </c>
      <c r="L12" s="22" t="s">
        <v>57</v>
      </c>
      <c r="M12" s="22"/>
    </row>
    <row r="13" spans="1:13" x14ac:dyDescent="0.25">
      <c r="A13" s="22"/>
      <c r="B13" s="38">
        <v>42</v>
      </c>
      <c r="C13" s="38">
        <v>0</v>
      </c>
      <c r="D13" s="29" t="s">
        <v>40</v>
      </c>
      <c r="E13" s="45">
        <v>142.60560223499999</v>
      </c>
      <c r="F13" s="44" t="s">
        <v>20</v>
      </c>
      <c r="G13" s="45">
        <v>4.7821529669487104</v>
      </c>
      <c r="H13" s="45" t="s">
        <v>28</v>
      </c>
      <c r="I13" s="27">
        <v>0.88334266520000004</v>
      </c>
      <c r="J13" s="6" t="s">
        <v>20</v>
      </c>
      <c r="K13" s="27">
        <v>3.5686729862373902E-2</v>
      </c>
      <c r="L13" s="22" t="s">
        <v>28</v>
      </c>
      <c r="M13" s="22"/>
    </row>
    <row r="14" spans="1:13" x14ac:dyDescent="0.25">
      <c r="A14" s="22"/>
      <c r="B14" s="38">
        <v>42</v>
      </c>
      <c r="C14" s="38">
        <v>0</v>
      </c>
      <c r="D14" s="29" t="s">
        <v>39</v>
      </c>
      <c r="E14" s="45">
        <v>134.023721658</v>
      </c>
      <c r="F14" s="44" t="s">
        <v>20</v>
      </c>
      <c r="G14" s="45">
        <v>11.088488113902301</v>
      </c>
      <c r="H14" s="45" t="s">
        <v>30</v>
      </c>
      <c r="I14" s="27">
        <v>0.86404570989999996</v>
      </c>
      <c r="J14" s="6" t="s">
        <v>20</v>
      </c>
      <c r="K14" s="27">
        <v>7.2982886723785098E-2</v>
      </c>
      <c r="L14" s="22" t="s">
        <v>28</v>
      </c>
      <c r="M14" s="22"/>
    </row>
    <row r="15" spans="1:13" x14ac:dyDescent="0.25">
      <c r="A15" s="22"/>
      <c r="B15" s="38">
        <v>42</v>
      </c>
      <c r="C15" s="38">
        <v>25</v>
      </c>
      <c r="D15" s="29" t="s">
        <v>40</v>
      </c>
      <c r="E15" s="45">
        <v>138.99705327999999</v>
      </c>
      <c r="F15" s="44" t="s">
        <v>20</v>
      </c>
      <c r="G15" s="45">
        <v>6.3098414043742199</v>
      </c>
      <c r="H15" s="45" t="s">
        <v>28</v>
      </c>
      <c r="I15" s="27">
        <v>0.87845799530000002</v>
      </c>
      <c r="J15" s="6" t="s">
        <v>20</v>
      </c>
      <c r="K15" s="27">
        <v>2.2635821294830698E-2</v>
      </c>
      <c r="L15" s="22" t="s">
        <v>28</v>
      </c>
      <c r="M15" s="22"/>
    </row>
    <row r="16" spans="1:13" x14ac:dyDescent="0.25">
      <c r="A16" s="22"/>
      <c r="B16" s="38">
        <v>42</v>
      </c>
      <c r="C16" s="38">
        <v>25</v>
      </c>
      <c r="D16" s="29" t="s">
        <v>39</v>
      </c>
      <c r="E16" s="45">
        <v>143.29629478999999</v>
      </c>
      <c r="F16" s="44" t="s">
        <v>20</v>
      </c>
      <c r="G16" s="45">
        <v>3.27710645415327</v>
      </c>
      <c r="H16" s="45" t="s">
        <v>28</v>
      </c>
      <c r="I16" s="27">
        <v>0.90648465540000001</v>
      </c>
      <c r="J16" s="6" t="s">
        <v>20</v>
      </c>
      <c r="K16" s="27">
        <v>5.7943602595221097E-3</v>
      </c>
      <c r="L16" s="22" t="s">
        <v>28</v>
      </c>
      <c r="M16" s="22"/>
    </row>
    <row r="17" spans="1:13" x14ac:dyDescent="0.25">
      <c r="A17" s="22"/>
      <c r="B17" s="38">
        <v>42</v>
      </c>
      <c r="C17" s="38">
        <v>50</v>
      </c>
      <c r="D17" s="29" t="s">
        <v>40</v>
      </c>
      <c r="E17" s="45">
        <v>132.85675644649999</v>
      </c>
      <c r="F17" s="44" t="s">
        <v>20</v>
      </c>
      <c r="G17" s="45">
        <v>9.7172926909364801</v>
      </c>
      <c r="H17" s="45" t="s">
        <v>30</v>
      </c>
      <c r="I17" s="27">
        <v>0.86717681064999996</v>
      </c>
      <c r="J17" s="6" t="s">
        <v>20</v>
      </c>
      <c r="K17" s="27">
        <v>5.9071244476558801E-2</v>
      </c>
      <c r="L17" s="22" t="s">
        <v>28</v>
      </c>
      <c r="M17" s="22"/>
    </row>
    <row r="18" spans="1:13" x14ac:dyDescent="0.25">
      <c r="A18" s="22"/>
      <c r="B18" s="38">
        <v>42</v>
      </c>
      <c r="C18" s="38">
        <v>50</v>
      </c>
      <c r="D18" s="29" t="s">
        <v>39</v>
      </c>
      <c r="E18" s="45">
        <v>141.52832273000001</v>
      </c>
      <c r="F18" s="44" t="s">
        <v>20</v>
      </c>
      <c r="G18" s="45">
        <v>5.6453535418568599</v>
      </c>
      <c r="H18" s="45" t="s">
        <v>28</v>
      </c>
      <c r="I18" s="27">
        <v>0.90300267084999997</v>
      </c>
      <c r="J18" s="6" t="s">
        <v>20</v>
      </c>
      <c r="K18" s="27">
        <v>1.7064354060653601E-2</v>
      </c>
      <c r="L18" s="22" t="s">
        <v>28</v>
      </c>
      <c r="M18" s="22"/>
    </row>
    <row r="19" spans="1:13" x14ac:dyDescent="0.25">
      <c r="A19" s="22"/>
      <c r="B19" s="38">
        <v>42</v>
      </c>
      <c r="C19" s="38">
        <v>75</v>
      </c>
      <c r="D19" s="29" t="s">
        <v>40</v>
      </c>
      <c r="E19" s="45">
        <v>138.18977290000001</v>
      </c>
      <c r="F19" s="44" t="s">
        <v>20</v>
      </c>
      <c r="G19" s="45">
        <v>5.4120588984220603</v>
      </c>
      <c r="H19" s="45" t="s">
        <v>28</v>
      </c>
      <c r="I19" s="27">
        <v>0.89678847834999997</v>
      </c>
      <c r="J19" s="6" t="s">
        <v>20</v>
      </c>
      <c r="K19" s="27">
        <v>2.3238521136551699E-2</v>
      </c>
      <c r="L19" s="22" t="s">
        <v>28</v>
      </c>
      <c r="M19" s="22"/>
    </row>
    <row r="20" spans="1:13" x14ac:dyDescent="0.25">
      <c r="A20" s="22"/>
      <c r="B20" s="38">
        <v>42</v>
      </c>
      <c r="C20" s="38">
        <v>75</v>
      </c>
      <c r="D20" s="29" t="s">
        <v>39</v>
      </c>
      <c r="E20" s="45">
        <v>144.01825618500001</v>
      </c>
      <c r="F20" s="44" t="s">
        <v>20</v>
      </c>
      <c r="G20" s="45">
        <v>6.0084871390402199</v>
      </c>
      <c r="H20" s="45" t="s">
        <v>28</v>
      </c>
      <c r="I20" s="27">
        <v>0.91629777084999997</v>
      </c>
      <c r="J20" s="6" t="s">
        <v>20</v>
      </c>
      <c r="K20" s="27">
        <v>2.1858184621147699E-2</v>
      </c>
      <c r="L20" s="22" t="s">
        <v>28</v>
      </c>
      <c r="M20" s="22"/>
    </row>
    <row r="21" spans="1:13" x14ac:dyDescent="0.25">
      <c r="A21" s="22"/>
      <c r="B21" s="38">
        <v>42</v>
      </c>
      <c r="C21" s="38">
        <v>100</v>
      </c>
      <c r="D21" s="29" t="s">
        <v>40</v>
      </c>
      <c r="E21" s="45">
        <v>138.01995655499999</v>
      </c>
      <c r="F21" s="44" t="s">
        <v>20</v>
      </c>
      <c r="G21" s="45">
        <v>8.1858683942585504</v>
      </c>
      <c r="H21" s="45" t="s">
        <v>28</v>
      </c>
      <c r="I21" s="27">
        <v>0.88701582614999996</v>
      </c>
      <c r="J21" s="6" t="s">
        <v>20</v>
      </c>
      <c r="K21" s="27">
        <v>4.1584864008171803E-2</v>
      </c>
      <c r="L21" s="22" t="s">
        <v>28</v>
      </c>
      <c r="M21" s="22"/>
    </row>
    <row r="22" spans="1:13" x14ac:dyDescent="0.25">
      <c r="A22" s="22"/>
      <c r="B22" s="38">
        <v>42</v>
      </c>
      <c r="C22" s="38">
        <v>100</v>
      </c>
      <c r="D22" s="29" t="s">
        <v>39</v>
      </c>
      <c r="E22" s="45">
        <v>139.56286964700001</v>
      </c>
      <c r="F22" s="44" t="s">
        <v>20</v>
      </c>
      <c r="G22" s="45">
        <v>12.9557080273865</v>
      </c>
      <c r="H22" s="45" t="s">
        <v>28</v>
      </c>
      <c r="I22" s="27">
        <v>0.88289101724999997</v>
      </c>
      <c r="J22" s="6" t="s">
        <v>20</v>
      </c>
      <c r="K22" s="27">
        <v>4.5936851692043798E-2</v>
      </c>
      <c r="L22" s="22" t="s">
        <v>28</v>
      </c>
      <c r="M22" s="22"/>
    </row>
    <row r="23" spans="1:13" x14ac:dyDescent="0.25">
      <c r="A23" s="22"/>
      <c r="B23" s="38">
        <v>53</v>
      </c>
      <c r="C23" s="38">
        <v>0</v>
      </c>
      <c r="D23" s="29" t="s">
        <v>40</v>
      </c>
      <c r="E23" s="45">
        <v>94.423537594500004</v>
      </c>
      <c r="F23" s="44" t="s">
        <v>20</v>
      </c>
      <c r="G23" s="45">
        <v>4.4106438210368601</v>
      </c>
      <c r="H23" s="45" t="s">
        <v>49</v>
      </c>
      <c r="I23" s="27">
        <v>0.57820750399999998</v>
      </c>
      <c r="J23" s="6" t="s">
        <v>20</v>
      </c>
      <c r="K23" s="27">
        <v>1.45176601952697E-2</v>
      </c>
      <c r="L23" s="22" t="s">
        <v>58</v>
      </c>
      <c r="M23" s="22"/>
    </row>
    <row r="24" spans="1:13" x14ac:dyDescent="0.25">
      <c r="A24" s="22"/>
      <c r="B24" s="38">
        <v>53</v>
      </c>
      <c r="C24" s="38">
        <v>0</v>
      </c>
      <c r="D24" s="29" t="s">
        <v>39</v>
      </c>
      <c r="E24" s="45">
        <v>115.833396806</v>
      </c>
      <c r="F24" s="44" t="s">
        <v>20</v>
      </c>
      <c r="G24" s="45">
        <v>13.8360509832016</v>
      </c>
      <c r="H24" s="45" t="s">
        <v>32</v>
      </c>
      <c r="I24" s="27">
        <v>0.72116313475000005</v>
      </c>
      <c r="J24" s="6" t="s">
        <v>20</v>
      </c>
      <c r="K24" s="27">
        <v>9.6622739873233998E-2</v>
      </c>
      <c r="L24" s="22" t="s">
        <v>29</v>
      </c>
      <c r="M24" s="22"/>
    </row>
    <row r="25" spans="1:13" x14ac:dyDescent="0.25">
      <c r="A25" s="22"/>
      <c r="B25" s="38">
        <v>53</v>
      </c>
      <c r="C25" s="38">
        <v>25</v>
      </c>
      <c r="D25" s="29" t="s">
        <v>40</v>
      </c>
      <c r="E25" s="45">
        <v>93.920089863000001</v>
      </c>
      <c r="F25" s="44" t="s">
        <v>20</v>
      </c>
      <c r="G25" s="45">
        <v>2.70967346945642</v>
      </c>
      <c r="H25" s="45" t="s">
        <v>49</v>
      </c>
      <c r="I25" s="27">
        <v>0.57186378964999995</v>
      </c>
      <c r="J25" s="6" t="s">
        <v>20</v>
      </c>
      <c r="K25" s="27">
        <v>3.2605898815558199E-2</v>
      </c>
      <c r="L25" s="22" t="s">
        <v>58</v>
      </c>
      <c r="M25" s="22"/>
    </row>
    <row r="26" spans="1:13" x14ac:dyDescent="0.25">
      <c r="A26" s="22"/>
      <c r="B26" s="38">
        <v>53</v>
      </c>
      <c r="C26" s="38">
        <v>25</v>
      </c>
      <c r="D26" s="29" t="s">
        <v>39</v>
      </c>
      <c r="E26" s="45">
        <v>98.914163720000005</v>
      </c>
      <c r="F26" s="44" t="s">
        <v>20</v>
      </c>
      <c r="G26" s="45">
        <v>5.7366306356510197</v>
      </c>
      <c r="H26" s="45" t="s">
        <v>50</v>
      </c>
      <c r="I26" s="27">
        <v>0.61891721499999997</v>
      </c>
      <c r="J26" s="6" t="s">
        <v>20</v>
      </c>
      <c r="K26" s="27">
        <v>2.4530514556232601E-2</v>
      </c>
      <c r="L26" s="22" t="s">
        <v>55</v>
      </c>
      <c r="M26" s="22"/>
    </row>
    <row r="27" spans="1:13" x14ac:dyDescent="0.25">
      <c r="A27" s="22"/>
      <c r="B27" s="38">
        <v>53</v>
      </c>
      <c r="C27" s="38">
        <v>50</v>
      </c>
      <c r="D27" s="29" t="s">
        <v>40</v>
      </c>
      <c r="E27" s="45">
        <v>98.458376300500007</v>
      </c>
      <c r="F27" s="44" t="s">
        <v>20</v>
      </c>
      <c r="G27" s="45">
        <v>7.60407855748893</v>
      </c>
      <c r="H27" s="45" t="s">
        <v>50</v>
      </c>
      <c r="I27" s="27">
        <v>0.62304689690000004</v>
      </c>
      <c r="J27" s="6" t="s">
        <v>20</v>
      </c>
      <c r="K27" s="27">
        <v>5.4670120589608302E-2</v>
      </c>
      <c r="L27" s="22" t="s">
        <v>55</v>
      </c>
      <c r="M27" s="22"/>
    </row>
    <row r="28" spans="1:13" x14ac:dyDescent="0.25">
      <c r="A28" s="22"/>
      <c r="B28" s="38">
        <v>53</v>
      </c>
      <c r="C28" s="38">
        <v>50</v>
      </c>
      <c r="D28" s="29" t="s">
        <v>39</v>
      </c>
      <c r="E28" s="45">
        <v>89.272876598500005</v>
      </c>
      <c r="F28" s="44" t="s">
        <v>20</v>
      </c>
      <c r="G28" s="45">
        <v>7.1890456717831102</v>
      </c>
      <c r="H28" s="45" t="s">
        <v>46</v>
      </c>
      <c r="I28" s="27">
        <v>0.56328275000000005</v>
      </c>
      <c r="J28" s="6" t="s">
        <v>20</v>
      </c>
      <c r="K28" s="27">
        <v>4.8727404166648502E-2</v>
      </c>
      <c r="L28" s="22" t="s">
        <v>58</v>
      </c>
      <c r="M28" s="22"/>
    </row>
    <row r="29" spans="1:13" x14ac:dyDescent="0.25">
      <c r="A29" s="22"/>
      <c r="B29" s="38">
        <v>53</v>
      </c>
      <c r="C29" s="38">
        <v>75</v>
      </c>
      <c r="D29" s="29" t="s">
        <v>40</v>
      </c>
      <c r="E29" s="45">
        <v>101.7595846845</v>
      </c>
      <c r="F29" s="44" t="s">
        <v>20</v>
      </c>
      <c r="G29" s="45">
        <v>8.1951387258165198</v>
      </c>
      <c r="H29" s="45" t="s">
        <v>50</v>
      </c>
      <c r="I29" s="27">
        <v>0.63655925049999995</v>
      </c>
      <c r="J29" s="6" t="s">
        <v>20</v>
      </c>
      <c r="K29" s="27">
        <v>5.5304162263904499E-2</v>
      </c>
      <c r="L29" s="22" t="s">
        <v>53</v>
      </c>
      <c r="M29" s="22"/>
    </row>
    <row r="30" spans="1:13" x14ac:dyDescent="0.25">
      <c r="A30" s="22"/>
      <c r="B30" s="38">
        <v>53</v>
      </c>
      <c r="C30" s="38">
        <v>75</v>
      </c>
      <c r="D30" s="29" t="s">
        <v>39</v>
      </c>
      <c r="E30" s="45">
        <v>93.848662896500002</v>
      </c>
      <c r="F30" s="44" t="s">
        <v>20</v>
      </c>
      <c r="G30" s="45">
        <v>14.077875751033099</v>
      </c>
      <c r="H30" s="45" t="s">
        <v>49</v>
      </c>
      <c r="I30" s="27">
        <v>0.59357259725</v>
      </c>
      <c r="J30" s="6" t="s">
        <v>20</v>
      </c>
      <c r="K30" s="27">
        <v>8.9854114367247703E-2</v>
      </c>
      <c r="L30" s="22" t="s">
        <v>55</v>
      </c>
      <c r="M30" s="22"/>
    </row>
    <row r="31" spans="1:13" x14ac:dyDescent="0.25">
      <c r="A31" s="22"/>
      <c r="B31" s="38">
        <v>53</v>
      </c>
      <c r="C31" s="38">
        <v>100</v>
      </c>
      <c r="D31" s="29" t="s">
        <v>40</v>
      </c>
      <c r="E31" s="45">
        <v>102.522765468</v>
      </c>
      <c r="F31" s="44" t="s">
        <v>20</v>
      </c>
      <c r="G31" s="45">
        <v>7.0527772945935396</v>
      </c>
      <c r="H31" s="45" t="s">
        <v>50</v>
      </c>
      <c r="I31" s="27">
        <v>0.64880895765000002</v>
      </c>
      <c r="J31" s="6" t="s">
        <v>20</v>
      </c>
      <c r="K31" s="27">
        <v>4.6595314345134697E-2</v>
      </c>
      <c r="L31" s="22" t="s">
        <v>59</v>
      </c>
      <c r="M31" s="22"/>
    </row>
    <row r="32" spans="1:13" x14ac:dyDescent="0.25">
      <c r="A32" s="22"/>
      <c r="B32" s="38">
        <v>53</v>
      </c>
      <c r="C32" s="38">
        <v>100</v>
      </c>
      <c r="D32" s="29" t="s">
        <v>39</v>
      </c>
      <c r="E32" s="45">
        <v>99.123087246500006</v>
      </c>
      <c r="F32" s="44" t="s">
        <v>20</v>
      </c>
      <c r="G32" s="45">
        <v>7.44466630595275</v>
      </c>
      <c r="H32" s="45" t="s">
        <v>50</v>
      </c>
      <c r="I32" s="27">
        <v>0.63400616875000004</v>
      </c>
      <c r="J32" s="6" t="s">
        <v>20</v>
      </c>
      <c r="K32" s="27">
        <v>5.4679806000803702E-2</v>
      </c>
      <c r="L32" s="22" t="s">
        <v>53</v>
      </c>
      <c r="M32" s="22"/>
    </row>
    <row r="33" spans="1:13" x14ac:dyDescent="0.25">
      <c r="A33" s="22"/>
      <c r="B33" s="38">
        <v>65</v>
      </c>
      <c r="C33" s="38">
        <v>0</v>
      </c>
      <c r="D33" s="29" t="s">
        <v>40</v>
      </c>
      <c r="E33" s="45">
        <v>89.247146641499995</v>
      </c>
      <c r="F33" s="44" t="s">
        <v>20</v>
      </c>
      <c r="G33" s="45">
        <v>1.9835366404317301</v>
      </c>
      <c r="H33" s="45" t="s">
        <v>46</v>
      </c>
      <c r="I33" s="27">
        <v>0.51040701465000005</v>
      </c>
      <c r="J33" s="6" t="s">
        <v>20</v>
      </c>
      <c r="K33" s="27">
        <v>2.8070904584086599E-2</v>
      </c>
      <c r="L33" s="22" t="s">
        <v>60</v>
      </c>
      <c r="M33" s="22"/>
    </row>
    <row r="34" spans="1:13" x14ac:dyDescent="0.25">
      <c r="A34" s="22"/>
      <c r="B34" s="38">
        <v>65</v>
      </c>
      <c r="C34" s="38">
        <v>0</v>
      </c>
      <c r="D34" s="29" t="s">
        <v>39</v>
      </c>
      <c r="E34" s="45">
        <v>88.096140054000003</v>
      </c>
      <c r="F34" s="44" t="s">
        <v>20</v>
      </c>
      <c r="G34" s="45">
        <v>1.3920228108178301</v>
      </c>
      <c r="H34" s="45" t="s">
        <v>47</v>
      </c>
      <c r="I34" s="27">
        <v>0.50120518780000001</v>
      </c>
      <c r="J34" s="6" t="s">
        <v>20</v>
      </c>
      <c r="K34" s="27">
        <v>2.4354397034285699E-2</v>
      </c>
      <c r="L34" s="22" t="s">
        <v>61</v>
      </c>
      <c r="M34" s="22"/>
    </row>
    <row r="35" spans="1:13" x14ac:dyDescent="0.25">
      <c r="A35" s="22"/>
      <c r="B35" s="38">
        <v>65</v>
      </c>
      <c r="C35" s="38">
        <v>25</v>
      </c>
      <c r="D35" s="29" t="s">
        <v>40</v>
      </c>
      <c r="E35" s="45">
        <v>88.676848115499993</v>
      </c>
      <c r="F35" s="44" t="s">
        <v>20</v>
      </c>
      <c r="G35" s="45">
        <v>0.68770280899959402</v>
      </c>
      <c r="H35" s="45" t="s">
        <v>47</v>
      </c>
      <c r="I35" s="27">
        <v>0.51394948254999995</v>
      </c>
      <c r="J35" s="6" t="s">
        <v>20</v>
      </c>
      <c r="K35" s="27">
        <v>1.7631035044197899E-2</v>
      </c>
      <c r="L35" s="22" t="s">
        <v>62</v>
      </c>
      <c r="M35" s="22"/>
    </row>
    <row r="36" spans="1:13" x14ac:dyDescent="0.25">
      <c r="A36" s="22"/>
      <c r="B36" s="38">
        <v>65</v>
      </c>
      <c r="C36" s="38">
        <v>25</v>
      </c>
      <c r="D36" s="29" t="s">
        <v>39</v>
      </c>
      <c r="E36" s="45">
        <v>90.193243663499999</v>
      </c>
      <c r="F36" s="44" t="s">
        <v>20</v>
      </c>
      <c r="G36" s="45">
        <v>2.5503069585761402</v>
      </c>
      <c r="H36" s="45" t="s">
        <v>51</v>
      </c>
      <c r="I36" s="27">
        <v>0.52291769995000004</v>
      </c>
      <c r="J36" s="6" t="s">
        <v>20</v>
      </c>
      <c r="K36" s="27">
        <v>3.1223503206681599E-2</v>
      </c>
      <c r="L36" s="22" t="s">
        <v>63</v>
      </c>
      <c r="M36" s="22"/>
    </row>
    <row r="37" spans="1:13" x14ac:dyDescent="0.25">
      <c r="A37" s="22"/>
      <c r="B37" s="38">
        <v>65</v>
      </c>
      <c r="C37" s="38">
        <v>50</v>
      </c>
      <c r="D37" s="29" t="s">
        <v>40</v>
      </c>
      <c r="E37" s="45">
        <v>91.065918327000006</v>
      </c>
      <c r="F37" s="44" t="s">
        <v>20</v>
      </c>
      <c r="G37" s="45">
        <v>3.9609889870373598</v>
      </c>
      <c r="H37" s="45" t="s">
        <v>49</v>
      </c>
      <c r="I37" s="27">
        <v>0.5336558522</v>
      </c>
      <c r="J37" s="6" t="s">
        <v>20</v>
      </c>
      <c r="K37" s="27">
        <v>2.6626452953611299E-2</v>
      </c>
      <c r="L37" s="22" t="s">
        <v>64</v>
      </c>
      <c r="M37" s="22"/>
    </row>
    <row r="38" spans="1:13" x14ac:dyDescent="0.25">
      <c r="A38" s="22"/>
      <c r="B38" s="38">
        <v>65</v>
      </c>
      <c r="C38" s="38">
        <v>50</v>
      </c>
      <c r="D38" s="29" t="s">
        <v>39</v>
      </c>
      <c r="E38" s="45">
        <v>89.988881472000003</v>
      </c>
      <c r="F38" s="44" t="s">
        <v>20</v>
      </c>
      <c r="G38" s="45">
        <v>0.75897605408542201</v>
      </c>
      <c r="H38" s="45" t="s">
        <v>51</v>
      </c>
      <c r="I38" s="27">
        <v>0.52189977794999998</v>
      </c>
      <c r="J38" s="6" t="s">
        <v>20</v>
      </c>
      <c r="K38" s="27">
        <v>9.5443138375395902E-3</v>
      </c>
      <c r="L38" s="22" t="s">
        <v>63</v>
      </c>
      <c r="M38" s="22"/>
    </row>
    <row r="39" spans="1:13" x14ac:dyDescent="0.25">
      <c r="A39" s="22"/>
      <c r="B39" s="38">
        <v>65</v>
      </c>
      <c r="C39" s="38">
        <v>75</v>
      </c>
      <c r="D39" s="29" t="s">
        <v>40</v>
      </c>
      <c r="E39" s="45">
        <v>97.906587881500002</v>
      </c>
      <c r="F39" s="44" t="s">
        <v>20</v>
      </c>
      <c r="G39" s="45">
        <v>8.7312378165317401</v>
      </c>
      <c r="H39" s="45" t="s">
        <v>50</v>
      </c>
      <c r="I39" s="27">
        <v>0.57239932569999996</v>
      </c>
      <c r="J39" s="6" t="s">
        <v>20</v>
      </c>
      <c r="K39" s="27">
        <v>5.5275664578175801E-2</v>
      </c>
      <c r="L39" s="22" t="s">
        <v>58</v>
      </c>
      <c r="M39" s="22"/>
    </row>
    <row r="40" spans="1:13" x14ac:dyDescent="0.25">
      <c r="A40" s="22"/>
      <c r="B40" s="38">
        <v>65</v>
      </c>
      <c r="C40" s="38">
        <v>75</v>
      </c>
      <c r="D40" s="29" t="s">
        <v>39</v>
      </c>
      <c r="E40" s="45">
        <v>90.024789096500001</v>
      </c>
      <c r="F40" s="44" t="s">
        <v>20</v>
      </c>
      <c r="G40" s="45">
        <v>1.8011984733808899</v>
      </c>
      <c r="H40" s="45" t="s">
        <v>51</v>
      </c>
      <c r="I40" s="27">
        <v>0.52003746510000004</v>
      </c>
      <c r="J40" s="6" t="s">
        <v>20</v>
      </c>
      <c r="K40" s="27">
        <v>2.3027088670839298E-2</v>
      </c>
      <c r="L40" s="22" t="s">
        <v>65</v>
      </c>
      <c r="M40" s="22"/>
    </row>
    <row r="41" spans="1:13" x14ac:dyDescent="0.25">
      <c r="A41" s="22"/>
      <c r="B41" s="38">
        <v>65</v>
      </c>
      <c r="C41" s="38">
        <v>100</v>
      </c>
      <c r="D41" s="29" t="s">
        <v>40</v>
      </c>
      <c r="E41" s="45">
        <v>88.305989170000004</v>
      </c>
      <c r="F41" s="44" t="s">
        <v>20</v>
      </c>
      <c r="G41" s="45">
        <v>2.3414879807483202</v>
      </c>
      <c r="H41" s="45" t="s">
        <v>47</v>
      </c>
      <c r="I41" s="27">
        <v>0.51252417829999997</v>
      </c>
      <c r="J41" s="6" t="s">
        <v>20</v>
      </c>
      <c r="K41" s="27">
        <v>1.31350712943128E-2</v>
      </c>
      <c r="L41" s="22" t="s">
        <v>62</v>
      </c>
      <c r="M41" s="22"/>
    </row>
    <row r="42" spans="1:13" x14ac:dyDescent="0.25">
      <c r="A42" s="22"/>
      <c r="B42" s="38">
        <v>65</v>
      </c>
      <c r="C42" s="38">
        <v>100</v>
      </c>
      <c r="D42" s="29" t="s">
        <v>39</v>
      </c>
      <c r="E42" s="45">
        <v>88.6108301955</v>
      </c>
      <c r="F42" s="44" t="s">
        <v>20</v>
      </c>
      <c r="G42" s="45">
        <v>1.7708684859041499</v>
      </c>
      <c r="H42" s="45" t="s">
        <v>47</v>
      </c>
      <c r="I42" s="27">
        <v>0.51920666650000002</v>
      </c>
      <c r="J42" s="6" t="s">
        <v>20</v>
      </c>
      <c r="K42" s="27">
        <v>1.3566771367367799E-2</v>
      </c>
      <c r="L42" s="22" t="s">
        <v>65</v>
      </c>
      <c r="M42" s="22"/>
    </row>
    <row r="43" spans="1:13" x14ac:dyDescent="0.25">
      <c r="A43" s="22"/>
      <c r="B43" s="38">
        <v>87</v>
      </c>
      <c r="C43" s="38">
        <v>0</v>
      </c>
      <c r="D43" s="29" t="s">
        <v>40</v>
      </c>
      <c r="E43" s="45">
        <v>98.041588659499993</v>
      </c>
      <c r="F43" s="44" t="s">
        <v>20</v>
      </c>
      <c r="G43" s="45">
        <v>7.3047545563545899</v>
      </c>
      <c r="H43" s="45" t="s">
        <v>50</v>
      </c>
      <c r="I43" s="27">
        <v>0.58018721314999999</v>
      </c>
      <c r="J43" s="6" t="s">
        <v>20</v>
      </c>
      <c r="K43" s="27">
        <v>5.7113026920486899E-2</v>
      </c>
      <c r="L43" s="22" t="s">
        <v>58</v>
      </c>
      <c r="M43" s="22"/>
    </row>
    <row r="44" spans="1:13" x14ac:dyDescent="0.25">
      <c r="A44" s="22"/>
      <c r="B44" s="38">
        <v>87</v>
      </c>
      <c r="C44" s="38">
        <v>0</v>
      </c>
      <c r="D44" s="29" t="s">
        <v>39</v>
      </c>
      <c r="E44" s="45">
        <v>99.398431504499996</v>
      </c>
      <c r="F44" s="44" t="s">
        <v>20</v>
      </c>
      <c r="G44" s="45">
        <v>12.4789063031876</v>
      </c>
      <c r="H44" s="45" t="s">
        <v>50</v>
      </c>
      <c r="I44" s="27">
        <v>0.57280120925</v>
      </c>
      <c r="J44" s="6" t="s">
        <v>20</v>
      </c>
      <c r="K44" s="27">
        <v>7.0626812928375401E-2</v>
      </c>
      <c r="L44" s="22" t="s">
        <v>58</v>
      </c>
      <c r="M44" s="22"/>
    </row>
    <row r="45" spans="1:13" x14ac:dyDescent="0.25">
      <c r="A45" s="22"/>
      <c r="B45" s="38">
        <v>87</v>
      </c>
      <c r="C45" s="38">
        <v>25</v>
      </c>
      <c r="D45" s="29" t="s">
        <v>40</v>
      </c>
      <c r="E45" s="45">
        <v>94.457399906999996</v>
      </c>
      <c r="F45" s="44" t="s">
        <v>20</v>
      </c>
      <c r="G45" s="45">
        <v>4.0772938435457604</v>
      </c>
      <c r="H45" s="45" t="s">
        <v>49</v>
      </c>
      <c r="I45" s="27">
        <v>0.56375287865000001</v>
      </c>
      <c r="J45" s="6" t="s">
        <v>20</v>
      </c>
      <c r="K45" s="27">
        <v>3.5827968643154802E-2</v>
      </c>
      <c r="L45" s="22" t="s">
        <v>58</v>
      </c>
      <c r="M45" s="22"/>
    </row>
    <row r="46" spans="1:13" x14ac:dyDescent="0.25">
      <c r="A46" s="22"/>
      <c r="B46" s="38">
        <v>87</v>
      </c>
      <c r="C46" s="38">
        <v>25</v>
      </c>
      <c r="D46" s="29" t="s">
        <v>39</v>
      </c>
      <c r="E46" s="45">
        <v>95.175607034500004</v>
      </c>
      <c r="F46" s="44" t="s">
        <v>20</v>
      </c>
      <c r="G46" s="45">
        <v>1.52663199637206</v>
      </c>
      <c r="H46" s="45" t="s">
        <v>49</v>
      </c>
      <c r="I46" s="27">
        <v>0.5581552555</v>
      </c>
      <c r="J46" s="6" t="s">
        <v>20</v>
      </c>
      <c r="K46" s="27">
        <v>1.38939191538401E-2</v>
      </c>
      <c r="L46" s="22" t="s">
        <v>66</v>
      </c>
      <c r="M46" s="22"/>
    </row>
    <row r="47" spans="1:13" x14ac:dyDescent="0.25">
      <c r="A47" s="22"/>
      <c r="B47" s="38">
        <v>87</v>
      </c>
      <c r="C47" s="38">
        <v>50</v>
      </c>
      <c r="D47" s="29" t="s">
        <v>40</v>
      </c>
      <c r="E47" s="45">
        <v>100.659067906</v>
      </c>
      <c r="F47" s="44" t="s">
        <v>20</v>
      </c>
      <c r="G47" s="45">
        <v>5.0061428660191298</v>
      </c>
      <c r="H47" s="45" t="s">
        <v>50</v>
      </c>
      <c r="I47" s="27">
        <v>0.59618424665000003</v>
      </c>
      <c r="J47" s="6" t="s">
        <v>20</v>
      </c>
      <c r="K47" s="27">
        <v>3.7099660298668298E-2</v>
      </c>
      <c r="L47" s="22" t="s">
        <v>55</v>
      </c>
      <c r="M47" s="22"/>
    </row>
    <row r="48" spans="1:13" x14ac:dyDescent="0.25">
      <c r="A48" s="22"/>
      <c r="B48" s="38">
        <v>87</v>
      </c>
      <c r="C48" s="38">
        <v>50</v>
      </c>
      <c r="D48" s="29" t="s">
        <v>39</v>
      </c>
      <c r="E48" s="45">
        <v>104.19361292950001</v>
      </c>
      <c r="F48" s="44" t="s">
        <v>20</v>
      </c>
      <c r="G48" s="45">
        <v>4.5102057952429897</v>
      </c>
      <c r="H48" s="45" t="s">
        <v>50</v>
      </c>
      <c r="I48" s="27">
        <v>0.61356545829999998</v>
      </c>
      <c r="J48" s="6" t="s">
        <v>20</v>
      </c>
      <c r="K48" s="27">
        <v>2.20859022053418E-2</v>
      </c>
      <c r="L48" s="22" t="s">
        <v>55</v>
      </c>
      <c r="M48" s="22"/>
    </row>
    <row r="49" spans="1:13" x14ac:dyDescent="0.25">
      <c r="A49" s="22"/>
      <c r="B49" s="38">
        <v>87</v>
      </c>
      <c r="C49" s="38">
        <v>75</v>
      </c>
      <c r="D49" s="29" t="s">
        <v>40</v>
      </c>
      <c r="E49" s="45">
        <v>95.091712440999999</v>
      </c>
      <c r="F49" s="44" t="s">
        <v>20</v>
      </c>
      <c r="G49" s="45">
        <v>3.3248567008319001</v>
      </c>
      <c r="H49" s="45" t="s">
        <v>49</v>
      </c>
      <c r="I49" s="27">
        <v>0.55397367355000005</v>
      </c>
      <c r="J49" s="6" t="s">
        <v>20</v>
      </c>
      <c r="K49" s="27">
        <v>2.2962853412265199E-2</v>
      </c>
      <c r="L49" s="22" t="s">
        <v>66</v>
      </c>
      <c r="M49" s="22"/>
    </row>
    <row r="50" spans="1:13" x14ac:dyDescent="0.25">
      <c r="A50" s="22"/>
      <c r="B50" s="38">
        <v>87</v>
      </c>
      <c r="C50" s="38">
        <v>75</v>
      </c>
      <c r="D50" s="29" t="s">
        <v>39</v>
      </c>
      <c r="E50" s="45">
        <v>98.435823229999997</v>
      </c>
      <c r="F50" s="44" t="s">
        <v>20</v>
      </c>
      <c r="G50" s="45">
        <v>5.4462556829826196</v>
      </c>
      <c r="H50" s="45" t="s">
        <v>50</v>
      </c>
      <c r="I50" s="27">
        <v>0.57360701695000005</v>
      </c>
      <c r="J50" s="6" t="s">
        <v>20</v>
      </c>
      <c r="K50" s="27">
        <v>4.6556545159560203E-2</v>
      </c>
      <c r="L50" s="22" t="s">
        <v>58</v>
      </c>
      <c r="M50" s="22"/>
    </row>
    <row r="51" spans="1:13" x14ac:dyDescent="0.25">
      <c r="A51" s="22"/>
      <c r="B51" s="38">
        <v>87</v>
      </c>
      <c r="C51" s="38">
        <v>100</v>
      </c>
      <c r="D51" s="29" t="s">
        <v>40</v>
      </c>
      <c r="E51" s="45">
        <v>103.99990472250001</v>
      </c>
      <c r="F51" s="44" t="s">
        <v>20</v>
      </c>
      <c r="G51" s="45">
        <v>6.73777283223124</v>
      </c>
      <c r="H51" s="45" t="s">
        <v>50</v>
      </c>
      <c r="I51" s="27">
        <v>0.62889055289999996</v>
      </c>
      <c r="J51" s="6" t="s">
        <v>20</v>
      </c>
      <c r="K51" s="27">
        <v>3.82054992615765E-2</v>
      </c>
      <c r="L51" s="22" t="s">
        <v>55</v>
      </c>
      <c r="M51" s="22"/>
    </row>
    <row r="52" spans="1:13" x14ac:dyDescent="0.25">
      <c r="A52" s="22"/>
      <c r="B52" s="38">
        <v>87</v>
      </c>
      <c r="C52" s="38">
        <v>100</v>
      </c>
      <c r="D52" s="29" t="s">
        <v>39</v>
      </c>
      <c r="E52" s="45">
        <v>101.36116660650001</v>
      </c>
      <c r="F52" s="44" t="s">
        <v>20</v>
      </c>
      <c r="G52" s="45">
        <v>1.3313276622586501</v>
      </c>
      <c r="H52" s="45" t="s">
        <v>50</v>
      </c>
      <c r="I52" s="27">
        <v>0.61615485545000004</v>
      </c>
      <c r="J52" s="6" t="s">
        <v>20</v>
      </c>
      <c r="K52" s="27">
        <v>1.4158404325195001E-2</v>
      </c>
      <c r="L52" s="22" t="s">
        <v>55</v>
      </c>
      <c r="M52" s="22"/>
    </row>
    <row r="53" spans="1:13" x14ac:dyDescent="0.25">
      <c r="A53" s="22"/>
      <c r="B53" s="38">
        <v>101</v>
      </c>
      <c r="C53" s="38">
        <v>0</v>
      </c>
      <c r="D53" s="29" t="s">
        <v>40</v>
      </c>
      <c r="E53" s="45">
        <v>94.438482515499999</v>
      </c>
      <c r="F53" s="44" t="s">
        <v>20</v>
      </c>
      <c r="G53" s="45">
        <v>6.4166258900900504</v>
      </c>
      <c r="H53" s="45" t="s">
        <v>49</v>
      </c>
      <c r="I53" s="27">
        <v>0.57727441474999996</v>
      </c>
      <c r="J53" s="6" t="s">
        <v>20</v>
      </c>
      <c r="K53" s="27">
        <v>4.9337840503999003E-2</v>
      </c>
      <c r="L53" s="22" t="s">
        <v>58</v>
      </c>
      <c r="M53" s="22"/>
    </row>
    <row r="54" spans="1:13" x14ac:dyDescent="0.25">
      <c r="A54" s="22"/>
      <c r="B54" s="38">
        <v>101</v>
      </c>
      <c r="C54" s="38">
        <v>0</v>
      </c>
      <c r="D54" s="29" t="s">
        <v>39</v>
      </c>
      <c r="E54" s="45">
        <v>99.837769897499996</v>
      </c>
      <c r="F54" s="44" t="s">
        <v>20</v>
      </c>
      <c r="G54" s="45">
        <v>4.8644074191399502</v>
      </c>
      <c r="H54" s="45" t="s">
        <v>50</v>
      </c>
      <c r="I54" s="27">
        <v>0.61532414645</v>
      </c>
      <c r="J54" s="6" t="s">
        <v>20</v>
      </c>
      <c r="K54" s="27">
        <v>3.0968300849375699E-2</v>
      </c>
      <c r="L54" s="22" t="s">
        <v>55</v>
      </c>
      <c r="M54" s="22"/>
    </row>
    <row r="55" spans="1:13" x14ac:dyDescent="0.25">
      <c r="A55" s="22"/>
      <c r="B55" s="38">
        <v>101</v>
      </c>
      <c r="C55" s="38">
        <v>25</v>
      </c>
      <c r="D55" s="29" t="s">
        <v>40</v>
      </c>
      <c r="E55" s="45">
        <v>97.261596751499994</v>
      </c>
      <c r="F55" s="44" t="s">
        <v>20</v>
      </c>
      <c r="G55" s="45">
        <v>6.56968760830605</v>
      </c>
      <c r="H55" s="45" t="s">
        <v>50</v>
      </c>
      <c r="I55" s="27">
        <v>0.59223820090000001</v>
      </c>
      <c r="J55" s="6" t="s">
        <v>20</v>
      </c>
      <c r="K55" s="27">
        <v>3.8517028375272801E-2</v>
      </c>
      <c r="L55" s="22" t="s">
        <v>58</v>
      </c>
      <c r="M55" s="22"/>
    </row>
    <row r="56" spans="1:13" x14ac:dyDescent="0.25">
      <c r="A56" s="22"/>
      <c r="B56" s="38">
        <v>101</v>
      </c>
      <c r="C56" s="38">
        <v>25</v>
      </c>
      <c r="D56" s="29" t="s">
        <v>39</v>
      </c>
      <c r="E56" s="45">
        <v>98.510565045000007</v>
      </c>
      <c r="F56" s="44" t="s">
        <v>20</v>
      </c>
      <c r="G56" s="45">
        <v>3.4512279939769601</v>
      </c>
      <c r="H56" s="45" t="s">
        <v>50</v>
      </c>
      <c r="I56" s="27">
        <v>0.59184631875000004</v>
      </c>
      <c r="J56" s="6" t="s">
        <v>20</v>
      </c>
      <c r="K56" s="27">
        <v>2.1278238772426E-2</v>
      </c>
      <c r="L56" s="22" t="s">
        <v>58</v>
      </c>
      <c r="M56" s="22"/>
    </row>
    <row r="57" spans="1:13" x14ac:dyDescent="0.25">
      <c r="A57" s="22"/>
      <c r="B57" s="38">
        <v>101</v>
      </c>
      <c r="C57" s="38">
        <v>50</v>
      </c>
      <c r="D57" s="29" t="s">
        <v>40</v>
      </c>
      <c r="E57" s="45">
        <v>96.975776891500004</v>
      </c>
      <c r="F57" s="44" t="s">
        <v>20</v>
      </c>
      <c r="G57" s="45">
        <v>12.461110520191401</v>
      </c>
      <c r="H57" s="45" t="s">
        <v>50</v>
      </c>
      <c r="I57" s="27">
        <v>0.59035279284999997</v>
      </c>
      <c r="J57" s="6" t="s">
        <v>20</v>
      </c>
      <c r="K57" s="27">
        <v>7.5863964833591896E-2</v>
      </c>
      <c r="L57" s="22" t="s">
        <v>58</v>
      </c>
      <c r="M57" s="22"/>
    </row>
    <row r="58" spans="1:13" x14ac:dyDescent="0.25">
      <c r="A58" s="22"/>
      <c r="B58" s="38">
        <v>101</v>
      </c>
      <c r="C58" s="38">
        <v>50</v>
      </c>
      <c r="D58" s="29" t="s">
        <v>39</v>
      </c>
      <c r="E58" s="45">
        <v>95.360620857000001</v>
      </c>
      <c r="F58" s="44" t="s">
        <v>20</v>
      </c>
      <c r="G58" s="45">
        <v>9.3591713819502793</v>
      </c>
      <c r="H58" s="45" t="s">
        <v>49</v>
      </c>
      <c r="I58" s="27">
        <v>0.57884863450000001</v>
      </c>
      <c r="J58" s="6" t="s">
        <v>20</v>
      </c>
      <c r="K58" s="27">
        <v>6.5502465765315293E-2</v>
      </c>
      <c r="L58" s="22" t="s">
        <v>58</v>
      </c>
      <c r="M58" s="22"/>
    </row>
    <row r="59" spans="1:13" x14ac:dyDescent="0.25">
      <c r="A59" s="22"/>
      <c r="B59" s="38">
        <v>101</v>
      </c>
      <c r="C59" s="38">
        <v>75</v>
      </c>
      <c r="D59" s="29" t="s">
        <v>40</v>
      </c>
      <c r="E59" s="45">
        <v>96.545602793</v>
      </c>
      <c r="F59" s="44" t="s">
        <v>20</v>
      </c>
      <c r="G59" s="45">
        <v>12.6559919926838</v>
      </c>
      <c r="H59" s="45" t="s">
        <v>50</v>
      </c>
      <c r="I59" s="27">
        <v>0.58471736004999997</v>
      </c>
      <c r="J59" s="6" t="s">
        <v>20</v>
      </c>
      <c r="K59" s="27">
        <v>7.7898541044021996E-2</v>
      </c>
      <c r="L59" s="22" t="s">
        <v>58</v>
      </c>
      <c r="M59" s="22"/>
    </row>
    <row r="60" spans="1:13" x14ac:dyDescent="0.25">
      <c r="A60" s="22"/>
      <c r="B60" s="38">
        <v>101</v>
      </c>
      <c r="C60" s="38">
        <v>75</v>
      </c>
      <c r="D60" s="29" t="s">
        <v>39</v>
      </c>
      <c r="E60" s="45">
        <v>103.631036017</v>
      </c>
      <c r="F60" s="44" t="s">
        <v>20</v>
      </c>
      <c r="G60" s="45">
        <v>6.2111699222160404</v>
      </c>
      <c r="H60" s="45" t="s">
        <v>50</v>
      </c>
      <c r="I60" s="27">
        <v>0.64407693690000001</v>
      </c>
      <c r="J60" s="6" t="s">
        <v>20</v>
      </c>
      <c r="K60" s="27">
        <v>3.1704943745291501E-2</v>
      </c>
      <c r="L60" s="22" t="s">
        <v>67</v>
      </c>
      <c r="M60" s="22"/>
    </row>
    <row r="61" spans="1:13" x14ac:dyDescent="0.25">
      <c r="A61" s="22"/>
      <c r="B61" s="38">
        <v>101</v>
      </c>
      <c r="C61" s="38">
        <v>100</v>
      </c>
      <c r="D61" s="29" t="s">
        <v>40</v>
      </c>
      <c r="E61" s="45">
        <v>92.821337002000007</v>
      </c>
      <c r="F61" s="44" t="s">
        <v>20</v>
      </c>
      <c r="G61" s="45">
        <v>9.4758453311475801</v>
      </c>
      <c r="H61" s="45" t="s">
        <v>49</v>
      </c>
      <c r="I61" s="27">
        <v>0.56896956774999996</v>
      </c>
      <c r="J61" s="6" t="s">
        <v>20</v>
      </c>
      <c r="K61" s="27">
        <v>6.4980948374423905E-2</v>
      </c>
      <c r="L61" s="22" t="s">
        <v>58</v>
      </c>
      <c r="M61" s="22"/>
    </row>
    <row r="62" spans="1:13" x14ac:dyDescent="0.25">
      <c r="A62" s="22"/>
      <c r="B62" s="38">
        <v>101</v>
      </c>
      <c r="C62" s="38">
        <v>100</v>
      </c>
      <c r="D62" s="29" t="s">
        <v>39</v>
      </c>
      <c r="E62" s="45">
        <v>100.9863093295</v>
      </c>
      <c r="F62" s="44" t="s">
        <v>20</v>
      </c>
      <c r="G62" s="45">
        <v>5.8978210786737097</v>
      </c>
      <c r="H62" s="45" t="s">
        <v>50</v>
      </c>
      <c r="I62" s="27">
        <v>0.61975237085000001</v>
      </c>
      <c r="J62" s="6" t="s">
        <v>20</v>
      </c>
      <c r="K62" s="27">
        <v>4.8368824657754099E-2</v>
      </c>
      <c r="L62" s="22" t="s">
        <v>55</v>
      </c>
      <c r="M62" s="22"/>
    </row>
    <row r="63" spans="1:13" x14ac:dyDescent="0.25">
      <c r="A63" s="22"/>
      <c r="B63" s="38">
        <v>109</v>
      </c>
      <c r="C63" s="38">
        <v>0</v>
      </c>
      <c r="D63" s="29" t="s">
        <v>40</v>
      </c>
      <c r="E63" s="45">
        <v>106.62317607599999</v>
      </c>
      <c r="F63" s="44" t="s">
        <v>20</v>
      </c>
      <c r="G63" s="45">
        <v>9.2057435520766706</v>
      </c>
      <c r="H63" s="45" t="s">
        <v>50</v>
      </c>
      <c r="I63" s="27">
        <v>0.66586527709999999</v>
      </c>
      <c r="J63" s="6" t="s">
        <v>20</v>
      </c>
      <c r="K63" s="27">
        <v>5.3084101954752397E-2</v>
      </c>
      <c r="L63" s="22" t="s">
        <v>56</v>
      </c>
      <c r="M63" s="22"/>
    </row>
    <row r="64" spans="1:13" x14ac:dyDescent="0.25">
      <c r="A64" s="22"/>
      <c r="B64" s="38">
        <v>109</v>
      </c>
      <c r="C64" s="38">
        <v>0</v>
      </c>
      <c r="D64" s="29" t="s">
        <v>39</v>
      </c>
      <c r="E64" s="45">
        <v>106.35888571149999</v>
      </c>
      <c r="F64" s="44" t="s">
        <v>20</v>
      </c>
      <c r="G64" s="45">
        <v>5.8218310699282396</v>
      </c>
      <c r="H64" s="45" t="s">
        <v>50</v>
      </c>
      <c r="I64" s="27">
        <v>0.66711190305000001</v>
      </c>
      <c r="J64" s="6" t="s">
        <v>20</v>
      </c>
      <c r="K64" s="27">
        <v>4.2719434449361299E-2</v>
      </c>
      <c r="L64" s="22" t="s">
        <v>56</v>
      </c>
      <c r="M64" s="22"/>
    </row>
    <row r="65" spans="1:13" x14ac:dyDescent="0.25">
      <c r="A65" s="22"/>
      <c r="B65" s="38">
        <v>109</v>
      </c>
      <c r="C65" s="38">
        <v>25</v>
      </c>
      <c r="D65" s="29" t="s">
        <v>40</v>
      </c>
      <c r="E65" s="45">
        <v>107.050328205</v>
      </c>
      <c r="F65" s="44" t="s">
        <v>20</v>
      </c>
      <c r="G65" s="45">
        <v>3.1004626637762498</v>
      </c>
      <c r="H65" s="45" t="s">
        <v>50</v>
      </c>
      <c r="I65" s="27">
        <v>0.66523946960000002</v>
      </c>
      <c r="J65" s="6" t="s">
        <v>20</v>
      </c>
      <c r="K65" s="27">
        <v>2.3003797525998401E-2</v>
      </c>
      <c r="L65" s="22" t="s">
        <v>56</v>
      </c>
      <c r="M65" s="22"/>
    </row>
    <row r="66" spans="1:13" x14ac:dyDescent="0.25">
      <c r="A66" s="22"/>
      <c r="B66" s="38">
        <v>109</v>
      </c>
      <c r="C66" s="38">
        <v>25</v>
      </c>
      <c r="D66" s="29" t="s">
        <v>39</v>
      </c>
      <c r="E66" s="45">
        <v>104.322698745</v>
      </c>
      <c r="F66" s="44" t="s">
        <v>20</v>
      </c>
      <c r="G66" s="45">
        <v>7.3116352608750601</v>
      </c>
      <c r="H66" s="45" t="s">
        <v>50</v>
      </c>
      <c r="I66" s="27">
        <v>0.64607676584999996</v>
      </c>
      <c r="J66" s="6" t="s">
        <v>20</v>
      </c>
      <c r="K66" s="27">
        <v>5.1321829217941803E-2</v>
      </c>
      <c r="L66" s="22" t="s">
        <v>67</v>
      </c>
      <c r="M66" s="22"/>
    </row>
    <row r="67" spans="1:13" x14ac:dyDescent="0.25">
      <c r="A67" s="22"/>
      <c r="B67" s="38">
        <v>109</v>
      </c>
      <c r="C67" s="38">
        <v>50</v>
      </c>
      <c r="D67" s="29" t="s">
        <v>40</v>
      </c>
      <c r="E67" s="45">
        <v>102.3011909375</v>
      </c>
      <c r="F67" s="44" t="s">
        <v>20</v>
      </c>
      <c r="G67" s="45">
        <v>6.2629443292075404</v>
      </c>
      <c r="H67" s="45" t="s">
        <v>50</v>
      </c>
      <c r="I67" s="27">
        <v>0.63400001549999996</v>
      </c>
      <c r="J67" s="6" t="s">
        <v>20</v>
      </c>
      <c r="K67" s="27">
        <v>5.2916294596971301E-2</v>
      </c>
      <c r="L67" s="22" t="s">
        <v>53</v>
      </c>
      <c r="M67" s="22"/>
    </row>
    <row r="68" spans="1:13" x14ac:dyDescent="0.25">
      <c r="A68" s="22"/>
      <c r="B68" s="38">
        <v>109</v>
      </c>
      <c r="C68" s="38">
        <v>50</v>
      </c>
      <c r="D68" s="29" t="s">
        <v>39</v>
      </c>
      <c r="E68" s="45">
        <v>108.8461010905</v>
      </c>
      <c r="F68" s="44" t="s">
        <v>20</v>
      </c>
      <c r="G68" s="45">
        <v>2.3726828954452102</v>
      </c>
      <c r="H68" s="45" t="s">
        <v>52</v>
      </c>
      <c r="I68" s="27">
        <v>0.67513196475000004</v>
      </c>
      <c r="J68" s="6" t="s">
        <v>20</v>
      </c>
      <c r="K68" s="27">
        <v>2.2219026974381099E-2</v>
      </c>
      <c r="L68" s="22" t="s">
        <v>56</v>
      </c>
      <c r="M68" s="22"/>
    </row>
    <row r="69" spans="1:13" x14ac:dyDescent="0.25">
      <c r="A69" s="22"/>
      <c r="B69" s="38">
        <v>109</v>
      </c>
      <c r="C69" s="38">
        <v>75</v>
      </c>
      <c r="D69" s="29" t="s">
        <v>40</v>
      </c>
      <c r="E69" s="45">
        <v>110.35754686999999</v>
      </c>
      <c r="F69" s="44" t="s">
        <v>20</v>
      </c>
      <c r="G69" s="45">
        <v>6.06646280769841</v>
      </c>
      <c r="H69" s="45" t="s">
        <v>44</v>
      </c>
      <c r="I69" s="27">
        <v>0.69107109069999995</v>
      </c>
      <c r="J69" s="6" t="s">
        <v>20</v>
      </c>
      <c r="K69" s="27">
        <v>3.3756037341620602E-2</v>
      </c>
      <c r="L69" s="22" t="s">
        <v>32</v>
      </c>
      <c r="M69" s="22"/>
    </row>
    <row r="70" spans="1:13" x14ac:dyDescent="0.25">
      <c r="A70" s="22"/>
      <c r="B70" s="38">
        <v>109</v>
      </c>
      <c r="C70" s="38">
        <v>75</v>
      </c>
      <c r="D70" s="29" t="s">
        <v>39</v>
      </c>
      <c r="E70" s="45">
        <v>109.418710989</v>
      </c>
      <c r="F70" s="44" t="s">
        <v>20</v>
      </c>
      <c r="G70" s="45">
        <v>9.3715571095892294</v>
      </c>
      <c r="H70" s="45" t="s">
        <v>43</v>
      </c>
      <c r="I70" s="27">
        <v>0.68269821684999998</v>
      </c>
      <c r="J70" s="6" t="s">
        <v>20</v>
      </c>
      <c r="K70" s="27">
        <v>6.3031893124604901E-2</v>
      </c>
      <c r="L70" s="22" t="s">
        <v>56</v>
      </c>
      <c r="M70" s="22"/>
    </row>
    <row r="71" spans="1:13" x14ac:dyDescent="0.25">
      <c r="A71" s="22"/>
      <c r="B71" s="38">
        <v>109</v>
      </c>
      <c r="C71" s="38">
        <v>100</v>
      </c>
      <c r="D71" s="29" t="s">
        <v>40</v>
      </c>
      <c r="E71" s="45">
        <v>104.675367747</v>
      </c>
      <c r="F71" s="44" t="s">
        <v>20</v>
      </c>
      <c r="G71" s="45">
        <v>7.5386626189998296</v>
      </c>
      <c r="H71" s="45" t="s">
        <v>50</v>
      </c>
      <c r="I71" s="27">
        <v>0.65735094530000004</v>
      </c>
      <c r="J71" s="6" t="s">
        <v>20</v>
      </c>
      <c r="K71" s="27">
        <v>4.9858223169614198E-2</v>
      </c>
      <c r="L71" s="22" t="s">
        <v>54</v>
      </c>
      <c r="M71" s="22"/>
    </row>
    <row r="72" spans="1:13" x14ac:dyDescent="0.25">
      <c r="A72" s="22"/>
      <c r="B72" s="40">
        <v>109</v>
      </c>
      <c r="C72" s="40">
        <v>100</v>
      </c>
      <c r="D72" s="30" t="s">
        <v>39</v>
      </c>
      <c r="E72" s="46">
        <v>101.727437502</v>
      </c>
      <c r="F72" s="47" t="s">
        <v>20</v>
      </c>
      <c r="G72" s="46">
        <v>8.4704203641911793</v>
      </c>
      <c r="H72" s="46" t="s">
        <v>50</v>
      </c>
      <c r="I72" s="8">
        <v>0.63249942660000003</v>
      </c>
      <c r="J72" s="7" t="s">
        <v>20</v>
      </c>
      <c r="K72" s="8">
        <v>5.5051010972017402E-2</v>
      </c>
      <c r="L72" s="48" t="s">
        <v>53</v>
      </c>
      <c r="M72" s="22"/>
    </row>
    <row r="73" spans="1:13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</row>
  </sheetData>
  <mergeCells count="2">
    <mergeCell ref="E2:H2"/>
    <mergeCell ref="I2:L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EFFE0ED7B3B041B6BB97C14C128DE0" ma:contentTypeVersion="14" ma:contentTypeDescription="Create a new document." ma:contentTypeScope="" ma:versionID="bc0b1161189432043aa007f45a3dba2a">
  <xsd:schema xmlns:xsd="http://www.w3.org/2001/XMLSchema" xmlns:xs="http://www.w3.org/2001/XMLSchema" xmlns:p="http://schemas.microsoft.com/office/2006/metadata/properties" xmlns:ns3="094583f1-1617-4efe-9da5-1ba457e7e132" xmlns:ns4="77c9c393-2ba3-4677-badf-1a5b15a25bdf" targetNamespace="http://schemas.microsoft.com/office/2006/metadata/properties" ma:root="true" ma:fieldsID="3b9fb68a1afffe4497bef29b381f6e7d" ns3:_="" ns4:_="">
    <xsd:import namespace="094583f1-1617-4efe-9da5-1ba457e7e132"/>
    <xsd:import namespace="77c9c393-2ba3-4677-badf-1a5b15a25bd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583f1-1617-4efe-9da5-1ba457e7e1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9c393-2ba3-4677-badf-1a5b15a25bd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94583f1-1617-4efe-9da5-1ba457e7e132" xsi:nil="true"/>
  </documentManagement>
</p:properties>
</file>

<file path=customXml/itemProps1.xml><?xml version="1.0" encoding="utf-8"?>
<ds:datastoreItem xmlns:ds="http://schemas.openxmlformats.org/officeDocument/2006/customXml" ds:itemID="{445B2FD3-FAA3-438A-8622-2D1878A59E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4583f1-1617-4efe-9da5-1ba457e7e132"/>
    <ds:schemaRef ds:uri="77c9c393-2ba3-4677-badf-1a5b15a25b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AAF1B6-CBCE-42DA-ABF1-D97B07DD69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083AA3-1394-4B7F-B322-AF92A024A81B}">
  <ds:schemaRefs>
    <ds:schemaRef ds:uri="094583f1-1617-4efe-9da5-1ba457e7e132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dcmitype/"/>
    <ds:schemaRef ds:uri="77c9c393-2ba3-4677-badf-1a5b15a25bdf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ANOVA General</vt:lpstr>
      <vt:lpstr>ANOVA Present</vt:lpstr>
      <vt:lpstr>Treatment</vt:lpstr>
      <vt:lpstr>DAS</vt:lpstr>
      <vt:lpstr>Inoculation</vt:lpstr>
      <vt:lpstr>DAS_Inoculation</vt:lpstr>
      <vt:lpstr>Triple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gsantiago</dc:creator>
  <cp:lastModifiedBy>Gustavo Santiago</cp:lastModifiedBy>
  <dcterms:created xsi:type="dcterms:W3CDTF">2023-09-05T22:00:19Z</dcterms:created>
  <dcterms:modified xsi:type="dcterms:W3CDTF">2023-11-17T17:17:45Z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0x010100BBEFFE0ED7B3B041B6BB97C14C128DE0</vt:lpwstr>
  </property>
</Properties>
</file>