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Kuliah\GUSTIRA\DIGITALENT\DATA ANALYTIC\Course 2\"/>
    </mc:Choice>
  </mc:AlternateContent>
  <bookViews>
    <workbookView xWindow="0" yWindow="0" windowWidth="20490" windowHeight="7305" firstSheet="8" activeTab="9"/>
  </bookViews>
  <sheets>
    <sheet name="Sheet1" sheetId="1" r:id="rId1"/>
    <sheet name="Sheet4" sheetId="4" r:id="rId2"/>
    <sheet name="Sheet5" sheetId="5" r:id="rId3"/>
    <sheet name="Sheet6" sheetId="6" r:id="rId4"/>
    <sheet name="Sheet7" sheetId="7" r:id="rId5"/>
    <sheet name="Sheet9" sheetId="9" r:id="rId6"/>
    <sheet name="Sheet8" sheetId="8" r:id="rId7"/>
    <sheet name="Sheet10" sheetId="10" r:id="rId8"/>
    <sheet name="Sheet11" sheetId="11" r:id="rId9"/>
    <sheet name="Sheet12" sheetId="12" r:id="rId10"/>
    <sheet name="Sheet13" sheetId="13" r:id="rId11"/>
    <sheet name="Sheet14" sheetId="14" r:id="rId12"/>
    <sheet name="Sheet15" sheetId="15" r:id="rId13"/>
    <sheet name="Sheet16_Transpose1" sheetId="17" r:id="rId14"/>
    <sheet name="Sheet16" sheetId="16" r:id="rId15"/>
    <sheet name="Sheet18_Transpose1" sheetId="19" r:id="rId16"/>
    <sheet name="Sheet18" sheetId="18" r:id="rId17"/>
  </sheets>
  <definedNames>
    <definedName name="_xlnm._FilterDatabase" localSheetId="0" hidden="1">Sheet1!$A$1:$H$271</definedName>
    <definedName name="_xlnm._FilterDatabase" localSheetId="2" hidden="1">Sheet5!$A$1:$G$101</definedName>
  </definedNames>
  <calcPr calcId="152511"/>
  <pivotCaches>
    <pivotCache cacheId="8" r:id="rId18"/>
    <pivotCache cacheId="12" r:id="rId19"/>
    <pivotCache cacheId="16" r:id="rId20"/>
    <pivotCache cacheId="19" r:id="rId21"/>
    <pivotCache cacheId="22" r:id="rId22"/>
    <pivotCache cacheId="25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9" l="1"/>
  <c r="C1" i="19"/>
  <c r="E1" i="16"/>
  <c r="D1" i="15"/>
  <c r="C1" i="17"/>
  <c r="C1" i="7"/>
  <c r="C1" i="6"/>
  <c r="C1" i="4"/>
  <c r="E2" i="1"/>
</calcChain>
</file>

<file path=xl/sharedStrings.xml><?xml version="1.0" encoding="utf-8"?>
<sst xmlns="http://schemas.openxmlformats.org/spreadsheetml/2006/main" count="1144" uniqueCount="47">
  <si>
    <t>age</t>
  </si>
  <si>
    <t>yes</t>
  </si>
  <si>
    <t>no</t>
  </si>
  <si>
    <t>id</t>
  </si>
  <si>
    <t>entrylevel</t>
  </si>
  <si>
    <t>N</t>
  </si>
  <si>
    <t>Y</t>
  </si>
  <si>
    <t>coffee</t>
  </si>
  <si>
    <t>preference</t>
  </si>
  <si>
    <t>black</t>
  </si>
  <si>
    <t>temp</t>
  </si>
  <si>
    <t>milk</t>
  </si>
  <si>
    <t>additions</t>
  </si>
  <si>
    <t>Latte</t>
  </si>
  <si>
    <t>No</t>
  </si>
  <si>
    <t>Yes</t>
  </si>
  <si>
    <t>Sometimes</t>
  </si>
  <si>
    <t>Drip</t>
  </si>
  <si>
    <t>Always</t>
  </si>
  <si>
    <t>Never</t>
  </si>
  <si>
    <t>Espresso</t>
  </si>
  <si>
    <t>Row Labels</t>
  </si>
  <si>
    <t>(blank)</t>
  </si>
  <si>
    <t>Grand Total</t>
  </si>
  <si>
    <t>Count of id</t>
  </si>
  <si>
    <t>ticket.number</t>
  </si>
  <si>
    <t>resolved.in.sla</t>
  </si>
  <si>
    <t>Count of ticket.number</t>
  </si>
  <si>
    <t>userid</t>
  </si>
  <si>
    <t>revenue</t>
  </si>
  <si>
    <t>Count of userid</t>
  </si>
  <si>
    <t>Average of revenue</t>
  </si>
  <si>
    <t>period</t>
  </si>
  <si>
    <t>Q1</t>
  </si>
  <si>
    <t>Q2</t>
  </si>
  <si>
    <t>Q3</t>
  </si>
  <si>
    <t>Q4</t>
  </si>
  <si>
    <t>complaint num</t>
  </si>
  <si>
    <t>resolved?</t>
  </si>
  <si>
    <t>Sum of complaint num</t>
  </si>
  <si>
    <t>c.sold.region1..sold.region2.</t>
  </si>
  <si>
    <t>c.rep..region1...100...rep..region2...100..</t>
  </si>
  <si>
    <t>region1</t>
  </si>
  <si>
    <t>region2</t>
  </si>
  <si>
    <t>Average of c.sold.region1..sold.region2.</t>
  </si>
  <si>
    <t>apt</t>
  </si>
  <si>
    <t>sq. footage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</si>
</sst>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rgb="FF000000"/>
      <name val="Arial Unicode MS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42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10" refreshedDate="43701.902644675924" createdVersion="5" refreshedVersion="5" minRefreshableVersion="3" recordCount="101">
  <cacheSource type="worksheet">
    <worksheetSource ref="A1:G1048576" sheet="Sheet8"/>
  </cacheSource>
  <cacheFields count="7">
    <cacheField name="id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coffee" numFmtId="0">
      <sharedItems containsString="0" containsBlank="1" containsNumber="1" containsInteger="1" minValue="0" maxValue="6" count="8">
        <n v="5"/>
        <n v="0"/>
        <n v="1"/>
        <n v="2"/>
        <n v="3"/>
        <n v="4"/>
        <n v="6"/>
        <m/>
      </sharedItems>
    </cacheField>
    <cacheField name="preference" numFmtId="0">
      <sharedItems containsBlank="1" count="4">
        <s v="Latte"/>
        <s v="Drip"/>
        <s v="Espresso"/>
        <m/>
      </sharedItems>
    </cacheField>
    <cacheField name="black" numFmtId="0">
      <sharedItems containsBlank="1" count="3">
        <s v="No"/>
        <s v="Yes"/>
        <m/>
      </sharedItems>
    </cacheField>
    <cacheField name="temp" numFmtId="0">
      <sharedItems containsString="0" containsBlank="1" containsNumber="1" containsInteger="1" minValue="153" maxValue="205" count="40">
        <n v="182"/>
        <n v="160"/>
        <n v="194"/>
        <n v="169"/>
        <n v="168"/>
        <n v="161"/>
        <n v="181"/>
        <n v="165"/>
        <n v="177"/>
        <n v="166"/>
        <n v="156"/>
        <n v="178"/>
        <n v="187"/>
        <n v="205"/>
        <n v="170"/>
        <n v="172"/>
        <n v="183"/>
        <n v="174"/>
        <n v="188"/>
        <n v="171"/>
        <n v="180"/>
        <n v="179"/>
        <n v="190"/>
        <n v="163"/>
        <n v="186"/>
        <n v="162"/>
        <n v="184"/>
        <n v="153"/>
        <n v="164"/>
        <n v="173"/>
        <n v="175"/>
        <n v="185"/>
        <n v="167"/>
        <n v="193"/>
        <n v="159"/>
        <n v="155"/>
        <n v="176"/>
        <n v="157"/>
        <n v="158"/>
        <m/>
      </sharedItems>
    </cacheField>
    <cacheField name="milk" numFmtId="0">
      <sharedItems containsBlank="1" count="3">
        <s v="Yes"/>
        <s v="No"/>
        <m/>
      </sharedItems>
    </cacheField>
    <cacheField name="additions" numFmtId="0">
      <sharedItems containsBlank="1" count="4">
        <s v="Sometimes"/>
        <s v="Always"/>
        <s v="Nev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10" refreshedDate="43701.91378761574" createdVersion="5" refreshedVersion="5" minRefreshableVersion="3" recordCount="31">
  <cacheSource type="worksheet">
    <worksheetSource ref="A1:B1048576" sheet="Sheet10"/>
  </cacheSource>
  <cacheFields count="2">
    <cacheField name="ticket.number" numFmtId="0">
      <sharedItems containsString="0" containsBlank="1" containsNumber="1" containsInteger="1" minValue="114" maxValue="987" count="30">
        <n v="913"/>
        <n v="987"/>
        <n v="803"/>
        <n v="678"/>
        <n v="377"/>
        <n v="134"/>
        <n v="677"/>
        <n v="747"/>
        <n v="212"/>
        <n v="933"/>
        <n v="848"/>
        <n v="619"/>
        <n v="305"/>
        <n v="606"/>
        <n v="245"/>
        <n v="621"/>
        <n v="514"/>
        <n v="114"/>
        <n v="188"/>
        <n v="505"/>
        <n v="167"/>
        <n v="160"/>
        <n v="457"/>
        <n v="525"/>
        <n v="475"/>
        <n v="146"/>
        <n v="424"/>
        <n v="745"/>
        <n v="954"/>
        <m/>
      </sharedItems>
    </cacheField>
    <cacheField name="resolved.in.sla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10" refreshedDate="43701.915517013891" createdVersion="5" refreshedVersion="5" minRefreshableVersion="3" recordCount="32">
  <cacheSource type="worksheet">
    <worksheetSource ref="A1:B1048576" sheet="Sheet11"/>
  </cacheSource>
  <cacheFields count="2">
    <cacheField name="userid" numFmtId="0">
      <sharedItems containsString="0" containsBlank="1" containsNumber="1" containsInteger="1" minValue="527" maxValue="96675" count="32">
        <n v="55012"/>
        <n v="37544"/>
        <n v="83486"/>
        <n v="32501"/>
        <n v="13582"/>
        <n v="27761"/>
        <n v="23146"/>
        <n v="19344"/>
        <n v="70366"/>
        <n v="16405"/>
        <n v="12646"/>
        <n v="96675"/>
        <n v="14792"/>
        <n v="80586"/>
        <n v="22153"/>
        <n v="78616"/>
        <n v="19014"/>
        <n v="50621"/>
        <n v="38003"/>
        <n v="25331"/>
        <n v="80454"/>
        <n v="21192"/>
        <n v="88838"/>
        <n v="68562"/>
        <n v="14720"/>
        <n v="24413"/>
        <n v="36768"/>
        <n v="74615"/>
        <n v="29909"/>
        <n v="89498"/>
        <n v="527"/>
        <m/>
      </sharedItems>
    </cacheField>
    <cacheField name="revenue" numFmtId="0">
      <sharedItems containsString="0" containsBlank="1" containsNumber="1" minValue="1" maxValue="12.5" count="12">
        <n v="1"/>
        <n v="5"/>
        <n v="3"/>
        <n v="4"/>
        <n v="6"/>
        <n v="7"/>
        <n v="8"/>
        <n v="2"/>
        <n v="10"/>
        <n v="9"/>
        <n v="12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d10" refreshedDate="43701.923903009258" createdVersion="5" refreshedVersion="5" minRefreshableVersion="3" recordCount="15">
  <cacheSource type="worksheet">
    <worksheetSource ref="A1:B16" sheet="Sheet13"/>
  </cacheSource>
  <cacheFields count="2">
    <cacheField name="complaint num" numFmtId="0">
      <sharedItems containsSemiMixedTypes="0" containsString="0" containsNumber="1" containsInteger="1" minValue="101" maxValue="115"/>
    </cacheField>
    <cacheField name="resolved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ind10" refreshedDate="43701.935584953702" createdVersion="5" refreshedVersion="5" minRefreshableVersion="3" recordCount="200">
  <cacheSource type="worksheet">
    <worksheetSource ref="B1:C201" sheet="Sheet14"/>
  </cacheSource>
  <cacheFields count="2">
    <cacheField name="c.sold.region1..sold.region2." numFmtId="0">
      <sharedItems containsSemiMixedTypes="0" containsString="0" containsNumber="1" containsInteger="1" minValue="-358" maxValue="5788"/>
    </cacheField>
    <cacheField name="c.rep..region1...100...rep..region2...100.." numFmtId="0">
      <sharedItems count="2">
        <s v="region1"/>
        <s v="region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Wind10" refreshedDate="43701.957009375001" createdVersion="5" refreshedVersion="5" minRefreshableVersion="3" recordCount="16">
  <cacheSource type="worksheet">
    <worksheetSource ref="B1:C17" sheet="Sheet12"/>
  </cacheSource>
  <cacheFields count="2">
    <cacheField name="period" numFmtId="0">
      <sharedItems count="4">
        <s v="Q1"/>
        <s v="Q2"/>
        <s v="Q3"/>
        <s v="Q4"/>
      </sharedItems>
    </cacheField>
    <cacheField name="revenue" numFmtId="0">
      <sharedItems containsSemiMixedTypes="0" containsString="0" containsNumber="1" minValue="2344.4712164881398" maxValue="2697.9294859431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  <x v="0"/>
    <x v="0"/>
    <x v="0"/>
  </r>
  <r>
    <x v="1"/>
    <x v="1"/>
    <x v="1"/>
    <x v="0"/>
    <x v="1"/>
    <x v="0"/>
    <x v="1"/>
  </r>
  <r>
    <x v="2"/>
    <x v="2"/>
    <x v="0"/>
    <x v="0"/>
    <x v="2"/>
    <x v="0"/>
    <x v="2"/>
  </r>
  <r>
    <x v="3"/>
    <x v="3"/>
    <x v="1"/>
    <x v="0"/>
    <x v="3"/>
    <x v="1"/>
    <x v="0"/>
  </r>
  <r>
    <x v="4"/>
    <x v="2"/>
    <x v="2"/>
    <x v="0"/>
    <x v="4"/>
    <x v="0"/>
    <x v="0"/>
  </r>
  <r>
    <x v="5"/>
    <x v="3"/>
    <x v="2"/>
    <x v="0"/>
    <x v="5"/>
    <x v="1"/>
    <x v="1"/>
  </r>
  <r>
    <x v="6"/>
    <x v="3"/>
    <x v="0"/>
    <x v="0"/>
    <x v="6"/>
    <x v="0"/>
    <x v="0"/>
  </r>
  <r>
    <x v="7"/>
    <x v="4"/>
    <x v="1"/>
    <x v="0"/>
    <x v="7"/>
    <x v="0"/>
    <x v="0"/>
  </r>
  <r>
    <x v="8"/>
    <x v="5"/>
    <x v="1"/>
    <x v="0"/>
    <x v="8"/>
    <x v="0"/>
    <x v="0"/>
  </r>
  <r>
    <x v="9"/>
    <x v="3"/>
    <x v="1"/>
    <x v="1"/>
    <x v="8"/>
    <x v="0"/>
    <x v="0"/>
  </r>
  <r>
    <x v="10"/>
    <x v="4"/>
    <x v="2"/>
    <x v="0"/>
    <x v="9"/>
    <x v="1"/>
    <x v="0"/>
  </r>
  <r>
    <x v="11"/>
    <x v="3"/>
    <x v="1"/>
    <x v="0"/>
    <x v="10"/>
    <x v="1"/>
    <x v="1"/>
  </r>
  <r>
    <x v="12"/>
    <x v="3"/>
    <x v="0"/>
    <x v="0"/>
    <x v="9"/>
    <x v="0"/>
    <x v="0"/>
  </r>
  <r>
    <x v="13"/>
    <x v="2"/>
    <x v="2"/>
    <x v="0"/>
    <x v="4"/>
    <x v="1"/>
    <x v="0"/>
  </r>
  <r>
    <x v="14"/>
    <x v="5"/>
    <x v="1"/>
    <x v="1"/>
    <x v="11"/>
    <x v="0"/>
    <x v="0"/>
  </r>
  <r>
    <x v="15"/>
    <x v="3"/>
    <x v="1"/>
    <x v="1"/>
    <x v="12"/>
    <x v="0"/>
    <x v="0"/>
  </r>
  <r>
    <x v="16"/>
    <x v="3"/>
    <x v="1"/>
    <x v="0"/>
    <x v="13"/>
    <x v="0"/>
    <x v="0"/>
  </r>
  <r>
    <x v="17"/>
    <x v="5"/>
    <x v="1"/>
    <x v="1"/>
    <x v="3"/>
    <x v="1"/>
    <x v="1"/>
  </r>
  <r>
    <x v="18"/>
    <x v="3"/>
    <x v="1"/>
    <x v="0"/>
    <x v="5"/>
    <x v="0"/>
    <x v="0"/>
  </r>
  <r>
    <x v="19"/>
    <x v="2"/>
    <x v="1"/>
    <x v="0"/>
    <x v="14"/>
    <x v="0"/>
    <x v="0"/>
  </r>
  <r>
    <x v="20"/>
    <x v="4"/>
    <x v="2"/>
    <x v="0"/>
    <x v="14"/>
    <x v="1"/>
    <x v="2"/>
  </r>
  <r>
    <x v="21"/>
    <x v="5"/>
    <x v="0"/>
    <x v="0"/>
    <x v="11"/>
    <x v="1"/>
    <x v="2"/>
  </r>
  <r>
    <x v="22"/>
    <x v="6"/>
    <x v="1"/>
    <x v="0"/>
    <x v="0"/>
    <x v="1"/>
    <x v="0"/>
  </r>
  <r>
    <x v="23"/>
    <x v="2"/>
    <x v="1"/>
    <x v="0"/>
    <x v="9"/>
    <x v="1"/>
    <x v="0"/>
  </r>
  <r>
    <x v="24"/>
    <x v="4"/>
    <x v="1"/>
    <x v="0"/>
    <x v="15"/>
    <x v="0"/>
    <x v="0"/>
  </r>
  <r>
    <x v="25"/>
    <x v="0"/>
    <x v="2"/>
    <x v="0"/>
    <x v="11"/>
    <x v="0"/>
    <x v="1"/>
  </r>
  <r>
    <x v="26"/>
    <x v="2"/>
    <x v="0"/>
    <x v="0"/>
    <x v="8"/>
    <x v="0"/>
    <x v="0"/>
  </r>
  <r>
    <x v="27"/>
    <x v="5"/>
    <x v="1"/>
    <x v="0"/>
    <x v="16"/>
    <x v="0"/>
    <x v="0"/>
  </r>
  <r>
    <x v="28"/>
    <x v="2"/>
    <x v="2"/>
    <x v="0"/>
    <x v="17"/>
    <x v="1"/>
    <x v="0"/>
  </r>
  <r>
    <x v="29"/>
    <x v="2"/>
    <x v="1"/>
    <x v="0"/>
    <x v="15"/>
    <x v="0"/>
    <x v="0"/>
  </r>
  <r>
    <x v="30"/>
    <x v="2"/>
    <x v="0"/>
    <x v="0"/>
    <x v="14"/>
    <x v="1"/>
    <x v="2"/>
  </r>
  <r>
    <x v="31"/>
    <x v="4"/>
    <x v="2"/>
    <x v="0"/>
    <x v="18"/>
    <x v="1"/>
    <x v="0"/>
  </r>
  <r>
    <x v="32"/>
    <x v="3"/>
    <x v="2"/>
    <x v="0"/>
    <x v="19"/>
    <x v="0"/>
    <x v="0"/>
  </r>
  <r>
    <x v="33"/>
    <x v="3"/>
    <x v="0"/>
    <x v="0"/>
    <x v="20"/>
    <x v="1"/>
    <x v="0"/>
  </r>
  <r>
    <x v="34"/>
    <x v="2"/>
    <x v="2"/>
    <x v="0"/>
    <x v="19"/>
    <x v="0"/>
    <x v="0"/>
  </r>
  <r>
    <x v="35"/>
    <x v="3"/>
    <x v="1"/>
    <x v="0"/>
    <x v="18"/>
    <x v="1"/>
    <x v="1"/>
  </r>
  <r>
    <x v="36"/>
    <x v="1"/>
    <x v="1"/>
    <x v="0"/>
    <x v="3"/>
    <x v="1"/>
    <x v="1"/>
  </r>
  <r>
    <x v="37"/>
    <x v="3"/>
    <x v="0"/>
    <x v="0"/>
    <x v="21"/>
    <x v="1"/>
    <x v="0"/>
  </r>
  <r>
    <x v="38"/>
    <x v="4"/>
    <x v="1"/>
    <x v="1"/>
    <x v="4"/>
    <x v="0"/>
    <x v="0"/>
  </r>
  <r>
    <x v="39"/>
    <x v="0"/>
    <x v="1"/>
    <x v="1"/>
    <x v="15"/>
    <x v="1"/>
    <x v="0"/>
  </r>
  <r>
    <x v="40"/>
    <x v="1"/>
    <x v="2"/>
    <x v="0"/>
    <x v="3"/>
    <x v="0"/>
    <x v="0"/>
  </r>
  <r>
    <x v="41"/>
    <x v="3"/>
    <x v="1"/>
    <x v="0"/>
    <x v="22"/>
    <x v="1"/>
    <x v="0"/>
  </r>
  <r>
    <x v="42"/>
    <x v="0"/>
    <x v="2"/>
    <x v="0"/>
    <x v="23"/>
    <x v="0"/>
    <x v="0"/>
  </r>
  <r>
    <x v="43"/>
    <x v="4"/>
    <x v="0"/>
    <x v="0"/>
    <x v="17"/>
    <x v="1"/>
    <x v="2"/>
  </r>
  <r>
    <x v="44"/>
    <x v="2"/>
    <x v="1"/>
    <x v="1"/>
    <x v="17"/>
    <x v="0"/>
    <x v="1"/>
  </r>
  <r>
    <x v="45"/>
    <x v="3"/>
    <x v="2"/>
    <x v="0"/>
    <x v="14"/>
    <x v="0"/>
    <x v="0"/>
  </r>
  <r>
    <x v="46"/>
    <x v="0"/>
    <x v="1"/>
    <x v="0"/>
    <x v="14"/>
    <x v="0"/>
    <x v="1"/>
  </r>
  <r>
    <x v="47"/>
    <x v="2"/>
    <x v="1"/>
    <x v="1"/>
    <x v="24"/>
    <x v="1"/>
    <x v="1"/>
  </r>
  <r>
    <x v="48"/>
    <x v="4"/>
    <x v="1"/>
    <x v="0"/>
    <x v="8"/>
    <x v="1"/>
    <x v="0"/>
  </r>
  <r>
    <x v="49"/>
    <x v="1"/>
    <x v="0"/>
    <x v="0"/>
    <x v="25"/>
    <x v="0"/>
    <x v="1"/>
  </r>
  <r>
    <x v="50"/>
    <x v="3"/>
    <x v="1"/>
    <x v="0"/>
    <x v="25"/>
    <x v="1"/>
    <x v="1"/>
  </r>
  <r>
    <x v="51"/>
    <x v="2"/>
    <x v="1"/>
    <x v="0"/>
    <x v="26"/>
    <x v="0"/>
    <x v="0"/>
  </r>
  <r>
    <x v="52"/>
    <x v="3"/>
    <x v="2"/>
    <x v="0"/>
    <x v="3"/>
    <x v="0"/>
    <x v="1"/>
  </r>
  <r>
    <x v="53"/>
    <x v="1"/>
    <x v="1"/>
    <x v="0"/>
    <x v="27"/>
    <x v="0"/>
    <x v="0"/>
  </r>
  <r>
    <x v="54"/>
    <x v="1"/>
    <x v="0"/>
    <x v="0"/>
    <x v="11"/>
    <x v="0"/>
    <x v="1"/>
  </r>
  <r>
    <x v="55"/>
    <x v="2"/>
    <x v="1"/>
    <x v="1"/>
    <x v="28"/>
    <x v="0"/>
    <x v="0"/>
  </r>
  <r>
    <x v="56"/>
    <x v="2"/>
    <x v="1"/>
    <x v="0"/>
    <x v="9"/>
    <x v="0"/>
    <x v="1"/>
  </r>
  <r>
    <x v="57"/>
    <x v="3"/>
    <x v="0"/>
    <x v="0"/>
    <x v="29"/>
    <x v="1"/>
    <x v="1"/>
  </r>
  <r>
    <x v="58"/>
    <x v="3"/>
    <x v="2"/>
    <x v="1"/>
    <x v="1"/>
    <x v="0"/>
    <x v="1"/>
  </r>
  <r>
    <x v="59"/>
    <x v="4"/>
    <x v="1"/>
    <x v="1"/>
    <x v="11"/>
    <x v="0"/>
    <x v="0"/>
  </r>
  <r>
    <x v="60"/>
    <x v="3"/>
    <x v="1"/>
    <x v="0"/>
    <x v="24"/>
    <x v="0"/>
    <x v="1"/>
  </r>
  <r>
    <x v="61"/>
    <x v="2"/>
    <x v="0"/>
    <x v="0"/>
    <x v="30"/>
    <x v="0"/>
    <x v="0"/>
  </r>
  <r>
    <x v="62"/>
    <x v="4"/>
    <x v="1"/>
    <x v="1"/>
    <x v="8"/>
    <x v="0"/>
    <x v="0"/>
  </r>
  <r>
    <x v="63"/>
    <x v="1"/>
    <x v="1"/>
    <x v="0"/>
    <x v="31"/>
    <x v="1"/>
    <x v="0"/>
  </r>
  <r>
    <x v="64"/>
    <x v="3"/>
    <x v="1"/>
    <x v="0"/>
    <x v="32"/>
    <x v="0"/>
    <x v="0"/>
  </r>
  <r>
    <x v="65"/>
    <x v="1"/>
    <x v="0"/>
    <x v="0"/>
    <x v="24"/>
    <x v="1"/>
    <x v="1"/>
  </r>
  <r>
    <x v="66"/>
    <x v="2"/>
    <x v="0"/>
    <x v="0"/>
    <x v="31"/>
    <x v="0"/>
    <x v="0"/>
  </r>
  <r>
    <x v="67"/>
    <x v="4"/>
    <x v="1"/>
    <x v="1"/>
    <x v="32"/>
    <x v="0"/>
    <x v="0"/>
  </r>
  <r>
    <x v="68"/>
    <x v="2"/>
    <x v="1"/>
    <x v="0"/>
    <x v="5"/>
    <x v="0"/>
    <x v="0"/>
  </r>
  <r>
    <x v="69"/>
    <x v="2"/>
    <x v="1"/>
    <x v="0"/>
    <x v="3"/>
    <x v="1"/>
    <x v="0"/>
  </r>
  <r>
    <x v="70"/>
    <x v="3"/>
    <x v="1"/>
    <x v="0"/>
    <x v="20"/>
    <x v="0"/>
    <x v="0"/>
  </r>
  <r>
    <x v="71"/>
    <x v="4"/>
    <x v="2"/>
    <x v="0"/>
    <x v="28"/>
    <x v="0"/>
    <x v="0"/>
  </r>
  <r>
    <x v="72"/>
    <x v="3"/>
    <x v="0"/>
    <x v="0"/>
    <x v="33"/>
    <x v="1"/>
    <x v="1"/>
  </r>
  <r>
    <x v="73"/>
    <x v="3"/>
    <x v="0"/>
    <x v="0"/>
    <x v="17"/>
    <x v="0"/>
    <x v="0"/>
  </r>
  <r>
    <x v="74"/>
    <x v="4"/>
    <x v="1"/>
    <x v="0"/>
    <x v="32"/>
    <x v="0"/>
    <x v="0"/>
  </r>
  <r>
    <x v="75"/>
    <x v="4"/>
    <x v="0"/>
    <x v="0"/>
    <x v="31"/>
    <x v="0"/>
    <x v="1"/>
  </r>
  <r>
    <x v="76"/>
    <x v="3"/>
    <x v="2"/>
    <x v="0"/>
    <x v="34"/>
    <x v="1"/>
    <x v="0"/>
  </r>
  <r>
    <x v="77"/>
    <x v="3"/>
    <x v="1"/>
    <x v="1"/>
    <x v="7"/>
    <x v="0"/>
    <x v="0"/>
  </r>
  <r>
    <x v="78"/>
    <x v="1"/>
    <x v="1"/>
    <x v="0"/>
    <x v="6"/>
    <x v="0"/>
    <x v="0"/>
  </r>
  <r>
    <x v="79"/>
    <x v="2"/>
    <x v="1"/>
    <x v="0"/>
    <x v="35"/>
    <x v="1"/>
    <x v="0"/>
  </r>
  <r>
    <x v="80"/>
    <x v="2"/>
    <x v="2"/>
    <x v="0"/>
    <x v="16"/>
    <x v="0"/>
    <x v="0"/>
  </r>
  <r>
    <x v="81"/>
    <x v="2"/>
    <x v="2"/>
    <x v="0"/>
    <x v="19"/>
    <x v="1"/>
    <x v="2"/>
  </r>
  <r>
    <x v="82"/>
    <x v="5"/>
    <x v="1"/>
    <x v="0"/>
    <x v="4"/>
    <x v="0"/>
    <x v="0"/>
  </r>
  <r>
    <x v="83"/>
    <x v="2"/>
    <x v="1"/>
    <x v="0"/>
    <x v="32"/>
    <x v="1"/>
    <x v="0"/>
  </r>
  <r>
    <x v="84"/>
    <x v="3"/>
    <x v="1"/>
    <x v="0"/>
    <x v="14"/>
    <x v="0"/>
    <x v="0"/>
  </r>
  <r>
    <x v="85"/>
    <x v="3"/>
    <x v="2"/>
    <x v="0"/>
    <x v="4"/>
    <x v="0"/>
    <x v="0"/>
  </r>
  <r>
    <x v="86"/>
    <x v="3"/>
    <x v="2"/>
    <x v="0"/>
    <x v="20"/>
    <x v="0"/>
    <x v="0"/>
  </r>
  <r>
    <x v="87"/>
    <x v="4"/>
    <x v="1"/>
    <x v="1"/>
    <x v="36"/>
    <x v="1"/>
    <x v="0"/>
  </r>
  <r>
    <x v="88"/>
    <x v="3"/>
    <x v="1"/>
    <x v="1"/>
    <x v="5"/>
    <x v="0"/>
    <x v="0"/>
  </r>
  <r>
    <x v="89"/>
    <x v="2"/>
    <x v="1"/>
    <x v="0"/>
    <x v="7"/>
    <x v="0"/>
    <x v="2"/>
  </r>
  <r>
    <x v="90"/>
    <x v="3"/>
    <x v="2"/>
    <x v="0"/>
    <x v="18"/>
    <x v="0"/>
    <x v="0"/>
  </r>
  <r>
    <x v="91"/>
    <x v="3"/>
    <x v="2"/>
    <x v="1"/>
    <x v="35"/>
    <x v="1"/>
    <x v="1"/>
  </r>
  <r>
    <x v="92"/>
    <x v="4"/>
    <x v="1"/>
    <x v="0"/>
    <x v="37"/>
    <x v="1"/>
    <x v="0"/>
  </r>
  <r>
    <x v="93"/>
    <x v="3"/>
    <x v="0"/>
    <x v="0"/>
    <x v="15"/>
    <x v="0"/>
    <x v="0"/>
  </r>
  <r>
    <x v="94"/>
    <x v="4"/>
    <x v="0"/>
    <x v="1"/>
    <x v="21"/>
    <x v="1"/>
    <x v="1"/>
  </r>
  <r>
    <x v="95"/>
    <x v="2"/>
    <x v="2"/>
    <x v="0"/>
    <x v="19"/>
    <x v="0"/>
    <x v="0"/>
  </r>
  <r>
    <x v="96"/>
    <x v="1"/>
    <x v="0"/>
    <x v="0"/>
    <x v="38"/>
    <x v="1"/>
    <x v="1"/>
  </r>
  <r>
    <x v="97"/>
    <x v="3"/>
    <x v="1"/>
    <x v="1"/>
    <x v="14"/>
    <x v="1"/>
    <x v="2"/>
  </r>
  <r>
    <x v="98"/>
    <x v="2"/>
    <x v="2"/>
    <x v="0"/>
    <x v="9"/>
    <x v="0"/>
    <x v="0"/>
  </r>
  <r>
    <x v="99"/>
    <x v="3"/>
    <x v="2"/>
    <x v="0"/>
    <x v="29"/>
    <x v="0"/>
    <x v="1"/>
  </r>
  <r>
    <x v="100"/>
    <x v="7"/>
    <x v="3"/>
    <x v="2"/>
    <x v="39"/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1"/>
  </r>
  <r>
    <x v="15"/>
    <x v="0"/>
  </r>
  <r>
    <x v="16"/>
    <x v="1"/>
  </r>
  <r>
    <x v="17"/>
    <x v="1"/>
  </r>
  <r>
    <x v="18"/>
    <x v="0"/>
  </r>
  <r>
    <x v="19"/>
    <x v="1"/>
  </r>
  <r>
    <x v="20"/>
    <x v="1"/>
  </r>
  <r>
    <x v="21"/>
    <x v="0"/>
  </r>
  <r>
    <x v="22"/>
    <x v="0"/>
  </r>
  <r>
    <x v="23"/>
    <x v="0"/>
  </r>
  <r>
    <x v="24"/>
    <x v="1"/>
  </r>
  <r>
    <x v="25"/>
    <x v="0"/>
  </r>
  <r>
    <x v="26"/>
    <x v="1"/>
  </r>
  <r>
    <x v="27"/>
    <x v="0"/>
  </r>
  <r>
    <x v="28"/>
    <x v="0"/>
  </r>
  <r>
    <x v="9"/>
    <x v="0"/>
  </r>
  <r>
    <x v="29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0"/>
  </r>
  <r>
    <x v="7"/>
    <x v="6"/>
  </r>
  <r>
    <x v="8"/>
    <x v="2"/>
  </r>
  <r>
    <x v="9"/>
    <x v="7"/>
  </r>
  <r>
    <x v="10"/>
    <x v="2"/>
  </r>
  <r>
    <x v="11"/>
    <x v="5"/>
  </r>
  <r>
    <x v="12"/>
    <x v="3"/>
  </r>
  <r>
    <x v="13"/>
    <x v="3"/>
  </r>
  <r>
    <x v="14"/>
    <x v="2"/>
  </r>
  <r>
    <x v="15"/>
    <x v="0"/>
  </r>
  <r>
    <x v="16"/>
    <x v="7"/>
  </r>
  <r>
    <x v="17"/>
    <x v="8"/>
  </r>
  <r>
    <x v="18"/>
    <x v="7"/>
  </r>
  <r>
    <x v="19"/>
    <x v="1"/>
  </r>
  <r>
    <x v="20"/>
    <x v="0"/>
  </r>
  <r>
    <x v="21"/>
    <x v="1"/>
  </r>
  <r>
    <x v="22"/>
    <x v="3"/>
  </r>
  <r>
    <x v="23"/>
    <x v="9"/>
  </r>
  <r>
    <x v="24"/>
    <x v="4"/>
  </r>
  <r>
    <x v="25"/>
    <x v="9"/>
  </r>
  <r>
    <x v="26"/>
    <x v="2"/>
  </r>
  <r>
    <x v="27"/>
    <x v="0"/>
  </r>
  <r>
    <x v="28"/>
    <x v="2"/>
  </r>
  <r>
    <x v="29"/>
    <x v="3"/>
  </r>
  <r>
    <x v="30"/>
    <x v="10"/>
  </r>
  <r>
    <x v="31"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n v="101"/>
    <x v="0"/>
  </r>
  <r>
    <n v="102"/>
    <x v="0"/>
  </r>
  <r>
    <n v="103"/>
    <x v="1"/>
  </r>
  <r>
    <n v="104"/>
    <x v="0"/>
  </r>
  <r>
    <n v="105"/>
    <x v="0"/>
  </r>
  <r>
    <n v="106"/>
    <x v="1"/>
  </r>
  <r>
    <n v="107"/>
    <x v="1"/>
  </r>
  <r>
    <n v="108"/>
    <x v="0"/>
  </r>
  <r>
    <n v="109"/>
    <x v="0"/>
  </r>
  <r>
    <n v="110"/>
    <x v="0"/>
  </r>
  <r>
    <n v="111"/>
    <x v="0"/>
  </r>
  <r>
    <n v="112"/>
    <x v="0"/>
  </r>
  <r>
    <n v="113"/>
    <x v="1"/>
  </r>
  <r>
    <n v="114"/>
    <x v="1"/>
  </r>
  <r>
    <n v="115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0">
  <r>
    <n v="3788"/>
    <x v="0"/>
  </r>
  <r>
    <n v="4125"/>
    <x v="0"/>
  </r>
  <r>
    <n v="4748"/>
    <x v="0"/>
  </r>
  <r>
    <n v="3651"/>
    <x v="0"/>
  </r>
  <r>
    <n v="4981"/>
    <x v="0"/>
  </r>
  <r>
    <n v="2926"/>
    <x v="0"/>
  </r>
  <r>
    <n v="2863"/>
    <x v="0"/>
  </r>
  <r>
    <n v="2965"/>
    <x v="0"/>
  </r>
  <r>
    <n v="2701"/>
    <x v="0"/>
  </r>
  <r>
    <n v="2520"/>
    <x v="0"/>
  </r>
  <r>
    <n v="4627"/>
    <x v="0"/>
  </r>
  <r>
    <n v="2944"/>
    <x v="0"/>
  </r>
  <r>
    <n v="5658"/>
    <x v="0"/>
  </r>
  <r>
    <n v="3837"/>
    <x v="0"/>
  </r>
  <r>
    <n v="3385"/>
    <x v="0"/>
  </r>
  <r>
    <n v="3725"/>
    <x v="0"/>
  </r>
  <r>
    <n v="3378"/>
    <x v="0"/>
  </r>
  <r>
    <n v="2628"/>
    <x v="0"/>
  </r>
  <r>
    <n v="3378"/>
    <x v="0"/>
  </r>
  <r>
    <n v="4892"/>
    <x v="0"/>
  </r>
  <r>
    <n v="5533"/>
    <x v="0"/>
  </r>
  <r>
    <n v="2949"/>
    <x v="0"/>
  </r>
  <r>
    <n v="2248"/>
    <x v="0"/>
  </r>
  <r>
    <n v="4565"/>
    <x v="0"/>
  </r>
  <r>
    <n v="3920"/>
    <x v="0"/>
  </r>
  <r>
    <n v="2691"/>
    <x v="0"/>
  </r>
  <r>
    <n v="4437"/>
    <x v="0"/>
  </r>
  <r>
    <n v="3423"/>
    <x v="0"/>
  </r>
  <r>
    <n v="2312"/>
    <x v="0"/>
  </r>
  <r>
    <n v="3492"/>
    <x v="0"/>
  </r>
  <r>
    <n v="3794"/>
    <x v="0"/>
  </r>
  <r>
    <n v="4753"/>
    <x v="0"/>
  </r>
  <r>
    <n v="5784"/>
    <x v="0"/>
  </r>
  <r>
    <n v="5785"/>
    <x v="0"/>
  </r>
  <r>
    <n v="4454"/>
    <x v="0"/>
  </r>
  <r>
    <n v="4509"/>
    <x v="0"/>
  </r>
  <r>
    <n v="3494"/>
    <x v="0"/>
  </r>
  <r>
    <n v="5053"/>
    <x v="0"/>
  </r>
  <r>
    <n v="5174"/>
    <x v="0"/>
  </r>
  <r>
    <n v="2955"/>
    <x v="0"/>
  </r>
  <r>
    <n v="4346"/>
    <x v="0"/>
  </r>
  <r>
    <n v="5602"/>
    <x v="0"/>
  </r>
  <r>
    <n v="2543"/>
    <x v="0"/>
  </r>
  <r>
    <n v="2941"/>
    <x v="0"/>
  </r>
  <r>
    <n v="5418"/>
    <x v="0"/>
  </r>
  <r>
    <n v="4089"/>
    <x v="0"/>
  </r>
  <r>
    <n v="3660"/>
    <x v="0"/>
  </r>
  <r>
    <n v="5401"/>
    <x v="0"/>
  </r>
  <r>
    <n v="3555"/>
    <x v="0"/>
  </r>
  <r>
    <n v="5213"/>
    <x v="0"/>
  </r>
  <r>
    <n v="5457"/>
    <x v="0"/>
  </r>
  <r>
    <n v="3677"/>
    <x v="0"/>
  </r>
  <r>
    <n v="2105"/>
    <x v="0"/>
  </r>
  <r>
    <n v="2755"/>
    <x v="0"/>
  </r>
  <r>
    <n v="4020"/>
    <x v="0"/>
  </r>
  <r>
    <n v="4632"/>
    <x v="0"/>
  </r>
  <r>
    <n v="4738"/>
    <x v="0"/>
  </r>
  <r>
    <n v="4755"/>
    <x v="0"/>
  </r>
  <r>
    <n v="4974"/>
    <x v="0"/>
  </r>
  <r>
    <n v="4255"/>
    <x v="0"/>
  </r>
  <r>
    <n v="5788"/>
    <x v="0"/>
  </r>
  <r>
    <n v="4614"/>
    <x v="0"/>
  </r>
  <r>
    <n v="3709"/>
    <x v="0"/>
  </r>
  <r>
    <n v="2108"/>
    <x v="0"/>
  </r>
  <r>
    <n v="2630"/>
    <x v="0"/>
  </r>
  <r>
    <n v="3675"/>
    <x v="0"/>
  </r>
  <r>
    <n v="4245"/>
    <x v="0"/>
  </r>
  <r>
    <n v="3565"/>
    <x v="0"/>
  </r>
  <r>
    <n v="4485"/>
    <x v="0"/>
  </r>
  <r>
    <n v="2764"/>
    <x v="0"/>
  </r>
  <r>
    <n v="2691"/>
    <x v="0"/>
  </r>
  <r>
    <n v="2312"/>
    <x v="0"/>
  </r>
  <r>
    <n v="4566"/>
    <x v="0"/>
  </r>
  <r>
    <n v="4919"/>
    <x v="0"/>
  </r>
  <r>
    <n v="2510"/>
    <x v="0"/>
  </r>
  <r>
    <n v="4405"/>
    <x v="0"/>
  </r>
  <r>
    <n v="2411"/>
    <x v="0"/>
  </r>
  <r>
    <n v="4410"/>
    <x v="0"/>
  </r>
  <r>
    <n v="3707"/>
    <x v="0"/>
  </r>
  <r>
    <n v="3976"/>
    <x v="0"/>
  </r>
  <r>
    <n v="3599"/>
    <x v="0"/>
  </r>
  <r>
    <n v="4851"/>
    <x v="0"/>
  </r>
  <r>
    <n v="3961"/>
    <x v="0"/>
  </r>
  <r>
    <n v="3648"/>
    <x v="0"/>
  </r>
  <r>
    <n v="3298"/>
    <x v="0"/>
  </r>
  <r>
    <n v="5272"/>
    <x v="0"/>
  </r>
  <r>
    <n v="2855"/>
    <x v="0"/>
  </r>
  <r>
    <n v="3441"/>
    <x v="0"/>
  </r>
  <r>
    <n v="1832"/>
    <x v="0"/>
  </r>
  <r>
    <n v="5694"/>
    <x v="0"/>
  </r>
  <r>
    <n v="4202"/>
    <x v="0"/>
  </r>
  <r>
    <n v="4088"/>
    <x v="0"/>
  </r>
  <r>
    <n v="3568"/>
    <x v="0"/>
  </r>
  <r>
    <n v="3917"/>
    <x v="0"/>
  </r>
  <r>
    <n v="2754"/>
    <x v="0"/>
  </r>
  <r>
    <n v="4090"/>
    <x v="0"/>
  </r>
  <r>
    <n v="2627"/>
    <x v="0"/>
  </r>
  <r>
    <n v="3075"/>
    <x v="0"/>
  </r>
  <r>
    <n v="3631"/>
    <x v="0"/>
  </r>
  <r>
    <n v="3445"/>
    <x v="0"/>
  </r>
  <r>
    <n v="3928"/>
    <x v="1"/>
  </r>
  <r>
    <n v="2676"/>
    <x v="1"/>
  </r>
  <r>
    <n v="958"/>
    <x v="1"/>
  </r>
  <r>
    <n v="3020"/>
    <x v="1"/>
  </r>
  <r>
    <n v="3000"/>
    <x v="1"/>
  </r>
  <r>
    <n v="709"/>
    <x v="1"/>
  </r>
  <r>
    <n v="1804"/>
    <x v="1"/>
  </r>
  <r>
    <n v="4033"/>
    <x v="1"/>
  </r>
  <r>
    <n v="2082"/>
    <x v="1"/>
  </r>
  <r>
    <n v="3209"/>
    <x v="1"/>
  </r>
  <r>
    <n v="2582"/>
    <x v="1"/>
  </r>
  <r>
    <n v="-358"/>
    <x v="1"/>
  </r>
  <r>
    <n v="1107"/>
    <x v="1"/>
  </r>
  <r>
    <n v="2171"/>
    <x v="1"/>
  </r>
  <r>
    <n v="3051"/>
    <x v="1"/>
  </r>
  <r>
    <n v="1206"/>
    <x v="1"/>
  </r>
  <r>
    <n v="1448"/>
    <x v="1"/>
  </r>
  <r>
    <n v="1509"/>
    <x v="1"/>
  </r>
  <r>
    <n v="2713"/>
    <x v="1"/>
  </r>
  <r>
    <n v="2166"/>
    <x v="1"/>
  </r>
  <r>
    <n v="4185"/>
    <x v="1"/>
  </r>
  <r>
    <n v="2493"/>
    <x v="1"/>
  </r>
  <r>
    <n v="2793"/>
    <x v="1"/>
  </r>
  <r>
    <n v="1655"/>
    <x v="1"/>
  </r>
  <r>
    <n v="3329"/>
    <x v="1"/>
  </r>
  <r>
    <n v="2878"/>
    <x v="1"/>
  </r>
  <r>
    <n v="1988"/>
    <x v="1"/>
  </r>
  <r>
    <n v="2772"/>
    <x v="1"/>
  </r>
  <r>
    <n v="3468"/>
    <x v="1"/>
  </r>
  <r>
    <n v="975"/>
    <x v="1"/>
  </r>
  <r>
    <n v="2117"/>
    <x v="1"/>
  </r>
  <r>
    <n v="3066"/>
    <x v="1"/>
  </r>
  <r>
    <n v="3220"/>
    <x v="1"/>
  </r>
  <r>
    <n v="2140"/>
    <x v="1"/>
  </r>
  <r>
    <n v="1796"/>
    <x v="1"/>
  </r>
  <r>
    <n v="2844"/>
    <x v="1"/>
  </r>
  <r>
    <n v="1428"/>
    <x v="1"/>
  </r>
  <r>
    <n v="1800"/>
    <x v="1"/>
  </r>
  <r>
    <n v="2103"/>
    <x v="1"/>
  </r>
  <r>
    <n v="3390"/>
    <x v="1"/>
  </r>
  <r>
    <n v="3707"/>
    <x v="1"/>
  </r>
  <r>
    <n v="2587"/>
    <x v="1"/>
  </r>
  <r>
    <n v="2794"/>
    <x v="1"/>
  </r>
  <r>
    <n v="2684"/>
    <x v="1"/>
  </r>
  <r>
    <n v="1618"/>
    <x v="1"/>
  </r>
  <r>
    <n v="497"/>
    <x v="1"/>
  </r>
  <r>
    <n v="1850"/>
    <x v="1"/>
  </r>
  <r>
    <n v="3955"/>
    <x v="1"/>
  </r>
  <r>
    <n v="3611"/>
    <x v="1"/>
  </r>
  <r>
    <n v="1914"/>
    <x v="1"/>
  </r>
  <r>
    <n v="2142"/>
    <x v="1"/>
  </r>
  <r>
    <n v="2298"/>
    <x v="1"/>
  </r>
  <r>
    <n v="3164"/>
    <x v="1"/>
  </r>
  <r>
    <n v="2713"/>
    <x v="1"/>
  </r>
  <r>
    <n v="2599"/>
    <x v="1"/>
  </r>
  <r>
    <n v="1393"/>
    <x v="1"/>
  </r>
  <r>
    <n v="2482"/>
    <x v="1"/>
  </r>
  <r>
    <n v="741"/>
    <x v="1"/>
  </r>
  <r>
    <n v="2273"/>
    <x v="1"/>
  </r>
  <r>
    <n v="1593"/>
    <x v="1"/>
  </r>
  <r>
    <n v="490"/>
    <x v="1"/>
  </r>
  <r>
    <n v="2295"/>
    <x v="1"/>
  </r>
  <r>
    <n v="3067"/>
    <x v="1"/>
  </r>
  <r>
    <n v="3101"/>
    <x v="1"/>
  </r>
  <r>
    <n v="912"/>
    <x v="1"/>
  </r>
  <r>
    <n v="1651"/>
    <x v="1"/>
  </r>
  <r>
    <n v="1718"/>
    <x v="1"/>
  </r>
  <r>
    <n v="361"/>
    <x v="1"/>
  </r>
  <r>
    <n v="3212"/>
    <x v="1"/>
  </r>
  <r>
    <n v="3600"/>
    <x v="1"/>
  </r>
  <r>
    <n v="2292"/>
    <x v="1"/>
  </r>
  <r>
    <n v="1860"/>
    <x v="1"/>
  </r>
  <r>
    <n v="2611"/>
    <x v="1"/>
  </r>
  <r>
    <n v="1191"/>
    <x v="1"/>
  </r>
  <r>
    <n v="2037"/>
    <x v="1"/>
  </r>
  <r>
    <n v="2291"/>
    <x v="1"/>
  </r>
  <r>
    <n v="2386"/>
    <x v="1"/>
  </r>
  <r>
    <n v="2974"/>
    <x v="1"/>
  </r>
  <r>
    <n v="2447"/>
    <x v="1"/>
  </r>
  <r>
    <n v="1208"/>
    <x v="1"/>
  </r>
  <r>
    <n v="2508"/>
    <x v="1"/>
  </r>
  <r>
    <n v="1835"/>
    <x v="1"/>
  </r>
  <r>
    <n v="2103"/>
    <x v="1"/>
  </r>
  <r>
    <n v="2009"/>
    <x v="1"/>
  </r>
  <r>
    <n v="807"/>
    <x v="1"/>
  </r>
  <r>
    <n v="3124"/>
    <x v="1"/>
  </r>
  <r>
    <n v="1494"/>
    <x v="1"/>
  </r>
  <r>
    <n v="566"/>
    <x v="1"/>
  </r>
  <r>
    <n v="994"/>
    <x v="1"/>
  </r>
  <r>
    <n v="1348"/>
    <x v="1"/>
  </r>
  <r>
    <n v="1837"/>
    <x v="1"/>
  </r>
  <r>
    <n v="3692"/>
    <x v="1"/>
  </r>
  <r>
    <n v="2623"/>
    <x v="1"/>
  </r>
  <r>
    <n v="1710"/>
    <x v="1"/>
  </r>
  <r>
    <n v="1351"/>
    <x v="1"/>
  </r>
  <r>
    <n v="2332"/>
    <x v="1"/>
  </r>
  <r>
    <n v="3586"/>
    <x v="1"/>
  </r>
  <r>
    <n v="976"/>
    <x v="1"/>
  </r>
  <r>
    <n v="1333"/>
    <x v="1"/>
  </r>
  <r>
    <n v="105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">
  <r>
    <x v="0"/>
    <n v="2492.2882206981699"/>
  </r>
  <r>
    <x v="1"/>
    <n v="2528.2212282812102"/>
  </r>
  <r>
    <x v="2"/>
    <n v="2536.8127377076898"/>
  </r>
  <r>
    <x v="3"/>
    <n v="2398.1400747216599"/>
  </r>
  <r>
    <x v="0"/>
    <n v="2344.4712164881398"/>
  </r>
  <r>
    <x v="1"/>
    <n v="2420.5589083433902"/>
  </r>
  <r>
    <x v="2"/>
    <n v="2348.6485832553799"/>
  </r>
  <r>
    <x v="3"/>
    <n v="2538.6370685203401"/>
  </r>
  <r>
    <x v="0"/>
    <n v="2422.4008601966302"/>
  </r>
  <r>
    <x v="1"/>
    <n v="2497.7920883645602"/>
  </r>
  <r>
    <x v="2"/>
    <n v="2640.2924987116699"/>
  </r>
  <r>
    <x v="3"/>
    <n v="2564.87564280367"/>
  </r>
  <r>
    <x v="0"/>
    <n v="2461.2408288618299"/>
  </r>
  <r>
    <x v="1"/>
    <n v="2615.66601308073"/>
  </r>
  <r>
    <x v="2"/>
    <n v="2480.1574983138098"/>
  </r>
  <r>
    <x v="3"/>
    <n v="2697.9294859431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7">
    <pivotField dataFiel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>
      <items count="9">
        <item x="1"/>
        <item x="2"/>
        <item x="3"/>
        <item x="4"/>
        <item x="5"/>
        <item x="0"/>
        <item x="6"/>
        <item x="7"/>
        <item t="default"/>
      </items>
    </pivotField>
    <pivotField axis="axisRow" showAll="0">
      <items count="5">
        <item x="1"/>
        <item sd="0" x="2"/>
        <item sd="0" x="0"/>
        <item sd="0" x="3"/>
        <item t="default"/>
      </items>
    </pivotField>
    <pivotField axis="axisRow" showAll="0">
      <items count="4">
        <item sd="0" x="0"/>
        <item x="1"/>
        <item x="2"/>
        <item t="default"/>
      </items>
    </pivotField>
    <pivotField showAll="0">
      <items count="41">
        <item x="27"/>
        <item x="35"/>
        <item x="10"/>
        <item x="37"/>
        <item x="38"/>
        <item x="34"/>
        <item x="1"/>
        <item x="5"/>
        <item x="25"/>
        <item x="23"/>
        <item x="28"/>
        <item x="7"/>
        <item x="9"/>
        <item x="32"/>
        <item x="4"/>
        <item x="3"/>
        <item x="14"/>
        <item x="19"/>
        <item x="15"/>
        <item x="29"/>
        <item x="17"/>
        <item x="30"/>
        <item x="36"/>
        <item x="8"/>
        <item x="11"/>
        <item x="21"/>
        <item x="20"/>
        <item x="6"/>
        <item x="0"/>
        <item x="16"/>
        <item x="26"/>
        <item x="31"/>
        <item x="24"/>
        <item x="12"/>
        <item x="18"/>
        <item x="22"/>
        <item x="33"/>
        <item x="2"/>
        <item x="13"/>
        <item x="39"/>
        <item t="default"/>
      </items>
    </pivotField>
    <pivotField showAll="0">
      <items count="4">
        <item sd="0" x="1"/>
        <item sd="0" x="0"/>
        <item x="2"/>
        <item t="default"/>
      </items>
    </pivotField>
    <pivotField showAll="0">
      <items count="5">
        <item sd="0" x="1"/>
        <item x="2"/>
        <item sd="0" x="0"/>
        <item x="3"/>
        <item t="default"/>
      </items>
    </pivotField>
  </pivotFields>
  <rowFields count="2">
    <field x="2"/>
    <field x="3"/>
  </rowFields>
  <rowItems count="7">
    <i>
      <x/>
    </i>
    <i r="1">
      <x/>
    </i>
    <i r="1">
      <x v="1"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6:E10" firstHeaderRow="1" firstDataRow="1" firstDataCol="1"/>
  <pivotFields count="2">
    <pivotField dataField="1" showAll="0">
      <items count="31">
        <item x="17"/>
        <item x="5"/>
        <item x="25"/>
        <item x="21"/>
        <item x="20"/>
        <item x="18"/>
        <item x="8"/>
        <item x="14"/>
        <item x="12"/>
        <item x="4"/>
        <item x="26"/>
        <item x="22"/>
        <item x="24"/>
        <item x="19"/>
        <item x="16"/>
        <item x="23"/>
        <item x="13"/>
        <item x="11"/>
        <item x="15"/>
        <item x="6"/>
        <item x="3"/>
        <item x="27"/>
        <item x="7"/>
        <item x="2"/>
        <item x="10"/>
        <item x="0"/>
        <item x="9"/>
        <item x="28"/>
        <item x="1"/>
        <item x="29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icket.number" fld="0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25:D26" firstHeaderRow="0" firstDataRow="1" firstDataCol="0"/>
  <pivotFields count="2">
    <pivotField dataField="1" showAll="0">
      <items count="33">
        <item x="30"/>
        <item x="10"/>
        <item x="4"/>
        <item x="24"/>
        <item x="12"/>
        <item x="9"/>
        <item x="16"/>
        <item x="7"/>
        <item x="21"/>
        <item x="14"/>
        <item x="6"/>
        <item x="25"/>
        <item x="19"/>
        <item x="5"/>
        <item x="28"/>
        <item x="3"/>
        <item x="26"/>
        <item x="1"/>
        <item x="18"/>
        <item x="17"/>
        <item x="0"/>
        <item x="23"/>
        <item x="8"/>
        <item x="27"/>
        <item x="15"/>
        <item x="20"/>
        <item x="13"/>
        <item x="2"/>
        <item x="22"/>
        <item x="29"/>
        <item x="11"/>
        <item x="31"/>
        <item t="default"/>
      </items>
    </pivotField>
    <pivotField dataField="1" showAll="0">
      <items count="13">
        <item x="0"/>
        <item x="7"/>
        <item x="2"/>
        <item x="3"/>
        <item x="1"/>
        <item x="4"/>
        <item x="5"/>
        <item x="6"/>
        <item x="9"/>
        <item x="8"/>
        <item x="10"/>
        <item x="1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userid" fld="0" subtotal="count" baseField="0" baseItem="0"/>
    <dataField name="Average of revenue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1:G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evenu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7:F10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omplaint num" fld="0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7:G10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c.sold.region1..sold.region2.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workbookViewId="0">
      <selection activeCell="E3" sqref="E3"/>
    </sheetView>
  </sheetViews>
  <sheetFormatPr defaultRowHeight="15" x14ac:dyDescent="0.25"/>
  <cols>
    <col min="2" max="2" width="18" customWidth="1"/>
    <col min="3" max="3" width="5.28515625" customWidth="1"/>
    <col min="4" max="4" width="13.140625" customWidth="1"/>
    <col min="7" max="7" width="20.28515625" customWidth="1"/>
  </cols>
  <sheetData>
    <row r="1" spans="1:7" x14ac:dyDescent="0.25">
      <c r="A1" s="1" t="s">
        <v>3</v>
      </c>
      <c r="B1" t="s">
        <v>0</v>
      </c>
      <c r="C1" t="s">
        <v>4</v>
      </c>
      <c r="G1" s="1"/>
    </row>
    <row r="2" spans="1:7" x14ac:dyDescent="0.25">
      <c r="A2" s="1">
        <v>1</v>
      </c>
      <c r="B2">
        <v>45</v>
      </c>
      <c r="C2" t="s">
        <v>5</v>
      </c>
      <c r="E2">
        <f>AVERAGE(B12:B21)</f>
        <v>31.6</v>
      </c>
    </row>
    <row r="3" spans="1:7" x14ac:dyDescent="0.25">
      <c r="A3" s="1">
        <v>2</v>
      </c>
      <c r="B3">
        <v>50</v>
      </c>
      <c r="C3" t="s">
        <v>5</v>
      </c>
    </row>
    <row r="4" spans="1:7" x14ac:dyDescent="0.25">
      <c r="A4" s="1">
        <v>3</v>
      </c>
      <c r="B4">
        <v>46</v>
      </c>
      <c r="C4" t="s">
        <v>6</v>
      </c>
    </row>
    <row r="5" spans="1:7" x14ac:dyDescent="0.25">
      <c r="A5" s="1">
        <v>4</v>
      </c>
      <c r="B5">
        <v>51</v>
      </c>
      <c r="C5" t="s">
        <v>5</v>
      </c>
    </row>
    <row r="6" spans="1:7" x14ac:dyDescent="0.25">
      <c r="A6" s="1">
        <v>5</v>
      </c>
      <c r="B6">
        <v>35</v>
      </c>
      <c r="C6" t="s">
        <v>5</v>
      </c>
    </row>
    <row r="7" spans="1:7" x14ac:dyDescent="0.25">
      <c r="A7" s="1">
        <v>6</v>
      </c>
      <c r="B7">
        <v>24</v>
      </c>
      <c r="C7" t="s">
        <v>5</v>
      </c>
    </row>
    <row r="8" spans="1:7" x14ac:dyDescent="0.25">
      <c r="A8" s="1">
        <v>7</v>
      </c>
      <c r="B8">
        <v>30</v>
      </c>
      <c r="C8" t="s">
        <v>5</v>
      </c>
    </row>
    <row r="9" spans="1:7" x14ac:dyDescent="0.25">
      <c r="A9" s="1">
        <v>8</v>
      </c>
      <c r="B9">
        <v>37</v>
      </c>
      <c r="C9" t="s">
        <v>5</v>
      </c>
    </row>
    <row r="10" spans="1:7" x14ac:dyDescent="0.25">
      <c r="A10" s="1">
        <v>9</v>
      </c>
      <c r="B10">
        <v>45</v>
      </c>
      <c r="C10" t="s">
        <v>5</v>
      </c>
    </row>
    <row r="11" spans="1:7" x14ac:dyDescent="0.25">
      <c r="A11" s="1">
        <v>10</v>
      </c>
      <c r="B11">
        <v>55</v>
      </c>
      <c r="C11" t="s">
        <v>5</v>
      </c>
    </row>
    <row r="12" spans="1:7" x14ac:dyDescent="0.25">
      <c r="A12" s="1">
        <v>11</v>
      </c>
      <c r="B12">
        <v>19</v>
      </c>
      <c r="C12" t="s">
        <v>6</v>
      </c>
    </row>
    <row r="13" spans="1:7" x14ac:dyDescent="0.25">
      <c r="A13" s="1">
        <v>12</v>
      </c>
      <c r="B13">
        <v>24</v>
      </c>
      <c r="C13" t="s">
        <v>6</v>
      </c>
    </row>
    <row r="14" spans="1:7" x14ac:dyDescent="0.25">
      <c r="A14" s="1">
        <v>13</v>
      </c>
      <c r="B14">
        <v>45</v>
      </c>
      <c r="C14" t="s">
        <v>5</v>
      </c>
    </row>
    <row r="15" spans="1:7" x14ac:dyDescent="0.25">
      <c r="A15" s="1">
        <v>14</v>
      </c>
      <c r="B15">
        <v>18</v>
      </c>
      <c r="C15" t="s">
        <v>5</v>
      </c>
    </row>
    <row r="16" spans="1:7" x14ac:dyDescent="0.25">
      <c r="A16" s="1">
        <v>15</v>
      </c>
      <c r="B16">
        <v>32</v>
      </c>
      <c r="C16" t="s">
        <v>5</v>
      </c>
    </row>
    <row r="17" spans="1:3" x14ac:dyDescent="0.25">
      <c r="A17" s="1">
        <v>16</v>
      </c>
      <c r="B17">
        <v>35</v>
      </c>
      <c r="C17" t="s">
        <v>5</v>
      </c>
    </row>
    <row r="18" spans="1:3" x14ac:dyDescent="0.25">
      <c r="A18" s="1">
        <v>17</v>
      </c>
      <c r="B18">
        <v>32</v>
      </c>
      <c r="C18" t="s">
        <v>5</v>
      </c>
    </row>
    <row r="19" spans="1:3" x14ac:dyDescent="0.25">
      <c r="A19" s="1">
        <v>18</v>
      </c>
      <c r="B19">
        <v>33</v>
      </c>
      <c r="C19" t="s">
        <v>5</v>
      </c>
    </row>
    <row r="20" spans="1:3" x14ac:dyDescent="0.25">
      <c r="A20" s="1">
        <v>19</v>
      </c>
      <c r="B20">
        <v>25</v>
      </c>
      <c r="C20" t="s">
        <v>5</v>
      </c>
    </row>
    <row r="21" spans="1:3" x14ac:dyDescent="0.25">
      <c r="A21" s="1">
        <v>20</v>
      </c>
      <c r="B21">
        <v>53</v>
      </c>
      <c r="C21" t="s">
        <v>5</v>
      </c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H8" sqref="H8"/>
    </sheetView>
  </sheetViews>
  <sheetFormatPr defaultRowHeight="15" x14ac:dyDescent="0.25"/>
  <cols>
    <col min="6" max="6" width="13.140625" bestFit="1" customWidth="1"/>
    <col min="7" max="7" width="18.7109375" bestFit="1" customWidth="1"/>
  </cols>
  <sheetData>
    <row r="1" spans="1:7" x14ac:dyDescent="0.25">
      <c r="A1" s="1"/>
      <c r="B1" s="3" t="s">
        <v>32</v>
      </c>
      <c r="C1" t="s">
        <v>29</v>
      </c>
      <c r="F1" s="4" t="s">
        <v>21</v>
      </c>
      <c r="G1" t="s">
        <v>31</v>
      </c>
    </row>
    <row r="2" spans="1:7" x14ac:dyDescent="0.25">
      <c r="A2" s="1">
        <v>1</v>
      </c>
      <c r="B2" s="3" t="s">
        <v>33</v>
      </c>
      <c r="C2">
        <v>2492.2882206981699</v>
      </c>
      <c r="D2" s="9"/>
      <c r="F2" s="5" t="s">
        <v>33</v>
      </c>
      <c r="G2" s="3">
        <v>2430.1002815611923</v>
      </c>
    </row>
    <row r="3" spans="1:7" x14ac:dyDescent="0.25">
      <c r="A3" s="1">
        <v>2</v>
      </c>
      <c r="B3" s="3" t="s">
        <v>34</v>
      </c>
      <c r="C3">
        <v>2528.2212282812102</v>
      </c>
      <c r="F3" s="5" t="s">
        <v>34</v>
      </c>
      <c r="G3" s="3">
        <v>2515.5595595174727</v>
      </c>
    </row>
    <row r="4" spans="1:7" x14ac:dyDescent="0.25">
      <c r="A4" s="1">
        <v>3</v>
      </c>
      <c r="B4" s="3" t="s">
        <v>35</v>
      </c>
      <c r="C4">
        <v>2536.8127377076898</v>
      </c>
      <c r="F4" s="5" t="s">
        <v>35</v>
      </c>
      <c r="G4" s="3">
        <v>2501.4778294971375</v>
      </c>
    </row>
    <row r="5" spans="1:7" x14ac:dyDescent="0.25">
      <c r="A5" s="1">
        <v>4</v>
      </c>
      <c r="B5" s="3" t="s">
        <v>36</v>
      </c>
      <c r="C5">
        <v>2398.1400747216599</v>
      </c>
      <c r="F5" s="5" t="s">
        <v>36</v>
      </c>
      <c r="G5" s="3">
        <v>2549.895567997215</v>
      </c>
    </row>
    <row r="6" spans="1:7" x14ac:dyDescent="0.25">
      <c r="A6" s="1">
        <v>5</v>
      </c>
      <c r="B6" s="3" t="s">
        <v>33</v>
      </c>
      <c r="C6">
        <v>2344.4712164881398</v>
      </c>
      <c r="F6" s="5" t="s">
        <v>23</v>
      </c>
      <c r="G6" s="3">
        <v>2499.2583096432545</v>
      </c>
    </row>
    <row r="7" spans="1:7" x14ac:dyDescent="0.25">
      <c r="A7" s="1">
        <v>6</v>
      </c>
      <c r="B7" s="3" t="s">
        <v>34</v>
      </c>
      <c r="C7">
        <v>2420.5589083433902</v>
      </c>
    </row>
    <row r="8" spans="1:7" x14ac:dyDescent="0.25">
      <c r="A8" s="1">
        <v>7</v>
      </c>
      <c r="B8" s="3" t="s">
        <v>35</v>
      </c>
      <c r="C8">
        <v>2348.6485832553799</v>
      </c>
    </row>
    <row r="9" spans="1:7" x14ac:dyDescent="0.25">
      <c r="A9" s="1">
        <v>8</v>
      </c>
      <c r="B9" s="3" t="s">
        <v>36</v>
      </c>
      <c r="C9">
        <v>2538.6370685203401</v>
      </c>
    </row>
    <row r="10" spans="1:7" x14ac:dyDescent="0.25">
      <c r="A10" s="1">
        <v>9</v>
      </c>
      <c r="B10" s="3" t="s">
        <v>33</v>
      </c>
      <c r="C10">
        <v>2422.4008601966302</v>
      </c>
    </row>
    <row r="11" spans="1:7" x14ac:dyDescent="0.25">
      <c r="A11" s="1">
        <v>10</v>
      </c>
      <c r="B11" s="3" t="s">
        <v>34</v>
      </c>
      <c r="C11">
        <v>2497.7920883645602</v>
      </c>
    </row>
    <row r="12" spans="1:7" x14ac:dyDescent="0.25">
      <c r="A12" s="1">
        <v>11</v>
      </c>
      <c r="B12" s="3" t="s">
        <v>35</v>
      </c>
      <c r="C12">
        <v>2640.2924987116699</v>
      </c>
    </row>
    <row r="13" spans="1:7" x14ac:dyDescent="0.25">
      <c r="A13" s="1">
        <v>12</v>
      </c>
      <c r="B13" s="3" t="s">
        <v>36</v>
      </c>
      <c r="C13">
        <v>2564.87564280367</v>
      </c>
    </row>
    <row r="14" spans="1:7" x14ac:dyDescent="0.25">
      <c r="A14" s="1">
        <v>13</v>
      </c>
      <c r="B14" s="3" t="s">
        <v>33</v>
      </c>
      <c r="C14">
        <v>2461.2408288618299</v>
      </c>
    </row>
    <row r="15" spans="1:7" x14ac:dyDescent="0.25">
      <c r="A15" s="1">
        <v>14</v>
      </c>
      <c r="B15" s="3" t="s">
        <v>34</v>
      </c>
      <c r="C15">
        <v>2615.66601308073</v>
      </c>
    </row>
    <row r="16" spans="1:7" x14ac:dyDescent="0.25">
      <c r="A16" s="1">
        <v>15</v>
      </c>
      <c r="B16" s="3" t="s">
        <v>35</v>
      </c>
      <c r="C16">
        <v>2480.1574983138098</v>
      </c>
    </row>
    <row r="17" spans="1:3" x14ac:dyDescent="0.25">
      <c r="A17" s="1">
        <v>16</v>
      </c>
      <c r="B17" s="3" t="s">
        <v>36</v>
      </c>
      <c r="C17">
        <v>2697.9294859431898</v>
      </c>
    </row>
    <row r="18" spans="1:3" x14ac:dyDescent="0.25">
      <c r="B18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7" sqref="E7"/>
    </sheetView>
  </sheetViews>
  <sheetFormatPr defaultRowHeight="15" x14ac:dyDescent="0.25"/>
  <cols>
    <col min="5" max="5" width="13.140625" customWidth="1"/>
    <col min="6" max="6" width="21.140625" bestFit="1" customWidth="1"/>
  </cols>
  <sheetData>
    <row r="1" spans="1:6" x14ac:dyDescent="0.25">
      <c r="A1" t="s">
        <v>37</v>
      </c>
      <c r="B1" t="s">
        <v>38</v>
      </c>
    </row>
    <row r="2" spans="1:6" x14ac:dyDescent="0.25">
      <c r="A2">
        <v>101</v>
      </c>
      <c r="B2" t="s">
        <v>1</v>
      </c>
    </row>
    <row r="3" spans="1:6" x14ac:dyDescent="0.25">
      <c r="A3">
        <v>102</v>
      </c>
      <c r="B3" t="s">
        <v>1</v>
      </c>
    </row>
    <row r="4" spans="1:6" x14ac:dyDescent="0.25">
      <c r="A4">
        <v>103</v>
      </c>
      <c r="B4" t="s">
        <v>2</v>
      </c>
    </row>
    <row r="5" spans="1:6" x14ac:dyDescent="0.25">
      <c r="A5">
        <v>104</v>
      </c>
      <c r="B5" t="s">
        <v>1</v>
      </c>
    </row>
    <row r="6" spans="1:6" x14ac:dyDescent="0.25">
      <c r="A6">
        <v>105</v>
      </c>
      <c r="B6" t="s">
        <v>1</v>
      </c>
    </row>
    <row r="7" spans="1:6" x14ac:dyDescent="0.25">
      <c r="A7">
        <v>106</v>
      </c>
      <c r="B7" t="s">
        <v>2</v>
      </c>
      <c r="E7" s="4" t="s">
        <v>21</v>
      </c>
      <c r="F7" t="s">
        <v>39</v>
      </c>
    </row>
    <row r="8" spans="1:6" x14ac:dyDescent="0.25">
      <c r="A8">
        <v>107</v>
      </c>
      <c r="B8" t="s">
        <v>2</v>
      </c>
      <c r="E8" s="5" t="s">
        <v>2</v>
      </c>
      <c r="F8" s="7">
        <v>0.40617283950617283</v>
      </c>
    </row>
    <row r="9" spans="1:6" x14ac:dyDescent="0.25">
      <c r="A9">
        <v>108</v>
      </c>
      <c r="B9" t="s">
        <v>1</v>
      </c>
      <c r="E9" s="5" t="s">
        <v>1</v>
      </c>
      <c r="F9" s="7">
        <v>0.59382716049382711</v>
      </c>
    </row>
    <row r="10" spans="1:6" x14ac:dyDescent="0.25">
      <c r="A10">
        <v>109</v>
      </c>
      <c r="B10" t="s">
        <v>1</v>
      </c>
      <c r="E10" s="5" t="s">
        <v>23</v>
      </c>
      <c r="F10" s="7">
        <v>1</v>
      </c>
    </row>
    <row r="11" spans="1:6" x14ac:dyDescent="0.25">
      <c r="A11">
        <v>110</v>
      </c>
      <c r="B11" t="s">
        <v>1</v>
      </c>
    </row>
    <row r="12" spans="1:6" x14ac:dyDescent="0.25">
      <c r="A12">
        <v>111</v>
      </c>
      <c r="B12" t="s">
        <v>1</v>
      </c>
    </row>
    <row r="13" spans="1:6" x14ac:dyDescent="0.25">
      <c r="A13">
        <v>112</v>
      </c>
      <c r="B13" t="s">
        <v>1</v>
      </c>
    </row>
    <row r="14" spans="1:6" x14ac:dyDescent="0.25">
      <c r="A14">
        <v>113</v>
      </c>
      <c r="B14" t="s">
        <v>2</v>
      </c>
    </row>
    <row r="15" spans="1:6" x14ac:dyDescent="0.25">
      <c r="A15">
        <v>114</v>
      </c>
      <c r="B15" t="s">
        <v>2</v>
      </c>
    </row>
    <row r="16" spans="1:6" x14ac:dyDescent="0.25">
      <c r="A16">
        <v>115</v>
      </c>
      <c r="B16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80" workbookViewId="0">
      <selection activeCell="E187" sqref="E187"/>
    </sheetView>
  </sheetViews>
  <sheetFormatPr defaultRowHeight="15" x14ac:dyDescent="0.25"/>
  <cols>
    <col min="6" max="6" width="13.140625" customWidth="1"/>
    <col min="7" max="7" width="37" bestFit="1" customWidth="1"/>
  </cols>
  <sheetData>
    <row r="1" spans="1:7" x14ac:dyDescent="0.25">
      <c r="A1" s="1"/>
      <c r="B1" t="s">
        <v>40</v>
      </c>
      <c r="C1" t="s">
        <v>41</v>
      </c>
    </row>
    <row r="2" spans="1:7" x14ac:dyDescent="0.25">
      <c r="A2" s="1">
        <v>1</v>
      </c>
      <c r="B2">
        <v>3788</v>
      </c>
      <c r="C2" t="s">
        <v>42</v>
      </c>
    </row>
    <row r="3" spans="1:7" x14ac:dyDescent="0.25">
      <c r="A3" s="1">
        <v>2</v>
      </c>
      <c r="B3">
        <v>4125</v>
      </c>
      <c r="C3" t="s">
        <v>42</v>
      </c>
    </row>
    <row r="4" spans="1:7" x14ac:dyDescent="0.25">
      <c r="A4" s="1">
        <v>3</v>
      </c>
      <c r="B4">
        <v>4748</v>
      </c>
      <c r="C4" t="s">
        <v>42</v>
      </c>
    </row>
    <row r="5" spans="1:7" x14ac:dyDescent="0.25">
      <c r="A5" s="1">
        <v>4</v>
      </c>
      <c r="B5">
        <v>3651</v>
      </c>
      <c r="C5" t="s">
        <v>42</v>
      </c>
    </row>
    <row r="6" spans="1:7" x14ac:dyDescent="0.25">
      <c r="A6" s="1">
        <v>5</v>
      </c>
      <c r="B6">
        <v>4981</v>
      </c>
      <c r="C6" t="s">
        <v>42</v>
      </c>
    </row>
    <row r="7" spans="1:7" x14ac:dyDescent="0.25">
      <c r="A7" s="1">
        <v>6</v>
      </c>
      <c r="B7">
        <v>2926</v>
      </c>
      <c r="C7" t="s">
        <v>42</v>
      </c>
      <c r="F7" s="4" t="s">
        <v>21</v>
      </c>
      <c r="G7" t="s">
        <v>44</v>
      </c>
    </row>
    <row r="8" spans="1:7" x14ac:dyDescent="0.25">
      <c r="A8" s="1">
        <v>7</v>
      </c>
      <c r="B8">
        <v>2863</v>
      </c>
      <c r="C8" t="s">
        <v>42</v>
      </c>
      <c r="F8" s="5" t="s">
        <v>42</v>
      </c>
      <c r="G8" s="3">
        <v>3865.19</v>
      </c>
    </row>
    <row r="9" spans="1:7" x14ac:dyDescent="0.25">
      <c r="A9" s="1">
        <v>8</v>
      </c>
      <c r="B9">
        <v>2965</v>
      </c>
      <c r="C9" t="s">
        <v>42</v>
      </c>
      <c r="F9" s="5" t="s">
        <v>43</v>
      </c>
      <c r="G9" s="3">
        <v>2190.52</v>
      </c>
    </row>
    <row r="10" spans="1:7" x14ac:dyDescent="0.25">
      <c r="A10" s="1">
        <v>9</v>
      </c>
      <c r="B10">
        <v>2701</v>
      </c>
      <c r="C10" t="s">
        <v>42</v>
      </c>
      <c r="F10" s="5" t="s">
        <v>23</v>
      </c>
      <c r="G10" s="3">
        <v>3027.855</v>
      </c>
    </row>
    <row r="11" spans="1:7" x14ac:dyDescent="0.25">
      <c r="A11" s="1">
        <v>10</v>
      </c>
      <c r="B11">
        <v>2520</v>
      </c>
      <c r="C11" t="s">
        <v>42</v>
      </c>
    </row>
    <row r="12" spans="1:7" x14ac:dyDescent="0.25">
      <c r="A12" s="1">
        <v>11</v>
      </c>
      <c r="B12">
        <v>4627</v>
      </c>
      <c r="C12" t="s">
        <v>42</v>
      </c>
    </row>
    <row r="13" spans="1:7" x14ac:dyDescent="0.25">
      <c r="A13" s="1">
        <v>12</v>
      </c>
      <c r="B13">
        <v>2944</v>
      </c>
      <c r="C13" t="s">
        <v>42</v>
      </c>
    </row>
    <row r="14" spans="1:7" x14ac:dyDescent="0.25">
      <c r="A14" s="1">
        <v>13</v>
      </c>
      <c r="B14">
        <v>5658</v>
      </c>
      <c r="C14" t="s">
        <v>42</v>
      </c>
    </row>
    <row r="15" spans="1:7" x14ac:dyDescent="0.25">
      <c r="A15" s="1">
        <v>14</v>
      </c>
      <c r="B15">
        <v>3837</v>
      </c>
      <c r="C15" t="s">
        <v>42</v>
      </c>
    </row>
    <row r="16" spans="1:7" x14ac:dyDescent="0.25">
      <c r="A16" s="1">
        <v>15</v>
      </c>
      <c r="B16">
        <v>3385</v>
      </c>
      <c r="C16" t="s">
        <v>42</v>
      </c>
    </row>
    <row r="17" spans="1:3" x14ac:dyDescent="0.25">
      <c r="A17" s="1">
        <v>16</v>
      </c>
      <c r="B17">
        <v>3725</v>
      </c>
      <c r="C17" t="s">
        <v>42</v>
      </c>
    </row>
    <row r="18" spans="1:3" x14ac:dyDescent="0.25">
      <c r="A18" s="1">
        <v>17</v>
      </c>
      <c r="B18">
        <v>3378</v>
      </c>
      <c r="C18" t="s">
        <v>42</v>
      </c>
    </row>
    <row r="19" spans="1:3" x14ac:dyDescent="0.25">
      <c r="A19" s="1">
        <v>18</v>
      </c>
      <c r="B19">
        <v>2628</v>
      </c>
      <c r="C19" t="s">
        <v>42</v>
      </c>
    </row>
    <row r="20" spans="1:3" x14ac:dyDescent="0.25">
      <c r="A20" s="1">
        <v>19</v>
      </c>
      <c r="B20">
        <v>3378</v>
      </c>
      <c r="C20" t="s">
        <v>42</v>
      </c>
    </row>
    <row r="21" spans="1:3" x14ac:dyDescent="0.25">
      <c r="A21" s="1">
        <v>20</v>
      </c>
      <c r="B21">
        <v>4892</v>
      </c>
      <c r="C21" t="s">
        <v>42</v>
      </c>
    </row>
    <row r="22" spans="1:3" x14ac:dyDescent="0.25">
      <c r="A22" s="1">
        <v>21</v>
      </c>
      <c r="B22">
        <v>5533</v>
      </c>
      <c r="C22" t="s">
        <v>42</v>
      </c>
    </row>
    <row r="23" spans="1:3" x14ac:dyDescent="0.25">
      <c r="A23" s="1">
        <v>22</v>
      </c>
      <c r="B23">
        <v>2949</v>
      </c>
      <c r="C23" t="s">
        <v>42</v>
      </c>
    </row>
    <row r="24" spans="1:3" x14ac:dyDescent="0.25">
      <c r="A24" s="1">
        <v>23</v>
      </c>
      <c r="B24">
        <v>2248</v>
      </c>
      <c r="C24" t="s">
        <v>42</v>
      </c>
    </row>
    <row r="25" spans="1:3" x14ac:dyDescent="0.25">
      <c r="A25" s="1">
        <v>24</v>
      </c>
      <c r="B25">
        <v>4565</v>
      </c>
      <c r="C25" t="s">
        <v>42</v>
      </c>
    </row>
    <row r="26" spans="1:3" x14ac:dyDescent="0.25">
      <c r="A26" s="1">
        <v>25</v>
      </c>
      <c r="B26">
        <v>3920</v>
      </c>
      <c r="C26" t="s">
        <v>42</v>
      </c>
    </row>
    <row r="27" spans="1:3" x14ac:dyDescent="0.25">
      <c r="A27" s="1">
        <v>26</v>
      </c>
      <c r="B27">
        <v>2691</v>
      </c>
      <c r="C27" t="s">
        <v>42</v>
      </c>
    </row>
    <row r="28" spans="1:3" x14ac:dyDescent="0.25">
      <c r="A28" s="1">
        <v>27</v>
      </c>
      <c r="B28">
        <v>4437</v>
      </c>
      <c r="C28" t="s">
        <v>42</v>
      </c>
    </row>
    <row r="29" spans="1:3" x14ac:dyDescent="0.25">
      <c r="A29" s="1">
        <v>28</v>
      </c>
      <c r="B29">
        <v>3423</v>
      </c>
      <c r="C29" t="s">
        <v>42</v>
      </c>
    </row>
    <row r="30" spans="1:3" x14ac:dyDescent="0.25">
      <c r="A30" s="1">
        <v>29</v>
      </c>
      <c r="B30">
        <v>2312</v>
      </c>
      <c r="C30" t="s">
        <v>42</v>
      </c>
    </row>
    <row r="31" spans="1:3" x14ac:dyDescent="0.25">
      <c r="A31" s="1">
        <v>30</v>
      </c>
      <c r="B31">
        <v>3492</v>
      </c>
      <c r="C31" t="s">
        <v>42</v>
      </c>
    </row>
    <row r="32" spans="1:3" x14ac:dyDescent="0.25">
      <c r="A32" s="1">
        <v>31</v>
      </c>
      <c r="B32">
        <v>3794</v>
      </c>
      <c r="C32" t="s">
        <v>42</v>
      </c>
    </row>
    <row r="33" spans="1:3" x14ac:dyDescent="0.25">
      <c r="A33" s="1">
        <v>32</v>
      </c>
      <c r="B33">
        <v>4753</v>
      </c>
      <c r="C33" t="s">
        <v>42</v>
      </c>
    </row>
    <row r="34" spans="1:3" x14ac:dyDescent="0.25">
      <c r="A34" s="1">
        <v>33</v>
      </c>
      <c r="B34">
        <v>5784</v>
      </c>
      <c r="C34" t="s">
        <v>42</v>
      </c>
    </row>
    <row r="35" spans="1:3" x14ac:dyDescent="0.25">
      <c r="A35" s="1">
        <v>34</v>
      </c>
      <c r="B35">
        <v>5785</v>
      </c>
      <c r="C35" t="s">
        <v>42</v>
      </c>
    </row>
    <row r="36" spans="1:3" x14ac:dyDescent="0.25">
      <c r="A36" s="1">
        <v>35</v>
      </c>
      <c r="B36">
        <v>4454</v>
      </c>
      <c r="C36" t="s">
        <v>42</v>
      </c>
    </row>
    <row r="37" spans="1:3" x14ac:dyDescent="0.25">
      <c r="A37" s="1">
        <v>36</v>
      </c>
      <c r="B37">
        <v>4509</v>
      </c>
      <c r="C37" t="s">
        <v>42</v>
      </c>
    </row>
    <row r="38" spans="1:3" x14ac:dyDescent="0.25">
      <c r="A38" s="1">
        <v>37</v>
      </c>
      <c r="B38">
        <v>3494</v>
      </c>
      <c r="C38" t="s">
        <v>42</v>
      </c>
    </row>
    <row r="39" spans="1:3" x14ac:dyDescent="0.25">
      <c r="A39" s="1">
        <v>38</v>
      </c>
      <c r="B39">
        <v>5053</v>
      </c>
      <c r="C39" t="s">
        <v>42</v>
      </c>
    </row>
    <row r="40" spans="1:3" x14ac:dyDescent="0.25">
      <c r="A40" s="1">
        <v>39</v>
      </c>
      <c r="B40">
        <v>5174</v>
      </c>
      <c r="C40" t="s">
        <v>42</v>
      </c>
    </row>
    <row r="41" spans="1:3" x14ac:dyDescent="0.25">
      <c r="A41" s="1">
        <v>40</v>
      </c>
      <c r="B41">
        <v>2955</v>
      </c>
      <c r="C41" t="s">
        <v>42</v>
      </c>
    </row>
    <row r="42" spans="1:3" x14ac:dyDescent="0.25">
      <c r="A42" s="1">
        <v>41</v>
      </c>
      <c r="B42">
        <v>4346</v>
      </c>
      <c r="C42" t="s">
        <v>42</v>
      </c>
    </row>
    <row r="43" spans="1:3" x14ac:dyDescent="0.25">
      <c r="A43" s="1">
        <v>42</v>
      </c>
      <c r="B43">
        <v>5602</v>
      </c>
      <c r="C43" t="s">
        <v>42</v>
      </c>
    </row>
    <row r="44" spans="1:3" x14ac:dyDescent="0.25">
      <c r="A44" s="1">
        <v>43</v>
      </c>
      <c r="B44">
        <v>2543</v>
      </c>
      <c r="C44" t="s">
        <v>42</v>
      </c>
    </row>
    <row r="45" spans="1:3" x14ac:dyDescent="0.25">
      <c r="A45" s="1">
        <v>44</v>
      </c>
      <c r="B45">
        <v>2941</v>
      </c>
      <c r="C45" t="s">
        <v>42</v>
      </c>
    </row>
    <row r="46" spans="1:3" x14ac:dyDescent="0.25">
      <c r="A46" s="1">
        <v>45</v>
      </c>
      <c r="B46">
        <v>5418</v>
      </c>
      <c r="C46" t="s">
        <v>42</v>
      </c>
    </row>
    <row r="47" spans="1:3" x14ac:dyDescent="0.25">
      <c r="A47" s="1">
        <v>46</v>
      </c>
      <c r="B47">
        <v>4089</v>
      </c>
      <c r="C47" t="s">
        <v>42</v>
      </c>
    </row>
    <row r="48" spans="1:3" x14ac:dyDescent="0.25">
      <c r="A48" s="1">
        <v>47</v>
      </c>
      <c r="B48">
        <v>3660</v>
      </c>
      <c r="C48" t="s">
        <v>42</v>
      </c>
    </row>
    <row r="49" spans="1:3" x14ac:dyDescent="0.25">
      <c r="A49" s="1">
        <v>48</v>
      </c>
      <c r="B49">
        <v>5401</v>
      </c>
      <c r="C49" t="s">
        <v>42</v>
      </c>
    </row>
    <row r="50" spans="1:3" x14ac:dyDescent="0.25">
      <c r="A50" s="1">
        <v>49</v>
      </c>
      <c r="B50">
        <v>3555</v>
      </c>
      <c r="C50" t="s">
        <v>42</v>
      </c>
    </row>
    <row r="51" spans="1:3" x14ac:dyDescent="0.25">
      <c r="A51" s="1">
        <v>50</v>
      </c>
      <c r="B51">
        <v>5213</v>
      </c>
      <c r="C51" t="s">
        <v>42</v>
      </c>
    </row>
    <row r="52" spans="1:3" x14ac:dyDescent="0.25">
      <c r="A52" s="1">
        <v>51</v>
      </c>
      <c r="B52">
        <v>5457</v>
      </c>
      <c r="C52" t="s">
        <v>42</v>
      </c>
    </row>
    <row r="53" spans="1:3" x14ac:dyDescent="0.25">
      <c r="A53" s="1">
        <v>52</v>
      </c>
      <c r="B53">
        <v>3677</v>
      </c>
      <c r="C53" t="s">
        <v>42</v>
      </c>
    </row>
    <row r="54" spans="1:3" x14ac:dyDescent="0.25">
      <c r="A54" s="1">
        <v>53</v>
      </c>
      <c r="B54">
        <v>2105</v>
      </c>
      <c r="C54" t="s">
        <v>42</v>
      </c>
    </row>
    <row r="55" spans="1:3" x14ac:dyDescent="0.25">
      <c r="A55" s="1">
        <v>54</v>
      </c>
      <c r="B55">
        <v>2755</v>
      </c>
      <c r="C55" t="s">
        <v>42</v>
      </c>
    </row>
    <row r="56" spans="1:3" x14ac:dyDescent="0.25">
      <c r="A56" s="1">
        <v>55</v>
      </c>
      <c r="B56">
        <v>4020</v>
      </c>
      <c r="C56" t="s">
        <v>42</v>
      </c>
    </row>
    <row r="57" spans="1:3" x14ac:dyDescent="0.25">
      <c r="A57" s="1">
        <v>56</v>
      </c>
      <c r="B57">
        <v>4632</v>
      </c>
      <c r="C57" t="s">
        <v>42</v>
      </c>
    </row>
    <row r="58" spans="1:3" x14ac:dyDescent="0.25">
      <c r="A58" s="1">
        <v>57</v>
      </c>
      <c r="B58">
        <v>4738</v>
      </c>
      <c r="C58" t="s">
        <v>42</v>
      </c>
    </row>
    <row r="59" spans="1:3" x14ac:dyDescent="0.25">
      <c r="A59" s="1">
        <v>58</v>
      </c>
      <c r="B59">
        <v>4755</v>
      </c>
      <c r="C59" t="s">
        <v>42</v>
      </c>
    </row>
    <row r="60" spans="1:3" x14ac:dyDescent="0.25">
      <c r="A60" s="1">
        <v>59</v>
      </c>
      <c r="B60">
        <v>4974</v>
      </c>
      <c r="C60" t="s">
        <v>42</v>
      </c>
    </row>
    <row r="61" spans="1:3" x14ac:dyDescent="0.25">
      <c r="A61" s="1">
        <v>60</v>
      </c>
      <c r="B61">
        <v>4255</v>
      </c>
      <c r="C61" t="s">
        <v>42</v>
      </c>
    </row>
    <row r="62" spans="1:3" x14ac:dyDescent="0.25">
      <c r="A62" s="1">
        <v>61</v>
      </c>
      <c r="B62">
        <v>5788</v>
      </c>
      <c r="C62" t="s">
        <v>42</v>
      </c>
    </row>
    <row r="63" spans="1:3" x14ac:dyDescent="0.25">
      <c r="A63" s="1">
        <v>62</v>
      </c>
      <c r="B63">
        <v>4614</v>
      </c>
      <c r="C63" t="s">
        <v>42</v>
      </c>
    </row>
    <row r="64" spans="1:3" x14ac:dyDescent="0.25">
      <c r="A64" s="1">
        <v>63</v>
      </c>
      <c r="B64">
        <v>3709</v>
      </c>
      <c r="C64" t="s">
        <v>42</v>
      </c>
    </row>
    <row r="65" spans="1:3" x14ac:dyDescent="0.25">
      <c r="A65" s="1">
        <v>64</v>
      </c>
      <c r="B65">
        <v>2108</v>
      </c>
      <c r="C65" t="s">
        <v>42</v>
      </c>
    </row>
    <row r="66" spans="1:3" x14ac:dyDescent="0.25">
      <c r="A66" s="1">
        <v>65</v>
      </c>
      <c r="B66">
        <v>2630</v>
      </c>
      <c r="C66" t="s">
        <v>42</v>
      </c>
    </row>
    <row r="67" spans="1:3" x14ac:dyDescent="0.25">
      <c r="A67" s="1">
        <v>66</v>
      </c>
      <c r="B67">
        <v>3675</v>
      </c>
      <c r="C67" t="s">
        <v>42</v>
      </c>
    </row>
    <row r="68" spans="1:3" x14ac:dyDescent="0.25">
      <c r="A68" s="1">
        <v>67</v>
      </c>
      <c r="B68">
        <v>4245</v>
      </c>
      <c r="C68" t="s">
        <v>42</v>
      </c>
    </row>
    <row r="69" spans="1:3" x14ac:dyDescent="0.25">
      <c r="A69" s="1">
        <v>68</v>
      </c>
      <c r="B69">
        <v>3565</v>
      </c>
      <c r="C69" t="s">
        <v>42</v>
      </c>
    </row>
    <row r="70" spans="1:3" x14ac:dyDescent="0.25">
      <c r="A70" s="1">
        <v>69</v>
      </c>
      <c r="B70">
        <v>4485</v>
      </c>
      <c r="C70" t="s">
        <v>42</v>
      </c>
    </row>
    <row r="71" spans="1:3" x14ac:dyDescent="0.25">
      <c r="A71" s="1">
        <v>70</v>
      </c>
      <c r="B71">
        <v>2764</v>
      </c>
      <c r="C71" t="s">
        <v>42</v>
      </c>
    </row>
    <row r="72" spans="1:3" x14ac:dyDescent="0.25">
      <c r="A72" s="1">
        <v>71</v>
      </c>
      <c r="B72">
        <v>2691</v>
      </c>
      <c r="C72" t="s">
        <v>42</v>
      </c>
    </row>
    <row r="73" spans="1:3" x14ac:dyDescent="0.25">
      <c r="A73" s="1">
        <v>72</v>
      </c>
      <c r="B73">
        <v>2312</v>
      </c>
      <c r="C73" t="s">
        <v>42</v>
      </c>
    </row>
    <row r="74" spans="1:3" x14ac:dyDescent="0.25">
      <c r="A74" s="1">
        <v>73</v>
      </c>
      <c r="B74">
        <v>4566</v>
      </c>
      <c r="C74" t="s">
        <v>42</v>
      </c>
    </row>
    <row r="75" spans="1:3" x14ac:dyDescent="0.25">
      <c r="A75" s="1">
        <v>74</v>
      </c>
      <c r="B75">
        <v>4919</v>
      </c>
      <c r="C75" t="s">
        <v>42</v>
      </c>
    </row>
    <row r="76" spans="1:3" x14ac:dyDescent="0.25">
      <c r="A76" s="1">
        <v>75</v>
      </c>
      <c r="B76">
        <v>2510</v>
      </c>
      <c r="C76" t="s">
        <v>42</v>
      </c>
    </row>
    <row r="77" spans="1:3" x14ac:dyDescent="0.25">
      <c r="A77" s="1">
        <v>76</v>
      </c>
      <c r="B77">
        <v>4405</v>
      </c>
      <c r="C77" t="s">
        <v>42</v>
      </c>
    </row>
    <row r="78" spans="1:3" x14ac:dyDescent="0.25">
      <c r="A78" s="1">
        <v>77</v>
      </c>
      <c r="B78">
        <v>2411</v>
      </c>
      <c r="C78" t="s">
        <v>42</v>
      </c>
    </row>
    <row r="79" spans="1:3" x14ac:dyDescent="0.25">
      <c r="A79" s="1">
        <v>78</v>
      </c>
      <c r="B79">
        <v>4410</v>
      </c>
      <c r="C79" t="s">
        <v>42</v>
      </c>
    </row>
    <row r="80" spans="1:3" x14ac:dyDescent="0.25">
      <c r="A80" s="1">
        <v>79</v>
      </c>
      <c r="B80">
        <v>3707</v>
      </c>
      <c r="C80" t="s">
        <v>42</v>
      </c>
    </row>
    <row r="81" spans="1:3" x14ac:dyDescent="0.25">
      <c r="A81" s="1">
        <v>80</v>
      </c>
      <c r="B81">
        <v>3976</v>
      </c>
      <c r="C81" t="s">
        <v>42</v>
      </c>
    </row>
    <row r="82" spans="1:3" x14ac:dyDescent="0.25">
      <c r="A82" s="1">
        <v>81</v>
      </c>
      <c r="B82">
        <v>3599</v>
      </c>
      <c r="C82" t="s">
        <v>42</v>
      </c>
    </row>
    <row r="83" spans="1:3" x14ac:dyDescent="0.25">
      <c r="A83" s="1">
        <v>82</v>
      </c>
      <c r="B83">
        <v>4851</v>
      </c>
      <c r="C83" t="s">
        <v>42</v>
      </c>
    </row>
    <row r="84" spans="1:3" x14ac:dyDescent="0.25">
      <c r="A84" s="1">
        <v>83</v>
      </c>
      <c r="B84">
        <v>3961</v>
      </c>
      <c r="C84" t="s">
        <v>42</v>
      </c>
    </row>
    <row r="85" spans="1:3" x14ac:dyDescent="0.25">
      <c r="A85" s="1">
        <v>84</v>
      </c>
      <c r="B85">
        <v>3648</v>
      </c>
      <c r="C85" t="s">
        <v>42</v>
      </c>
    </row>
    <row r="86" spans="1:3" x14ac:dyDescent="0.25">
      <c r="A86" s="1">
        <v>85</v>
      </c>
      <c r="B86">
        <v>3298</v>
      </c>
      <c r="C86" t="s">
        <v>42</v>
      </c>
    </row>
    <row r="87" spans="1:3" x14ac:dyDescent="0.25">
      <c r="A87" s="1">
        <v>86</v>
      </c>
      <c r="B87">
        <v>5272</v>
      </c>
      <c r="C87" t="s">
        <v>42</v>
      </c>
    </row>
    <row r="88" spans="1:3" x14ac:dyDescent="0.25">
      <c r="A88" s="1">
        <v>87</v>
      </c>
      <c r="B88">
        <v>2855</v>
      </c>
      <c r="C88" t="s">
        <v>42</v>
      </c>
    </row>
    <row r="89" spans="1:3" x14ac:dyDescent="0.25">
      <c r="A89" s="1">
        <v>88</v>
      </c>
      <c r="B89">
        <v>3441</v>
      </c>
      <c r="C89" t="s">
        <v>42</v>
      </c>
    </row>
    <row r="90" spans="1:3" x14ac:dyDescent="0.25">
      <c r="A90" s="1">
        <v>89</v>
      </c>
      <c r="B90">
        <v>1832</v>
      </c>
      <c r="C90" t="s">
        <v>42</v>
      </c>
    </row>
    <row r="91" spans="1:3" x14ac:dyDescent="0.25">
      <c r="A91" s="1">
        <v>90</v>
      </c>
      <c r="B91">
        <v>5694</v>
      </c>
      <c r="C91" t="s">
        <v>42</v>
      </c>
    </row>
    <row r="92" spans="1:3" x14ac:dyDescent="0.25">
      <c r="A92" s="1">
        <v>91</v>
      </c>
      <c r="B92">
        <v>4202</v>
      </c>
      <c r="C92" t="s">
        <v>42</v>
      </c>
    </row>
    <row r="93" spans="1:3" x14ac:dyDescent="0.25">
      <c r="A93" s="1">
        <v>92</v>
      </c>
      <c r="B93">
        <v>4088</v>
      </c>
      <c r="C93" t="s">
        <v>42</v>
      </c>
    </row>
    <row r="94" spans="1:3" x14ac:dyDescent="0.25">
      <c r="A94" s="1">
        <v>93</v>
      </c>
      <c r="B94">
        <v>3568</v>
      </c>
      <c r="C94" t="s">
        <v>42</v>
      </c>
    </row>
    <row r="95" spans="1:3" x14ac:dyDescent="0.25">
      <c r="A95" s="1">
        <v>94</v>
      </c>
      <c r="B95">
        <v>3917</v>
      </c>
      <c r="C95" t="s">
        <v>42</v>
      </c>
    </row>
    <row r="96" spans="1:3" x14ac:dyDescent="0.25">
      <c r="A96" s="1">
        <v>95</v>
      </c>
      <c r="B96">
        <v>2754</v>
      </c>
      <c r="C96" t="s">
        <v>42</v>
      </c>
    </row>
    <row r="97" spans="1:3" x14ac:dyDescent="0.25">
      <c r="A97" s="1">
        <v>96</v>
      </c>
      <c r="B97">
        <v>4090</v>
      </c>
      <c r="C97" t="s">
        <v>42</v>
      </c>
    </row>
    <row r="98" spans="1:3" x14ac:dyDescent="0.25">
      <c r="A98" s="1">
        <v>97</v>
      </c>
      <c r="B98">
        <v>2627</v>
      </c>
      <c r="C98" t="s">
        <v>42</v>
      </c>
    </row>
    <row r="99" spans="1:3" x14ac:dyDescent="0.25">
      <c r="A99" s="1">
        <v>98</v>
      </c>
      <c r="B99">
        <v>3075</v>
      </c>
      <c r="C99" t="s">
        <v>42</v>
      </c>
    </row>
    <row r="100" spans="1:3" x14ac:dyDescent="0.25">
      <c r="A100" s="1">
        <v>99</v>
      </c>
      <c r="B100">
        <v>3631</v>
      </c>
      <c r="C100" t="s">
        <v>42</v>
      </c>
    </row>
    <row r="101" spans="1:3" x14ac:dyDescent="0.25">
      <c r="A101" s="1">
        <v>100</v>
      </c>
      <c r="B101">
        <v>3445</v>
      </c>
      <c r="C101" t="s">
        <v>42</v>
      </c>
    </row>
    <row r="102" spans="1:3" x14ac:dyDescent="0.25">
      <c r="A102" s="1">
        <v>101</v>
      </c>
      <c r="B102">
        <v>3928</v>
      </c>
      <c r="C102" t="s">
        <v>43</v>
      </c>
    </row>
    <row r="103" spans="1:3" x14ac:dyDescent="0.25">
      <c r="A103" s="1">
        <v>102</v>
      </c>
      <c r="B103">
        <v>2676</v>
      </c>
      <c r="C103" t="s">
        <v>43</v>
      </c>
    </row>
    <row r="104" spans="1:3" x14ac:dyDescent="0.25">
      <c r="A104" s="1">
        <v>103</v>
      </c>
      <c r="B104">
        <v>958</v>
      </c>
      <c r="C104" t="s">
        <v>43</v>
      </c>
    </row>
    <row r="105" spans="1:3" x14ac:dyDescent="0.25">
      <c r="A105" s="1">
        <v>104</v>
      </c>
      <c r="B105">
        <v>3020</v>
      </c>
      <c r="C105" t="s">
        <v>43</v>
      </c>
    </row>
    <row r="106" spans="1:3" x14ac:dyDescent="0.25">
      <c r="A106" s="1">
        <v>105</v>
      </c>
      <c r="B106">
        <v>3000</v>
      </c>
      <c r="C106" t="s">
        <v>43</v>
      </c>
    </row>
    <row r="107" spans="1:3" x14ac:dyDescent="0.25">
      <c r="A107" s="1">
        <v>106</v>
      </c>
      <c r="B107">
        <v>709</v>
      </c>
      <c r="C107" t="s">
        <v>43</v>
      </c>
    </row>
    <row r="108" spans="1:3" x14ac:dyDescent="0.25">
      <c r="A108" s="1">
        <v>107</v>
      </c>
      <c r="B108">
        <v>1804</v>
      </c>
      <c r="C108" t="s">
        <v>43</v>
      </c>
    </row>
    <row r="109" spans="1:3" x14ac:dyDescent="0.25">
      <c r="A109" s="1">
        <v>108</v>
      </c>
      <c r="B109">
        <v>4033</v>
      </c>
      <c r="C109" t="s">
        <v>43</v>
      </c>
    </row>
    <row r="110" spans="1:3" x14ac:dyDescent="0.25">
      <c r="A110" s="1">
        <v>109</v>
      </c>
      <c r="B110">
        <v>2082</v>
      </c>
      <c r="C110" t="s">
        <v>43</v>
      </c>
    </row>
    <row r="111" spans="1:3" x14ac:dyDescent="0.25">
      <c r="A111" s="1">
        <v>110</v>
      </c>
      <c r="B111">
        <v>3209</v>
      </c>
      <c r="C111" t="s">
        <v>43</v>
      </c>
    </row>
    <row r="112" spans="1:3" x14ac:dyDescent="0.25">
      <c r="A112" s="1">
        <v>111</v>
      </c>
      <c r="B112">
        <v>2582</v>
      </c>
      <c r="C112" t="s">
        <v>43</v>
      </c>
    </row>
    <row r="113" spans="1:3" x14ac:dyDescent="0.25">
      <c r="A113" s="1">
        <v>112</v>
      </c>
      <c r="B113">
        <v>-358</v>
      </c>
      <c r="C113" t="s">
        <v>43</v>
      </c>
    </row>
    <row r="114" spans="1:3" x14ac:dyDescent="0.25">
      <c r="A114" s="1">
        <v>113</v>
      </c>
      <c r="B114">
        <v>1107</v>
      </c>
      <c r="C114" t="s">
        <v>43</v>
      </c>
    </row>
    <row r="115" spans="1:3" x14ac:dyDescent="0.25">
      <c r="A115" s="1">
        <v>114</v>
      </c>
      <c r="B115">
        <v>2171</v>
      </c>
      <c r="C115" t="s">
        <v>43</v>
      </c>
    </row>
    <row r="116" spans="1:3" x14ac:dyDescent="0.25">
      <c r="A116" s="1">
        <v>115</v>
      </c>
      <c r="B116">
        <v>3051</v>
      </c>
      <c r="C116" t="s">
        <v>43</v>
      </c>
    </row>
    <row r="117" spans="1:3" x14ac:dyDescent="0.25">
      <c r="A117" s="1">
        <v>116</v>
      </c>
      <c r="B117">
        <v>1206</v>
      </c>
      <c r="C117" t="s">
        <v>43</v>
      </c>
    </row>
    <row r="118" spans="1:3" x14ac:dyDescent="0.25">
      <c r="A118" s="1">
        <v>117</v>
      </c>
      <c r="B118">
        <v>1448</v>
      </c>
      <c r="C118" t="s">
        <v>43</v>
      </c>
    </row>
    <row r="119" spans="1:3" x14ac:dyDescent="0.25">
      <c r="A119" s="1">
        <v>118</v>
      </c>
      <c r="B119">
        <v>1509</v>
      </c>
      <c r="C119" t="s">
        <v>43</v>
      </c>
    </row>
    <row r="120" spans="1:3" x14ac:dyDescent="0.25">
      <c r="A120" s="1">
        <v>119</v>
      </c>
      <c r="B120">
        <v>2713</v>
      </c>
      <c r="C120" t="s">
        <v>43</v>
      </c>
    </row>
    <row r="121" spans="1:3" x14ac:dyDescent="0.25">
      <c r="A121" s="1">
        <v>120</v>
      </c>
      <c r="B121">
        <v>2166</v>
      </c>
      <c r="C121" t="s">
        <v>43</v>
      </c>
    </row>
    <row r="122" spans="1:3" x14ac:dyDescent="0.25">
      <c r="A122" s="1">
        <v>121</v>
      </c>
      <c r="B122">
        <v>4185</v>
      </c>
      <c r="C122" t="s">
        <v>43</v>
      </c>
    </row>
    <row r="123" spans="1:3" x14ac:dyDescent="0.25">
      <c r="A123" s="1">
        <v>122</v>
      </c>
      <c r="B123">
        <v>2493</v>
      </c>
      <c r="C123" t="s">
        <v>43</v>
      </c>
    </row>
    <row r="124" spans="1:3" x14ac:dyDescent="0.25">
      <c r="A124" s="1">
        <v>123</v>
      </c>
      <c r="B124">
        <v>2793</v>
      </c>
      <c r="C124" t="s">
        <v>43</v>
      </c>
    </row>
    <row r="125" spans="1:3" x14ac:dyDescent="0.25">
      <c r="A125" s="1">
        <v>124</v>
      </c>
      <c r="B125">
        <v>1655</v>
      </c>
      <c r="C125" t="s">
        <v>43</v>
      </c>
    </row>
    <row r="126" spans="1:3" x14ac:dyDescent="0.25">
      <c r="A126" s="1">
        <v>125</v>
      </c>
      <c r="B126">
        <v>3329</v>
      </c>
      <c r="C126" t="s">
        <v>43</v>
      </c>
    </row>
    <row r="127" spans="1:3" x14ac:dyDescent="0.25">
      <c r="A127" s="1">
        <v>126</v>
      </c>
      <c r="B127">
        <v>2878</v>
      </c>
      <c r="C127" t="s">
        <v>43</v>
      </c>
    </row>
    <row r="128" spans="1:3" x14ac:dyDescent="0.25">
      <c r="A128" s="1">
        <v>127</v>
      </c>
      <c r="B128">
        <v>1988</v>
      </c>
      <c r="C128" t="s">
        <v>43</v>
      </c>
    </row>
    <row r="129" spans="1:3" x14ac:dyDescent="0.25">
      <c r="A129" s="1">
        <v>128</v>
      </c>
      <c r="B129">
        <v>2772</v>
      </c>
      <c r="C129" t="s">
        <v>43</v>
      </c>
    </row>
    <row r="130" spans="1:3" x14ac:dyDescent="0.25">
      <c r="A130" s="1">
        <v>129</v>
      </c>
      <c r="B130">
        <v>3468</v>
      </c>
      <c r="C130" t="s">
        <v>43</v>
      </c>
    </row>
    <row r="131" spans="1:3" x14ac:dyDescent="0.25">
      <c r="A131" s="1">
        <v>130</v>
      </c>
      <c r="B131">
        <v>975</v>
      </c>
      <c r="C131" t="s">
        <v>43</v>
      </c>
    </row>
    <row r="132" spans="1:3" x14ac:dyDescent="0.25">
      <c r="A132" s="1">
        <v>131</v>
      </c>
      <c r="B132">
        <v>2117</v>
      </c>
      <c r="C132" t="s">
        <v>43</v>
      </c>
    </row>
    <row r="133" spans="1:3" x14ac:dyDescent="0.25">
      <c r="A133" s="1">
        <v>132</v>
      </c>
      <c r="B133">
        <v>3066</v>
      </c>
      <c r="C133" t="s">
        <v>43</v>
      </c>
    </row>
    <row r="134" spans="1:3" x14ac:dyDescent="0.25">
      <c r="A134" s="1">
        <v>133</v>
      </c>
      <c r="B134">
        <v>3220</v>
      </c>
      <c r="C134" t="s">
        <v>43</v>
      </c>
    </row>
    <row r="135" spans="1:3" x14ac:dyDescent="0.25">
      <c r="A135" s="1">
        <v>134</v>
      </c>
      <c r="B135">
        <v>2140</v>
      </c>
      <c r="C135" t="s">
        <v>43</v>
      </c>
    </row>
    <row r="136" spans="1:3" x14ac:dyDescent="0.25">
      <c r="A136" s="1">
        <v>135</v>
      </c>
      <c r="B136">
        <v>1796</v>
      </c>
      <c r="C136" t="s">
        <v>43</v>
      </c>
    </row>
    <row r="137" spans="1:3" x14ac:dyDescent="0.25">
      <c r="A137" s="1">
        <v>136</v>
      </c>
      <c r="B137">
        <v>2844</v>
      </c>
      <c r="C137" t="s">
        <v>43</v>
      </c>
    </row>
    <row r="138" spans="1:3" x14ac:dyDescent="0.25">
      <c r="A138" s="1">
        <v>137</v>
      </c>
      <c r="B138">
        <v>1428</v>
      </c>
      <c r="C138" t="s">
        <v>43</v>
      </c>
    </row>
    <row r="139" spans="1:3" x14ac:dyDescent="0.25">
      <c r="A139" s="1">
        <v>138</v>
      </c>
      <c r="B139">
        <v>1800</v>
      </c>
      <c r="C139" t="s">
        <v>43</v>
      </c>
    </row>
    <row r="140" spans="1:3" x14ac:dyDescent="0.25">
      <c r="A140" s="1">
        <v>139</v>
      </c>
      <c r="B140">
        <v>2103</v>
      </c>
      <c r="C140" t="s">
        <v>43</v>
      </c>
    </row>
    <row r="141" spans="1:3" x14ac:dyDescent="0.25">
      <c r="A141" s="1">
        <v>140</v>
      </c>
      <c r="B141">
        <v>3390</v>
      </c>
      <c r="C141" t="s">
        <v>43</v>
      </c>
    </row>
    <row r="142" spans="1:3" x14ac:dyDescent="0.25">
      <c r="A142" s="1">
        <v>141</v>
      </c>
      <c r="B142">
        <v>3707</v>
      </c>
      <c r="C142" t="s">
        <v>43</v>
      </c>
    </row>
    <row r="143" spans="1:3" x14ac:dyDescent="0.25">
      <c r="A143" s="1">
        <v>142</v>
      </c>
      <c r="B143">
        <v>2587</v>
      </c>
      <c r="C143" t="s">
        <v>43</v>
      </c>
    </row>
    <row r="144" spans="1:3" x14ac:dyDescent="0.25">
      <c r="A144" s="1">
        <v>143</v>
      </c>
      <c r="B144">
        <v>2794</v>
      </c>
      <c r="C144" t="s">
        <v>43</v>
      </c>
    </row>
    <row r="145" spans="1:3" x14ac:dyDescent="0.25">
      <c r="A145" s="1">
        <v>144</v>
      </c>
      <c r="B145">
        <v>2684</v>
      </c>
      <c r="C145" t="s">
        <v>43</v>
      </c>
    </row>
    <row r="146" spans="1:3" x14ac:dyDescent="0.25">
      <c r="A146" s="1">
        <v>145</v>
      </c>
      <c r="B146">
        <v>1618</v>
      </c>
      <c r="C146" t="s">
        <v>43</v>
      </c>
    </row>
    <row r="147" spans="1:3" x14ac:dyDescent="0.25">
      <c r="A147" s="1">
        <v>146</v>
      </c>
      <c r="B147">
        <v>497</v>
      </c>
      <c r="C147" t="s">
        <v>43</v>
      </c>
    </row>
    <row r="148" spans="1:3" x14ac:dyDescent="0.25">
      <c r="A148" s="1">
        <v>147</v>
      </c>
      <c r="B148">
        <v>1850</v>
      </c>
      <c r="C148" t="s">
        <v>43</v>
      </c>
    </row>
    <row r="149" spans="1:3" x14ac:dyDescent="0.25">
      <c r="A149" s="1">
        <v>148</v>
      </c>
      <c r="B149">
        <v>3955</v>
      </c>
      <c r="C149" t="s">
        <v>43</v>
      </c>
    </row>
    <row r="150" spans="1:3" x14ac:dyDescent="0.25">
      <c r="A150" s="1">
        <v>149</v>
      </c>
      <c r="B150">
        <v>3611</v>
      </c>
      <c r="C150" t="s">
        <v>43</v>
      </c>
    </row>
    <row r="151" spans="1:3" x14ac:dyDescent="0.25">
      <c r="A151" s="1">
        <v>150</v>
      </c>
      <c r="B151">
        <v>1914</v>
      </c>
      <c r="C151" t="s">
        <v>43</v>
      </c>
    </row>
    <row r="152" spans="1:3" x14ac:dyDescent="0.25">
      <c r="A152" s="1">
        <v>151</v>
      </c>
      <c r="B152">
        <v>2142</v>
      </c>
      <c r="C152" t="s">
        <v>43</v>
      </c>
    </row>
    <row r="153" spans="1:3" x14ac:dyDescent="0.25">
      <c r="A153" s="1">
        <v>152</v>
      </c>
      <c r="B153">
        <v>2298</v>
      </c>
      <c r="C153" t="s">
        <v>43</v>
      </c>
    </row>
    <row r="154" spans="1:3" x14ac:dyDescent="0.25">
      <c r="A154" s="1">
        <v>153</v>
      </c>
      <c r="B154">
        <v>3164</v>
      </c>
      <c r="C154" t="s">
        <v>43</v>
      </c>
    </row>
    <row r="155" spans="1:3" x14ac:dyDescent="0.25">
      <c r="A155" s="1">
        <v>154</v>
      </c>
      <c r="B155">
        <v>2713</v>
      </c>
      <c r="C155" t="s">
        <v>43</v>
      </c>
    </row>
    <row r="156" spans="1:3" x14ac:dyDescent="0.25">
      <c r="A156" s="1">
        <v>155</v>
      </c>
      <c r="B156">
        <v>2599</v>
      </c>
      <c r="C156" t="s">
        <v>43</v>
      </c>
    </row>
    <row r="157" spans="1:3" x14ac:dyDescent="0.25">
      <c r="A157" s="1">
        <v>156</v>
      </c>
      <c r="B157">
        <v>1393</v>
      </c>
      <c r="C157" t="s">
        <v>43</v>
      </c>
    </row>
    <row r="158" spans="1:3" x14ac:dyDescent="0.25">
      <c r="A158" s="1">
        <v>157</v>
      </c>
      <c r="B158">
        <v>2482</v>
      </c>
      <c r="C158" t="s">
        <v>43</v>
      </c>
    </row>
    <row r="159" spans="1:3" x14ac:dyDescent="0.25">
      <c r="A159" s="1">
        <v>158</v>
      </c>
      <c r="B159">
        <v>741</v>
      </c>
      <c r="C159" t="s">
        <v>43</v>
      </c>
    </row>
    <row r="160" spans="1:3" x14ac:dyDescent="0.25">
      <c r="A160" s="1">
        <v>159</v>
      </c>
      <c r="B160">
        <v>2273</v>
      </c>
      <c r="C160" t="s">
        <v>43</v>
      </c>
    </row>
    <row r="161" spans="1:3" x14ac:dyDescent="0.25">
      <c r="A161" s="1">
        <v>160</v>
      </c>
      <c r="B161">
        <v>1593</v>
      </c>
      <c r="C161" t="s">
        <v>43</v>
      </c>
    </row>
    <row r="162" spans="1:3" x14ac:dyDescent="0.25">
      <c r="A162" s="1">
        <v>161</v>
      </c>
      <c r="B162">
        <v>490</v>
      </c>
      <c r="C162" t="s">
        <v>43</v>
      </c>
    </row>
    <row r="163" spans="1:3" x14ac:dyDescent="0.25">
      <c r="A163" s="1">
        <v>162</v>
      </c>
      <c r="B163">
        <v>2295</v>
      </c>
      <c r="C163" t="s">
        <v>43</v>
      </c>
    </row>
    <row r="164" spans="1:3" x14ac:dyDescent="0.25">
      <c r="A164" s="1">
        <v>163</v>
      </c>
      <c r="B164">
        <v>3067</v>
      </c>
      <c r="C164" t="s">
        <v>43</v>
      </c>
    </row>
    <row r="165" spans="1:3" x14ac:dyDescent="0.25">
      <c r="A165" s="1">
        <v>164</v>
      </c>
      <c r="B165">
        <v>3101</v>
      </c>
      <c r="C165" t="s">
        <v>43</v>
      </c>
    </row>
    <row r="166" spans="1:3" x14ac:dyDescent="0.25">
      <c r="A166" s="1">
        <v>165</v>
      </c>
      <c r="B166">
        <v>912</v>
      </c>
      <c r="C166" t="s">
        <v>43</v>
      </c>
    </row>
    <row r="167" spans="1:3" x14ac:dyDescent="0.25">
      <c r="A167" s="1">
        <v>166</v>
      </c>
      <c r="B167">
        <v>1651</v>
      </c>
      <c r="C167" t="s">
        <v>43</v>
      </c>
    </row>
    <row r="168" spans="1:3" x14ac:dyDescent="0.25">
      <c r="A168" s="1">
        <v>167</v>
      </c>
      <c r="B168">
        <v>1718</v>
      </c>
      <c r="C168" t="s">
        <v>43</v>
      </c>
    </row>
    <row r="169" spans="1:3" x14ac:dyDescent="0.25">
      <c r="A169" s="1">
        <v>168</v>
      </c>
      <c r="B169">
        <v>361</v>
      </c>
      <c r="C169" t="s">
        <v>43</v>
      </c>
    </row>
    <row r="170" spans="1:3" x14ac:dyDescent="0.25">
      <c r="A170" s="1">
        <v>169</v>
      </c>
      <c r="B170">
        <v>3212</v>
      </c>
      <c r="C170" t="s">
        <v>43</v>
      </c>
    </row>
    <row r="171" spans="1:3" x14ac:dyDescent="0.25">
      <c r="A171" s="1">
        <v>170</v>
      </c>
      <c r="B171">
        <v>3600</v>
      </c>
      <c r="C171" t="s">
        <v>43</v>
      </c>
    </row>
    <row r="172" spans="1:3" x14ac:dyDescent="0.25">
      <c r="A172" s="1">
        <v>171</v>
      </c>
      <c r="B172">
        <v>2292</v>
      </c>
      <c r="C172" t="s">
        <v>43</v>
      </c>
    </row>
    <row r="173" spans="1:3" x14ac:dyDescent="0.25">
      <c r="A173" s="1">
        <v>172</v>
      </c>
      <c r="B173">
        <v>1860</v>
      </c>
      <c r="C173" t="s">
        <v>43</v>
      </c>
    </row>
    <row r="174" spans="1:3" x14ac:dyDescent="0.25">
      <c r="A174" s="1">
        <v>173</v>
      </c>
      <c r="B174">
        <v>2611</v>
      </c>
      <c r="C174" t="s">
        <v>43</v>
      </c>
    </row>
    <row r="175" spans="1:3" x14ac:dyDescent="0.25">
      <c r="A175" s="1">
        <v>174</v>
      </c>
      <c r="B175">
        <v>1191</v>
      </c>
      <c r="C175" t="s">
        <v>43</v>
      </c>
    </row>
    <row r="176" spans="1:3" x14ac:dyDescent="0.25">
      <c r="A176" s="1">
        <v>175</v>
      </c>
      <c r="B176">
        <v>2037</v>
      </c>
      <c r="C176" t="s">
        <v>43</v>
      </c>
    </row>
    <row r="177" spans="1:3" x14ac:dyDescent="0.25">
      <c r="A177" s="1">
        <v>176</v>
      </c>
      <c r="B177">
        <v>2291</v>
      </c>
      <c r="C177" t="s">
        <v>43</v>
      </c>
    </row>
    <row r="178" spans="1:3" x14ac:dyDescent="0.25">
      <c r="A178" s="1">
        <v>177</v>
      </c>
      <c r="B178">
        <v>2386</v>
      </c>
      <c r="C178" t="s">
        <v>43</v>
      </c>
    </row>
    <row r="179" spans="1:3" x14ac:dyDescent="0.25">
      <c r="A179" s="1">
        <v>178</v>
      </c>
      <c r="B179">
        <v>2974</v>
      </c>
      <c r="C179" t="s">
        <v>43</v>
      </c>
    </row>
    <row r="180" spans="1:3" x14ac:dyDescent="0.25">
      <c r="A180" s="1">
        <v>179</v>
      </c>
      <c r="B180">
        <v>2447</v>
      </c>
      <c r="C180" t="s">
        <v>43</v>
      </c>
    </row>
    <row r="181" spans="1:3" x14ac:dyDescent="0.25">
      <c r="A181" s="1">
        <v>180</v>
      </c>
      <c r="B181">
        <v>1208</v>
      </c>
      <c r="C181" t="s">
        <v>43</v>
      </c>
    </row>
    <row r="182" spans="1:3" x14ac:dyDescent="0.25">
      <c r="A182" s="1">
        <v>181</v>
      </c>
      <c r="B182">
        <v>2508</v>
      </c>
      <c r="C182" t="s">
        <v>43</v>
      </c>
    </row>
    <row r="183" spans="1:3" x14ac:dyDescent="0.25">
      <c r="A183" s="1">
        <v>182</v>
      </c>
      <c r="B183">
        <v>1835</v>
      </c>
      <c r="C183" t="s">
        <v>43</v>
      </c>
    </row>
    <row r="184" spans="1:3" x14ac:dyDescent="0.25">
      <c r="A184" s="1">
        <v>183</v>
      </c>
      <c r="B184">
        <v>2103</v>
      </c>
      <c r="C184" t="s">
        <v>43</v>
      </c>
    </row>
    <row r="185" spans="1:3" x14ac:dyDescent="0.25">
      <c r="A185" s="1">
        <v>184</v>
      </c>
      <c r="B185">
        <v>2009</v>
      </c>
      <c r="C185" t="s">
        <v>43</v>
      </c>
    </row>
    <row r="186" spans="1:3" x14ac:dyDescent="0.25">
      <c r="A186" s="1">
        <v>185</v>
      </c>
      <c r="B186">
        <v>807</v>
      </c>
      <c r="C186" t="s">
        <v>43</v>
      </c>
    </row>
    <row r="187" spans="1:3" x14ac:dyDescent="0.25">
      <c r="A187" s="1">
        <v>186</v>
      </c>
      <c r="B187">
        <v>3124</v>
      </c>
      <c r="C187" t="s">
        <v>43</v>
      </c>
    </row>
    <row r="188" spans="1:3" x14ac:dyDescent="0.25">
      <c r="A188" s="1">
        <v>187</v>
      </c>
      <c r="B188">
        <v>1494</v>
      </c>
      <c r="C188" t="s">
        <v>43</v>
      </c>
    </row>
    <row r="189" spans="1:3" x14ac:dyDescent="0.25">
      <c r="A189" s="1">
        <v>188</v>
      </c>
      <c r="B189">
        <v>566</v>
      </c>
      <c r="C189" t="s">
        <v>43</v>
      </c>
    </row>
    <row r="190" spans="1:3" x14ac:dyDescent="0.25">
      <c r="A190" s="1">
        <v>189</v>
      </c>
      <c r="B190">
        <v>994</v>
      </c>
      <c r="C190" t="s">
        <v>43</v>
      </c>
    </row>
    <row r="191" spans="1:3" x14ac:dyDescent="0.25">
      <c r="A191" s="1">
        <v>190</v>
      </c>
      <c r="B191">
        <v>1348</v>
      </c>
      <c r="C191" t="s">
        <v>43</v>
      </c>
    </row>
    <row r="192" spans="1:3" x14ac:dyDescent="0.25">
      <c r="A192" s="1">
        <v>191</v>
      </c>
      <c r="B192">
        <v>1837</v>
      </c>
      <c r="C192" t="s">
        <v>43</v>
      </c>
    </row>
    <row r="193" spans="1:3" x14ac:dyDescent="0.25">
      <c r="A193" s="1">
        <v>192</v>
      </c>
      <c r="B193">
        <v>3692</v>
      </c>
      <c r="C193" t="s">
        <v>43</v>
      </c>
    </row>
    <row r="194" spans="1:3" x14ac:dyDescent="0.25">
      <c r="A194" s="1">
        <v>193</v>
      </c>
      <c r="B194">
        <v>2623</v>
      </c>
      <c r="C194" t="s">
        <v>43</v>
      </c>
    </row>
    <row r="195" spans="1:3" x14ac:dyDescent="0.25">
      <c r="A195" s="1">
        <v>194</v>
      </c>
      <c r="B195">
        <v>1710</v>
      </c>
      <c r="C195" t="s">
        <v>43</v>
      </c>
    </row>
    <row r="196" spans="1:3" x14ac:dyDescent="0.25">
      <c r="A196" s="1">
        <v>195</v>
      </c>
      <c r="B196">
        <v>1351</v>
      </c>
      <c r="C196" t="s">
        <v>43</v>
      </c>
    </row>
    <row r="197" spans="1:3" x14ac:dyDescent="0.25">
      <c r="A197" s="1">
        <v>196</v>
      </c>
      <c r="B197">
        <v>2332</v>
      </c>
      <c r="C197" t="s">
        <v>43</v>
      </c>
    </row>
    <row r="198" spans="1:3" x14ac:dyDescent="0.25">
      <c r="A198" s="1">
        <v>197</v>
      </c>
      <c r="B198">
        <v>3586</v>
      </c>
      <c r="C198" t="s">
        <v>43</v>
      </c>
    </row>
    <row r="199" spans="1:3" x14ac:dyDescent="0.25">
      <c r="A199" s="1">
        <v>198</v>
      </c>
      <c r="B199">
        <v>976</v>
      </c>
      <c r="C199" t="s">
        <v>43</v>
      </c>
    </row>
    <row r="200" spans="1:3" x14ac:dyDescent="0.25">
      <c r="A200" s="1">
        <v>199</v>
      </c>
      <c r="B200">
        <v>1333</v>
      </c>
      <c r="C200" t="s">
        <v>43</v>
      </c>
    </row>
    <row r="201" spans="1:3" x14ac:dyDescent="0.25">
      <c r="A201" s="1">
        <v>200</v>
      </c>
      <c r="B201">
        <v>1051</v>
      </c>
      <c r="C201" t="s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"/>
    </sheetView>
  </sheetViews>
  <sheetFormatPr defaultRowHeight="15" x14ac:dyDescent="0.25"/>
  <sheetData>
    <row r="1" spans="1:4" ht="15.75" x14ac:dyDescent="0.25">
      <c r="A1" s="2">
        <v>675</v>
      </c>
      <c r="D1">
        <f>AVERAGE(A1:A17)</f>
        <v>3937.7857142857142</v>
      </c>
    </row>
    <row r="2" spans="1:4" ht="15.75" x14ac:dyDescent="0.25">
      <c r="A2" s="2">
        <v>1400</v>
      </c>
    </row>
    <row r="3" spans="1:4" ht="15.75" x14ac:dyDescent="0.25">
      <c r="A3" s="2">
        <v>1120</v>
      </c>
    </row>
    <row r="4" spans="1:4" ht="15.75" x14ac:dyDescent="0.25">
      <c r="A4" s="2">
        <v>4900</v>
      </c>
    </row>
    <row r="5" spans="1:4" ht="15.75" x14ac:dyDescent="0.25">
      <c r="A5" s="2">
        <v>11260</v>
      </c>
    </row>
    <row r="6" spans="1:4" ht="15.75" x14ac:dyDescent="0.25">
      <c r="A6" s="2">
        <v>900</v>
      </c>
    </row>
    <row r="7" spans="1:4" ht="15.75" x14ac:dyDescent="0.25">
      <c r="A7" s="2">
        <v>875</v>
      </c>
    </row>
    <row r="8" spans="1:4" ht="15.75" x14ac:dyDescent="0.25">
      <c r="A8" s="2">
        <v>700</v>
      </c>
    </row>
    <row r="9" spans="1:4" ht="15.75" x14ac:dyDescent="0.25">
      <c r="A9" s="2">
        <v>999</v>
      </c>
    </row>
    <row r="10" spans="1:4" ht="15.75" x14ac:dyDescent="0.25">
      <c r="A10" s="2">
        <v>1500</v>
      </c>
    </row>
    <row r="11" spans="1:4" ht="15.75" x14ac:dyDescent="0.25">
      <c r="A11" s="2">
        <v>19600</v>
      </c>
    </row>
    <row r="12" spans="1:4" ht="15.75" x14ac:dyDescent="0.25">
      <c r="A12" s="2">
        <v>9000</v>
      </c>
    </row>
    <row r="13" spans="1:4" ht="15.75" x14ac:dyDescent="0.25">
      <c r="A13" s="2">
        <v>1200</v>
      </c>
    </row>
    <row r="14" spans="1:4" ht="15.75" x14ac:dyDescent="0.25">
      <c r="A14" s="2">
        <v>1000</v>
      </c>
    </row>
    <row r="15" spans="1:4" x14ac:dyDescent="0.25">
      <c r="A15" s="3"/>
    </row>
    <row r="16" spans="1:4" x14ac:dyDescent="0.25">
      <c r="A16" s="3"/>
    </row>
    <row r="17" spans="1:1" x14ac:dyDescent="0.25">
      <c r="A17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 x14ac:dyDescent="0.25"/>
  <sheetData>
    <row r="1" spans="1:3" ht="15.75" x14ac:dyDescent="0.25">
      <c r="A1" s="2">
        <v>100</v>
      </c>
      <c r="C1">
        <f>STDEV(A1:A10)</f>
        <v>10.979273402390726</v>
      </c>
    </row>
    <row r="2" spans="1:3" x14ac:dyDescent="0.25">
      <c r="A2">
        <v>107</v>
      </c>
    </row>
    <row r="3" spans="1:3" x14ac:dyDescent="0.25">
      <c r="A3">
        <v>103</v>
      </c>
    </row>
    <row r="4" spans="1:3" x14ac:dyDescent="0.25">
      <c r="A4">
        <v>114</v>
      </c>
    </row>
    <row r="5" spans="1:3" x14ac:dyDescent="0.25">
      <c r="A5">
        <v>119</v>
      </c>
    </row>
    <row r="6" spans="1:3" x14ac:dyDescent="0.25">
      <c r="A6">
        <v>117</v>
      </c>
    </row>
    <row r="7" spans="1:3" x14ac:dyDescent="0.25">
      <c r="A7">
        <v>130</v>
      </c>
    </row>
    <row r="8" spans="1:3" x14ac:dyDescent="0.25">
      <c r="A8">
        <v>128</v>
      </c>
    </row>
    <row r="9" spans="1:3" x14ac:dyDescent="0.25">
      <c r="A9">
        <v>122</v>
      </c>
    </row>
    <row r="10" spans="1:3" x14ac:dyDescent="0.25">
      <c r="A10">
        <v>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45</v>
      </c>
      <c r="B1" t="s">
        <v>46</v>
      </c>
      <c r="E1">
        <f>SKEW(B2:B10)</f>
        <v>1.6347791170775439E-2</v>
      </c>
    </row>
    <row r="2" spans="1:5" x14ac:dyDescent="0.25">
      <c r="A2">
        <v>1</v>
      </c>
      <c r="B2">
        <v>860</v>
      </c>
    </row>
    <row r="3" spans="1:5" x14ac:dyDescent="0.25">
      <c r="A3">
        <v>2</v>
      </c>
      <c r="B3">
        <v>1200</v>
      </c>
    </row>
    <row r="4" spans="1:5" x14ac:dyDescent="0.25">
      <c r="A4">
        <v>3</v>
      </c>
      <c r="B4">
        <v>500</v>
      </c>
    </row>
    <row r="5" spans="1:5" x14ac:dyDescent="0.25">
      <c r="A5">
        <v>4</v>
      </c>
      <c r="B5">
        <v>550</v>
      </c>
    </row>
    <row r="6" spans="1:5" x14ac:dyDescent="0.25">
      <c r="A6">
        <v>5</v>
      </c>
      <c r="B6">
        <v>680</v>
      </c>
    </row>
    <row r="7" spans="1:5" x14ac:dyDescent="0.25">
      <c r="A7">
        <v>6</v>
      </c>
      <c r="B7">
        <v>1100</v>
      </c>
    </row>
    <row r="8" spans="1:5" x14ac:dyDescent="0.25">
      <c r="A8">
        <v>7</v>
      </c>
      <c r="B8">
        <v>450</v>
      </c>
    </row>
    <row r="9" spans="1:5" x14ac:dyDescent="0.25">
      <c r="A9">
        <v>8</v>
      </c>
      <c r="B9">
        <v>900</v>
      </c>
    </row>
    <row r="10" spans="1:5" x14ac:dyDescent="0.25">
      <c r="A10">
        <v>9</v>
      </c>
      <c r="B10">
        <v>1050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defaultRowHeight="15" x14ac:dyDescent="0.25"/>
  <sheetData>
    <row r="1" spans="1:3" ht="15.75" x14ac:dyDescent="0.25">
      <c r="A1" s="2">
        <v>260</v>
      </c>
      <c r="C1">
        <f>_xlfn.QUARTILE.EXC(A1:A7,3)</f>
        <v>355</v>
      </c>
    </row>
    <row r="2" spans="1:3" x14ac:dyDescent="0.25">
      <c r="A2">
        <v>275</v>
      </c>
      <c r="C2">
        <f>_xlfn.QUARTILE.EXC(A1:A7,1)</f>
        <v>275</v>
      </c>
    </row>
    <row r="3" spans="1:3" x14ac:dyDescent="0.25">
      <c r="A3">
        <v>275</v>
      </c>
    </row>
    <row r="4" spans="1:3" x14ac:dyDescent="0.25">
      <c r="A4">
        <v>290</v>
      </c>
    </row>
    <row r="5" spans="1:3" x14ac:dyDescent="0.25">
      <c r="A5">
        <v>310</v>
      </c>
    </row>
    <row r="6" spans="1:3" x14ac:dyDescent="0.25">
      <c r="A6">
        <v>355</v>
      </c>
    </row>
    <row r="7" spans="1:3" x14ac:dyDescent="0.25">
      <c r="A7">
        <v>410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XFD1"/>
    </sheetView>
  </sheetViews>
  <sheetFormatPr defaultRowHeight="15" x14ac:dyDescent="0.25"/>
  <sheetData>
    <row r="1" spans="1:7" ht="15.75" x14ac:dyDescent="0.25">
      <c r="A1" s="2">
        <v>260</v>
      </c>
      <c r="B1">
        <v>275</v>
      </c>
      <c r="C1">
        <v>275</v>
      </c>
      <c r="D1">
        <v>290</v>
      </c>
      <c r="E1">
        <v>310</v>
      </c>
      <c r="F1">
        <v>355</v>
      </c>
      <c r="G1"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" sqref="C2"/>
    </sheetView>
  </sheetViews>
  <sheetFormatPr defaultRowHeight="15" x14ac:dyDescent="0.25"/>
  <sheetData>
    <row r="1" spans="1:3" ht="15.75" x14ac:dyDescent="0.25">
      <c r="A1" s="2">
        <v>2</v>
      </c>
      <c r="C1">
        <f>STDEV(A1:A9)</f>
        <v>1.3017082793177759</v>
      </c>
    </row>
    <row r="2" spans="1:3" x14ac:dyDescent="0.25">
      <c r="A2">
        <v>1</v>
      </c>
    </row>
    <row r="3" spans="1:3" x14ac:dyDescent="0.25">
      <c r="A3">
        <v>5</v>
      </c>
    </row>
    <row r="4" spans="1:3" x14ac:dyDescent="0.25">
      <c r="A4">
        <v>3</v>
      </c>
    </row>
    <row r="5" spans="1:3" x14ac:dyDescent="0.25">
      <c r="A5">
        <v>1</v>
      </c>
    </row>
    <row r="6" spans="1:3" x14ac:dyDescent="0.25">
      <c r="A6">
        <v>2</v>
      </c>
    </row>
    <row r="7" spans="1:3" x14ac:dyDescent="0.25">
      <c r="A7">
        <v>2</v>
      </c>
    </row>
    <row r="8" spans="1:3" x14ac:dyDescent="0.25">
      <c r="A8">
        <v>3</v>
      </c>
    </row>
    <row r="9" spans="1:3" x14ac:dyDescent="0.25">
      <c r="A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1"/>
  <sheetViews>
    <sheetView workbookViewId="0">
      <selection activeCell="H5" sqref="H5"/>
    </sheetView>
  </sheetViews>
  <sheetFormatPr defaultRowHeight="15" x14ac:dyDescent="0.25"/>
  <sheetData>
    <row r="1" spans="1:7" x14ac:dyDescent="0.25">
      <c r="A1" s="1" t="s">
        <v>3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s="1">
        <v>1</v>
      </c>
      <c r="B2">
        <v>5</v>
      </c>
      <c r="C2" t="s">
        <v>13</v>
      </c>
      <c r="D2" t="s">
        <v>14</v>
      </c>
      <c r="E2">
        <v>182</v>
      </c>
      <c r="F2" t="s">
        <v>15</v>
      </c>
      <c r="G2" t="s">
        <v>16</v>
      </c>
    </row>
    <row r="3" spans="1:7" hidden="1" x14ac:dyDescent="0.25">
      <c r="A3" s="1">
        <v>2</v>
      </c>
      <c r="B3">
        <v>0</v>
      </c>
      <c r="C3" t="s">
        <v>17</v>
      </c>
      <c r="D3" t="s">
        <v>14</v>
      </c>
      <c r="E3">
        <v>160</v>
      </c>
      <c r="F3" t="s">
        <v>15</v>
      </c>
      <c r="G3" t="s">
        <v>18</v>
      </c>
    </row>
    <row r="4" spans="1:7" hidden="1" x14ac:dyDescent="0.25">
      <c r="A4" s="1">
        <v>3</v>
      </c>
      <c r="B4">
        <v>1</v>
      </c>
      <c r="C4" t="s">
        <v>13</v>
      </c>
      <c r="D4" t="s">
        <v>14</v>
      </c>
      <c r="E4">
        <v>194</v>
      </c>
      <c r="F4" t="s">
        <v>15</v>
      </c>
      <c r="G4" t="s">
        <v>19</v>
      </c>
    </row>
    <row r="5" spans="1:7" hidden="1" x14ac:dyDescent="0.25">
      <c r="A5" s="1">
        <v>4</v>
      </c>
      <c r="B5">
        <v>2</v>
      </c>
      <c r="C5" t="s">
        <v>17</v>
      </c>
      <c r="D5" t="s">
        <v>14</v>
      </c>
      <c r="E5">
        <v>169</v>
      </c>
      <c r="F5" t="s">
        <v>14</v>
      </c>
      <c r="G5" t="s">
        <v>16</v>
      </c>
    </row>
    <row r="6" spans="1:7" hidden="1" x14ac:dyDescent="0.25">
      <c r="A6" s="1">
        <v>5</v>
      </c>
      <c r="B6">
        <v>1</v>
      </c>
      <c r="C6" t="s">
        <v>20</v>
      </c>
      <c r="D6" t="s">
        <v>14</v>
      </c>
      <c r="E6">
        <v>168</v>
      </c>
      <c r="F6" t="s">
        <v>15</v>
      </c>
      <c r="G6" t="s">
        <v>16</v>
      </c>
    </row>
    <row r="7" spans="1:7" hidden="1" x14ac:dyDescent="0.25">
      <c r="A7" s="1">
        <v>6</v>
      </c>
      <c r="B7">
        <v>2</v>
      </c>
      <c r="C7" t="s">
        <v>20</v>
      </c>
      <c r="D7" t="s">
        <v>14</v>
      </c>
      <c r="E7">
        <v>161</v>
      </c>
      <c r="F7" t="s">
        <v>14</v>
      </c>
      <c r="G7" t="s">
        <v>18</v>
      </c>
    </row>
    <row r="8" spans="1:7" hidden="1" x14ac:dyDescent="0.25">
      <c r="A8" s="1">
        <v>7</v>
      </c>
      <c r="B8">
        <v>2</v>
      </c>
      <c r="C8" t="s">
        <v>13</v>
      </c>
      <c r="D8" t="s">
        <v>14</v>
      </c>
      <c r="E8">
        <v>181</v>
      </c>
      <c r="F8" t="s">
        <v>15</v>
      </c>
      <c r="G8" t="s">
        <v>16</v>
      </c>
    </row>
    <row r="9" spans="1:7" hidden="1" x14ac:dyDescent="0.25">
      <c r="A9" s="1">
        <v>8</v>
      </c>
      <c r="B9">
        <v>3</v>
      </c>
      <c r="C9" t="s">
        <v>17</v>
      </c>
      <c r="D9" t="s">
        <v>14</v>
      </c>
      <c r="E9">
        <v>165</v>
      </c>
      <c r="F9" t="s">
        <v>15</v>
      </c>
      <c r="G9" t="s">
        <v>16</v>
      </c>
    </row>
    <row r="10" spans="1:7" hidden="1" x14ac:dyDescent="0.25">
      <c r="A10" s="1">
        <v>9</v>
      </c>
      <c r="B10">
        <v>4</v>
      </c>
      <c r="C10" t="s">
        <v>17</v>
      </c>
      <c r="D10" t="s">
        <v>14</v>
      </c>
      <c r="E10">
        <v>177</v>
      </c>
      <c r="F10" t="s">
        <v>15</v>
      </c>
      <c r="G10" t="s">
        <v>16</v>
      </c>
    </row>
    <row r="11" spans="1:7" hidden="1" x14ac:dyDescent="0.25">
      <c r="A11" s="1">
        <v>10</v>
      </c>
      <c r="B11">
        <v>2</v>
      </c>
      <c r="C11" t="s">
        <v>17</v>
      </c>
      <c r="D11" t="s">
        <v>15</v>
      </c>
      <c r="E11">
        <v>177</v>
      </c>
      <c r="F11" t="s">
        <v>15</v>
      </c>
      <c r="G11" t="s">
        <v>16</v>
      </c>
    </row>
    <row r="12" spans="1:7" hidden="1" x14ac:dyDescent="0.25">
      <c r="A12" s="1">
        <v>11</v>
      </c>
      <c r="B12">
        <v>3</v>
      </c>
      <c r="C12" t="s">
        <v>20</v>
      </c>
      <c r="D12" t="s">
        <v>14</v>
      </c>
      <c r="E12">
        <v>166</v>
      </c>
      <c r="F12" t="s">
        <v>14</v>
      </c>
      <c r="G12" t="s">
        <v>16</v>
      </c>
    </row>
    <row r="13" spans="1:7" hidden="1" x14ac:dyDescent="0.25">
      <c r="A13" s="1">
        <v>12</v>
      </c>
      <c r="B13">
        <v>2</v>
      </c>
      <c r="C13" t="s">
        <v>17</v>
      </c>
      <c r="D13" t="s">
        <v>14</v>
      </c>
      <c r="E13">
        <v>156</v>
      </c>
      <c r="F13" t="s">
        <v>14</v>
      </c>
      <c r="G13" t="s">
        <v>18</v>
      </c>
    </row>
    <row r="14" spans="1:7" hidden="1" x14ac:dyDescent="0.25">
      <c r="A14" s="1">
        <v>13</v>
      </c>
      <c r="B14">
        <v>2</v>
      </c>
      <c r="C14" t="s">
        <v>13</v>
      </c>
      <c r="D14" t="s">
        <v>14</v>
      </c>
      <c r="E14">
        <v>166</v>
      </c>
      <c r="F14" t="s">
        <v>15</v>
      </c>
      <c r="G14" t="s">
        <v>16</v>
      </c>
    </row>
    <row r="15" spans="1:7" hidden="1" x14ac:dyDescent="0.25">
      <c r="A15" s="1">
        <v>14</v>
      </c>
      <c r="B15">
        <v>1</v>
      </c>
      <c r="C15" t="s">
        <v>20</v>
      </c>
      <c r="D15" t="s">
        <v>14</v>
      </c>
      <c r="E15">
        <v>168</v>
      </c>
      <c r="F15" t="s">
        <v>14</v>
      </c>
      <c r="G15" t="s">
        <v>16</v>
      </c>
    </row>
    <row r="16" spans="1:7" hidden="1" x14ac:dyDescent="0.25">
      <c r="A16" s="1">
        <v>15</v>
      </c>
      <c r="B16">
        <v>4</v>
      </c>
      <c r="C16" t="s">
        <v>17</v>
      </c>
      <c r="D16" t="s">
        <v>15</v>
      </c>
      <c r="E16">
        <v>178</v>
      </c>
      <c r="F16" t="s">
        <v>15</v>
      </c>
      <c r="G16" t="s">
        <v>16</v>
      </c>
    </row>
    <row r="17" spans="1:7" hidden="1" x14ac:dyDescent="0.25">
      <c r="A17" s="1">
        <v>16</v>
      </c>
      <c r="B17">
        <v>2</v>
      </c>
      <c r="C17" t="s">
        <v>17</v>
      </c>
      <c r="D17" t="s">
        <v>15</v>
      </c>
      <c r="E17">
        <v>187</v>
      </c>
      <c r="F17" t="s">
        <v>15</v>
      </c>
      <c r="G17" t="s">
        <v>16</v>
      </c>
    </row>
    <row r="18" spans="1:7" hidden="1" x14ac:dyDescent="0.25">
      <c r="A18" s="1">
        <v>17</v>
      </c>
      <c r="B18">
        <v>2</v>
      </c>
      <c r="C18" t="s">
        <v>17</v>
      </c>
      <c r="D18" t="s">
        <v>14</v>
      </c>
      <c r="E18">
        <v>205</v>
      </c>
      <c r="F18" t="s">
        <v>15</v>
      </c>
      <c r="G18" t="s">
        <v>16</v>
      </c>
    </row>
    <row r="19" spans="1:7" hidden="1" x14ac:dyDescent="0.25">
      <c r="A19" s="1">
        <v>18</v>
      </c>
      <c r="B19">
        <v>4</v>
      </c>
      <c r="C19" t="s">
        <v>17</v>
      </c>
      <c r="D19" t="s">
        <v>15</v>
      </c>
      <c r="E19">
        <v>169</v>
      </c>
      <c r="F19" t="s">
        <v>14</v>
      </c>
      <c r="G19" t="s">
        <v>18</v>
      </c>
    </row>
    <row r="20" spans="1:7" hidden="1" x14ac:dyDescent="0.25">
      <c r="A20" s="1">
        <v>19</v>
      </c>
      <c r="B20">
        <v>2</v>
      </c>
      <c r="C20" t="s">
        <v>17</v>
      </c>
      <c r="D20" t="s">
        <v>14</v>
      </c>
      <c r="E20">
        <v>161</v>
      </c>
      <c r="F20" t="s">
        <v>15</v>
      </c>
      <c r="G20" t="s">
        <v>16</v>
      </c>
    </row>
    <row r="21" spans="1:7" hidden="1" x14ac:dyDescent="0.25">
      <c r="A21" s="1">
        <v>20</v>
      </c>
      <c r="B21">
        <v>1</v>
      </c>
      <c r="C21" t="s">
        <v>17</v>
      </c>
      <c r="D21" t="s">
        <v>14</v>
      </c>
      <c r="E21">
        <v>170</v>
      </c>
      <c r="F21" t="s">
        <v>15</v>
      </c>
      <c r="G21" t="s">
        <v>16</v>
      </c>
    </row>
    <row r="22" spans="1:7" hidden="1" x14ac:dyDescent="0.25">
      <c r="A22" s="1">
        <v>21</v>
      </c>
      <c r="B22">
        <v>3</v>
      </c>
      <c r="C22" t="s">
        <v>20</v>
      </c>
      <c r="D22" t="s">
        <v>14</v>
      </c>
      <c r="E22">
        <v>170</v>
      </c>
      <c r="F22" t="s">
        <v>14</v>
      </c>
      <c r="G22" t="s">
        <v>19</v>
      </c>
    </row>
    <row r="23" spans="1:7" hidden="1" x14ac:dyDescent="0.25">
      <c r="A23" s="1">
        <v>22</v>
      </c>
      <c r="B23">
        <v>4</v>
      </c>
      <c r="C23" t="s">
        <v>13</v>
      </c>
      <c r="D23" t="s">
        <v>14</v>
      </c>
      <c r="E23">
        <v>178</v>
      </c>
      <c r="F23" t="s">
        <v>14</v>
      </c>
      <c r="G23" t="s">
        <v>19</v>
      </c>
    </row>
    <row r="24" spans="1:7" hidden="1" x14ac:dyDescent="0.25">
      <c r="A24" s="1">
        <v>23</v>
      </c>
      <c r="B24">
        <v>6</v>
      </c>
      <c r="C24" t="s">
        <v>17</v>
      </c>
      <c r="D24" t="s">
        <v>14</v>
      </c>
      <c r="E24">
        <v>182</v>
      </c>
      <c r="F24" t="s">
        <v>14</v>
      </c>
      <c r="G24" t="s">
        <v>16</v>
      </c>
    </row>
    <row r="25" spans="1:7" hidden="1" x14ac:dyDescent="0.25">
      <c r="A25" s="1">
        <v>24</v>
      </c>
      <c r="B25">
        <v>1</v>
      </c>
      <c r="C25" t="s">
        <v>17</v>
      </c>
      <c r="D25" t="s">
        <v>14</v>
      </c>
      <c r="E25">
        <v>166</v>
      </c>
      <c r="F25" t="s">
        <v>14</v>
      </c>
      <c r="G25" t="s">
        <v>16</v>
      </c>
    </row>
    <row r="26" spans="1:7" hidden="1" x14ac:dyDescent="0.25">
      <c r="A26" s="1">
        <v>25</v>
      </c>
      <c r="B26">
        <v>3</v>
      </c>
      <c r="C26" t="s">
        <v>17</v>
      </c>
      <c r="D26" t="s">
        <v>14</v>
      </c>
      <c r="E26">
        <v>172</v>
      </c>
      <c r="F26" t="s">
        <v>15</v>
      </c>
      <c r="G26" t="s">
        <v>16</v>
      </c>
    </row>
    <row r="27" spans="1:7" x14ac:dyDescent="0.25">
      <c r="A27" s="1">
        <v>26</v>
      </c>
      <c r="B27">
        <v>5</v>
      </c>
      <c r="C27" t="s">
        <v>20</v>
      </c>
      <c r="D27" t="s">
        <v>14</v>
      </c>
      <c r="E27">
        <v>178</v>
      </c>
      <c r="F27" t="s">
        <v>15</v>
      </c>
      <c r="G27" t="s">
        <v>18</v>
      </c>
    </row>
    <row r="28" spans="1:7" hidden="1" x14ac:dyDescent="0.25">
      <c r="A28" s="1">
        <v>27</v>
      </c>
      <c r="B28">
        <v>1</v>
      </c>
      <c r="C28" t="s">
        <v>13</v>
      </c>
      <c r="D28" t="s">
        <v>14</v>
      </c>
      <c r="E28">
        <v>177</v>
      </c>
      <c r="F28" t="s">
        <v>15</v>
      </c>
      <c r="G28" t="s">
        <v>16</v>
      </c>
    </row>
    <row r="29" spans="1:7" hidden="1" x14ac:dyDescent="0.25">
      <c r="A29" s="1">
        <v>28</v>
      </c>
      <c r="B29">
        <v>4</v>
      </c>
      <c r="C29" t="s">
        <v>17</v>
      </c>
      <c r="D29" t="s">
        <v>14</v>
      </c>
      <c r="E29">
        <v>183</v>
      </c>
      <c r="F29" t="s">
        <v>15</v>
      </c>
      <c r="G29" t="s">
        <v>16</v>
      </c>
    </row>
    <row r="30" spans="1:7" hidden="1" x14ac:dyDescent="0.25">
      <c r="A30" s="1">
        <v>29</v>
      </c>
      <c r="B30">
        <v>1</v>
      </c>
      <c r="C30" t="s">
        <v>20</v>
      </c>
      <c r="D30" t="s">
        <v>14</v>
      </c>
      <c r="E30">
        <v>174</v>
      </c>
      <c r="F30" t="s">
        <v>14</v>
      </c>
      <c r="G30" t="s">
        <v>16</v>
      </c>
    </row>
    <row r="31" spans="1:7" hidden="1" x14ac:dyDescent="0.25">
      <c r="A31" s="1">
        <v>30</v>
      </c>
      <c r="B31">
        <v>1</v>
      </c>
      <c r="C31" t="s">
        <v>17</v>
      </c>
      <c r="D31" t="s">
        <v>14</v>
      </c>
      <c r="E31">
        <v>172</v>
      </c>
      <c r="F31" t="s">
        <v>15</v>
      </c>
      <c r="G31" t="s">
        <v>16</v>
      </c>
    </row>
    <row r="32" spans="1:7" hidden="1" x14ac:dyDescent="0.25">
      <c r="A32" s="1">
        <v>31</v>
      </c>
      <c r="B32">
        <v>1</v>
      </c>
      <c r="C32" t="s">
        <v>13</v>
      </c>
      <c r="D32" t="s">
        <v>14</v>
      </c>
      <c r="E32">
        <v>170</v>
      </c>
      <c r="F32" t="s">
        <v>14</v>
      </c>
      <c r="G32" t="s">
        <v>19</v>
      </c>
    </row>
    <row r="33" spans="1:7" hidden="1" x14ac:dyDescent="0.25">
      <c r="A33" s="1">
        <v>32</v>
      </c>
      <c r="B33">
        <v>3</v>
      </c>
      <c r="C33" t="s">
        <v>20</v>
      </c>
      <c r="D33" t="s">
        <v>14</v>
      </c>
      <c r="E33">
        <v>188</v>
      </c>
      <c r="F33" t="s">
        <v>14</v>
      </c>
      <c r="G33" t="s">
        <v>16</v>
      </c>
    </row>
    <row r="34" spans="1:7" hidden="1" x14ac:dyDescent="0.25">
      <c r="A34" s="1">
        <v>33</v>
      </c>
      <c r="B34">
        <v>2</v>
      </c>
      <c r="C34" t="s">
        <v>20</v>
      </c>
      <c r="D34" t="s">
        <v>14</v>
      </c>
      <c r="E34">
        <v>171</v>
      </c>
      <c r="F34" t="s">
        <v>15</v>
      </c>
      <c r="G34" t="s">
        <v>16</v>
      </c>
    </row>
    <row r="35" spans="1:7" hidden="1" x14ac:dyDescent="0.25">
      <c r="A35" s="1">
        <v>34</v>
      </c>
      <c r="B35">
        <v>2</v>
      </c>
      <c r="C35" t="s">
        <v>13</v>
      </c>
      <c r="D35" t="s">
        <v>14</v>
      </c>
      <c r="E35">
        <v>180</v>
      </c>
      <c r="F35" t="s">
        <v>14</v>
      </c>
      <c r="G35" t="s">
        <v>16</v>
      </c>
    </row>
    <row r="36" spans="1:7" hidden="1" x14ac:dyDescent="0.25">
      <c r="A36" s="1">
        <v>35</v>
      </c>
      <c r="B36">
        <v>1</v>
      </c>
      <c r="C36" t="s">
        <v>20</v>
      </c>
      <c r="D36" t="s">
        <v>14</v>
      </c>
      <c r="E36">
        <v>171</v>
      </c>
      <c r="F36" t="s">
        <v>15</v>
      </c>
      <c r="G36" t="s">
        <v>16</v>
      </c>
    </row>
    <row r="37" spans="1:7" hidden="1" x14ac:dyDescent="0.25">
      <c r="A37" s="1">
        <v>36</v>
      </c>
      <c r="B37">
        <v>2</v>
      </c>
      <c r="C37" t="s">
        <v>17</v>
      </c>
      <c r="D37" t="s">
        <v>14</v>
      </c>
      <c r="E37">
        <v>188</v>
      </c>
      <c r="F37" t="s">
        <v>14</v>
      </c>
      <c r="G37" t="s">
        <v>18</v>
      </c>
    </row>
    <row r="38" spans="1:7" hidden="1" x14ac:dyDescent="0.25">
      <c r="A38" s="1">
        <v>37</v>
      </c>
      <c r="B38">
        <v>0</v>
      </c>
      <c r="C38" t="s">
        <v>17</v>
      </c>
      <c r="D38" t="s">
        <v>14</v>
      </c>
      <c r="E38">
        <v>169</v>
      </c>
      <c r="F38" t="s">
        <v>14</v>
      </c>
      <c r="G38" t="s">
        <v>18</v>
      </c>
    </row>
    <row r="39" spans="1:7" hidden="1" x14ac:dyDescent="0.25">
      <c r="A39" s="1">
        <v>38</v>
      </c>
      <c r="B39">
        <v>2</v>
      </c>
      <c r="C39" t="s">
        <v>13</v>
      </c>
      <c r="D39" t="s">
        <v>14</v>
      </c>
      <c r="E39">
        <v>179</v>
      </c>
      <c r="F39" t="s">
        <v>14</v>
      </c>
      <c r="G39" t="s">
        <v>16</v>
      </c>
    </row>
    <row r="40" spans="1:7" hidden="1" x14ac:dyDescent="0.25">
      <c r="A40" s="1">
        <v>39</v>
      </c>
      <c r="B40">
        <v>3</v>
      </c>
      <c r="C40" t="s">
        <v>17</v>
      </c>
      <c r="D40" t="s">
        <v>15</v>
      </c>
      <c r="E40">
        <v>168</v>
      </c>
      <c r="F40" t="s">
        <v>15</v>
      </c>
      <c r="G40" t="s">
        <v>16</v>
      </c>
    </row>
    <row r="41" spans="1:7" x14ac:dyDescent="0.25">
      <c r="A41" s="1">
        <v>40</v>
      </c>
      <c r="B41">
        <v>5</v>
      </c>
      <c r="C41" t="s">
        <v>17</v>
      </c>
      <c r="D41" t="s">
        <v>15</v>
      </c>
      <c r="E41">
        <v>172</v>
      </c>
      <c r="F41" t="s">
        <v>14</v>
      </c>
      <c r="G41" t="s">
        <v>16</v>
      </c>
    </row>
    <row r="42" spans="1:7" hidden="1" x14ac:dyDescent="0.25">
      <c r="A42" s="1">
        <v>41</v>
      </c>
      <c r="B42">
        <v>0</v>
      </c>
      <c r="C42" t="s">
        <v>20</v>
      </c>
      <c r="D42" t="s">
        <v>14</v>
      </c>
      <c r="E42">
        <v>169</v>
      </c>
      <c r="F42" t="s">
        <v>15</v>
      </c>
      <c r="G42" t="s">
        <v>16</v>
      </c>
    </row>
    <row r="43" spans="1:7" hidden="1" x14ac:dyDescent="0.25">
      <c r="A43" s="1">
        <v>42</v>
      </c>
      <c r="B43">
        <v>2</v>
      </c>
      <c r="C43" t="s">
        <v>17</v>
      </c>
      <c r="D43" t="s">
        <v>14</v>
      </c>
      <c r="E43">
        <v>190</v>
      </c>
      <c r="F43" t="s">
        <v>14</v>
      </c>
      <c r="G43" t="s">
        <v>16</v>
      </c>
    </row>
    <row r="44" spans="1:7" x14ac:dyDescent="0.25">
      <c r="A44" s="1">
        <v>43</v>
      </c>
      <c r="B44">
        <v>5</v>
      </c>
      <c r="C44" t="s">
        <v>20</v>
      </c>
      <c r="D44" t="s">
        <v>14</v>
      </c>
      <c r="E44">
        <v>163</v>
      </c>
      <c r="F44" t="s">
        <v>15</v>
      </c>
      <c r="G44" t="s">
        <v>16</v>
      </c>
    </row>
    <row r="45" spans="1:7" hidden="1" x14ac:dyDescent="0.25">
      <c r="A45" s="1">
        <v>44</v>
      </c>
      <c r="B45">
        <v>3</v>
      </c>
      <c r="C45" t="s">
        <v>13</v>
      </c>
      <c r="D45" t="s">
        <v>14</v>
      </c>
      <c r="E45">
        <v>174</v>
      </c>
      <c r="F45" t="s">
        <v>14</v>
      </c>
      <c r="G45" t="s">
        <v>19</v>
      </c>
    </row>
    <row r="46" spans="1:7" hidden="1" x14ac:dyDescent="0.25">
      <c r="A46" s="1">
        <v>45</v>
      </c>
      <c r="B46">
        <v>1</v>
      </c>
      <c r="C46" t="s">
        <v>17</v>
      </c>
      <c r="D46" t="s">
        <v>15</v>
      </c>
      <c r="E46">
        <v>174</v>
      </c>
      <c r="F46" t="s">
        <v>15</v>
      </c>
      <c r="G46" t="s">
        <v>18</v>
      </c>
    </row>
    <row r="47" spans="1:7" hidden="1" x14ac:dyDescent="0.25">
      <c r="A47" s="1">
        <v>46</v>
      </c>
      <c r="B47">
        <v>2</v>
      </c>
      <c r="C47" t="s">
        <v>20</v>
      </c>
      <c r="D47" t="s">
        <v>14</v>
      </c>
      <c r="E47">
        <v>170</v>
      </c>
      <c r="F47" t="s">
        <v>15</v>
      </c>
      <c r="G47" t="s">
        <v>16</v>
      </c>
    </row>
    <row r="48" spans="1:7" x14ac:dyDescent="0.25">
      <c r="A48" s="1">
        <v>47</v>
      </c>
      <c r="B48">
        <v>5</v>
      </c>
      <c r="C48" t="s">
        <v>17</v>
      </c>
      <c r="D48" t="s">
        <v>14</v>
      </c>
      <c r="E48">
        <v>170</v>
      </c>
      <c r="F48" t="s">
        <v>15</v>
      </c>
      <c r="G48" t="s">
        <v>18</v>
      </c>
    </row>
    <row r="49" spans="1:7" hidden="1" x14ac:dyDescent="0.25">
      <c r="A49" s="1">
        <v>48</v>
      </c>
      <c r="B49">
        <v>1</v>
      </c>
      <c r="C49" t="s">
        <v>17</v>
      </c>
      <c r="D49" t="s">
        <v>15</v>
      </c>
      <c r="E49">
        <v>186</v>
      </c>
      <c r="F49" t="s">
        <v>14</v>
      </c>
      <c r="G49" t="s">
        <v>18</v>
      </c>
    </row>
    <row r="50" spans="1:7" hidden="1" x14ac:dyDescent="0.25">
      <c r="A50" s="1">
        <v>49</v>
      </c>
      <c r="B50">
        <v>3</v>
      </c>
      <c r="C50" t="s">
        <v>17</v>
      </c>
      <c r="D50" t="s">
        <v>14</v>
      </c>
      <c r="E50">
        <v>177</v>
      </c>
      <c r="F50" t="s">
        <v>14</v>
      </c>
      <c r="G50" t="s">
        <v>16</v>
      </c>
    </row>
    <row r="51" spans="1:7" hidden="1" x14ac:dyDescent="0.25">
      <c r="A51" s="1">
        <v>50</v>
      </c>
      <c r="B51">
        <v>0</v>
      </c>
      <c r="C51" t="s">
        <v>13</v>
      </c>
      <c r="D51" t="s">
        <v>14</v>
      </c>
      <c r="E51">
        <v>162</v>
      </c>
      <c r="F51" t="s">
        <v>15</v>
      </c>
      <c r="G51" t="s">
        <v>18</v>
      </c>
    </row>
    <row r="52" spans="1:7" hidden="1" x14ac:dyDescent="0.25">
      <c r="A52" s="1">
        <v>51</v>
      </c>
      <c r="B52">
        <v>2</v>
      </c>
      <c r="C52" t="s">
        <v>17</v>
      </c>
      <c r="D52" t="s">
        <v>14</v>
      </c>
      <c r="E52">
        <v>162</v>
      </c>
      <c r="F52" t="s">
        <v>14</v>
      </c>
      <c r="G52" t="s">
        <v>18</v>
      </c>
    </row>
    <row r="53" spans="1:7" hidden="1" x14ac:dyDescent="0.25">
      <c r="A53" s="1">
        <v>52</v>
      </c>
      <c r="B53">
        <v>1</v>
      </c>
      <c r="C53" t="s">
        <v>17</v>
      </c>
      <c r="D53" t="s">
        <v>14</v>
      </c>
      <c r="E53">
        <v>184</v>
      </c>
      <c r="F53" t="s">
        <v>15</v>
      </c>
      <c r="G53" t="s">
        <v>16</v>
      </c>
    </row>
    <row r="54" spans="1:7" hidden="1" x14ac:dyDescent="0.25">
      <c r="A54" s="1">
        <v>53</v>
      </c>
      <c r="B54">
        <v>2</v>
      </c>
      <c r="C54" t="s">
        <v>20</v>
      </c>
      <c r="D54" t="s">
        <v>14</v>
      </c>
      <c r="E54">
        <v>169</v>
      </c>
      <c r="F54" t="s">
        <v>15</v>
      </c>
      <c r="G54" t="s">
        <v>18</v>
      </c>
    </row>
    <row r="55" spans="1:7" hidden="1" x14ac:dyDescent="0.25">
      <c r="A55" s="1">
        <v>54</v>
      </c>
      <c r="B55">
        <v>0</v>
      </c>
      <c r="C55" t="s">
        <v>17</v>
      </c>
      <c r="D55" t="s">
        <v>14</v>
      </c>
      <c r="E55">
        <v>153</v>
      </c>
      <c r="F55" t="s">
        <v>15</v>
      </c>
      <c r="G55" t="s">
        <v>16</v>
      </c>
    </row>
    <row r="56" spans="1:7" hidden="1" x14ac:dyDescent="0.25">
      <c r="A56" s="1">
        <v>55</v>
      </c>
      <c r="B56">
        <v>0</v>
      </c>
      <c r="C56" t="s">
        <v>13</v>
      </c>
      <c r="D56" t="s">
        <v>14</v>
      </c>
      <c r="E56">
        <v>178</v>
      </c>
      <c r="F56" t="s">
        <v>15</v>
      </c>
      <c r="G56" t="s">
        <v>18</v>
      </c>
    </row>
    <row r="57" spans="1:7" hidden="1" x14ac:dyDescent="0.25">
      <c r="A57" s="1">
        <v>56</v>
      </c>
      <c r="B57">
        <v>1</v>
      </c>
      <c r="C57" t="s">
        <v>17</v>
      </c>
      <c r="D57" t="s">
        <v>15</v>
      </c>
      <c r="E57">
        <v>164</v>
      </c>
      <c r="F57" t="s">
        <v>15</v>
      </c>
      <c r="G57" t="s">
        <v>16</v>
      </c>
    </row>
    <row r="58" spans="1:7" hidden="1" x14ac:dyDescent="0.25">
      <c r="A58" s="1">
        <v>57</v>
      </c>
      <c r="B58">
        <v>1</v>
      </c>
      <c r="C58" t="s">
        <v>17</v>
      </c>
      <c r="D58" t="s">
        <v>14</v>
      </c>
      <c r="E58">
        <v>166</v>
      </c>
      <c r="F58" t="s">
        <v>15</v>
      </c>
      <c r="G58" t="s">
        <v>18</v>
      </c>
    </row>
    <row r="59" spans="1:7" hidden="1" x14ac:dyDescent="0.25">
      <c r="A59" s="1">
        <v>58</v>
      </c>
      <c r="B59">
        <v>2</v>
      </c>
      <c r="C59" t="s">
        <v>13</v>
      </c>
      <c r="D59" t="s">
        <v>14</v>
      </c>
      <c r="E59">
        <v>173</v>
      </c>
      <c r="F59" t="s">
        <v>14</v>
      </c>
      <c r="G59" t="s">
        <v>18</v>
      </c>
    </row>
    <row r="60" spans="1:7" hidden="1" x14ac:dyDescent="0.25">
      <c r="A60" s="1">
        <v>59</v>
      </c>
      <c r="B60">
        <v>2</v>
      </c>
      <c r="C60" t="s">
        <v>20</v>
      </c>
      <c r="D60" t="s">
        <v>15</v>
      </c>
      <c r="E60">
        <v>160</v>
      </c>
      <c r="F60" t="s">
        <v>15</v>
      </c>
      <c r="G60" t="s">
        <v>18</v>
      </c>
    </row>
    <row r="61" spans="1:7" hidden="1" x14ac:dyDescent="0.25">
      <c r="A61" s="1">
        <v>60</v>
      </c>
      <c r="B61">
        <v>3</v>
      </c>
      <c r="C61" t="s">
        <v>17</v>
      </c>
      <c r="D61" t="s">
        <v>15</v>
      </c>
      <c r="E61">
        <v>178</v>
      </c>
      <c r="F61" t="s">
        <v>15</v>
      </c>
      <c r="G61" t="s">
        <v>16</v>
      </c>
    </row>
    <row r="62" spans="1:7" hidden="1" x14ac:dyDescent="0.25">
      <c r="A62" s="1">
        <v>61</v>
      </c>
      <c r="B62">
        <v>2</v>
      </c>
      <c r="C62" t="s">
        <v>17</v>
      </c>
      <c r="D62" t="s">
        <v>14</v>
      </c>
      <c r="E62">
        <v>186</v>
      </c>
      <c r="F62" t="s">
        <v>15</v>
      </c>
      <c r="G62" t="s">
        <v>18</v>
      </c>
    </row>
    <row r="63" spans="1:7" hidden="1" x14ac:dyDescent="0.25">
      <c r="A63" s="1">
        <v>62</v>
      </c>
      <c r="B63">
        <v>1</v>
      </c>
      <c r="C63" t="s">
        <v>13</v>
      </c>
      <c r="D63" t="s">
        <v>14</v>
      </c>
      <c r="E63">
        <v>175</v>
      </c>
      <c r="F63" t="s">
        <v>15</v>
      </c>
      <c r="G63" t="s">
        <v>16</v>
      </c>
    </row>
    <row r="64" spans="1:7" hidden="1" x14ac:dyDescent="0.25">
      <c r="A64" s="1">
        <v>63</v>
      </c>
      <c r="B64">
        <v>3</v>
      </c>
      <c r="C64" t="s">
        <v>17</v>
      </c>
      <c r="D64" t="s">
        <v>15</v>
      </c>
      <c r="E64">
        <v>177</v>
      </c>
      <c r="F64" t="s">
        <v>15</v>
      </c>
      <c r="G64" t="s">
        <v>16</v>
      </c>
    </row>
    <row r="65" spans="1:7" hidden="1" x14ac:dyDescent="0.25">
      <c r="A65" s="1">
        <v>64</v>
      </c>
      <c r="B65">
        <v>0</v>
      </c>
      <c r="C65" t="s">
        <v>17</v>
      </c>
      <c r="D65" t="s">
        <v>14</v>
      </c>
      <c r="E65">
        <v>185</v>
      </c>
      <c r="F65" t="s">
        <v>14</v>
      </c>
      <c r="G65" t="s">
        <v>16</v>
      </c>
    </row>
    <row r="66" spans="1:7" hidden="1" x14ac:dyDescent="0.25">
      <c r="A66" s="1">
        <v>65</v>
      </c>
      <c r="B66">
        <v>2</v>
      </c>
      <c r="C66" t="s">
        <v>17</v>
      </c>
      <c r="D66" t="s">
        <v>14</v>
      </c>
      <c r="E66">
        <v>167</v>
      </c>
      <c r="F66" t="s">
        <v>15</v>
      </c>
      <c r="G66" t="s">
        <v>16</v>
      </c>
    </row>
    <row r="67" spans="1:7" hidden="1" x14ac:dyDescent="0.25">
      <c r="A67" s="1">
        <v>66</v>
      </c>
      <c r="B67">
        <v>0</v>
      </c>
      <c r="C67" t="s">
        <v>13</v>
      </c>
      <c r="D67" t="s">
        <v>14</v>
      </c>
      <c r="E67">
        <v>186</v>
      </c>
      <c r="F67" t="s">
        <v>14</v>
      </c>
      <c r="G67" t="s">
        <v>18</v>
      </c>
    </row>
    <row r="68" spans="1:7" hidden="1" x14ac:dyDescent="0.25">
      <c r="A68" s="1">
        <v>67</v>
      </c>
      <c r="B68">
        <v>1</v>
      </c>
      <c r="C68" t="s">
        <v>13</v>
      </c>
      <c r="D68" t="s">
        <v>14</v>
      </c>
      <c r="E68">
        <v>185</v>
      </c>
      <c r="F68" t="s">
        <v>15</v>
      </c>
      <c r="G68" t="s">
        <v>16</v>
      </c>
    </row>
    <row r="69" spans="1:7" hidden="1" x14ac:dyDescent="0.25">
      <c r="A69" s="1">
        <v>68</v>
      </c>
      <c r="B69">
        <v>3</v>
      </c>
      <c r="C69" t="s">
        <v>17</v>
      </c>
      <c r="D69" t="s">
        <v>15</v>
      </c>
      <c r="E69">
        <v>167</v>
      </c>
      <c r="F69" t="s">
        <v>15</v>
      </c>
      <c r="G69" t="s">
        <v>16</v>
      </c>
    </row>
    <row r="70" spans="1:7" hidden="1" x14ac:dyDescent="0.25">
      <c r="A70" s="1">
        <v>69</v>
      </c>
      <c r="B70">
        <v>1</v>
      </c>
      <c r="C70" t="s">
        <v>17</v>
      </c>
      <c r="D70" t="s">
        <v>14</v>
      </c>
      <c r="E70">
        <v>161</v>
      </c>
      <c r="F70" t="s">
        <v>15</v>
      </c>
      <c r="G70" t="s">
        <v>16</v>
      </c>
    </row>
    <row r="71" spans="1:7" hidden="1" x14ac:dyDescent="0.25">
      <c r="A71" s="1">
        <v>70</v>
      </c>
      <c r="B71">
        <v>1</v>
      </c>
      <c r="C71" t="s">
        <v>17</v>
      </c>
      <c r="D71" t="s">
        <v>14</v>
      </c>
      <c r="E71">
        <v>169</v>
      </c>
      <c r="F71" t="s">
        <v>14</v>
      </c>
      <c r="G71" t="s">
        <v>16</v>
      </c>
    </row>
    <row r="72" spans="1:7" hidden="1" x14ac:dyDescent="0.25">
      <c r="A72" s="1">
        <v>71</v>
      </c>
      <c r="B72">
        <v>2</v>
      </c>
      <c r="C72" t="s">
        <v>17</v>
      </c>
      <c r="D72" t="s">
        <v>14</v>
      </c>
      <c r="E72">
        <v>180</v>
      </c>
      <c r="F72" t="s">
        <v>15</v>
      </c>
      <c r="G72" t="s">
        <v>16</v>
      </c>
    </row>
    <row r="73" spans="1:7" hidden="1" x14ac:dyDescent="0.25">
      <c r="A73" s="1">
        <v>72</v>
      </c>
      <c r="B73">
        <v>3</v>
      </c>
      <c r="C73" t="s">
        <v>20</v>
      </c>
      <c r="D73" t="s">
        <v>14</v>
      </c>
      <c r="E73">
        <v>164</v>
      </c>
      <c r="F73" t="s">
        <v>15</v>
      </c>
      <c r="G73" t="s">
        <v>16</v>
      </c>
    </row>
    <row r="74" spans="1:7" hidden="1" x14ac:dyDescent="0.25">
      <c r="A74" s="1">
        <v>73</v>
      </c>
      <c r="B74">
        <v>2</v>
      </c>
      <c r="C74" t="s">
        <v>13</v>
      </c>
      <c r="D74" t="s">
        <v>14</v>
      </c>
      <c r="E74">
        <v>193</v>
      </c>
      <c r="F74" t="s">
        <v>14</v>
      </c>
      <c r="G74" t="s">
        <v>18</v>
      </c>
    </row>
    <row r="75" spans="1:7" hidden="1" x14ac:dyDescent="0.25">
      <c r="A75" s="1">
        <v>74</v>
      </c>
      <c r="B75">
        <v>2</v>
      </c>
      <c r="C75" t="s">
        <v>13</v>
      </c>
      <c r="D75" t="s">
        <v>14</v>
      </c>
      <c r="E75">
        <v>174</v>
      </c>
      <c r="F75" t="s">
        <v>15</v>
      </c>
      <c r="G75" t="s">
        <v>16</v>
      </c>
    </row>
    <row r="76" spans="1:7" hidden="1" x14ac:dyDescent="0.25">
      <c r="A76" s="1">
        <v>75</v>
      </c>
      <c r="B76">
        <v>3</v>
      </c>
      <c r="C76" t="s">
        <v>17</v>
      </c>
      <c r="D76" t="s">
        <v>14</v>
      </c>
      <c r="E76">
        <v>167</v>
      </c>
      <c r="F76" t="s">
        <v>15</v>
      </c>
      <c r="G76" t="s">
        <v>16</v>
      </c>
    </row>
    <row r="77" spans="1:7" hidden="1" x14ac:dyDescent="0.25">
      <c r="A77" s="1">
        <v>76</v>
      </c>
      <c r="B77">
        <v>3</v>
      </c>
      <c r="C77" t="s">
        <v>13</v>
      </c>
      <c r="D77" t="s">
        <v>14</v>
      </c>
      <c r="E77">
        <v>185</v>
      </c>
      <c r="F77" t="s">
        <v>15</v>
      </c>
      <c r="G77" t="s">
        <v>18</v>
      </c>
    </row>
    <row r="78" spans="1:7" hidden="1" x14ac:dyDescent="0.25">
      <c r="A78" s="1">
        <v>77</v>
      </c>
      <c r="B78">
        <v>2</v>
      </c>
      <c r="C78" t="s">
        <v>20</v>
      </c>
      <c r="D78" t="s">
        <v>14</v>
      </c>
      <c r="E78">
        <v>159</v>
      </c>
      <c r="F78" t="s">
        <v>14</v>
      </c>
      <c r="G78" t="s">
        <v>16</v>
      </c>
    </row>
    <row r="79" spans="1:7" hidden="1" x14ac:dyDescent="0.25">
      <c r="A79" s="1">
        <v>78</v>
      </c>
      <c r="B79">
        <v>2</v>
      </c>
      <c r="C79" t="s">
        <v>17</v>
      </c>
      <c r="D79" t="s">
        <v>15</v>
      </c>
      <c r="E79">
        <v>165</v>
      </c>
      <c r="F79" t="s">
        <v>15</v>
      </c>
      <c r="G79" t="s">
        <v>16</v>
      </c>
    </row>
    <row r="80" spans="1:7" hidden="1" x14ac:dyDescent="0.25">
      <c r="A80" s="1">
        <v>79</v>
      </c>
      <c r="B80">
        <v>0</v>
      </c>
      <c r="C80" t="s">
        <v>17</v>
      </c>
      <c r="D80" t="s">
        <v>14</v>
      </c>
      <c r="E80">
        <v>181</v>
      </c>
      <c r="F80" t="s">
        <v>15</v>
      </c>
      <c r="G80" t="s">
        <v>16</v>
      </c>
    </row>
    <row r="81" spans="1:7" hidden="1" x14ac:dyDescent="0.25">
      <c r="A81" s="1">
        <v>80</v>
      </c>
      <c r="B81">
        <v>1</v>
      </c>
      <c r="C81" t="s">
        <v>17</v>
      </c>
      <c r="D81" t="s">
        <v>14</v>
      </c>
      <c r="E81">
        <v>155</v>
      </c>
      <c r="F81" t="s">
        <v>14</v>
      </c>
      <c r="G81" t="s">
        <v>16</v>
      </c>
    </row>
    <row r="82" spans="1:7" hidden="1" x14ac:dyDescent="0.25">
      <c r="A82" s="1">
        <v>81</v>
      </c>
      <c r="B82">
        <v>1</v>
      </c>
      <c r="C82" t="s">
        <v>20</v>
      </c>
      <c r="D82" t="s">
        <v>14</v>
      </c>
      <c r="E82">
        <v>183</v>
      </c>
      <c r="F82" t="s">
        <v>15</v>
      </c>
      <c r="G82" t="s">
        <v>16</v>
      </c>
    </row>
    <row r="83" spans="1:7" hidden="1" x14ac:dyDescent="0.25">
      <c r="A83" s="1">
        <v>82</v>
      </c>
      <c r="B83">
        <v>1</v>
      </c>
      <c r="C83" t="s">
        <v>20</v>
      </c>
      <c r="D83" t="s">
        <v>14</v>
      </c>
      <c r="E83">
        <v>171</v>
      </c>
      <c r="F83" t="s">
        <v>14</v>
      </c>
      <c r="G83" t="s">
        <v>19</v>
      </c>
    </row>
    <row r="84" spans="1:7" hidden="1" x14ac:dyDescent="0.25">
      <c r="A84" s="1">
        <v>83</v>
      </c>
      <c r="B84">
        <v>4</v>
      </c>
      <c r="C84" t="s">
        <v>17</v>
      </c>
      <c r="D84" t="s">
        <v>14</v>
      </c>
      <c r="E84">
        <v>168</v>
      </c>
      <c r="F84" t="s">
        <v>15</v>
      </c>
      <c r="G84" t="s">
        <v>16</v>
      </c>
    </row>
    <row r="85" spans="1:7" hidden="1" x14ac:dyDescent="0.25">
      <c r="A85" s="1">
        <v>84</v>
      </c>
      <c r="B85">
        <v>1</v>
      </c>
      <c r="C85" t="s">
        <v>17</v>
      </c>
      <c r="D85" t="s">
        <v>14</v>
      </c>
      <c r="E85">
        <v>167</v>
      </c>
      <c r="F85" t="s">
        <v>14</v>
      </c>
      <c r="G85" t="s">
        <v>16</v>
      </c>
    </row>
    <row r="86" spans="1:7" hidden="1" x14ac:dyDescent="0.25">
      <c r="A86" s="1">
        <v>85</v>
      </c>
      <c r="B86">
        <v>2</v>
      </c>
      <c r="C86" t="s">
        <v>17</v>
      </c>
      <c r="D86" t="s">
        <v>14</v>
      </c>
      <c r="E86">
        <v>170</v>
      </c>
      <c r="F86" t="s">
        <v>15</v>
      </c>
      <c r="G86" t="s">
        <v>16</v>
      </c>
    </row>
    <row r="87" spans="1:7" hidden="1" x14ac:dyDescent="0.25">
      <c r="A87" s="1">
        <v>86</v>
      </c>
      <c r="B87">
        <v>2</v>
      </c>
      <c r="C87" t="s">
        <v>20</v>
      </c>
      <c r="D87" t="s">
        <v>14</v>
      </c>
      <c r="E87">
        <v>168</v>
      </c>
      <c r="F87" t="s">
        <v>15</v>
      </c>
      <c r="G87" t="s">
        <v>16</v>
      </c>
    </row>
    <row r="88" spans="1:7" hidden="1" x14ac:dyDescent="0.25">
      <c r="A88" s="1">
        <v>87</v>
      </c>
      <c r="B88">
        <v>2</v>
      </c>
      <c r="C88" t="s">
        <v>20</v>
      </c>
      <c r="D88" t="s">
        <v>14</v>
      </c>
      <c r="E88">
        <v>180</v>
      </c>
      <c r="F88" t="s">
        <v>15</v>
      </c>
      <c r="G88" t="s">
        <v>16</v>
      </c>
    </row>
    <row r="89" spans="1:7" hidden="1" x14ac:dyDescent="0.25">
      <c r="A89" s="1">
        <v>88</v>
      </c>
      <c r="B89">
        <v>3</v>
      </c>
      <c r="C89" t="s">
        <v>17</v>
      </c>
      <c r="D89" t="s">
        <v>15</v>
      </c>
      <c r="E89">
        <v>176</v>
      </c>
      <c r="F89" t="s">
        <v>14</v>
      </c>
      <c r="G89" t="s">
        <v>16</v>
      </c>
    </row>
    <row r="90" spans="1:7" hidden="1" x14ac:dyDescent="0.25">
      <c r="A90" s="1">
        <v>89</v>
      </c>
      <c r="B90">
        <v>2</v>
      </c>
      <c r="C90" t="s">
        <v>17</v>
      </c>
      <c r="D90" t="s">
        <v>15</v>
      </c>
      <c r="E90">
        <v>161</v>
      </c>
      <c r="F90" t="s">
        <v>15</v>
      </c>
      <c r="G90" t="s">
        <v>16</v>
      </c>
    </row>
    <row r="91" spans="1:7" hidden="1" x14ac:dyDescent="0.25">
      <c r="A91" s="1">
        <v>90</v>
      </c>
      <c r="B91">
        <v>1</v>
      </c>
      <c r="C91" t="s">
        <v>17</v>
      </c>
      <c r="D91" t="s">
        <v>14</v>
      </c>
      <c r="E91">
        <v>165</v>
      </c>
      <c r="F91" t="s">
        <v>15</v>
      </c>
      <c r="G91" t="s">
        <v>19</v>
      </c>
    </row>
    <row r="92" spans="1:7" hidden="1" x14ac:dyDescent="0.25">
      <c r="A92" s="1">
        <v>91</v>
      </c>
      <c r="B92">
        <v>2</v>
      </c>
      <c r="C92" t="s">
        <v>20</v>
      </c>
      <c r="D92" t="s">
        <v>14</v>
      </c>
      <c r="E92">
        <v>188</v>
      </c>
      <c r="F92" t="s">
        <v>15</v>
      </c>
      <c r="G92" t="s">
        <v>16</v>
      </c>
    </row>
    <row r="93" spans="1:7" hidden="1" x14ac:dyDescent="0.25">
      <c r="A93" s="1">
        <v>92</v>
      </c>
      <c r="B93">
        <v>2</v>
      </c>
      <c r="C93" t="s">
        <v>20</v>
      </c>
      <c r="D93" t="s">
        <v>15</v>
      </c>
      <c r="E93">
        <v>155</v>
      </c>
      <c r="F93" t="s">
        <v>14</v>
      </c>
      <c r="G93" t="s">
        <v>18</v>
      </c>
    </row>
    <row r="94" spans="1:7" hidden="1" x14ac:dyDescent="0.25">
      <c r="A94" s="1">
        <v>93</v>
      </c>
      <c r="B94">
        <v>3</v>
      </c>
      <c r="C94" t="s">
        <v>17</v>
      </c>
      <c r="D94" t="s">
        <v>14</v>
      </c>
      <c r="E94">
        <v>157</v>
      </c>
      <c r="F94" t="s">
        <v>14</v>
      </c>
      <c r="G94" t="s">
        <v>16</v>
      </c>
    </row>
    <row r="95" spans="1:7" hidden="1" x14ac:dyDescent="0.25">
      <c r="A95" s="1">
        <v>94</v>
      </c>
      <c r="B95">
        <v>2</v>
      </c>
      <c r="C95" t="s">
        <v>13</v>
      </c>
      <c r="D95" t="s">
        <v>14</v>
      </c>
      <c r="E95">
        <v>172</v>
      </c>
      <c r="F95" t="s">
        <v>15</v>
      </c>
      <c r="G95" t="s">
        <v>16</v>
      </c>
    </row>
    <row r="96" spans="1:7" hidden="1" x14ac:dyDescent="0.25">
      <c r="A96" s="1">
        <v>95</v>
      </c>
      <c r="B96">
        <v>3</v>
      </c>
      <c r="C96" t="s">
        <v>13</v>
      </c>
      <c r="D96" t="s">
        <v>15</v>
      </c>
      <c r="E96">
        <v>179</v>
      </c>
      <c r="F96" t="s">
        <v>14</v>
      </c>
      <c r="G96" t="s">
        <v>18</v>
      </c>
    </row>
    <row r="97" spans="1:7" hidden="1" x14ac:dyDescent="0.25">
      <c r="A97" s="1">
        <v>96</v>
      </c>
      <c r="B97">
        <v>1</v>
      </c>
      <c r="C97" t="s">
        <v>20</v>
      </c>
      <c r="D97" t="s">
        <v>14</v>
      </c>
      <c r="E97">
        <v>171</v>
      </c>
      <c r="F97" t="s">
        <v>15</v>
      </c>
      <c r="G97" t="s">
        <v>16</v>
      </c>
    </row>
    <row r="98" spans="1:7" hidden="1" x14ac:dyDescent="0.25">
      <c r="A98" s="1">
        <v>97</v>
      </c>
      <c r="B98">
        <v>0</v>
      </c>
      <c r="C98" t="s">
        <v>13</v>
      </c>
      <c r="D98" t="s">
        <v>14</v>
      </c>
      <c r="E98">
        <v>158</v>
      </c>
      <c r="F98" t="s">
        <v>14</v>
      </c>
      <c r="G98" t="s">
        <v>18</v>
      </c>
    </row>
    <row r="99" spans="1:7" hidden="1" x14ac:dyDescent="0.25">
      <c r="A99" s="1">
        <v>98</v>
      </c>
      <c r="B99">
        <v>2</v>
      </c>
      <c r="C99" t="s">
        <v>17</v>
      </c>
      <c r="D99" t="s">
        <v>15</v>
      </c>
      <c r="E99">
        <v>170</v>
      </c>
      <c r="F99" t="s">
        <v>14</v>
      </c>
      <c r="G99" t="s">
        <v>19</v>
      </c>
    </row>
    <row r="100" spans="1:7" hidden="1" x14ac:dyDescent="0.25">
      <c r="A100" s="1">
        <v>99</v>
      </c>
      <c r="B100">
        <v>1</v>
      </c>
      <c r="C100" t="s">
        <v>20</v>
      </c>
      <c r="D100" t="s">
        <v>14</v>
      </c>
      <c r="E100">
        <v>166</v>
      </c>
      <c r="F100" t="s">
        <v>15</v>
      </c>
      <c r="G100" t="s">
        <v>16</v>
      </c>
    </row>
    <row r="101" spans="1:7" hidden="1" x14ac:dyDescent="0.25">
      <c r="A101" s="1">
        <v>100</v>
      </c>
      <c r="B101">
        <v>2</v>
      </c>
      <c r="C101" t="s">
        <v>20</v>
      </c>
      <c r="D101" t="s">
        <v>14</v>
      </c>
      <c r="E101">
        <v>173</v>
      </c>
      <c r="F101" t="s">
        <v>15</v>
      </c>
      <c r="G101" t="s">
        <v>18</v>
      </c>
    </row>
  </sheetData>
  <autoFilter ref="A1:G101">
    <filterColumn colId="1">
      <filters>
        <filter val="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RowHeight="15" x14ac:dyDescent="0.25"/>
  <sheetData>
    <row r="1" spans="1:3" ht="15.75" x14ac:dyDescent="0.25">
      <c r="A1" s="2">
        <v>1</v>
      </c>
      <c r="C1">
        <f>SKEW(A1:A5)</f>
        <v>1.7305426156031634</v>
      </c>
    </row>
    <row r="2" spans="1:3" x14ac:dyDescent="0.25">
      <c r="A2">
        <v>4</v>
      </c>
    </row>
    <row r="3" spans="1:3" x14ac:dyDescent="0.25">
      <c r="A3">
        <v>2</v>
      </c>
    </row>
    <row r="4" spans="1:3" x14ac:dyDescent="0.25">
      <c r="A4">
        <v>7</v>
      </c>
    </row>
    <row r="5" spans="1:3" x14ac:dyDescent="0.25">
      <c r="A5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5" sqref="F5"/>
    </sheetView>
  </sheetViews>
  <sheetFormatPr defaultRowHeight="15" x14ac:dyDescent="0.25"/>
  <sheetData>
    <row r="1" spans="1:3" ht="15.75" x14ac:dyDescent="0.25">
      <c r="A1" s="2">
        <v>197</v>
      </c>
      <c r="C1">
        <f>MEDIAN(A1:A8)</f>
        <v>109</v>
      </c>
    </row>
    <row r="2" spans="1:3" x14ac:dyDescent="0.25">
      <c r="A2">
        <v>99</v>
      </c>
    </row>
    <row r="3" spans="1:3" x14ac:dyDescent="0.25">
      <c r="A3">
        <v>101</v>
      </c>
    </row>
    <row r="4" spans="1:3" x14ac:dyDescent="0.25">
      <c r="A4">
        <v>101</v>
      </c>
    </row>
    <row r="5" spans="1:3" x14ac:dyDescent="0.25">
      <c r="A5">
        <v>108</v>
      </c>
    </row>
    <row r="6" spans="1:3" x14ac:dyDescent="0.25">
      <c r="A6">
        <v>110</v>
      </c>
    </row>
    <row r="7" spans="1:3" x14ac:dyDescent="0.25">
      <c r="A7">
        <v>127</v>
      </c>
    </row>
    <row r="8" spans="1:3" x14ac:dyDescent="0.25">
      <c r="A8">
        <v>199</v>
      </c>
    </row>
    <row r="9" spans="1:3" x14ac:dyDescent="0.25">
      <c r="A9">
        <v>309</v>
      </c>
    </row>
    <row r="10" spans="1:3" x14ac:dyDescent="0.25">
      <c r="A10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6" sqref="B6"/>
    </sheetView>
  </sheetViews>
  <sheetFormatPr defaultRowHeight="15" x14ac:dyDescent="0.25"/>
  <cols>
    <col min="1" max="1" width="13.140625" customWidth="1"/>
    <col min="2" max="2" width="10.7109375" customWidth="1"/>
    <col min="3" max="3" width="4.140625" customWidth="1"/>
    <col min="4" max="4" width="7.28515625" customWidth="1"/>
    <col min="5" max="5" width="11.28515625" bestFit="1" customWidth="1"/>
  </cols>
  <sheetData>
    <row r="3" spans="1:2" x14ac:dyDescent="0.25">
      <c r="A3" s="4" t="s">
        <v>21</v>
      </c>
      <c r="B3" t="s">
        <v>24</v>
      </c>
    </row>
    <row r="4" spans="1:2" x14ac:dyDescent="0.25">
      <c r="A4" s="5" t="s">
        <v>17</v>
      </c>
      <c r="B4" s="7">
        <v>1</v>
      </c>
    </row>
    <row r="5" spans="1:2" x14ac:dyDescent="0.25">
      <c r="A5" s="6" t="s">
        <v>14</v>
      </c>
      <c r="B5" s="7">
        <v>0.69230769230769229</v>
      </c>
    </row>
    <row r="6" spans="1:2" x14ac:dyDescent="0.25">
      <c r="A6" s="6" t="s">
        <v>15</v>
      </c>
      <c r="B6" s="7">
        <v>0.30769230769230771</v>
      </c>
    </row>
    <row r="7" spans="1:2" x14ac:dyDescent="0.25">
      <c r="A7" s="5" t="s">
        <v>20</v>
      </c>
      <c r="B7" s="7">
        <v>1</v>
      </c>
    </row>
    <row r="8" spans="1:2" x14ac:dyDescent="0.25">
      <c r="A8" s="5" t="s">
        <v>13</v>
      </c>
      <c r="B8" s="7">
        <v>1</v>
      </c>
    </row>
    <row r="9" spans="1:2" x14ac:dyDescent="0.25">
      <c r="A9" s="5" t="s">
        <v>22</v>
      </c>
      <c r="B9" s="7"/>
    </row>
    <row r="10" spans="1:2" x14ac:dyDescent="0.25">
      <c r="A10" s="5" t="s">
        <v>23</v>
      </c>
      <c r="B1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" sqref="D1"/>
    </sheetView>
  </sheetViews>
  <sheetFormatPr defaultRowHeight="15" x14ac:dyDescent="0.25"/>
  <sheetData>
    <row r="1" spans="1:7" x14ac:dyDescent="0.25">
      <c r="A1" s="1" t="s">
        <v>3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s="1">
        <v>1</v>
      </c>
      <c r="B2">
        <v>5</v>
      </c>
      <c r="C2" t="s">
        <v>13</v>
      </c>
      <c r="D2" t="s">
        <v>14</v>
      </c>
      <c r="E2" s="3">
        <v>182</v>
      </c>
      <c r="F2" t="s">
        <v>15</v>
      </c>
      <c r="G2" t="s">
        <v>16</v>
      </c>
    </row>
    <row r="3" spans="1:7" x14ac:dyDescent="0.25">
      <c r="A3" s="1">
        <v>2</v>
      </c>
      <c r="B3">
        <v>0</v>
      </c>
      <c r="C3" t="s">
        <v>17</v>
      </c>
      <c r="D3" t="s">
        <v>14</v>
      </c>
      <c r="E3">
        <v>160</v>
      </c>
      <c r="F3" t="s">
        <v>15</v>
      </c>
      <c r="G3" t="s">
        <v>18</v>
      </c>
    </row>
    <row r="4" spans="1:7" x14ac:dyDescent="0.25">
      <c r="A4" s="1">
        <v>3</v>
      </c>
      <c r="B4">
        <v>1</v>
      </c>
      <c r="C4" t="s">
        <v>13</v>
      </c>
      <c r="D4" t="s">
        <v>14</v>
      </c>
      <c r="E4">
        <v>194</v>
      </c>
      <c r="F4" t="s">
        <v>15</v>
      </c>
      <c r="G4" t="s">
        <v>19</v>
      </c>
    </row>
    <row r="5" spans="1:7" x14ac:dyDescent="0.25">
      <c r="A5" s="1">
        <v>4</v>
      </c>
      <c r="B5">
        <v>2</v>
      </c>
      <c r="C5" t="s">
        <v>17</v>
      </c>
      <c r="D5" t="s">
        <v>14</v>
      </c>
      <c r="E5">
        <v>169</v>
      </c>
      <c r="F5" t="s">
        <v>14</v>
      </c>
      <c r="G5" t="s">
        <v>16</v>
      </c>
    </row>
    <row r="6" spans="1:7" x14ac:dyDescent="0.25">
      <c r="A6" s="1">
        <v>5</v>
      </c>
      <c r="B6">
        <v>1</v>
      </c>
      <c r="C6" t="s">
        <v>20</v>
      </c>
      <c r="D6" t="s">
        <v>14</v>
      </c>
      <c r="E6">
        <v>168</v>
      </c>
      <c r="F6" t="s">
        <v>15</v>
      </c>
      <c r="G6" t="s">
        <v>16</v>
      </c>
    </row>
    <row r="7" spans="1:7" x14ac:dyDescent="0.25">
      <c r="A7" s="1">
        <v>6</v>
      </c>
      <c r="B7">
        <v>2</v>
      </c>
      <c r="C7" t="s">
        <v>20</v>
      </c>
      <c r="D7" t="s">
        <v>14</v>
      </c>
      <c r="E7">
        <v>161</v>
      </c>
      <c r="F7" t="s">
        <v>14</v>
      </c>
      <c r="G7" t="s">
        <v>18</v>
      </c>
    </row>
    <row r="8" spans="1:7" x14ac:dyDescent="0.25">
      <c r="A8" s="1">
        <v>7</v>
      </c>
      <c r="B8">
        <v>2</v>
      </c>
      <c r="C8" t="s">
        <v>13</v>
      </c>
      <c r="D8" t="s">
        <v>14</v>
      </c>
      <c r="E8">
        <v>181</v>
      </c>
      <c r="F8" t="s">
        <v>15</v>
      </c>
      <c r="G8" t="s">
        <v>16</v>
      </c>
    </row>
    <row r="9" spans="1:7" x14ac:dyDescent="0.25">
      <c r="A9" s="1">
        <v>8</v>
      </c>
      <c r="B9">
        <v>3</v>
      </c>
      <c r="C9" t="s">
        <v>17</v>
      </c>
      <c r="D9" t="s">
        <v>14</v>
      </c>
      <c r="E9">
        <v>165</v>
      </c>
      <c r="F9" t="s">
        <v>15</v>
      </c>
      <c r="G9" t="s">
        <v>16</v>
      </c>
    </row>
    <row r="10" spans="1:7" x14ac:dyDescent="0.25">
      <c r="A10" s="1">
        <v>9</v>
      </c>
      <c r="B10">
        <v>4</v>
      </c>
      <c r="C10" t="s">
        <v>17</v>
      </c>
      <c r="D10" t="s">
        <v>14</v>
      </c>
      <c r="E10">
        <v>177</v>
      </c>
      <c r="F10" t="s">
        <v>15</v>
      </c>
      <c r="G10" t="s">
        <v>16</v>
      </c>
    </row>
    <row r="11" spans="1:7" x14ac:dyDescent="0.25">
      <c r="A11" s="1">
        <v>10</v>
      </c>
      <c r="B11">
        <v>2</v>
      </c>
      <c r="C11" t="s">
        <v>17</v>
      </c>
      <c r="D11" t="s">
        <v>15</v>
      </c>
      <c r="E11">
        <v>177</v>
      </c>
      <c r="F11" t="s">
        <v>15</v>
      </c>
      <c r="G11" t="s">
        <v>16</v>
      </c>
    </row>
    <row r="12" spans="1:7" x14ac:dyDescent="0.25">
      <c r="A12" s="1">
        <v>11</v>
      </c>
      <c r="B12">
        <v>3</v>
      </c>
      <c r="C12" t="s">
        <v>20</v>
      </c>
      <c r="D12" t="s">
        <v>14</v>
      </c>
      <c r="E12">
        <v>166</v>
      </c>
      <c r="F12" t="s">
        <v>14</v>
      </c>
      <c r="G12" t="s">
        <v>16</v>
      </c>
    </row>
    <row r="13" spans="1:7" x14ac:dyDescent="0.25">
      <c r="A13" s="1">
        <v>12</v>
      </c>
      <c r="B13">
        <v>2</v>
      </c>
      <c r="C13" t="s">
        <v>17</v>
      </c>
      <c r="D13" t="s">
        <v>14</v>
      </c>
      <c r="E13">
        <v>156</v>
      </c>
      <c r="F13" t="s">
        <v>14</v>
      </c>
      <c r="G13" t="s">
        <v>18</v>
      </c>
    </row>
    <row r="14" spans="1:7" x14ac:dyDescent="0.25">
      <c r="A14" s="1">
        <v>13</v>
      </c>
      <c r="B14">
        <v>2</v>
      </c>
      <c r="C14" t="s">
        <v>13</v>
      </c>
      <c r="D14" t="s">
        <v>14</v>
      </c>
      <c r="E14">
        <v>166</v>
      </c>
      <c r="F14" t="s">
        <v>15</v>
      </c>
      <c r="G14" t="s">
        <v>16</v>
      </c>
    </row>
    <row r="15" spans="1:7" x14ac:dyDescent="0.25">
      <c r="A15" s="1">
        <v>14</v>
      </c>
      <c r="B15">
        <v>1</v>
      </c>
      <c r="C15" t="s">
        <v>20</v>
      </c>
      <c r="D15" t="s">
        <v>14</v>
      </c>
      <c r="E15">
        <v>168</v>
      </c>
      <c r="F15" t="s">
        <v>14</v>
      </c>
      <c r="G15" t="s">
        <v>16</v>
      </c>
    </row>
    <row r="16" spans="1:7" x14ac:dyDescent="0.25">
      <c r="A16" s="1">
        <v>15</v>
      </c>
      <c r="B16">
        <v>4</v>
      </c>
      <c r="C16" t="s">
        <v>17</v>
      </c>
      <c r="D16" t="s">
        <v>15</v>
      </c>
      <c r="E16">
        <v>178</v>
      </c>
      <c r="F16" t="s">
        <v>15</v>
      </c>
      <c r="G16" t="s">
        <v>16</v>
      </c>
    </row>
    <row r="17" spans="1:7" x14ac:dyDescent="0.25">
      <c r="A17" s="1">
        <v>16</v>
      </c>
      <c r="B17">
        <v>2</v>
      </c>
      <c r="C17" t="s">
        <v>17</v>
      </c>
      <c r="D17" t="s">
        <v>15</v>
      </c>
      <c r="E17">
        <v>187</v>
      </c>
      <c r="F17" t="s">
        <v>15</v>
      </c>
      <c r="G17" t="s">
        <v>16</v>
      </c>
    </row>
    <row r="18" spans="1:7" x14ac:dyDescent="0.25">
      <c r="A18" s="1">
        <v>17</v>
      </c>
      <c r="B18">
        <v>2</v>
      </c>
      <c r="C18" t="s">
        <v>17</v>
      </c>
      <c r="D18" t="s">
        <v>14</v>
      </c>
      <c r="E18">
        <v>205</v>
      </c>
      <c r="F18" t="s">
        <v>15</v>
      </c>
      <c r="G18" t="s">
        <v>16</v>
      </c>
    </row>
    <row r="19" spans="1:7" x14ac:dyDescent="0.25">
      <c r="A19" s="1">
        <v>18</v>
      </c>
      <c r="B19">
        <v>4</v>
      </c>
      <c r="C19" t="s">
        <v>17</v>
      </c>
      <c r="D19" t="s">
        <v>15</v>
      </c>
      <c r="E19">
        <v>169</v>
      </c>
      <c r="F19" t="s">
        <v>14</v>
      </c>
      <c r="G19" t="s">
        <v>18</v>
      </c>
    </row>
    <row r="20" spans="1:7" x14ac:dyDescent="0.25">
      <c r="A20" s="1">
        <v>19</v>
      </c>
      <c r="B20">
        <v>2</v>
      </c>
      <c r="C20" t="s">
        <v>17</v>
      </c>
      <c r="D20" t="s">
        <v>14</v>
      </c>
      <c r="E20">
        <v>161</v>
      </c>
      <c r="F20" t="s">
        <v>15</v>
      </c>
      <c r="G20" t="s">
        <v>16</v>
      </c>
    </row>
    <row r="21" spans="1:7" x14ac:dyDescent="0.25">
      <c r="A21" s="1">
        <v>20</v>
      </c>
      <c r="B21">
        <v>1</v>
      </c>
      <c r="C21" t="s">
        <v>17</v>
      </c>
      <c r="D21" t="s">
        <v>14</v>
      </c>
      <c r="E21">
        <v>170</v>
      </c>
      <c r="F21" t="s">
        <v>15</v>
      </c>
      <c r="G21" t="s">
        <v>16</v>
      </c>
    </row>
    <row r="22" spans="1:7" x14ac:dyDescent="0.25">
      <c r="A22" s="1">
        <v>21</v>
      </c>
      <c r="B22">
        <v>3</v>
      </c>
      <c r="C22" t="s">
        <v>20</v>
      </c>
      <c r="D22" t="s">
        <v>14</v>
      </c>
      <c r="E22">
        <v>170</v>
      </c>
      <c r="F22" t="s">
        <v>14</v>
      </c>
      <c r="G22" t="s">
        <v>19</v>
      </c>
    </row>
    <row r="23" spans="1:7" x14ac:dyDescent="0.25">
      <c r="A23" s="1">
        <v>22</v>
      </c>
      <c r="B23">
        <v>4</v>
      </c>
      <c r="C23" t="s">
        <v>13</v>
      </c>
      <c r="D23" t="s">
        <v>14</v>
      </c>
      <c r="E23">
        <v>178</v>
      </c>
      <c r="F23" t="s">
        <v>14</v>
      </c>
      <c r="G23" t="s">
        <v>19</v>
      </c>
    </row>
    <row r="24" spans="1:7" x14ac:dyDescent="0.25">
      <c r="A24" s="1">
        <v>23</v>
      </c>
      <c r="B24">
        <v>6</v>
      </c>
      <c r="C24" t="s">
        <v>17</v>
      </c>
      <c r="D24" t="s">
        <v>14</v>
      </c>
      <c r="E24">
        <v>182</v>
      </c>
      <c r="F24" t="s">
        <v>14</v>
      </c>
      <c r="G24" t="s">
        <v>16</v>
      </c>
    </row>
    <row r="25" spans="1:7" x14ac:dyDescent="0.25">
      <c r="A25" s="1">
        <v>24</v>
      </c>
      <c r="B25">
        <v>1</v>
      </c>
      <c r="C25" t="s">
        <v>17</v>
      </c>
      <c r="D25" t="s">
        <v>14</v>
      </c>
      <c r="E25">
        <v>166</v>
      </c>
      <c r="F25" t="s">
        <v>14</v>
      </c>
      <c r="G25" t="s">
        <v>16</v>
      </c>
    </row>
    <row r="26" spans="1:7" x14ac:dyDescent="0.25">
      <c r="A26" s="1">
        <v>25</v>
      </c>
      <c r="B26">
        <v>3</v>
      </c>
      <c r="C26" t="s">
        <v>17</v>
      </c>
      <c r="D26" t="s">
        <v>14</v>
      </c>
      <c r="E26">
        <v>172</v>
      </c>
      <c r="F26" t="s">
        <v>15</v>
      </c>
      <c r="G26" t="s">
        <v>16</v>
      </c>
    </row>
    <row r="27" spans="1:7" x14ac:dyDescent="0.25">
      <c r="A27" s="1">
        <v>26</v>
      </c>
      <c r="B27">
        <v>5</v>
      </c>
      <c r="C27" t="s">
        <v>20</v>
      </c>
      <c r="D27" t="s">
        <v>14</v>
      </c>
      <c r="E27">
        <v>178</v>
      </c>
      <c r="F27" t="s">
        <v>15</v>
      </c>
      <c r="G27" t="s">
        <v>18</v>
      </c>
    </row>
    <row r="28" spans="1:7" x14ac:dyDescent="0.25">
      <c r="A28" s="1">
        <v>27</v>
      </c>
      <c r="B28">
        <v>1</v>
      </c>
      <c r="C28" t="s">
        <v>13</v>
      </c>
      <c r="D28" t="s">
        <v>14</v>
      </c>
      <c r="E28">
        <v>177</v>
      </c>
      <c r="F28" t="s">
        <v>15</v>
      </c>
      <c r="G28" t="s">
        <v>16</v>
      </c>
    </row>
    <row r="29" spans="1:7" x14ac:dyDescent="0.25">
      <c r="A29" s="1">
        <v>28</v>
      </c>
      <c r="B29">
        <v>4</v>
      </c>
      <c r="C29" t="s">
        <v>17</v>
      </c>
      <c r="D29" t="s">
        <v>14</v>
      </c>
      <c r="E29">
        <v>183</v>
      </c>
      <c r="F29" t="s">
        <v>15</v>
      </c>
      <c r="G29" t="s">
        <v>16</v>
      </c>
    </row>
    <row r="30" spans="1:7" x14ac:dyDescent="0.25">
      <c r="A30" s="1">
        <v>29</v>
      </c>
      <c r="B30">
        <v>1</v>
      </c>
      <c r="C30" t="s">
        <v>20</v>
      </c>
      <c r="D30" t="s">
        <v>14</v>
      </c>
      <c r="E30">
        <v>174</v>
      </c>
      <c r="F30" t="s">
        <v>14</v>
      </c>
      <c r="G30" t="s">
        <v>16</v>
      </c>
    </row>
    <row r="31" spans="1:7" x14ac:dyDescent="0.25">
      <c r="A31" s="1">
        <v>30</v>
      </c>
      <c r="B31">
        <v>1</v>
      </c>
      <c r="C31" t="s">
        <v>17</v>
      </c>
      <c r="D31" t="s">
        <v>14</v>
      </c>
      <c r="E31">
        <v>172</v>
      </c>
      <c r="F31" t="s">
        <v>15</v>
      </c>
      <c r="G31" t="s">
        <v>16</v>
      </c>
    </row>
    <row r="32" spans="1:7" x14ac:dyDescent="0.25">
      <c r="A32" s="1">
        <v>31</v>
      </c>
      <c r="B32">
        <v>1</v>
      </c>
      <c r="C32" t="s">
        <v>13</v>
      </c>
      <c r="D32" t="s">
        <v>14</v>
      </c>
      <c r="E32">
        <v>170</v>
      </c>
      <c r="F32" t="s">
        <v>14</v>
      </c>
      <c r="G32" t="s">
        <v>19</v>
      </c>
    </row>
    <row r="33" spans="1:7" x14ac:dyDescent="0.25">
      <c r="A33" s="1">
        <v>32</v>
      </c>
      <c r="B33">
        <v>3</v>
      </c>
      <c r="C33" t="s">
        <v>20</v>
      </c>
      <c r="D33" t="s">
        <v>14</v>
      </c>
      <c r="E33">
        <v>188</v>
      </c>
      <c r="F33" t="s">
        <v>14</v>
      </c>
      <c r="G33" t="s">
        <v>16</v>
      </c>
    </row>
    <row r="34" spans="1:7" x14ac:dyDescent="0.25">
      <c r="A34" s="1">
        <v>33</v>
      </c>
      <c r="B34">
        <v>2</v>
      </c>
      <c r="C34" t="s">
        <v>20</v>
      </c>
      <c r="D34" t="s">
        <v>14</v>
      </c>
      <c r="E34">
        <v>171</v>
      </c>
      <c r="F34" t="s">
        <v>15</v>
      </c>
      <c r="G34" t="s">
        <v>16</v>
      </c>
    </row>
    <row r="35" spans="1:7" x14ac:dyDescent="0.25">
      <c r="A35" s="1">
        <v>34</v>
      </c>
      <c r="B35">
        <v>2</v>
      </c>
      <c r="C35" t="s">
        <v>13</v>
      </c>
      <c r="D35" t="s">
        <v>14</v>
      </c>
      <c r="E35">
        <v>180</v>
      </c>
      <c r="F35" t="s">
        <v>14</v>
      </c>
      <c r="G35" t="s">
        <v>16</v>
      </c>
    </row>
    <row r="36" spans="1:7" x14ac:dyDescent="0.25">
      <c r="A36" s="1">
        <v>35</v>
      </c>
      <c r="B36">
        <v>1</v>
      </c>
      <c r="C36" t="s">
        <v>20</v>
      </c>
      <c r="D36" t="s">
        <v>14</v>
      </c>
      <c r="E36">
        <v>171</v>
      </c>
      <c r="F36" t="s">
        <v>15</v>
      </c>
      <c r="G36" t="s">
        <v>16</v>
      </c>
    </row>
    <row r="37" spans="1:7" x14ac:dyDescent="0.25">
      <c r="A37" s="1">
        <v>36</v>
      </c>
      <c r="B37">
        <v>2</v>
      </c>
      <c r="C37" t="s">
        <v>17</v>
      </c>
      <c r="D37" t="s">
        <v>14</v>
      </c>
      <c r="E37">
        <v>188</v>
      </c>
      <c r="F37" t="s">
        <v>14</v>
      </c>
      <c r="G37" t="s">
        <v>18</v>
      </c>
    </row>
    <row r="38" spans="1:7" x14ac:dyDescent="0.25">
      <c r="A38" s="1">
        <v>37</v>
      </c>
      <c r="B38">
        <v>0</v>
      </c>
      <c r="C38" t="s">
        <v>17</v>
      </c>
      <c r="D38" t="s">
        <v>14</v>
      </c>
      <c r="E38">
        <v>169</v>
      </c>
      <c r="F38" t="s">
        <v>14</v>
      </c>
      <c r="G38" t="s">
        <v>18</v>
      </c>
    </row>
    <row r="39" spans="1:7" x14ac:dyDescent="0.25">
      <c r="A39" s="1">
        <v>38</v>
      </c>
      <c r="B39">
        <v>2</v>
      </c>
      <c r="C39" t="s">
        <v>13</v>
      </c>
      <c r="D39" t="s">
        <v>14</v>
      </c>
      <c r="E39">
        <v>179</v>
      </c>
      <c r="F39" t="s">
        <v>14</v>
      </c>
      <c r="G39" t="s">
        <v>16</v>
      </c>
    </row>
    <row r="40" spans="1:7" x14ac:dyDescent="0.25">
      <c r="A40" s="1">
        <v>39</v>
      </c>
      <c r="B40">
        <v>3</v>
      </c>
      <c r="C40" t="s">
        <v>17</v>
      </c>
      <c r="D40" t="s">
        <v>15</v>
      </c>
      <c r="E40">
        <v>168</v>
      </c>
      <c r="F40" t="s">
        <v>15</v>
      </c>
      <c r="G40" t="s">
        <v>16</v>
      </c>
    </row>
    <row r="41" spans="1:7" x14ac:dyDescent="0.25">
      <c r="A41" s="1">
        <v>40</v>
      </c>
      <c r="B41">
        <v>5</v>
      </c>
      <c r="C41" t="s">
        <v>17</v>
      </c>
      <c r="D41" t="s">
        <v>15</v>
      </c>
      <c r="E41">
        <v>172</v>
      </c>
      <c r="F41" t="s">
        <v>14</v>
      </c>
      <c r="G41" t="s">
        <v>16</v>
      </c>
    </row>
    <row r="42" spans="1:7" x14ac:dyDescent="0.25">
      <c r="A42" s="1">
        <v>41</v>
      </c>
      <c r="B42">
        <v>0</v>
      </c>
      <c r="C42" t="s">
        <v>20</v>
      </c>
      <c r="D42" t="s">
        <v>14</v>
      </c>
      <c r="E42">
        <v>169</v>
      </c>
      <c r="F42" t="s">
        <v>15</v>
      </c>
      <c r="G42" t="s">
        <v>16</v>
      </c>
    </row>
    <row r="43" spans="1:7" x14ac:dyDescent="0.25">
      <c r="A43" s="1">
        <v>42</v>
      </c>
      <c r="B43">
        <v>2</v>
      </c>
      <c r="C43" t="s">
        <v>17</v>
      </c>
      <c r="D43" t="s">
        <v>14</v>
      </c>
      <c r="E43">
        <v>190</v>
      </c>
      <c r="F43" t="s">
        <v>14</v>
      </c>
      <c r="G43" t="s">
        <v>16</v>
      </c>
    </row>
    <row r="44" spans="1:7" x14ac:dyDescent="0.25">
      <c r="A44" s="1">
        <v>43</v>
      </c>
      <c r="B44">
        <v>5</v>
      </c>
      <c r="C44" t="s">
        <v>20</v>
      </c>
      <c r="D44" t="s">
        <v>14</v>
      </c>
      <c r="E44">
        <v>163</v>
      </c>
      <c r="F44" t="s">
        <v>15</v>
      </c>
      <c r="G44" t="s">
        <v>16</v>
      </c>
    </row>
    <row r="45" spans="1:7" x14ac:dyDescent="0.25">
      <c r="A45" s="1">
        <v>44</v>
      </c>
      <c r="B45">
        <v>3</v>
      </c>
      <c r="C45" t="s">
        <v>13</v>
      </c>
      <c r="D45" t="s">
        <v>14</v>
      </c>
      <c r="E45">
        <v>174</v>
      </c>
      <c r="F45" t="s">
        <v>14</v>
      </c>
      <c r="G45" t="s">
        <v>19</v>
      </c>
    </row>
    <row r="46" spans="1:7" x14ac:dyDescent="0.25">
      <c r="A46" s="1">
        <v>45</v>
      </c>
      <c r="B46">
        <v>1</v>
      </c>
      <c r="C46" t="s">
        <v>17</v>
      </c>
      <c r="D46" t="s">
        <v>15</v>
      </c>
      <c r="E46">
        <v>174</v>
      </c>
      <c r="F46" t="s">
        <v>15</v>
      </c>
      <c r="G46" t="s">
        <v>18</v>
      </c>
    </row>
    <row r="47" spans="1:7" x14ac:dyDescent="0.25">
      <c r="A47" s="1">
        <v>46</v>
      </c>
      <c r="B47">
        <v>2</v>
      </c>
      <c r="C47" t="s">
        <v>20</v>
      </c>
      <c r="D47" t="s">
        <v>14</v>
      </c>
      <c r="E47">
        <v>170</v>
      </c>
      <c r="F47" t="s">
        <v>15</v>
      </c>
      <c r="G47" t="s">
        <v>16</v>
      </c>
    </row>
    <row r="48" spans="1:7" x14ac:dyDescent="0.25">
      <c r="A48" s="1">
        <v>47</v>
      </c>
      <c r="B48">
        <v>5</v>
      </c>
      <c r="C48" t="s">
        <v>17</v>
      </c>
      <c r="D48" t="s">
        <v>14</v>
      </c>
      <c r="E48">
        <v>170</v>
      </c>
      <c r="F48" t="s">
        <v>15</v>
      </c>
      <c r="G48" t="s">
        <v>18</v>
      </c>
    </row>
    <row r="49" spans="1:7" x14ac:dyDescent="0.25">
      <c r="A49" s="1">
        <v>48</v>
      </c>
      <c r="B49">
        <v>1</v>
      </c>
      <c r="C49" t="s">
        <v>17</v>
      </c>
      <c r="D49" t="s">
        <v>15</v>
      </c>
      <c r="E49">
        <v>186</v>
      </c>
      <c r="F49" t="s">
        <v>14</v>
      </c>
      <c r="G49" t="s">
        <v>18</v>
      </c>
    </row>
    <row r="50" spans="1:7" x14ac:dyDescent="0.25">
      <c r="A50" s="1">
        <v>49</v>
      </c>
      <c r="B50">
        <v>3</v>
      </c>
      <c r="C50" t="s">
        <v>17</v>
      </c>
      <c r="D50" t="s">
        <v>14</v>
      </c>
      <c r="E50">
        <v>177</v>
      </c>
      <c r="F50" t="s">
        <v>14</v>
      </c>
      <c r="G50" t="s">
        <v>16</v>
      </c>
    </row>
    <row r="51" spans="1:7" x14ac:dyDescent="0.25">
      <c r="A51" s="1">
        <v>50</v>
      </c>
      <c r="B51">
        <v>0</v>
      </c>
      <c r="C51" t="s">
        <v>13</v>
      </c>
      <c r="D51" t="s">
        <v>14</v>
      </c>
      <c r="E51">
        <v>162</v>
      </c>
      <c r="F51" t="s">
        <v>15</v>
      </c>
      <c r="G51" t="s">
        <v>18</v>
      </c>
    </row>
    <row r="52" spans="1:7" x14ac:dyDescent="0.25">
      <c r="A52" s="1">
        <v>51</v>
      </c>
      <c r="B52">
        <v>2</v>
      </c>
      <c r="C52" t="s">
        <v>17</v>
      </c>
      <c r="D52" t="s">
        <v>14</v>
      </c>
      <c r="E52">
        <v>162</v>
      </c>
      <c r="F52" t="s">
        <v>14</v>
      </c>
      <c r="G52" t="s">
        <v>18</v>
      </c>
    </row>
    <row r="53" spans="1:7" x14ac:dyDescent="0.25">
      <c r="A53" s="1">
        <v>52</v>
      </c>
      <c r="B53">
        <v>1</v>
      </c>
      <c r="C53" t="s">
        <v>17</v>
      </c>
      <c r="D53" t="s">
        <v>14</v>
      </c>
      <c r="E53">
        <v>184</v>
      </c>
      <c r="F53" t="s">
        <v>15</v>
      </c>
      <c r="G53" t="s">
        <v>16</v>
      </c>
    </row>
    <row r="54" spans="1:7" x14ac:dyDescent="0.25">
      <c r="A54" s="1">
        <v>53</v>
      </c>
      <c r="B54">
        <v>2</v>
      </c>
      <c r="C54" t="s">
        <v>20</v>
      </c>
      <c r="D54" t="s">
        <v>14</v>
      </c>
      <c r="E54">
        <v>169</v>
      </c>
      <c r="F54" t="s">
        <v>15</v>
      </c>
      <c r="G54" t="s">
        <v>18</v>
      </c>
    </row>
    <row r="55" spans="1:7" x14ac:dyDescent="0.25">
      <c r="A55" s="1">
        <v>54</v>
      </c>
      <c r="B55">
        <v>0</v>
      </c>
      <c r="C55" t="s">
        <v>17</v>
      </c>
      <c r="D55" t="s">
        <v>14</v>
      </c>
      <c r="E55">
        <v>153</v>
      </c>
      <c r="F55" t="s">
        <v>15</v>
      </c>
      <c r="G55" t="s">
        <v>16</v>
      </c>
    </row>
    <row r="56" spans="1:7" x14ac:dyDescent="0.25">
      <c r="A56" s="1">
        <v>55</v>
      </c>
      <c r="B56">
        <v>0</v>
      </c>
      <c r="C56" t="s">
        <v>13</v>
      </c>
      <c r="D56" t="s">
        <v>14</v>
      </c>
      <c r="E56">
        <v>178</v>
      </c>
      <c r="F56" t="s">
        <v>15</v>
      </c>
      <c r="G56" t="s">
        <v>18</v>
      </c>
    </row>
    <row r="57" spans="1:7" x14ac:dyDescent="0.25">
      <c r="A57" s="1">
        <v>56</v>
      </c>
      <c r="B57">
        <v>1</v>
      </c>
      <c r="C57" t="s">
        <v>17</v>
      </c>
      <c r="D57" t="s">
        <v>15</v>
      </c>
      <c r="E57">
        <v>164</v>
      </c>
      <c r="F57" t="s">
        <v>15</v>
      </c>
      <c r="G57" t="s">
        <v>16</v>
      </c>
    </row>
    <row r="58" spans="1:7" x14ac:dyDescent="0.25">
      <c r="A58" s="1">
        <v>57</v>
      </c>
      <c r="B58">
        <v>1</v>
      </c>
      <c r="C58" t="s">
        <v>17</v>
      </c>
      <c r="D58" t="s">
        <v>14</v>
      </c>
      <c r="E58">
        <v>166</v>
      </c>
      <c r="F58" t="s">
        <v>15</v>
      </c>
      <c r="G58" t="s">
        <v>18</v>
      </c>
    </row>
    <row r="59" spans="1:7" x14ac:dyDescent="0.25">
      <c r="A59" s="1">
        <v>58</v>
      </c>
      <c r="B59">
        <v>2</v>
      </c>
      <c r="C59" t="s">
        <v>13</v>
      </c>
      <c r="D59" t="s">
        <v>14</v>
      </c>
      <c r="E59">
        <v>173</v>
      </c>
      <c r="F59" t="s">
        <v>14</v>
      </c>
      <c r="G59" t="s">
        <v>18</v>
      </c>
    </row>
    <row r="60" spans="1:7" x14ac:dyDescent="0.25">
      <c r="A60" s="1">
        <v>59</v>
      </c>
      <c r="B60">
        <v>2</v>
      </c>
      <c r="C60" t="s">
        <v>20</v>
      </c>
      <c r="D60" t="s">
        <v>15</v>
      </c>
      <c r="E60">
        <v>160</v>
      </c>
      <c r="F60" t="s">
        <v>15</v>
      </c>
      <c r="G60" t="s">
        <v>18</v>
      </c>
    </row>
    <row r="61" spans="1:7" x14ac:dyDescent="0.25">
      <c r="A61" s="1">
        <v>60</v>
      </c>
      <c r="B61">
        <v>3</v>
      </c>
      <c r="C61" t="s">
        <v>17</v>
      </c>
      <c r="D61" t="s">
        <v>15</v>
      </c>
      <c r="E61">
        <v>178</v>
      </c>
      <c r="F61" t="s">
        <v>15</v>
      </c>
      <c r="G61" t="s">
        <v>16</v>
      </c>
    </row>
    <row r="62" spans="1:7" x14ac:dyDescent="0.25">
      <c r="A62" s="1">
        <v>61</v>
      </c>
      <c r="B62">
        <v>2</v>
      </c>
      <c r="C62" t="s">
        <v>17</v>
      </c>
      <c r="D62" t="s">
        <v>14</v>
      </c>
      <c r="E62">
        <v>186</v>
      </c>
      <c r="F62" t="s">
        <v>15</v>
      </c>
      <c r="G62" t="s">
        <v>18</v>
      </c>
    </row>
    <row r="63" spans="1:7" x14ac:dyDescent="0.25">
      <c r="A63" s="1">
        <v>62</v>
      </c>
      <c r="B63">
        <v>1</v>
      </c>
      <c r="C63" t="s">
        <v>13</v>
      </c>
      <c r="D63" t="s">
        <v>14</v>
      </c>
      <c r="E63">
        <v>175</v>
      </c>
      <c r="F63" t="s">
        <v>15</v>
      </c>
      <c r="G63" t="s">
        <v>16</v>
      </c>
    </row>
    <row r="64" spans="1:7" x14ac:dyDescent="0.25">
      <c r="A64" s="1">
        <v>63</v>
      </c>
      <c r="B64">
        <v>3</v>
      </c>
      <c r="C64" t="s">
        <v>17</v>
      </c>
      <c r="D64" t="s">
        <v>15</v>
      </c>
      <c r="E64">
        <v>177</v>
      </c>
      <c r="F64" t="s">
        <v>15</v>
      </c>
      <c r="G64" t="s">
        <v>16</v>
      </c>
    </row>
    <row r="65" spans="1:7" x14ac:dyDescent="0.25">
      <c r="A65" s="1">
        <v>64</v>
      </c>
      <c r="B65">
        <v>0</v>
      </c>
      <c r="C65" t="s">
        <v>17</v>
      </c>
      <c r="D65" t="s">
        <v>14</v>
      </c>
      <c r="E65">
        <v>185</v>
      </c>
      <c r="F65" t="s">
        <v>14</v>
      </c>
      <c r="G65" t="s">
        <v>16</v>
      </c>
    </row>
    <row r="66" spans="1:7" x14ac:dyDescent="0.25">
      <c r="A66" s="1">
        <v>65</v>
      </c>
      <c r="B66">
        <v>2</v>
      </c>
      <c r="C66" t="s">
        <v>17</v>
      </c>
      <c r="D66" t="s">
        <v>14</v>
      </c>
      <c r="E66">
        <v>167</v>
      </c>
      <c r="F66" t="s">
        <v>15</v>
      </c>
      <c r="G66" t="s">
        <v>16</v>
      </c>
    </row>
    <row r="67" spans="1:7" x14ac:dyDescent="0.25">
      <c r="A67" s="1">
        <v>66</v>
      </c>
      <c r="B67">
        <v>0</v>
      </c>
      <c r="C67" t="s">
        <v>13</v>
      </c>
      <c r="D67" t="s">
        <v>14</v>
      </c>
      <c r="E67">
        <v>186</v>
      </c>
      <c r="F67" t="s">
        <v>14</v>
      </c>
      <c r="G67" t="s">
        <v>18</v>
      </c>
    </row>
    <row r="68" spans="1:7" x14ac:dyDescent="0.25">
      <c r="A68" s="1">
        <v>67</v>
      </c>
      <c r="B68">
        <v>1</v>
      </c>
      <c r="C68" t="s">
        <v>13</v>
      </c>
      <c r="D68" t="s">
        <v>14</v>
      </c>
      <c r="E68">
        <v>185</v>
      </c>
      <c r="F68" t="s">
        <v>15</v>
      </c>
      <c r="G68" t="s">
        <v>16</v>
      </c>
    </row>
    <row r="69" spans="1:7" x14ac:dyDescent="0.25">
      <c r="A69" s="1">
        <v>68</v>
      </c>
      <c r="B69">
        <v>3</v>
      </c>
      <c r="C69" t="s">
        <v>17</v>
      </c>
      <c r="D69" t="s">
        <v>15</v>
      </c>
      <c r="E69">
        <v>167</v>
      </c>
      <c r="F69" t="s">
        <v>15</v>
      </c>
      <c r="G69" t="s">
        <v>16</v>
      </c>
    </row>
    <row r="70" spans="1:7" x14ac:dyDescent="0.25">
      <c r="A70" s="1">
        <v>69</v>
      </c>
      <c r="B70">
        <v>1</v>
      </c>
      <c r="C70" t="s">
        <v>17</v>
      </c>
      <c r="D70" t="s">
        <v>14</v>
      </c>
      <c r="E70">
        <v>161</v>
      </c>
      <c r="F70" t="s">
        <v>15</v>
      </c>
      <c r="G70" t="s">
        <v>16</v>
      </c>
    </row>
    <row r="71" spans="1:7" x14ac:dyDescent="0.25">
      <c r="A71" s="1">
        <v>70</v>
      </c>
      <c r="B71">
        <v>1</v>
      </c>
      <c r="C71" t="s">
        <v>17</v>
      </c>
      <c r="D71" t="s">
        <v>14</v>
      </c>
      <c r="E71">
        <v>169</v>
      </c>
      <c r="F71" t="s">
        <v>14</v>
      </c>
      <c r="G71" t="s">
        <v>16</v>
      </c>
    </row>
    <row r="72" spans="1:7" x14ac:dyDescent="0.25">
      <c r="A72" s="1">
        <v>71</v>
      </c>
      <c r="B72">
        <v>2</v>
      </c>
      <c r="C72" t="s">
        <v>17</v>
      </c>
      <c r="D72" t="s">
        <v>14</v>
      </c>
      <c r="E72">
        <v>180</v>
      </c>
      <c r="F72" t="s">
        <v>15</v>
      </c>
      <c r="G72" t="s">
        <v>16</v>
      </c>
    </row>
    <row r="73" spans="1:7" x14ac:dyDescent="0.25">
      <c r="A73" s="1">
        <v>72</v>
      </c>
      <c r="B73">
        <v>3</v>
      </c>
      <c r="C73" t="s">
        <v>20</v>
      </c>
      <c r="D73" t="s">
        <v>14</v>
      </c>
      <c r="E73">
        <v>164</v>
      </c>
      <c r="F73" t="s">
        <v>15</v>
      </c>
      <c r="G73" t="s">
        <v>16</v>
      </c>
    </row>
    <row r="74" spans="1:7" x14ac:dyDescent="0.25">
      <c r="A74" s="1">
        <v>73</v>
      </c>
      <c r="B74">
        <v>2</v>
      </c>
      <c r="C74" t="s">
        <v>13</v>
      </c>
      <c r="D74" t="s">
        <v>14</v>
      </c>
      <c r="E74">
        <v>193</v>
      </c>
      <c r="F74" t="s">
        <v>14</v>
      </c>
      <c r="G74" t="s">
        <v>18</v>
      </c>
    </row>
    <row r="75" spans="1:7" x14ac:dyDescent="0.25">
      <c r="A75" s="1">
        <v>74</v>
      </c>
      <c r="B75">
        <v>2</v>
      </c>
      <c r="C75" t="s">
        <v>13</v>
      </c>
      <c r="D75" t="s">
        <v>14</v>
      </c>
      <c r="E75">
        <v>174</v>
      </c>
      <c r="F75" t="s">
        <v>15</v>
      </c>
      <c r="G75" t="s">
        <v>16</v>
      </c>
    </row>
    <row r="76" spans="1:7" x14ac:dyDescent="0.25">
      <c r="A76" s="1">
        <v>75</v>
      </c>
      <c r="B76">
        <v>3</v>
      </c>
      <c r="C76" t="s">
        <v>17</v>
      </c>
      <c r="D76" t="s">
        <v>14</v>
      </c>
      <c r="E76">
        <v>167</v>
      </c>
      <c r="F76" t="s">
        <v>15</v>
      </c>
      <c r="G76" t="s">
        <v>16</v>
      </c>
    </row>
    <row r="77" spans="1:7" x14ac:dyDescent="0.25">
      <c r="A77" s="1">
        <v>76</v>
      </c>
      <c r="B77">
        <v>3</v>
      </c>
      <c r="C77" t="s">
        <v>13</v>
      </c>
      <c r="D77" t="s">
        <v>14</v>
      </c>
      <c r="E77">
        <v>185</v>
      </c>
      <c r="F77" t="s">
        <v>15</v>
      </c>
      <c r="G77" t="s">
        <v>18</v>
      </c>
    </row>
    <row r="78" spans="1:7" x14ac:dyDescent="0.25">
      <c r="A78" s="1">
        <v>77</v>
      </c>
      <c r="B78">
        <v>2</v>
      </c>
      <c r="C78" t="s">
        <v>20</v>
      </c>
      <c r="D78" t="s">
        <v>14</v>
      </c>
      <c r="E78">
        <v>159</v>
      </c>
      <c r="F78" t="s">
        <v>14</v>
      </c>
      <c r="G78" t="s">
        <v>16</v>
      </c>
    </row>
    <row r="79" spans="1:7" x14ac:dyDescent="0.25">
      <c r="A79" s="1">
        <v>78</v>
      </c>
      <c r="B79">
        <v>2</v>
      </c>
      <c r="C79" t="s">
        <v>17</v>
      </c>
      <c r="D79" t="s">
        <v>15</v>
      </c>
      <c r="E79">
        <v>165</v>
      </c>
      <c r="F79" t="s">
        <v>15</v>
      </c>
      <c r="G79" t="s">
        <v>16</v>
      </c>
    </row>
    <row r="80" spans="1:7" x14ac:dyDescent="0.25">
      <c r="A80" s="1">
        <v>79</v>
      </c>
      <c r="B80">
        <v>0</v>
      </c>
      <c r="C80" t="s">
        <v>17</v>
      </c>
      <c r="D80" t="s">
        <v>14</v>
      </c>
      <c r="E80">
        <v>181</v>
      </c>
      <c r="F80" t="s">
        <v>15</v>
      </c>
      <c r="G80" t="s">
        <v>16</v>
      </c>
    </row>
    <row r="81" spans="1:7" x14ac:dyDescent="0.25">
      <c r="A81" s="1">
        <v>80</v>
      </c>
      <c r="B81">
        <v>1</v>
      </c>
      <c r="C81" t="s">
        <v>17</v>
      </c>
      <c r="D81" t="s">
        <v>14</v>
      </c>
      <c r="E81">
        <v>155</v>
      </c>
      <c r="F81" t="s">
        <v>14</v>
      </c>
      <c r="G81" t="s">
        <v>16</v>
      </c>
    </row>
    <row r="82" spans="1:7" x14ac:dyDescent="0.25">
      <c r="A82" s="1">
        <v>81</v>
      </c>
      <c r="B82">
        <v>1</v>
      </c>
      <c r="C82" t="s">
        <v>20</v>
      </c>
      <c r="D82" t="s">
        <v>14</v>
      </c>
      <c r="E82">
        <v>183</v>
      </c>
      <c r="F82" t="s">
        <v>15</v>
      </c>
      <c r="G82" t="s">
        <v>16</v>
      </c>
    </row>
    <row r="83" spans="1:7" x14ac:dyDescent="0.25">
      <c r="A83" s="1">
        <v>82</v>
      </c>
      <c r="B83">
        <v>1</v>
      </c>
      <c r="C83" t="s">
        <v>20</v>
      </c>
      <c r="D83" t="s">
        <v>14</v>
      </c>
      <c r="E83">
        <v>171</v>
      </c>
      <c r="F83" t="s">
        <v>14</v>
      </c>
      <c r="G83" t="s">
        <v>19</v>
      </c>
    </row>
    <row r="84" spans="1:7" x14ac:dyDescent="0.25">
      <c r="A84" s="1">
        <v>83</v>
      </c>
      <c r="B84">
        <v>4</v>
      </c>
      <c r="C84" t="s">
        <v>17</v>
      </c>
      <c r="D84" t="s">
        <v>14</v>
      </c>
      <c r="E84">
        <v>168</v>
      </c>
      <c r="F84" t="s">
        <v>15</v>
      </c>
      <c r="G84" t="s">
        <v>16</v>
      </c>
    </row>
    <row r="85" spans="1:7" x14ac:dyDescent="0.25">
      <c r="A85" s="1">
        <v>84</v>
      </c>
      <c r="B85">
        <v>1</v>
      </c>
      <c r="C85" t="s">
        <v>17</v>
      </c>
      <c r="D85" t="s">
        <v>14</v>
      </c>
      <c r="E85">
        <v>167</v>
      </c>
      <c r="F85" t="s">
        <v>14</v>
      </c>
      <c r="G85" t="s">
        <v>16</v>
      </c>
    </row>
    <row r="86" spans="1:7" x14ac:dyDescent="0.25">
      <c r="A86" s="1">
        <v>85</v>
      </c>
      <c r="B86">
        <v>2</v>
      </c>
      <c r="C86" t="s">
        <v>17</v>
      </c>
      <c r="D86" t="s">
        <v>14</v>
      </c>
      <c r="E86">
        <v>170</v>
      </c>
      <c r="F86" t="s">
        <v>15</v>
      </c>
      <c r="G86" t="s">
        <v>16</v>
      </c>
    </row>
    <row r="87" spans="1:7" x14ac:dyDescent="0.25">
      <c r="A87" s="1">
        <v>86</v>
      </c>
      <c r="B87">
        <v>2</v>
      </c>
      <c r="C87" t="s">
        <v>20</v>
      </c>
      <c r="D87" t="s">
        <v>14</v>
      </c>
      <c r="E87">
        <v>168</v>
      </c>
      <c r="F87" t="s">
        <v>15</v>
      </c>
      <c r="G87" t="s">
        <v>16</v>
      </c>
    </row>
    <row r="88" spans="1:7" x14ac:dyDescent="0.25">
      <c r="A88" s="1">
        <v>87</v>
      </c>
      <c r="B88">
        <v>2</v>
      </c>
      <c r="C88" t="s">
        <v>20</v>
      </c>
      <c r="D88" t="s">
        <v>14</v>
      </c>
      <c r="E88">
        <v>180</v>
      </c>
      <c r="F88" t="s">
        <v>15</v>
      </c>
      <c r="G88" t="s">
        <v>16</v>
      </c>
    </row>
    <row r="89" spans="1:7" x14ac:dyDescent="0.25">
      <c r="A89" s="1">
        <v>88</v>
      </c>
      <c r="B89">
        <v>3</v>
      </c>
      <c r="C89" t="s">
        <v>17</v>
      </c>
      <c r="D89" t="s">
        <v>15</v>
      </c>
      <c r="E89">
        <v>176</v>
      </c>
      <c r="F89" t="s">
        <v>14</v>
      </c>
      <c r="G89" t="s">
        <v>16</v>
      </c>
    </row>
    <row r="90" spans="1:7" x14ac:dyDescent="0.25">
      <c r="A90" s="1">
        <v>89</v>
      </c>
      <c r="B90">
        <v>2</v>
      </c>
      <c r="C90" t="s">
        <v>17</v>
      </c>
      <c r="D90" t="s">
        <v>15</v>
      </c>
      <c r="E90">
        <v>161</v>
      </c>
      <c r="F90" t="s">
        <v>15</v>
      </c>
      <c r="G90" t="s">
        <v>16</v>
      </c>
    </row>
    <row r="91" spans="1:7" x14ac:dyDescent="0.25">
      <c r="A91" s="1">
        <v>90</v>
      </c>
      <c r="B91">
        <v>1</v>
      </c>
      <c r="C91" t="s">
        <v>17</v>
      </c>
      <c r="D91" t="s">
        <v>14</v>
      </c>
      <c r="E91">
        <v>165</v>
      </c>
      <c r="F91" t="s">
        <v>15</v>
      </c>
      <c r="G91" t="s">
        <v>19</v>
      </c>
    </row>
    <row r="92" spans="1:7" x14ac:dyDescent="0.25">
      <c r="A92" s="1">
        <v>91</v>
      </c>
      <c r="B92">
        <v>2</v>
      </c>
      <c r="C92" t="s">
        <v>20</v>
      </c>
      <c r="D92" t="s">
        <v>14</v>
      </c>
      <c r="E92">
        <v>188</v>
      </c>
      <c r="F92" t="s">
        <v>15</v>
      </c>
      <c r="G92" t="s">
        <v>16</v>
      </c>
    </row>
    <row r="93" spans="1:7" x14ac:dyDescent="0.25">
      <c r="A93" s="1">
        <v>92</v>
      </c>
      <c r="B93">
        <v>2</v>
      </c>
      <c r="C93" t="s">
        <v>20</v>
      </c>
      <c r="D93" t="s">
        <v>15</v>
      </c>
      <c r="E93">
        <v>155</v>
      </c>
      <c r="F93" t="s">
        <v>14</v>
      </c>
      <c r="G93" t="s">
        <v>18</v>
      </c>
    </row>
    <row r="94" spans="1:7" x14ac:dyDescent="0.25">
      <c r="A94" s="1">
        <v>93</v>
      </c>
      <c r="B94">
        <v>3</v>
      </c>
      <c r="C94" t="s">
        <v>17</v>
      </c>
      <c r="D94" t="s">
        <v>14</v>
      </c>
      <c r="E94">
        <v>157</v>
      </c>
      <c r="F94" t="s">
        <v>14</v>
      </c>
      <c r="G94" t="s">
        <v>16</v>
      </c>
    </row>
    <row r="95" spans="1:7" x14ac:dyDescent="0.25">
      <c r="A95" s="1">
        <v>94</v>
      </c>
      <c r="B95">
        <v>2</v>
      </c>
      <c r="C95" t="s">
        <v>13</v>
      </c>
      <c r="D95" t="s">
        <v>14</v>
      </c>
      <c r="E95">
        <v>172</v>
      </c>
      <c r="F95" t="s">
        <v>15</v>
      </c>
      <c r="G95" t="s">
        <v>16</v>
      </c>
    </row>
    <row r="96" spans="1:7" x14ac:dyDescent="0.25">
      <c r="A96" s="1">
        <v>95</v>
      </c>
      <c r="B96">
        <v>3</v>
      </c>
      <c r="C96" t="s">
        <v>13</v>
      </c>
      <c r="D96" t="s">
        <v>15</v>
      </c>
      <c r="E96">
        <v>179</v>
      </c>
      <c r="F96" t="s">
        <v>14</v>
      </c>
      <c r="G96" t="s">
        <v>18</v>
      </c>
    </row>
    <row r="97" spans="1:7" x14ac:dyDescent="0.25">
      <c r="A97" s="1">
        <v>96</v>
      </c>
      <c r="B97">
        <v>1</v>
      </c>
      <c r="C97" t="s">
        <v>20</v>
      </c>
      <c r="D97" t="s">
        <v>14</v>
      </c>
      <c r="E97">
        <v>171</v>
      </c>
      <c r="F97" t="s">
        <v>15</v>
      </c>
      <c r="G97" t="s">
        <v>16</v>
      </c>
    </row>
    <row r="98" spans="1:7" x14ac:dyDescent="0.25">
      <c r="A98" s="1">
        <v>97</v>
      </c>
      <c r="B98">
        <v>0</v>
      </c>
      <c r="C98" t="s">
        <v>13</v>
      </c>
      <c r="D98" t="s">
        <v>14</v>
      </c>
      <c r="E98">
        <v>158</v>
      </c>
      <c r="F98" t="s">
        <v>14</v>
      </c>
      <c r="G98" t="s">
        <v>18</v>
      </c>
    </row>
    <row r="99" spans="1:7" x14ac:dyDescent="0.25">
      <c r="A99" s="1">
        <v>98</v>
      </c>
      <c r="B99">
        <v>2</v>
      </c>
      <c r="C99" t="s">
        <v>17</v>
      </c>
      <c r="D99" t="s">
        <v>15</v>
      </c>
      <c r="E99">
        <v>170</v>
      </c>
      <c r="F99" t="s">
        <v>14</v>
      </c>
      <c r="G99" t="s">
        <v>19</v>
      </c>
    </row>
    <row r="100" spans="1:7" x14ac:dyDescent="0.25">
      <c r="A100" s="1">
        <v>99</v>
      </c>
      <c r="B100">
        <v>1</v>
      </c>
      <c r="C100" t="s">
        <v>20</v>
      </c>
      <c r="D100" t="s">
        <v>14</v>
      </c>
      <c r="E100">
        <v>166</v>
      </c>
      <c r="F100" t="s">
        <v>15</v>
      </c>
      <c r="G100" t="s">
        <v>16</v>
      </c>
    </row>
    <row r="101" spans="1:7" x14ac:dyDescent="0.25">
      <c r="A101" s="1">
        <v>100</v>
      </c>
      <c r="B101">
        <v>2</v>
      </c>
      <c r="C101" t="s">
        <v>20</v>
      </c>
      <c r="D101" t="s">
        <v>14</v>
      </c>
      <c r="E101">
        <v>173</v>
      </c>
      <c r="F101" t="s">
        <v>15</v>
      </c>
      <c r="G101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6" sqref="E6"/>
    </sheetView>
  </sheetViews>
  <sheetFormatPr defaultRowHeight="15" x14ac:dyDescent="0.25"/>
  <cols>
    <col min="4" max="4" width="13.140625" bestFit="1" customWidth="1"/>
    <col min="5" max="5" width="22" bestFit="1" customWidth="1"/>
  </cols>
  <sheetData>
    <row r="1" spans="1:5" x14ac:dyDescent="0.25">
      <c r="A1" s="1" t="s">
        <v>25</v>
      </c>
      <c r="B1" t="s">
        <v>26</v>
      </c>
    </row>
    <row r="2" spans="1:5" x14ac:dyDescent="0.25">
      <c r="A2" s="1">
        <v>913</v>
      </c>
      <c r="B2" t="s">
        <v>15</v>
      </c>
    </row>
    <row r="3" spans="1:5" x14ac:dyDescent="0.25">
      <c r="A3" s="1">
        <v>987</v>
      </c>
      <c r="B3" t="s">
        <v>15</v>
      </c>
    </row>
    <row r="4" spans="1:5" x14ac:dyDescent="0.25">
      <c r="A4" s="1">
        <v>803</v>
      </c>
      <c r="B4" t="s">
        <v>15</v>
      </c>
    </row>
    <row r="5" spans="1:5" x14ac:dyDescent="0.25">
      <c r="A5" s="1">
        <v>678</v>
      </c>
      <c r="B5" t="s">
        <v>15</v>
      </c>
    </row>
    <row r="6" spans="1:5" x14ac:dyDescent="0.25">
      <c r="A6" s="1">
        <v>377</v>
      </c>
      <c r="B6" t="s">
        <v>15</v>
      </c>
      <c r="D6" s="4" t="s">
        <v>21</v>
      </c>
      <c r="E6" t="s">
        <v>27</v>
      </c>
    </row>
    <row r="7" spans="1:5" x14ac:dyDescent="0.25">
      <c r="A7" s="1">
        <v>134</v>
      </c>
      <c r="B7" t="s">
        <v>15</v>
      </c>
      <c r="D7" s="5" t="s">
        <v>14</v>
      </c>
      <c r="E7" s="7">
        <v>0.23333333333333334</v>
      </c>
    </row>
    <row r="8" spans="1:5" x14ac:dyDescent="0.25">
      <c r="A8" s="1">
        <v>677</v>
      </c>
      <c r="B8" t="s">
        <v>15</v>
      </c>
      <c r="D8" s="5" t="s">
        <v>15</v>
      </c>
      <c r="E8" s="7">
        <v>0.76666666666666672</v>
      </c>
    </row>
    <row r="9" spans="1:5" x14ac:dyDescent="0.25">
      <c r="A9" s="1">
        <v>747</v>
      </c>
      <c r="B9" t="s">
        <v>15</v>
      </c>
      <c r="D9" s="5" t="s">
        <v>22</v>
      </c>
      <c r="E9" s="7">
        <v>0</v>
      </c>
    </row>
    <row r="10" spans="1:5" x14ac:dyDescent="0.25">
      <c r="A10" s="1">
        <v>212</v>
      </c>
      <c r="B10" t="s">
        <v>15</v>
      </c>
      <c r="D10" s="5" t="s">
        <v>23</v>
      </c>
      <c r="E10" s="7">
        <v>1</v>
      </c>
    </row>
    <row r="11" spans="1:5" x14ac:dyDescent="0.25">
      <c r="A11" s="1">
        <v>933</v>
      </c>
      <c r="B11" t="s">
        <v>15</v>
      </c>
    </row>
    <row r="12" spans="1:5" x14ac:dyDescent="0.25">
      <c r="A12" s="1">
        <v>848</v>
      </c>
      <c r="B12" t="s">
        <v>15</v>
      </c>
    </row>
    <row r="13" spans="1:5" x14ac:dyDescent="0.25">
      <c r="A13" s="1">
        <v>619</v>
      </c>
      <c r="B13" t="s">
        <v>15</v>
      </c>
    </row>
    <row r="14" spans="1:5" x14ac:dyDescent="0.25">
      <c r="A14" s="1">
        <v>305</v>
      </c>
      <c r="B14" t="s">
        <v>15</v>
      </c>
    </row>
    <row r="15" spans="1:5" x14ac:dyDescent="0.25">
      <c r="A15" s="1">
        <v>606</v>
      </c>
      <c r="B15" t="s">
        <v>15</v>
      </c>
    </row>
    <row r="16" spans="1:5" x14ac:dyDescent="0.25">
      <c r="A16" s="1">
        <v>245</v>
      </c>
      <c r="B16" t="s">
        <v>14</v>
      </c>
    </row>
    <row r="17" spans="1:2" x14ac:dyDescent="0.25">
      <c r="A17" s="1">
        <v>621</v>
      </c>
      <c r="B17" t="s">
        <v>15</v>
      </c>
    </row>
    <row r="18" spans="1:2" x14ac:dyDescent="0.25">
      <c r="A18" s="1">
        <v>514</v>
      </c>
      <c r="B18" t="s">
        <v>14</v>
      </c>
    </row>
    <row r="19" spans="1:2" x14ac:dyDescent="0.25">
      <c r="A19" s="1">
        <v>114</v>
      </c>
      <c r="B19" t="s">
        <v>14</v>
      </c>
    </row>
    <row r="20" spans="1:2" x14ac:dyDescent="0.25">
      <c r="A20" s="1">
        <v>188</v>
      </c>
      <c r="B20" t="s">
        <v>15</v>
      </c>
    </row>
    <row r="21" spans="1:2" x14ac:dyDescent="0.25">
      <c r="A21" s="1">
        <v>505</v>
      </c>
      <c r="B21" t="s">
        <v>14</v>
      </c>
    </row>
    <row r="22" spans="1:2" x14ac:dyDescent="0.25">
      <c r="A22" s="1">
        <v>167</v>
      </c>
      <c r="B22" t="s">
        <v>14</v>
      </c>
    </row>
    <row r="23" spans="1:2" x14ac:dyDescent="0.25">
      <c r="A23" s="1">
        <v>160</v>
      </c>
      <c r="B23" t="s">
        <v>15</v>
      </c>
    </row>
    <row r="24" spans="1:2" x14ac:dyDescent="0.25">
      <c r="A24" s="1">
        <v>457</v>
      </c>
      <c r="B24" t="s">
        <v>15</v>
      </c>
    </row>
    <row r="25" spans="1:2" x14ac:dyDescent="0.25">
      <c r="A25" s="1">
        <v>525</v>
      </c>
      <c r="B25" t="s">
        <v>15</v>
      </c>
    </row>
    <row r="26" spans="1:2" x14ac:dyDescent="0.25">
      <c r="A26" s="1">
        <v>475</v>
      </c>
      <c r="B26" t="s">
        <v>14</v>
      </c>
    </row>
    <row r="27" spans="1:2" x14ac:dyDescent="0.25">
      <c r="A27" s="1">
        <v>146</v>
      </c>
      <c r="B27" t="s">
        <v>15</v>
      </c>
    </row>
    <row r="28" spans="1:2" x14ac:dyDescent="0.25">
      <c r="A28" s="1">
        <v>424</v>
      </c>
      <c r="B28" t="s">
        <v>14</v>
      </c>
    </row>
    <row r="29" spans="1:2" x14ac:dyDescent="0.25">
      <c r="A29" s="1">
        <v>745</v>
      </c>
      <c r="B29" t="s">
        <v>15</v>
      </c>
    </row>
    <row r="30" spans="1:2" x14ac:dyDescent="0.25">
      <c r="A30" s="1">
        <v>954</v>
      </c>
      <c r="B30" t="s">
        <v>15</v>
      </c>
    </row>
    <row r="31" spans="1:2" x14ac:dyDescent="0.25">
      <c r="A31" s="1">
        <v>933</v>
      </c>
      <c r="B3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9" workbookViewId="0">
      <selection activeCell="C25" sqref="C25"/>
    </sheetView>
  </sheetViews>
  <sheetFormatPr defaultRowHeight="15" x14ac:dyDescent="0.25"/>
  <cols>
    <col min="3" max="3" width="14.7109375" customWidth="1"/>
    <col min="4" max="4" width="18.7109375" customWidth="1"/>
    <col min="5" max="34" width="6" customWidth="1"/>
    <col min="35" max="35" width="7.28515625" customWidth="1"/>
    <col min="36" max="36" width="11.28515625" bestFit="1" customWidth="1"/>
  </cols>
  <sheetData>
    <row r="1" spans="1:2" x14ac:dyDescent="0.25">
      <c r="A1" s="1" t="s">
        <v>28</v>
      </c>
      <c r="B1" t="s">
        <v>29</v>
      </c>
    </row>
    <row r="2" spans="1:2" x14ac:dyDescent="0.25">
      <c r="A2" s="1">
        <v>55012</v>
      </c>
      <c r="B2">
        <v>1</v>
      </c>
    </row>
    <row r="3" spans="1:2" x14ac:dyDescent="0.25">
      <c r="A3" s="1">
        <v>37544</v>
      </c>
      <c r="B3">
        <v>5</v>
      </c>
    </row>
    <row r="4" spans="1:2" x14ac:dyDescent="0.25">
      <c r="A4" s="1">
        <v>83486</v>
      </c>
      <c r="B4">
        <v>3</v>
      </c>
    </row>
    <row r="5" spans="1:2" x14ac:dyDescent="0.25">
      <c r="A5" s="1">
        <v>32501</v>
      </c>
      <c r="B5">
        <v>4</v>
      </c>
    </row>
    <row r="6" spans="1:2" x14ac:dyDescent="0.25">
      <c r="A6" s="1">
        <v>13582</v>
      </c>
      <c r="B6">
        <v>6</v>
      </c>
    </row>
    <row r="7" spans="1:2" x14ac:dyDescent="0.25">
      <c r="A7" s="1">
        <v>27761</v>
      </c>
      <c r="B7">
        <v>7</v>
      </c>
    </row>
    <row r="8" spans="1:2" x14ac:dyDescent="0.25">
      <c r="A8" s="1">
        <v>23146</v>
      </c>
      <c r="B8">
        <v>1</v>
      </c>
    </row>
    <row r="9" spans="1:2" x14ac:dyDescent="0.25">
      <c r="A9" s="1">
        <v>19344</v>
      </c>
      <c r="B9">
        <v>8</v>
      </c>
    </row>
    <row r="10" spans="1:2" x14ac:dyDescent="0.25">
      <c r="A10" s="1">
        <v>70366</v>
      </c>
      <c r="B10">
        <v>3</v>
      </c>
    </row>
    <row r="11" spans="1:2" x14ac:dyDescent="0.25">
      <c r="A11" s="1">
        <v>16405</v>
      </c>
      <c r="B11">
        <v>2</v>
      </c>
    </row>
    <row r="12" spans="1:2" x14ac:dyDescent="0.25">
      <c r="A12" s="1">
        <v>12646</v>
      </c>
      <c r="B12">
        <v>3</v>
      </c>
    </row>
    <row r="13" spans="1:2" x14ac:dyDescent="0.25">
      <c r="A13" s="1">
        <v>96675</v>
      </c>
      <c r="B13">
        <v>7</v>
      </c>
    </row>
    <row r="14" spans="1:2" x14ac:dyDescent="0.25">
      <c r="A14" s="1">
        <v>14792</v>
      </c>
      <c r="B14">
        <v>4</v>
      </c>
    </row>
    <row r="15" spans="1:2" x14ac:dyDescent="0.25">
      <c r="A15" s="1">
        <v>80586</v>
      </c>
      <c r="B15">
        <v>4</v>
      </c>
    </row>
    <row r="16" spans="1:2" x14ac:dyDescent="0.25">
      <c r="A16" s="1">
        <v>22153</v>
      </c>
      <c r="B16">
        <v>3</v>
      </c>
    </row>
    <row r="17" spans="1:4" x14ac:dyDescent="0.25">
      <c r="A17" s="1">
        <v>78616</v>
      </c>
      <c r="B17">
        <v>1</v>
      </c>
    </row>
    <row r="18" spans="1:4" x14ac:dyDescent="0.25">
      <c r="A18" s="1">
        <v>19014</v>
      </c>
      <c r="B18">
        <v>2</v>
      </c>
    </row>
    <row r="19" spans="1:4" x14ac:dyDescent="0.25">
      <c r="A19" s="1">
        <v>50621</v>
      </c>
      <c r="B19">
        <v>10</v>
      </c>
    </row>
    <row r="20" spans="1:4" x14ac:dyDescent="0.25">
      <c r="A20" s="1">
        <v>38003</v>
      </c>
      <c r="B20">
        <v>2</v>
      </c>
    </row>
    <row r="21" spans="1:4" x14ac:dyDescent="0.25">
      <c r="A21" s="1">
        <v>25331</v>
      </c>
      <c r="B21">
        <v>5</v>
      </c>
    </row>
    <row r="22" spans="1:4" x14ac:dyDescent="0.25">
      <c r="A22" s="1">
        <v>80454</v>
      </c>
      <c r="B22">
        <v>1</v>
      </c>
    </row>
    <row r="23" spans="1:4" x14ac:dyDescent="0.25">
      <c r="A23" s="1">
        <v>21192</v>
      </c>
      <c r="B23">
        <v>5</v>
      </c>
    </row>
    <row r="24" spans="1:4" x14ac:dyDescent="0.25">
      <c r="A24" s="1">
        <v>88838</v>
      </c>
      <c r="B24">
        <v>4</v>
      </c>
    </row>
    <row r="25" spans="1:4" x14ac:dyDescent="0.25">
      <c r="A25" s="1">
        <v>68562</v>
      </c>
      <c r="B25">
        <v>9</v>
      </c>
      <c r="C25" t="s">
        <v>30</v>
      </c>
      <c r="D25" t="s">
        <v>31</v>
      </c>
    </row>
    <row r="26" spans="1:4" x14ac:dyDescent="0.25">
      <c r="A26" s="1">
        <v>14720</v>
      </c>
      <c r="B26">
        <v>6</v>
      </c>
      <c r="C26" s="3">
        <v>31</v>
      </c>
      <c r="D26" s="3">
        <v>4.467741935483871</v>
      </c>
    </row>
    <row r="27" spans="1:4" x14ac:dyDescent="0.25">
      <c r="A27" s="1">
        <v>24413</v>
      </c>
      <c r="B27">
        <v>9</v>
      </c>
    </row>
    <row r="28" spans="1:4" x14ac:dyDescent="0.25">
      <c r="A28" s="1">
        <v>36768</v>
      </c>
      <c r="B28">
        <v>3</v>
      </c>
    </row>
    <row r="29" spans="1:4" x14ac:dyDescent="0.25">
      <c r="A29" s="1">
        <v>74615</v>
      </c>
      <c r="B29">
        <v>1</v>
      </c>
    </row>
    <row r="30" spans="1:4" x14ac:dyDescent="0.25">
      <c r="A30" s="1">
        <v>29909</v>
      </c>
      <c r="B30">
        <v>3</v>
      </c>
    </row>
    <row r="31" spans="1:4" x14ac:dyDescent="0.25">
      <c r="A31" s="1">
        <v>89498</v>
      </c>
      <c r="B31">
        <v>4</v>
      </c>
    </row>
    <row r="32" spans="1:4" x14ac:dyDescent="0.25">
      <c r="A32" s="1">
        <v>527</v>
      </c>
      <c r="B32"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Sheet4</vt:lpstr>
      <vt:lpstr>Sheet5</vt:lpstr>
      <vt:lpstr>Sheet6</vt:lpstr>
      <vt:lpstr>Sheet7</vt:lpstr>
      <vt:lpstr>Sheet9</vt:lpstr>
      <vt:lpstr>Sheet8</vt:lpstr>
      <vt:lpstr>Sheet10</vt:lpstr>
      <vt:lpstr>Sheet11</vt:lpstr>
      <vt:lpstr>Sheet12</vt:lpstr>
      <vt:lpstr>Sheet13</vt:lpstr>
      <vt:lpstr>Sheet14</vt:lpstr>
      <vt:lpstr>Sheet15</vt:lpstr>
      <vt:lpstr>Sheet16_Transpose1</vt:lpstr>
      <vt:lpstr>Sheet16</vt:lpstr>
      <vt:lpstr>Sheet18_Transpose1</vt:lpstr>
      <vt:lpstr>Sheet18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Wind10</dc:creator>
  <cp:lastModifiedBy>Wind10</cp:lastModifiedBy>
  <dcterms:created xsi:type="dcterms:W3CDTF">2019-08-24T12:43:17Z</dcterms:created>
  <dcterms:modified xsi:type="dcterms:W3CDTF">2019-08-24T16:04:41Z</dcterms:modified>
</cp:coreProperties>
</file>