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Евгений\Desktop\"/>
    </mc:Choice>
  </mc:AlternateContent>
  <bookViews>
    <workbookView xWindow="0" yWindow="0" windowWidth="19200" windowHeight="81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54" i="1" l="1"/>
  <c r="E57" i="1"/>
  <c r="E45" i="1"/>
  <c r="E46" i="1"/>
  <c r="E47" i="1"/>
  <c r="E48" i="1"/>
  <c r="E49" i="1"/>
  <c r="E50" i="1"/>
  <c r="E51" i="1"/>
  <c r="E52" i="1"/>
  <c r="E53" i="1"/>
  <c r="E55" i="1"/>
  <c r="E56" i="1"/>
  <c r="E58" i="1"/>
  <c r="E59" i="1"/>
  <c r="E60" i="1"/>
  <c r="E61" i="1"/>
  <c r="E62" i="1"/>
  <c r="E63" i="1"/>
  <c r="E64" i="1"/>
  <c r="E65" i="1"/>
  <c r="E66" i="1"/>
  <c r="E67" i="1"/>
  <c r="E68" i="1"/>
  <c r="E44" i="1"/>
  <c r="G44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2" i="1"/>
</calcChain>
</file>

<file path=xl/sharedStrings.xml><?xml version="1.0" encoding="utf-8"?>
<sst xmlns="http://schemas.openxmlformats.org/spreadsheetml/2006/main" count="94" uniqueCount="73">
  <si>
    <t>Task</t>
  </si>
  <si>
    <t>Start</t>
  </si>
  <si>
    <t>End</t>
  </si>
  <si>
    <t>Изучение предметной области</t>
  </si>
  <si>
    <t>Сбор требований</t>
  </si>
  <si>
    <t>Подготовка и согласование ТЗ</t>
  </si>
  <si>
    <t>Определение состава работ</t>
  </si>
  <si>
    <t>Выделение этапов и зависимостей</t>
  </si>
  <si>
    <t>Оценка трудозатрат</t>
  </si>
  <si>
    <t>Формирование календарного плана</t>
  </si>
  <si>
    <t>Определение вех</t>
  </si>
  <si>
    <t>Проектирование архитектуры</t>
  </si>
  <si>
    <t>Проектирование базы данных</t>
  </si>
  <si>
    <t>Проектирование интерфейса</t>
  </si>
  <si>
    <t>Выбор инструментов разработки</t>
  </si>
  <si>
    <t>Реализация базы данных</t>
  </si>
  <si>
    <t>Создание интерфейса</t>
  </si>
  <si>
    <t>Реализация бизнес-логики</t>
  </si>
  <si>
    <t>Интеграция компонентов</t>
  </si>
  <si>
    <t>Документация по коду</t>
  </si>
  <si>
    <t>Пользовательская документация</t>
  </si>
  <si>
    <t>Юридическая документация</t>
  </si>
  <si>
    <t>Согласование документов</t>
  </si>
  <si>
    <t>Модульное тестирование</t>
  </si>
  <si>
    <t>Интеграционное тестирование</t>
  </si>
  <si>
    <t>Отладка и устранение ошибок</t>
  </si>
  <si>
    <t>Регрессионное тестирование</t>
  </si>
  <si>
    <t>Финальные исправления</t>
  </si>
  <si>
    <t>Подготовка итогового отчета</t>
  </si>
  <si>
    <t>Финальное ревью</t>
  </si>
  <si>
    <t>Установка и настройка</t>
  </si>
  <si>
    <t>Обучение пользователей</t>
  </si>
  <si>
    <t>Передача документации</t>
  </si>
  <si>
    <t>Duration (Days)</t>
  </si>
  <si>
    <t>Сдача готового проекта</t>
  </si>
  <si>
    <t>Постановка и анализ задачи</t>
  </si>
  <si>
    <t>Планирование проекта</t>
  </si>
  <si>
    <t>Etaps</t>
  </si>
  <si>
    <t>Проектирование системы</t>
  </si>
  <si>
    <t>Разработка программного обеспечения</t>
  </si>
  <si>
    <t>Подготовка сопутсвующей документации</t>
  </si>
  <si>
    <t xml:space="preserve"> Тестирование и отладка</t>
  </si>
  <si>
    <t xml:space="preserve"> Завершение разработки</t>
  </si>
  <si>
    <t>Внедрение и сдача проекта</t>
  </si>
  <si>
    <t>Этап</t>
  </si>
  <si>
    <t>Учавствующие специалисты</t>
  </si>
  <si>
    <t>Количество рабочих дней</t>
  </si>
  <si>
    <t>Менеджер проекта</t>
  </si>
  <si>
    <t>Итоговая сумма (на специалиста)</t>
  </si>
  <si>
    <t>2. Планирование проекта (3 дня)</t>
  </si>
  <si>
    <t>1. Постановка и анализ задачи (3 дня)</t>
  </si>
  <si>
    <t>Бизнес-аналитик</t>
  </si>
  <si>
    <t>3. Проектирование системы (5 дней)</t>
  </si>
  <si>
    <t>Frontend разработчик</t>
  </si>
  <si>
    <t xml:space="preserve">Backend разработчик </t>
  </si>
  <si>
    <t>4. Разработка ПО (13 дней)</t>
  </si>
  <si>
    <t>Devops engeneer (1 человек)</t>
  </si>
  <si>
    <t>Backend разработчик (3 человека)</t>
  </si>
  <si>
    <t>Frontend разработчик (3 человека)</t>
  </si>
  <si>
    <t>5. Подготовка документации (4 дня)</t>
  </si>
  <si>
    <t>Технический писатель</t>
  </si>
  <si>
    <t>6. Тестирование и отладка (7 дней)</t>
  </si>
  <si>
    <t>Тестировщик</t>
  </si>
  <si>
    <t xml:space="preserve">Frontend разработчик </t>
  </si>
  <si>
    <t>7. Завершение разработки (4 дня)</t>
  </si>
  <si>
    <t xml:space="preserve">Devops engeneer </t>
  </si>
  <si>
    <t>8. Внедрение и сдача проекта (5 дней)</t>
  </si>
  <si>
    <t>Юрист</t>
  </si>
  <si>
    <t>Специалист по обучению персонала</t>
  </si>
  <si>
    <t>Стоимость разработки АИС ($)</t>
  </si>
  <si>
    <t>Стоимость работы/день ($)</t>
  </si>
  <si>
    <t>Специалист</t>
  </si>
  <si>
    <t>Стоисмость работы/день($)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</si>
</sst>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85A5A"/>
        <bgColor indexed="64"/>
      </patternFill>
    </fill>
    <fill>
      <patternFill patternType="solid">
        <fgColor theme="9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1" fillId="7" borderId="1" xfId="0" applyFont="1" applyFill="1" applyBorder="1"/>
    <xf numFmtId="0" fontId="1" fillId="6" borderId="1" xfId="0" applyFont="1" applyFill="1" applyBorder="1"/>
    <xf numFmtId="0" fontId="1" fillId="2" borderId="1" xfId="0" applyFont="1" applyFill="1" applyBorder="1"/>
    <xf numFmtId="0" fontId="1" fillId="5" borderId="1" xfId="0" applyFont="1" applyFill="1" applyBorder="1"/>
    <xf numFmtId="0" fontId="1" fillId="8" borderId="1" xfId="0" applyFont="1" applyFill="1" applyBorder="1"/>
    <xf numFmtId="0" fontId="1" fillId="9" borderId="1" xfId="0" applyFont="1" applyFill="1" applyBorder="1"/>
    <xf numFmtId="0" fontId="1" fillId="4" borderId="1" xfId="0" applyFont="1" applyFill="1" applyBorder="1"/>
    <xf numFmtId="0" fontId="1" fillId="3" borderId="1" xfId="0" applyFont="1" applyFill="1" applyBorder="1"/>
    <xf numFmtId="0" fontId="3" fillId="10" borderId="1" xfId="0" applyFont="1" applyFill="1" applyBorder="1" applyAlignment="1">
      <alignment horizontal="center" vertical="top"/>
    </xf>
    <xf numFmtId="0" fontId="3" fillId="10" borderId="2" xfId="0" applyFont="1" applyFill="1" applyBorder="1" applyAlignment="1">
      <alignment horizontal="center" vertical="top"/>
    </xf>
    <xf numFmtId="0" fontId="3" fillId="10" borderId="0" xfId="0" applyFont="1" applyFill="1"/>
    <xf numFmtId="0" fontId="1" fillId="7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4" fontId="1" fillId="7" borderId="1" xfId="0" applyNumberFormat="1" applyFont="1" applyFill="1" applyBorder="1" applyAlignment="1">
      <alignment horizontal="right"/>
    </xf>
    <xf numFmtId="14" fontId="1" fillId="6" borderId="1" xfId="0" applyNumberFormat="1" applyFont="1" applyFill="1" applyBorder="1" applyAlignment="1">
      <alignment horizontal="right"/>
    </xf>
    <xf numFmtId="14" fontId="1" fillId="2" borderId="1" xfId="0" applyNumberFormat="1" applyFont="1" applyFill="1" applyBorder="1" applyAlignment="1">
      <alignment horizontal="right"/>
    </xf>
    <xf numFmtId="14" fontId="1" fillId="5" borderId="1" xfId="0" applyNumberFormat="1" applyFont="1" applyFill="1" applyBorder="1" applyAlignment="1">
      <alignment horizontal="right"/>
    </xf>
    <xf numFmtId="14" fontId="1" fillId="8" borderId="1" xfId="0" applyNumberFormat="1" applyFont="1" applyFill="1" applyBorder="1" applyAlignment="1">
      <alignment horizontal="right"/>
    </xf>
    <xf numFmtId="14" fontId="1" fillId="9" borderId="1" xfId="0" applyNumberFormat="1" applyFont="1" applyFill="1" applyBorder="1" applyAlignment="1">
      <alignment horizontal="right"/>
    </xf>
    <xf numFmtId="14" fontId="1" fillId="4" borderId="1" xfId="0" applyNumberFormat="1" applyFont="1" applyFill="1" applyBorder="1" applyAlignment="1">
      <alignment horizontal="right"/>
    </xf>
    <xf numFmtId="14" fontId="1" fillId="3" borderId="1" xfId="0" applyNumberFormat="1" applyFont="1" applyFill="1" applyBorder="1" applyAlignment="1">
      <alignment horizontal="right"/>
    </xf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7" borderId="12" xfId="0" applyFill="1" applyBorder="1" applyAlignment="1">
      <alignment wrapText="1"/>
    </xf>
    <xf numFmtId="0" fontId="0" fillId="6" borderId="8" xfId="0" applyFill="1" applyBorder="1" applyAlignment="1">
      <alignment wrapText="1"/>
    </xf>
    <xf numFmtId="0" fontId="0" fillId="6" borderId="12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12" xfId="0" applyFill="1" applyBorder="1" applyAlignment="1">
      <alignment wrapText="1"/>
    </xf>
    <xf numFmtId="0" fontId="0" fillId="5" borderId="8" xfId="0" applyFill="1" applyBorder="1" applyAlignment="1">
      <alignment wrapText="1"/>
    </xf>
    <xf numFmtId="0" fontId="0" fillId="9" borderId="4" xfId="0" applyFill="1" applyBorder="1" applyAlignment="1">
      <alignment wrapText="1"/>
    </xf>
    <xf numFmtId="0" fontId="0" fillId="8" borderId="12" xfId="0" applyFill="1" applyBorder="1" applyAlignment="1">
      <alignment wrapText="1"/>
    </xf>
    <xf numFmtId="0" fontId="0" fillId="9" borderId="12" xfId="0" applyFill="1" applyBorder="1" applyAlignment="1">
      <alignment wrapText="1"/>
    </xf>
    <xf numFmtId="0" fontId="0" fillId="4" borderId="8" xfId="0" applyFill="1" applyBorder="1" applyAlignment="1">
      <alignment wrapText="1"/>
    </xf>
    <xf numFmtId="0" fontId="0" fillId="4" borderId="12" xfId="0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12" xfId="0" applyFill="1" applyBorder="1" applyAlignment="1">
      <alignment wrapText="1"/>
    </xf>
    <xf numFmtId="0" fontId="0" fillId="7" borderId="12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8" borderId="12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1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9" borderId="4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7" borderId="4" xfId="0" applyFill="1" applyBorder="1" applyAlignment="1">
      <alignment wrapText="1"/>
    </xf>
    <xf numFmtId="0" fontId="0" fillId="7" borderId="4" xfId="0" applyFill="1" applyBorder="1" applyAlignment="1">
      <alignment horizontal="center" vertical="center" wrapText="1"/>
    </xf>
    <xf numFmtId="0" fontId="0" fillId="10" borderId="28" xfId="0" applyFill="1" applyBorder="1" applyAlignment="1">
      <alignment horizontal="center" vertical="center" wrapText="1"/>
    </xf>
    <xf numFmtId="0" fontId="0" fillId="10" borderId="29" xfId="0" applyFill="1" applyBorder="1" applyAlignment="1">
      <alignment horizontal="center" vertical="top" wrapText="1"/>
    </xf>
    <xf numFmtId="0" fontId="0" fillId="5" borderId="3" xfId="0" applyFill="1" applyBorder="1" applyAlignment="1">
      <alignment wrapText="1"/>
    </xf>
    <xf numFmtId="0" fontId="0" fillId="4" borderId="13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left" vertical="center" wrapText="1"/>
    </xf>
    <xf numFmtId="0" fontId="0" fillId="3" borderId="16" xfId="0" applyFill="1" applyBorder="1" applyAlignment="1">
      <alignment horizontal="left" vertical="center" wrapText="1"/>
    </xf>
    <xf numFmtId="0" fontId="0" fillId="3" borderId="11" xfId="0" applyFill="1" applyBorder="1" applyAlignment="1">
      <alignment horizontal="left" vertical="center" wrapText="1"/>
    </xf>
    <xf numFmtId="0" fontId="0" fillId="4" borderId="7" xfId="0" applyFill="1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9" borderId="17" xfId="0" applyFill="1" applyBorder="1" applyAlignment="1">
      <alignment horizontal="center" vertical="center" wrapText="1"/>
    </xf>
    <xf numFmtId="0" fontId="0" fillId="9" borderId="13" xfId="0" applyFill="1" applyBorder="1" applyAlignment="1">
      <alignment horizontal="center" vertical="center" wrapText="1"/>
    </xf>
    <xf numFmtId="0" fontId="0" fillId="9" borderId="14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8" borderId="23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left" vertical="center" wrapText="1"/>
    </xf>
    <xf numFmtId="0" fontId="0" fillId="6" borderId="7" xfId="0" applyFill="1" applyBorder="1" applyAlignment="1">
      <alignment horizontal="left" vertical="center" wrapText="1"/>
    </xf>
    <xf numFmtId="0" fontId="0" fillId="8" borderId="12" xfId="0" applyFill="1" applyBorder="1" applyAlignment="1">
      <alignment horizontal="center" vertical="center" wrapText="1"/>
    </xf>
    <xf numFmtId="0" fontId="0" fillId="8" borderId="25" xfId="0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 wrapText="1"/>
    </xf>
    <xf numFmtId="0" fontId="0" fillId="9" borderId="21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left" vertical="center" wrapText="1"/>
    </xf>
    <xf numFmtId="0" fontId="0" fillId="8" borderId="22" xfId="0" applyFill="1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9" borderId="16" xfId="0" applyFill="1" applyBorder="1" applyAlignment="1">
      <alignment horizontal="left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5" borderId="19" xfId="0" applyFill="1" applyBorder="1" applyAlignment="1">
      <alignment horizontal="center" vertical="center" wrapText="1"/>
    </xf>
    <xf numFmtId="0" fontId="0" fillId="5" borderId="20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0" fillId="7" borderId="16" xfId="0" applyFill="1" applyBorder="1" applyAlignment="1">
      <alignment horizontal="left" vertical="center" wrapText="1"/>
    </xf>
    <xf numFmtId="0" fontId="0" fillId="10" borderId="29" xfId="0" applyFill="1" applyBorder="1" applyAlignment="1">
      <alignment horizontal="center" vertical="top" wrapText="1"/>
    </xf>
    <xf numFmtId="0" fontId="0" fillId="10" borderId="29" xfId="0" applyFill="1" applyBorder="1" applyAlignment="1">
      <alignment wrapText="1"/>
    </xf>
    <xf numFmtId="0" fontId="0" fillId="7" borderId="6" xfId="0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10" borderId="30" xfId="0" applyFill="1" applyBorder="1" applyAlignment="1">
      <alignment wrapText="1"/>
    </xf>
    <xf numFmtId="0" fontId="0" fillId="11" borderId="15" xfId="0" applyFill="1" applyBorder="1" applyAlignment="1">
      <alignment horizontal="center" vertical="center" wrapText="1"/>
    </xf>
    <xf numFmtId="0" fontId="0" fillId="11" borderId="18" xfId="0" applyFill="1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0" fontId="0" fillId="11" borderId="27" xfId="0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shrinkToFit="1"/>
    </xf>
    <xf numFmtId="0" fontId="2" fillId="3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0" borderId="22" xfId="0" applyFont="1" applyFill="1" applyBorder="1" applyAlignment="1">
      <alignment wrapText="1"/>
    </xf>
    <xf numFmtId="0" fontId="0" fillId="0" borderId="24" xfId="0" applyFont="1" applyFill="1" applyBorder="1" applyAlignment="1">
      <alignment wrapText="1"/>
    </xf>
    <xf numFmtId="0" fontId="0" fillId="0" borderId="31" xfId="0" applyFont="1" applyFill="1" applyBorder="1" applyAlignment="1">
      <alignment wrapText="1"/>
    </xf>
    <xf numFmtId="0" fontId="0" fillId="0" borderId="30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32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8" xfId="0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D85A5A"/>
      <color rgb="FFFFFFFF"/>
      <color rgb="FFF234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70668330131339"/>
          <c:y val="0.10766746509217731"/>
          <c:w val="0.82086867478703174"/>
          <c:h val="0.87739948938319812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solidFill>
                <a:schemeClr val="accent1">
                  <a:alpha val="43000"/>
                </a:schemeClr>
              </a:solidFill>
            </a:ln>
            <a:effectLst/>
          </c:spPr>
          <c:invertIfNegative val="0"/>
          <c:cat>
            <c:strRef>
              <c:f>Sheet1!$A$2:$A$32</c:f>
              <c:strCache>
                <c:ptCount val="31"/>
                <c:pt idx="0">
                  <c:v>Изучение предметной области</c:v>
                </c:pt>
                <c:pt idx="1">
                  <c:v>Сбор требований</c:v>
                </c:pt>
                <c:pt idx="2">
                  <c:v>Подготовка и согласование ТЗ</c:v>
                </c:pt>
                <c:pt idx="3">
                  <c:v>Определение состава работ</c:v>
                </c:pt>
                <c:pt idx="4">
                  <c:v>Выделение этапов и зависимостей</c:v>
                </c:pt>
                <c:pt idx="5">
                  <c:v>Оценка трудозатрат</c:v>
                </c:pt>
                <c:pt idx="6">
                  <c:v>Формирование календарного плана</c:v>
                </c:pt>
                <c:pt idx="7">
                  <c:v>Определение вех</c:v>
                </c:pt>
                <c:pt idx="8">
                  <c:v>Проектирование архитектуры</c:v>
                </c:pt>
                <c:pt idx="9">
                  <c:v>Проектирование базы данных</c:v>
                </c:pt>
                <c:pt idx="10">
                  <c:v>Проектирование интерфейса</c:v>
                </c:pt>
                <c:pt idx="11">
                  <c:v>Выбор инструментов разработки</c:v>
                </c:pt>
                <c:pt idx="12">
                  <c:v>Создание интерфейса</c:v>
                </c:pt>
                <c:pt idx="13">
                  <c:v>Реализация базы данных</c:v>
                </c:pt>
                <c:pt idx="14">
                  <c:v>Реализация бизнес-логики</c:v>
                </c:pt>
                <c:pt idx="15">
                  <c:v>Интеграция компонентов</c:v>
                </c:pt>
                <c:pt idx="16">
                  <c:v>Документация по коду</c:v>
                </c:pt>
                <c:pt idx="17">
                  <c:v>Пользовательская документация</c:v>
                </c:pt>
                <c:pt idx="18">
                  <c:v>Юридическая документация</c:v>
                </c:pt>
                <c:pt idx="19">
                  <c:v>Согласование документов</c:v>
                </c:pt>
                <c:pt idx="20">
                  <c:v>Модульное тестирование</c:v>
                </c:pt>
                <c:pt idx="21">
                  <c:v>Интеграционное тестирование</c:v>
                </c:pt>
                <c:pt idx="22">
                  <c:v>Отладка и устранение ошибок</c:v>
                </c:pt>
                <c:pt idx="23">
                  <c:v>Регрессионное тестирование</c:v>
                </c:pt>
                <c:pt idx="24">
                  <c:v>Финальные исправления</c:v>
                </c:pt>
                <c:pt idx="25">
                  <c:v>Подготовка итогового отчета</c:v>
                </c:pt>
                <c:pt idx="26">
                  <c:v>Финальное ревью</c:v>
                </c:pt>
                <c:pt idx="27">
                  <c:v>Установка и настройка</c:v>
                </c:pt>
                <c:pt idx="28">
                  <c:v>Обучение пользователей</c:v>
                </c:pt>
                <c:pt idx="29">
                  <c:v>Передача документации</c:v>
                </c:pt>
                <c:pt idx="30">
                  <c:v>Сдача готового проекта</c:v>
                </c:pt>
              </c:strCache>
            </c:strRef>
          </c:cat>
          <c:val>
            <c:numRef>
              <c:f>Sheet1!$B$2:$B$32</c:f>
              <c:numCache>
                <c:formatCode>m/d/yyyy</c:formatCode>
                <c:ptCount val="31"/>
                <c:pt idx="0">
                  <c:v>45778</c:v>
                </c:pt>
                <c:pt idx="1">
                  <c:v>45780</c:v>
                </c:pt>
                <c:pt idx="2">
                  <c:v>45781</c:v>
                </c:pt>
                <c:pt idx="3">
                  <c:v>45783</c:v>
                </c:pt>
                <c:pt idx="4">
                  <c:v>45784</c:v>
                </c:pt>
                <c:pt idx="5">
                  <c:v>45785</c:v>
                </c:pt>
                <c:pt idx="6">
                  <c:v>45786</c:v>
                </c:pt>
                <c:pt idx="7">
                  <c:v>45787</c:v>
                </c:pt>
                <c:pt idx="8">
                  <c:v>45788</c:v>
                </c:pt>
                <c:pt idx="9">
                  <c:v>45793</c:v>
                </c:pt>
                <c:pt idx="10">
                  <c:v>45793</c:v>
                </c:pt>
                <c:pt idx="11">
                  <c:v>45796</c:v>
                </c:pt>
                <c:pt idx="12">
                  <c:v>45797</c:v>
                </c:pt>
                <c:pt idx="13">
                  <c:v>45797</c:v>
                </c:pt>
                <c:pt idx="14">
                  <c:v>45804</c:v>
                </c:pt>
                <c:pt idx="15">
                  <c:v>45825</c:v>
                </c:pt>
                <c:pt idx="16">
                  <c:v>45797</c:v>
                </c:pt>
                <c:pt idx="17">
                  <c:v>45835</c:v>
                </c:pt>
                <c:pt idx="18">
                  <c:v>45797</c:v>
                </c:pt>
                <c:pt idx="19">
                  <c:v>45838</c:v>
                </c:pt>
                <c:pt idx="20">
                  <c:v>45839</c:v>
                </c:pt>
                <c:pt idx="21">
                  <c:v>45843</c:v>
                </c:pt>
                <c:pt idx="22">
                  <c:v>45850</c:v>
                </c:pt>
                <c:pt idx="23">
                  <c:v>45859</c:v>
                </c:pt>
                <c:pt idx="24">
                  <c:v>45863</c:v>
                </c:pt>
                <c:pt idx="25">
                  <c:v>45864</c:v>
                </c:pt>
                <c:pt idx="26">
                  <c:v>45867</c:v>
                </c:pt>
                <c:pt idx="27">
                  <c:v>45870</c:v>
                </c:pt>
                <c:pt idx="28">
                  <c:v>45872</c:v>
                </c:pt>
                <c:pt idx="29">
                  <c:v>45874</c:v>
                </c:pt>
                <c:pt idx="30">
                  <c:v>45874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F-425E-A212-E25B313FDAF0}"/>
            </c:ext>
          </c:extLst>
        </c:ser>
        <c:ser>
          <c:idx val="1"/>
          <c:order val="1"/>
          <c:tx>
            <c:v>Продолжительность</c:v>
          </c:tx>
          <c:spPr>
            <a:solidFill>
              <a:srgbClr val="FF0000"/>
            </a:solid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Sheet1!$D$2:$D$32</c:f>
              <c:numCache>
                <c:formatCode>General</c:formatCode>
                <c:ptCount val="31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7</c:v>
                </c:pt>
                <c:pt idx="13">
                  <c:v>7</c:v>
                </c:pt>
                <c:pt idx="14">
                  <c:v>21</c:v>
                </c:pt>
                <c:pt idx="15">
                  <c:v>10</c:v>
                </c:pt>
                <c:pt idx="16">
                  <c:v>38</c:v>
                </c:pt>
                <c:pt idx="17">
                  <c:v>3</c:v>
                </c:pt>
                <c:pt idx="18">
                  <c:v>41</c:v>
                </c:pt>
                <c:pt idx="19">
                  <c:v>1</c:v>
                </c:pt>
                <c:pt idx="20">
                  <c:v>4</c:v>
                </c:pt>
                <c:pt idx="21">
                  <c:v>7</c:v>
                </c:pt>
                <c:pt idx="22">
                  <c:v>9</c:v>
                </c:pt>
                <c:pt idx="23">
                  <c:v>4</c:v>
                </c:pt>
                <c:pt idx="24">
                  <c:v>1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358F-425E-A212-E25B313FD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192734767"/>
        <c:axId val="1192736847"/>
      </c:barChart>
      <c:catAx>
        <c:axId val="119273476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2736847"/>
        <c:crosses val="autoZero"/>
        <c:auto val="1"/>
        <c:lblAlgn val="ctr"/>
        <c:lblOffset val="100"/>
        <c:noMultiLvlLbl val="0"/>
      </c:catAx>
      <c:valAx>
        <c:axId val="1192736847"/>
        <c:scaling>
          <c:orientation val="minMax"/>
          <c:max val="45890"/>
          <c:min val="4577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340000" spcFirstLastPara="1" vertOverflow="ellipsis" wrap="square" anchor="t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2734767"/>
        <c:crosses val="autoZero"/>
        <c:crossBetween val="between"/>
        <c:majorUnit val="2"/>
      </c:valAx>
      <c:spPr>
        <a:noFill/>
        <a:ln w="12700"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-5400000" vert="horz"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19502</xdr:colOff>
      <xdr:row>0</xdr:row>
      <xdr:rowOff>0</xdr:rowOff>
    </xdr:from>
    <xdr:to>
      <xdr:col>33</xdr:col>
      <xdr:colOff>40822</xdr:colOff>
      <xdr:row>40</xdr:row>
      <xdr:rowOff>114097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0.18267</cdr:x>
      <cdr:y>0.12997</cdr:y>
    </cdr:from>
    <cdr:to>
      <cdr:x>0.18568</cdr:x>
      <cdr:y>0.14014</cdr:y>
    </cdr:to>
    <cdr:sp macro="" textlink="">
      <cdr:nvSpPr>
        <cdr:cNvPr id="5" name="Стрелка вниз 4"/>
        <cdr:cNvSpPr/>
      </cdr:nvSpPr>
      <cdr:spPr>
        <a:xfrm xmlns:a="http://schemas.openxmlformats.org/drawingml/2006/main">
          <a:off x="2787802" y="1208908"/>
          <a:ext cx="45896" cy="94632"/>
        </a:xfrm>
        <a:prstGeom xmlns:a="http://schemas.openxmlformats.org/drawingml/2006/main" prst="downArrow">
          <a:avLst/>
        </a:prstGeom>
        <a:ln xmlns:a="http://schemas.openxmlformats.org/drawingml/2006/main" w="15875" cmpd="sng">
          <a:solidFill>
            <a:schemeClr val="tx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0.19018</cdr:x>
      <cdr:y>0.15963</cdr:y>
    </cdr:from>
    <cdr:to>
      <cdr:x>0.19345</cdr:x>
      <cdr:y>0.16911</cdr:y>
    </cdr:to>
    <cdr:sp macro="" textlink="">
      <cdr:nvSpPr>
        <cdr:cNvPr id="6" name="Стрелка вниз 5"/>
        <cdr:cNvSpPr/>
      </cdr:nvSpPr>
      <cdr:spPr>
        <a:xfrm xmlns:a="http://schemas.openxmlformats.org/drawingml/2006/main">
          <a:off x="2902412" y="1484814"/>
          <a:ext cx="49886" cy="88172"/>
        </a:xfrm>
        <a:prstGeom xmlns:a="http://schemas.openxmlformats.org/drawingml/2006/main" prst="downArrow">
          <a:avLst/>
        </a:prstGeom>
        <a:ln xmlns:a="http://schemas.openxmlformats.org/drawingml/2006/main" w="15875" cmpd="sng">
          <a:solidFill>
            <a:schemeClr val="tx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0.20485</cdr:x>
      <cdr:y>0.18774</cdr:y>
    </cdr:from>
    <cdr:to>
      <cdr:x>0.20786</cdr:x>
      <cdr:y>0.19791</cdr:y>
    </cdr:to>
    <cdr:sp macro="" textlink="">
      <cdr:nvSpPr>
        <cdr:cNvPr id="7" name="Стрелка вниз 6"/>
        <cdr:cNvSpPr/>
      </cdr:nvSpPr>
      <cdr:spPr>
        <a:xfrm xmlns:a="http://schemas.openxmlformats.org/drawingml/2006/main">
          <a:off x="3126263" y="1746287"/>
          <a:ext cx="45896" cy="94632"/>
        </a:xfrm>
        <a:prstGeom xmlns:a="http://schemas.openxmlformats.org/drawingml/2006/main" prst="downArrow">
          <a:avLst/>
        </a:prstGeom>
        <a:ln xmlns:a="http://schemas.openxmlformats.org/drawingml/2006/main" w="15875" cmpd="sng">
          <a:solidFill>
            <a:schemeClr val="tx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0.21177</cdr:x>
      <cdr:y>0.21546</cdr:y>
    </cdr:from>
    <cdr:to>
      <cdr:x>0.21612</cdr:x>
      <cdr:y>0.22703</cdr:y>
    </cdr:to>
    <cdr:sp macro="" textlink="">
      <cdr:nvSpPr>
        <cdr:cNvPr id="8" name="Стрелка вниз 7"/>
        <cdr:cNvSpPr/>
      </cdr:nvSpPr>
      <cdr:spPr>
        <a:xfrm xmlns:a="http://schemas.openxmlformats.org/drawingml/2006/main">
          <a:off x="3231930" y="2004148"/>
          <a:ext cx="66358" cy="107576"/>
        </a:xfrm>
        <a:prstGeom xmlns:a="http://schemas.openxmlformats.org/drawingml/2006/main" prst="downArrow">
          <a:avLst/>
        </a:prstGeom>
        <a:ln xmlns:a="http://schemas.openxmlformats.org/drawingml/2006/main" w="15875" cmpd="sng">
          <a:solidFill>
            <a:schemeClr val="tx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0.2198</cdr:x>
      <cdr:y>0.24473</cdr:y>
    </cdr:from>
    <cdr:to>
      <cdr:x>0.22281</cdr:x>
      <cdr:y>0.2549</cdr:y>
    </cdr:to>
    <cdr:sp macro="" textlink="">
      <cdr:nvSpPr>
        <cdr:cNvPr id="9" name="Стрелка вниз 8"/>
        <cdr:cNvSpPr/>
      </cdr:nvSpPr>
      <cdr:spPr>
        <a:xfrm xmlns:a="http://schemas.openxmlformats.org/drawingml/2006/main">
          <a:off x="3354459" y="2276398"/>
          <a:ext cx="45896" cy="94632"/>
        </a:xfrm>
        <a:prstGeom xmlns:a="http://schemas.openxmlformats.org/drawingml/2006/main" prst="downArrow">
          <a:avLst/>
        </a:prstGeom>
        <a:ln xmlns:a="http://schemas.openxmlformats.org/drawingml/2006/main" w="15875" cmpd="sng">
          <a:solidFill>
            <a:schemeClr val="tx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0.22702</cdr:x>
      <cdr:y>0.27321</cdr:y>
    </cdr:from>
    <cdr:to>
      <cdr:x>0.23003</cdr:x>
      <cdr:y>0.28338</cdr:y>
    </cdr:to>
    <cdr:sp macro="" textlink="">
      <cdr:nvSpPr>
        <cdr:cNvPr id="10" name="Стрелка вниз 9"/>
        <cdr:cNvSpPr/>
      </cdr:nvSpPr>
      <cdr:spPr>
        <a:xfrm xmlns:a="http://schemas.openxmlformats.org/drawingml/2006/main">
          <a:off x="3464694" y="2541308"/>
          <a:ext cx="45895" cy="94633"/>
        </a:xfrm>
        <a:prstGeom xmlns:a="http://schemas.openxmlformats.org/drawingml/2006/main" prst="downArrow">
          <a:avLst/>
        </a:prstGeom>
        <a:ln xmlns:a="http://schemas.openxmlformats.org/drawingml/2006/main" w="15875" cmpd="sng">
          <a:solidFill>
            <a:schemeClr val="tx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0.23404</cdr:x>
      <cdr:y>0.29978</cdr:y>
    </cdr:from>
    <cdr:to>
      <cdr:x>0.23705</cdr:x>
      <cdr:y>0.30996</cdr:y>
    </cdr:to>
    <cdr:sp macro="" textlink="">
      <cdr:nvSpPr>
        <cdr:cNvPr id="11" name="Стрелка вниз 10"/>
        <cdr:cNvSpPr/>
      </cdr:nvSpPr>
      <cdr:spPr>
        <a:xfrm xmlns:a="http://schemas.openxmlformats.org/drawingml/2006/main">
          <a:off x="3571728" y="2788464"/>
          <a:ext cx="45896" cy="94631"/>
        </a:xfrm>
        <a:prstGeom xmlns:a="http://schemas.openxmlformats.org/drawingml/2006/main" prst="downArrow">
          <a:avLst/>
        </a:prstGeom>
        <a:ln xmlns:a="http://schemas.openxmlformats.org/drawingml/2006/main" w="15875" cmpd="sng">
          <a:solidFill>
            <a:schemeClr val="tx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0.24109</cdr:x>
      <cdr:y>0.32885</cdr:y>
    </cdr:from>
    <cdr:to>
      <cdr:x>0.24409</cdr:x>
      <cdr:y>0.33902</cdr:y>
    </cdr:to>
    <cdr:sp macro="" textlink="">
      <cdr:nvSpPr>
        <cdr:cNvPr id="12" name="Стрелка вниз 11"/>
        <cdr:cNvSpPr/>
      </cdr:nvSpPr>
      <cdr:spPr>
        <a:xfrm xmlns:a="http://schemas.openxmlformats.org/drawingml/2006/main">
          <a:off x="3679296" y="3058816"/>
          <a:ext cx="45895" cy="94631"/>
        </a:xfrm>
        <a:prstGeom xmlns:a="http://schemas.openxmlformats.org/drawingml/2006/main" prst="downArrow">
          <a:avLst/>
        </a:prstGeom>
        <a:ln xmlns:a="http://schemas.openxmlformats.org/drawingml/2006/main" w="15875" cmpd="sng">
          <a:solidFill>
            <a:schemeClr val="tx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0.27818</cdr:x>
      <cdr:y>0.35693</cdr:y>
    </cdr:from>
    <cdr:to>
      <cdr:x>0.28119</cdr:x>
      <cdr:y>0.3671</cdr:y>
    </cdr:to>
    <cdr:sp macro="" textlink="">
      <cdr:nvSpPr>
        <cdr:cNvPr id="13" name="Стрелка вниз 12"/>
        <cdr:cNvSpPr/>
      </cdr:nvSpPr>
      <cdr:spPr>
        <a:xfrm xmlns:a="http://schemas.openxmlformats.org/drawingml/2006/main">
          <a:off x="4245418" y="3319998"/>
          <a:ext cx="45895" cy="94632"/>
        </a:xfrm>
        <a:prstGeom xmlns:a="http://schemas.openxmlformats.org/drawingml/2006/main" prst="downArrow">
          <a:avLst/>
        </a:prstGeom>
        <a:ln xmlns:a="http://schemas.openxmlformats.org/drawingml/2006/main" w="15875" cmpd="sng">
          <a:solidFill>
            <a:schemeClr val="tx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0.27922</cdr:x>
      <cdr:y>0.38565</cdr:y>
    </cdr:from>
    <cdr:to>
      <cdr:x>0.28222</cdr:x>
      <cdr:y>0.39583</cdr:y>
    </cdr:to>
    <cdr:sp macro="" textlink="">
      <cdr:nvSpPr>
        <cdr:cNvPr id="14" name="Стрелка вниз 13"/>
        <cdr:cNvSpPr/>
      </cdr:nvSpPr>
      <cdr:spPr>
        <a:xfrm xmlns:a="http://schemas.openxmlformats.org/drawingml/2006/main">
          <a:off x="4261213" y="3587209"/>
          <a:ext cx="45896" cy="94631"/>
        </a:xfrm>
        <a:prstGeom xmlns:a="http://schemas.openxmlformats.org/drawingml/2006/main" prst="downArrow">
          <a:avLst/>
        </a:prstGeom>
        <a:ln xmlns:a="http://schemas.openxmlformats.org/drawingml/2006/main" w="15875" cmpd="sng">
          <a:solidFill>
            <a:schemeClr val="tx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0.3005</cdr:x>
      <cdr:y>0.41373</cdr:y>
    </cdr:from>
    <cdr:to>
      <cdr:x>0.30351</cdr:x>
      <cdr:y>0.42391</cdr:y>
    </cdr:to>
    <cdr:sp macro="" textlink="">
      <cdr:nvSpPr>
        <cdr:cNvPr id="15" name="Стрелка вниз 14"/>
        <cdr:cNvSpPr/>
      </cdr:nvSpPr>
      <cdr:spPr>
        <a:xfrm xmlns:a="http://schemas.openxmlformats.org/drawingml/2006/main">
          <a:off x="4586050" y="3848391"/>
          <a:ext cx="45896" cy="94632"/>
        </a:xfrm>
        <a:prstGeom xmlns:a="http://schemas.openxmlformats.org/drawingml/2006/main" prst="downArrow">
          <a:avLst/>
        </a:prstGeom>
        <a:ln xmlns:a="http://schemas.openxmlformats.org/drawingml/2006/main" w="15875" cmpd="sng">
          <a:solidFill>
            <a:schemeClr val="tx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0.30719</cdr:x>
      <cdr:y>0.44243</cdr:y>
    </cdr:from>
    <cdr:to>
      <cdr:x>0.3102</cdr:x>
      <cdr:y>0.4526</cdr:y>
    </cdr:to>
    <cdr:sp macro="" textlink="">
      <cdr:nvSpPr>
        <cdr:cNvPr id="17" name="Стрелка вниз 16"/>
        <cdr:cNvSpPr/>
      </cdr:nvSpPr>
      <cdr:spPr>
        <a:xfrm xmlns:a="http://schemas.openxmlformats.org/drawingml/2006/main">
          <a:off x="4688176" y="4115309"/>
          <a:ext cx="45896" cy="94632"/>
        </a:xfrm>
        <a:prstGeom xmlns:a="http://schemas.openxmlformats.org/drawingml/2006/main" prst="downArrow">
          <a:avLst/>
        </a:prstGeom>
        <a:ln xmlns:a="http://schemas.openxmlformats.org/drawingml/2006/main" w="15875" cmpd="sng">
          <a:solidFill>
            <a:schemeClr val="tx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0.3083</cdr:x>
      <cdr:y>0.47072</cdr:y>
    </cdr:from>
    <cdr:to>
      <cdr:x>0.31131</cdr:x>
      <cdr:y>0.4809</cdr:y>
    </cdr:to>
    <cdr:sp macro="" textlink="">
      <cdr:nvSpPr>
        <cdr:cNvPr id="18" name="Стрелка вниз 17"/>
        <cdr:cNvSpPr/>
      </cdr:nvSpPr>
      <cdr:spPr>
        <a:xfrm xmlns:a="http://schemas.openxmlformats.org/drawingml/2006/main">
          <a:off x="4705038" y="4378501"/>
          <a:ext cx="45895" cy="94632"/>
        </a:xfrm>
        <a:prstGeom xmlns:a="http://schemas.openxmlformats.org/drawingml/2006/main" prst="downArrow">
          <a:avLst/>
        </a:prstGeom>
        <a:ln xmlns:a="http://schemas.openxmlformats.org/drawingml/2006/main" w="15875" cmpd="sng">
          <a:solidFill>
            <a:schemeClr val="tx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0.51259</cdr:x>
      <cdr:y>0.52717</cdr:y>
    </cdr:from>
    <cdr:to>
      <cdr:x>0.5156</cdr:x>
      <cdr:y>0.53734</cdr:y>
    </cdr:to>
    <cdr:sp macro="" textlink="">
      <cdr:nvSpPr>
        <cdr:cNvPr id="19" name="Стрелка вниз 18"/>
        <cdr:cNvSpPr/>
      </cdr:nvSpPr>
      <cdr:spPr>
        <a:xfrm xmlns:a="http://schemas.openxmlformats.org/drawingml/2006/main">
          <a:off x="7822875" y="4903512"/>
          <a:ext cx="45896" cy="94632"/>
        </a:xfrm>
        <a:prstGeom xmlns:a="http://schemas.openxmlformats.org/drawingml/2006/main" prst="downArrow">
          <a:avLst/>
        </a:prstGeom>
        <a:ln xmlns:a="http://schemas.openxmlformats.org/drawingml/2006/main" w="15875" cmpd="sng">
          <a:solidFill>
            <a:schemeClr val="tx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0.35906</cdr:x>
      <cdr:y>0.49827</cdr:y>
    </cdr:from>
    <cdr:to>
      <cdr:x>0.36207</cdr:x>
      <cdr:y>0.50845</cdr:y>
    </cdr:to>
    <cdr:sp macro="" textlink="">
      <cdr:nvSpPr>
        <cdr:cNvPr id="20" name="Стрелка вниз 19"/>
        <cdr:cNvSpPr/>
      </cdr:nvSpPr>
      <cdr:spPr>
        <a:xfrm xmlns:a="http://schemas.openxmlformats.org/drawingml/2006/main">
          <a:off x="5479746" y="4634754"/>
          <a:ext cx="45895" cy="94631"/>
        </a:xfrm>
        <a:prstGeom xmlns:a="http://schemas.openxmlformats.org/drawingml/2006/main" prst="downArrow">
          <a:avLst/>
        </a:prstGeom>
        <a:ln xmlns:a="http://schemas.openxmlformats.org/drawingml/2006/main" w="15875" cmpd="sng">
          <a:solidFill>
            <a:schemeClr val="tx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0.30799</cdr:x>
      <cdr:y>0.50052</cdr:y>
    </cdr:from>
    <cdr:to>
      <cdr:x>0.31208</cdr:x>
      <cdr:y>0.56361</cdr:y>
    </cdr:to>
    <cdr:sp macro="" textlink="">
      <cdr:nvSpPr>
        <cdr:cNvPr id="21" name="Стрелка вниз 20"/>
        <cdr:cNvSpPr/>
      </cdr:nvSpPr>
      <cdr:spPr>
        <a:xfrm xmlns:a="http://schemas.openxmlformats.org/drawingml/2006/main">
          <a:off x="4700404" y="4655692"/>
          <a:ext cx="62294" cy="586779"/>
        </a:xfrm>
        <a:prstGeom xmlns:a="http://schemas.openxmlformats.org/drawingml/2006/main" prst="downArrow">
          <a:avLst/>
        </a:prstGeom>
        <a:ln xmlns:a="http://schemas.openxmlformats.org/drawingml/2006/main" w="15875" cmpd="sng">
          <a:solidFill>
            <a:schemeClr val="tx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0.30835</cdr:x>
      <cdr:y>0.5845</cdr:y>
    </cdr:from>
    <cdr:to>
      <cdr:x>0.31186</cdr:x>
      <cdr:y>0.62084</cdr:y>
    </cdr:to>
    <cdr:sp macro="" textlink="">
      <cdr:nvSpPr>
        <cdr:cNvPr id="22" name="Стрелка вниз 21"/>
        <cdr:cNvSpPr/>
      </cdr:nvSpPr>
      <cdr:spPr>
        <a:xfrm xmlns:a="http://schemas.openxmlformats.org/drawingml/2006/main">
          <a:off x="4671275" y="5358959"/>
          <a:ext cx="53174" cy="333181"/>
        </a:xfrm>
        <a:prstGeom xmlns:a="http://schemas.openxmlformats.org/drawingml/2006/main" prst="downArrow">
          <a:avLst/>
        </a:prstGeom>
        <a:ln xmlns:a="http://schemas.openxmlformats.org/drawingml/2006/main" w="15875" cmpd="sng">
          <a:solidFill>
            <a:schemeClr val="tx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0.5864</cdr:x>
      <cdr:y>0.58381</cdr:y>
    </cdr:from>
    <cdr:to>
      <cdr:x>0.58941</cdr:x>
      <cdr:y>0.59399</cdr:y>
    </cdr:to>
    <cdr:sp macro="" textlink="">
      <cdr:nvSpPr>
        <cdr:cNvPr id="23" name="Стрелка вниз 22"/>
        <cdr:cNvSpPr/>
      </cdr:nvSpPr>
      <cdr:spPr>
        <a:xfrm xmlns:a="http://schemas.openxmlformats.org/drawingml/2006/main">
          <a:off x="8949293" y="5430430"/>
          <a:ext cx="45896" cy="94632"/>
        </a:xfrm>
        <a:prstGeom xmlns:a="http://schemas.openxmlformats.org/drawingml/2006/main" prst="downArrow">
          <a:avLst/>
        </a:prstGeom>
        <a:ln xmlns:a="http://schemas.openxmlformats.org/drawingml/2006/main" w="15875" cmpd="sng">
          <a:solidFill>
            <a:schemeClr val="tx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0.60744</cdr:x>
      <cdr:y>0.61325</cdr:y>
    </cdr:from>
    <cdr:to>
      <cdr:x>0.61045</cdr:x>
      <cdr:y>0.62343</cdr:y>
    </cdr:to>
    <cdr:sp macro="" textlink="">
      <cdr:nvSpPr>
        <cdr:cNvPr id="24" name="Стрелка вниз 23"/>
        <cdr:cNvSpPr/>
      </cdr:nvSpPr>
      <cdr:spPr>
        <a:xfrm xmlns:a="http://schemas.openxmlformats.org/drawingml/2006/main">
          <a:off x="9270349" y="5704260"/>
          <a:ext cx="45896" cy="94631"/>
        </a:xfrm>
        <a:prstGeom xmlns:a="http://schemas.openxmlformats.org/drawingml/2006/main" prst="downArrow">
          <a:avLst/>
        </a:prstGeom>
        <a:ln xmlns:a="http://schemas.openxmlformats.org/drawingml/2006/main" w="15875" cmpd="sng">
          <a:solidFill>
            <a:schemeClr val="tx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0.60726</cdr:x>
      <cdr:y>0.64094</cdr:y>
    </cdr:from>
    <cdr:to>
      <cdr:x>0.61026</cdr:x>
      <cdr:y>0.65111</cdr:y>
    </cdr:to>
    <cdr:sp macro="" textlink="">
      <cdr:nvSpPr>
        <cdr:cNvPr id="25" name="Стрелка вниз 24"/>
        <cdr:cNvSpPr/>
      </cdr:nvSpPr>
      <cdr:spPr>
        <a:xfrm xmlns:a="http://schemas.openxmlformats.org/drawingml/2006/main">
          <a:off x="9317848" y="5976347"/>
          <a:ext cx="46145" cy="94862"/>
        </a:xfrm>
        <a:prstGeom xmlns:a="http://schemas.openxmlformats.org/drawingml/2006/main" prst="downArrow">
          <a:avLst/>
        </a:prstGeom>
        <a:ln xmlns:a="http://schemas.openxmlformats.org/drawingml/2006/main" w="15875" cmpd="sng">
          <a:solidFill>
            <a:schemeClr val="tx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0.61493</cdr:x>
      <cdr:y>0.66932</cdr:y>
    </cdr:from>
    <cdr:to>
      <cdr:x>0.61794</cdr:x>
      <cdr:y>0.67949</cdr:y>
    </cdr:to>
    <cdr:sp macro="" textlink="">
      <cdr:nvSpPr>
        <cdr:cNvPr id="26" name="Стрелка вниз 25"/>
        <cdr:cNvSpPr/>
      </cdr:nvSpPr>
      <cdr:spPr>
        <a:xfrm xmlns:a="http://schemas.openxmlformats.org/drawingml/2006/main">
          <a:off x="9384622" y="6225735"/>
          <a:ext cx="45896" cy="94632"/>
        </a:xfrm>
        <a:prstGeom xmlns:a="http://schemas.openxmlformats.org/drawingml/2006/main" prst="downArrow">
          <a:avLst/>
        </a:prstGeom>
        <a:ln xmlns:a="http://schemas.openxmlformats.org/drawingml/2006/main" w="15875" cmpd="sng">
          <a:solidFill>
            <a:schemeClr val="tx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0.64452</cdr:x>
      <cdr:y>0.6977</cdr:y>
    </cdr:from>
    <cdr:to>
      <cdr:x>0.64753</cdr:x>
      <cdr:y>0.70787</cdr:y>
    </cdr:to>
    <cdr:sp macro="" textlink="">
      <cdr:nvSpPr>
        <cdr:cNvPr id="27" name="Стрелка вниз 26"/>
        <cdr:cNvSpPr/>
      </cdr:nvSpPr>
      <cdr:spPr>
        <a:xfrm xmlns:a="http://schemas.openxmlformats.org/drawingml/2006/main">
          <a:off x="9836277" y="6489710"/>
          <a:ext cx="45895" cy="94631"/>
        </a:xfrm>
        <a:prstGeom xmlns:a="http://schemas.openxmlformats.org/drawingml/2006/main" prst="downArrow">
          <a:avLst/>
        </a:prstGeom>
        <a:ln xmlns:a="http://schemas.openxmlformats.org/drawingml/2006/main" w="15875" cmpd="sng">
          <a:solidFill>
            <a:schemeClr val="tx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0.69622</cdr:x>
      <cdr:y>0.72479</cdr:y>
    </cdr:from>
    <cdr:to>
      <cdr:x>0.69923</cdr:x>
      <cdr:y>0.73497</cdr:y>
    </cdr:to>
    <cdr:sp macro="" textlink="">
      <cdr:nvSpPr>
        <cdr:cNvPr id="28" name="Стрелка вниз 27"/>
        <cdr:cNvSpPr/>
      </cdr:nvSpPr>
      <cdr:spPr>
        <a:xfrm xmlns:a="http://schemas.openxmlformats.org/drawingml/2006/main">
          <a:off x="10625310" y="6741767"/>
          <a:ext cx="45896" cy="94632"/>
        </a:xfrm>
        <a:prstGeom xmlns:a="http://schemas.openxmlformats.org/drawingml/2006/main" prst="downArrow">
          <a:avLst/>
        </a:prstGeom>
        <a:ln xmlns:a="http://schemas.openxmlformats.org/drawingml/2006/main" w="15875" cmpd="sng">
          <a:solidFill>
            <a:schemeClr val="tx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0.76148</cdr:x>
      <cdr:y>0.75329</cdr:y>
    </cdr:from>
    <cdr:to>
      <cdr:x>0.76448</cdr:x>
      <cdr:y>0.76347</cdr:y>
    </cdr:to>
    <cdr:sp macro="" textlink="">
      <cdr:nvSpPr>
        <cdr:cNvPr id="29" name="Стрелка вниз 28"/>
        <cdr:cNvSpPr/>
      </cdr:nvSpPr>
      <cdr:spPr>
        <a:xfrm xmlns:a="http://schemas.openxmlformats.org/drawingml/2006/main">
          <a:off x="11621127" y="7006845"/>
          <a:ext cx="45896" cy="94632"/>
        </a:xfrm>
        <a:prstGeom xmlns:a="http://schemas.openxmlformats.org/drawingml/2006/main" prst="downArrow">
          <a:avLst/>
        </a:prstGeom>
        <a:ln xmlns:a="http://schemas.openxmlformats.org/drawingml/2006/main" w="15875" cmpd="sng">
          <a:solidFill>
            <a:schemeClr val="tx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0.79107</cdr:x>
      <cdr:y>0.78191</cdr:y>
    </cdr:from>
    <cdr:to>
      <cdr:x>0.79408</cdr:x>
      <cdr:y>0.79208</cdr:y>
    </cdr:to>
    <cdr:sp macro="" textlink="">
      <cdr:nvSpPr>
        <cdr:cNvPr id="30" name="Стрелка вниз 29"/>
        <cdr:cNvSpPr/>
      </cdr:nvSpPr>
      <cdr:spPr>
        <a:xfrm xmlns:a="http://schemas.openxmlformats.org/drawingml/2006/main">
          <a:off x="12072782" y="7273025"/>
          <a:ext cx="45895" cy="94632"/>
        </a:xfrm>
        <a:prstGeom xmlns:a="http://schemas.openxmlformats.org/drawingml/2006/main" prst="downArrow">
          <a:avLst/>
        </a:prstGeom>
        <a:ln xmlns:a="http://schemas.openxmlformats.org/drawingml/2006/main" w="15875" cmpd="sng">
          <a:solidFill>
            <a:schemeClr val="tx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0.7982</cdr:x>
      <cdr:y>0.80994</cdr:y>
    </cdr:from>
    <cdr:to>
      <cdr:x>0.80121</cdr:x>
      <cdr:y>0.82011</cdr:y>
    </cdr:to>
    <cdr:sp macro="" textlink="">
      <cdr:nvSpPr>
        <cdr:cNvPr id="31" name="Стрелка вниз 30"/>
        <cdr:cNvSpPr/>
      </cdr:nvSpPr>
      <cdr:spPr>
        <a:xfrm xmlns:a="http://schemas.openxmlformats.org/drawingml/2006/main">
          <a:off x="12181614" y="7533761"/>
          <a:ext cx="45896" cy="94632"/>
        </a:xfrm>
        <a:prstGeom xmlns:a="http://schemas.openxmlformats.org/drawingml/2006/main" prst="downArrow">
          <a:avLst/>
        </a:prstGeom>
        <a:ln xmlns:a="http://schemas.openxmlformats.org/drawingml/2006/main" w="15875" cmpd="sng">
          <a:solidFill>
            <a:schemeClr val="tx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0.82031</cdr:x>
      <cdr:y>0.83856</cdr:y>
    </cdr:from>
    <cdr:to>
      <cdr:x>0.82332</cdr:x>
      <cdr:y>0.84873</cdr:y>
    </cdr:to>
    <cdr:sp macro="" textlink="">
      <cdr:nvSpPr>
        <cdr:cNvPr id="32" name="Стрелка вниз 31"/>
        <cdr:cNvSpPr/>
      </cdr:nvSpPr>
      <cdr:spPr>
        <a:xfrm xmlns:a="http://schemas.openxmlformats.org/drawingml/2006/main">
          <a:off x="12518994" y="7799943"/>
          <a:ext cx="45896" cy="94632"/>
        </a:xfrm>
        <a:prstGeom xmlns:a="http://schemas.openxmlformats.org/drawingml/2006/main" prst="downArrow">
          <a:avLst/>
        </a:prstGeom>
        <a:ln xmlns:a="http://schemas.openxmlformats.org/drawingml/2006/main" w="15875" cmpd="sng">
          <a:solidFill>
            <a:schemeClr val="tx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0.84313</cdr:x>
      <cdr:y>0.86659</cdr:y>
    </cdr:from>
    <cdr:to>
      <cdr:x>0.84614</cdr:x>
      <cdr:y>0.87676</cdr:y>
    </cdr:to>
    <cdr:sp macro="" textlink="">
      <cdr:nvSpPr>
        <cdr:cNvPr id="33" name="Стрелка вниз 32"/>
        <cdr:cNvSpPr/>
      </cdr:nvSpPr>
      <cdr:spPr>
        <a:xfrm xmlns:a="http://schemas.openxmlformats.org/drawingml/2006/main">
          <a:off x="12870178" y="6702267"/>
          <a:ext cx="45906" cy="78684"/>
        </a:xfrm>
        <a:prstGeom xmlns:a="http://schemas.openxmlformats.org/drawingml/2006/main" prst="downArrow">
          <a:avLst/>
        </a:prstGeom>
        <a:ln xmlns:a="http://schemas.openxmlformats.org/drawingml/2006/main" w="15875" cmpd="sng">
          <a:solidFill>
            <a:schemeClr val="tx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0.85723</cdr:x>
      <cdr:y>0.8943</cdr:y>
    </cdr:from>
    <cdr:to>
      <cdr:x>0.86023</cdr:x>
      <cdr:y>0.90447</cdr:y>
    </cdr:to>
    <cdr:sp macro="" textlink="">
      <cdr:nvSpPr>
        <cdr:cNvPr id="34" name="Стрелка вниз 33"/>
        <cdr:cNvSpPr/>
      </cdr:nvSpPr>
      <cdr:spPr>
        <a:xfrm xmlns:a="http://schemas.openxmlformats.org/drawingml/2006/main">
          <a:off x="13032290" y="6916579"/>
          <a:ext cx="45720" cy="78684"/>
        </a:xfrm>
        <a:prstGeom xmlns:a="http://schemas.openxmlformats.org/drawingml/2006/main" prst="downArrow">
          <a:avLst/>
        </a:prstGeom>
        <a:ln xmlns:a="http://schemas.openxmlformats.org/drawingml/2006/main" w="15875" cmpd="sng">
          <a:solidFill>
            <a:schemeClr val="tx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0.87188</cdr:x>
      <cdr:y>0.92404</cdr:y>
    </cdr:from>
    <cdr:to>
      <cdr:x>0.87489</cdr:x>
      <cdr:y>0.93422</cdr:y>
    </cdr:to>
    <cdr:sp macro="" textlink="">
      <cdr:nvSpPr>
        <cdr:cNvPr id="35" name="Стрелка вниз 34"/>
        <cdr:cNvSpPr/>
      </cdr:nvSpPr>
      <cdr:spPr>
        <a:xfrm xmlns:a="http://schemas.openxmlformats.org/drawingml/2006/main">
          <a:off x="13306026" y="8595109"/>
          <a:ext cx="45896" cy="94632"/>
        </a:xfrm>
        <a:prstGeom xmlns:a="http://schemas.openxmlformats.org/drawingml/2006/main" prst="downArrow">
          <a:avLst/>
        </a:prstGeom>
        <a:ln xmlns:a="http://schemas.openxmlformats.org/drawingml/2006/main" w="15875" cmpd="sng">
          <a:solidFill>
            <a:schemeClr val="tx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0.87252</cdr:x>
      <cdr:y>0.9515</cdr:y>
    </cdr:from>
    <cdr:to>
      <cdr:x>0.87553</cdr:x>
      <cdr:y>0.96167</cdr:y>
    </cdr:to>
    <cdr:sp macro="" textlink="">
      <cdr:nvSpPr>
        <cdr:cNvPr id="36" name="Стрелка вниз 35"/>
        <cdr:cNvSpPr/>
      </cdr:nvSpPr>
      <cdr:spPr>
        <a:xfrm xmlns:a="http://schemas.openxmlformats.org/drawingml/2006/main">
          <a:off x="13315791" y="8850490"/>
          <a:ext cx="45895" cy="94631"/>
        </a:xfrm>
        <a:prstGeom xmlns:a="http://schemas.openxmlformats.org/drawingml/2006/main" prst="downArrow">
          <a:avLst/>
        </a:prstGeom>
        <a:ln xmlns:a="http://schemas.openxmlformats.org/drawingml/2006/main" w="15875" cmpd="sng">
          <a:solidFill>
            <a:schemeClr val="tx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0.2102</cdr:x>
      <cdr:y>0.1599</cdr:y>
    </cdr:from>
    <cdr:to>
      <cdr:x>0.22275</cdr:x>
      <cdr:y>0.19349</cdr:y>
    </cdr:to>
    <cdr:sp macro="" textlink="">
      <cdr:nvSpPr>
        <cdr:cNvPr id="37" name="Ромб 36"/>
        <cdr:cNvSpPr/>
      </cdr:nvSpPr>
      <cdr:spPr>
        <a:xfrm xmlns:a="http://schemas.openxmlformats.org/drawingml/2006/main">
          <a:off x="3225287" y="1490963"/>
          <a:ext cx="192627" cy="313186"/>
        </a:xfrm>
        <a:prstGeom xmlns:a="http://schemas.openxmlformats.org/drawingml/2006/main" prst="diamond">
          <a:avLst/>
        </a:prstGeom>
        <a:solidFill xmlns:a="http://schemas.openxmlformats.org/drawingml/2006/main">
          <a:srgbClr val="00B05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0.22061</cdr:x>
      <cdr:y>0.15745</cdr:y>
    </cdr:from>
    <cdr:to>
      <cdr:x>0.43542</cdr:x>
      <cdr:y>0.19967</cdr:y>
    </cdr:to>
    <cdr:sp macro="" textlink="">
      <cdr:nvSpPr>
        <cdr:cNvPr id="38" name="TextBox 37"/>
        <cdr:cNvSpPr txBox="1"/>
      </cdr:nvSpPr>
      <cdr:spPr>
        <a:xfrm xmlns:a="http://schemas.openxmlformats.org/drawingml/2006/main">
          <a:off x="3385091" y="1468086"/>
          <a:ext cx="3296106" cy="3937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800" b="1">
              <a:solidFill>
                <a:schemeClr val="tx2">
                  <a:lumMod val="50000"/>
                </a:schemeClr>
              </a:solidFill>
            </a:rPr>
            <a:t>ТЗ согласованно и утрерждено</a:t>
          </a:r>
          <a:endParaRPr lang="ru-RU" sz="1100" b="1">
            <a:solidFill>
              <a:schemeClr val="tx2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0.62219</cdr:x>
      <cdr:y>0.63864</cdr:y>
    </cdr:from>
    <cdr:to>
      <cdr:x>0.63474</cdr:x>
      <cdr:y>0.67222</cdr:y>
    </cdr:to>
    <cdr:sp macro="" textlink="">
      <cdr:nvSpPr>
        <cdr:cNvPr id="39" name="Ромб 38"/>
        <cdr:cNvSpPr/>
      </cdr:nvSpPr>
      <cdr:spPr>
        <a:xfrm xmlns:a="http://schemas.openxmlformats.org/drawingml/2006/main">
          <a:off x="9495442" y="5940355"/>
          <a:ext cx="191587" cy="312424"/>
        </a:xfrm>
        <a:prstGeom xmlns:a="http://schemas.openxmlformats.org/drawingml/2006/main" prst="diamond">
          <a:avLst/>
        </a:prstGeom>
        <a:solidFill xmlns:a="http://schemas.openxmlformats.org/drawingml/2006/main">
          <a:srgbClr val="00B05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0.63349</cdr:x>
      <cdr:y>0.63853</cdr:y>
    </cdr:from>
    <cdr:to>
      <cdr:x>0.76939</cdr:x>
      <cdr:y>0.68076</cdr:y>
    </cdr:to>
    <cdr:sp macro="" textlink="">
      <cdr:nvSpPr>
        <cdr:cNvPr id="40" name="TextBox 2"/>
        <cdr:cNvSpPr txBox="1"/>
      </cdr:nvSpPr>
      <cdr:spPr>
        <a:xfrm xmlns:a="http://schemas.openxmlformats.org/drawingml/2006/main">
          <a:off x="9720401" y="5953896"/>
          <a:ext cx="2085270" cy="3937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800" b="1">
              <a:solidFill>
                <a:schemeClr val="tx2">
                  <a:lumMod val="50000"/>
                </a:schemeClr>
              </a:solidFill>
            </a:rPr>
            <a:t>Готов прототип АИС</a:t>
          </a:r>
          <a:endParaRPr lang="ru-RU" sz="1100" b="1">
            <a:solidFill>
              <a:schemeClr val="tx2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0.80682</cdr:x>
      <cdr:y>0.84152</cdr:y>
    </cdr:from>
    <cdr:to>
      <cdr:x>0.81938</cdr:x>
      <cdr:y>0.87511</cdr:y>
    </cdr:to>
    <cdr:sp macro="" textlink="">
      <cdr:nvSpPr>
        <cdr:cNvPr id="41" name="Ромб 40"/>
        <cdr:cNvSpPr/>
      </cdr:nvSpPr>
      <cdr:spPr>
        <a:xfrm xmlns:a="http://schemas.openxmlformats.org/drawingml/2006/main">
          <a:off x="12313167" y="7827521"/>
          <a:ext cx="191587" cy="312424"/>
        </a:xfrm>
        <a:prstGeom xmlns:a="http://schemas.openxmlformats.org/drawingml/2006/main" prst="diamond">
          <a:avLst/>
        </a:prstGeom>
        <a:solidFill xmlns:a="http://schemas.openxmlformats.org/drawingml/2006/main">
          <a:srgbClr val="00B05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0.63285</cdr:x>
      <cdr:y>0.83698</cdr:y>
    </cdr:from>
    <cdr:to>
      <cdr:x>0.80616</cdr:x>
      <cdr:y>0.8792</cdr:y>
    </cdr:to>
    <cdr:sp macro="" textlink="">
      <cdr:nvSpPr>
        <cdr:cNvPr id="42" name="TextBox 2"/>
        <cdr:cNvSpPr txBox="1"/>
      </cdr:nvSpPr>
      <cdr:spPr>
        <a:xfrm xmlns:a="http://schemas.openxmlformats.org/drawingml/2006/main">
          <a:off x="9658135" y="7785281"/>
          <a:ext cx="2644992" cy="3927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800" b="1">
              <a:solidFill>
                <a:schemeClr val="tx2">
                  <a:lumMod val="50000"/>
                </a:schemeClr>
              </a:solidFill>
            </a:rPr>
            <a:t>Завершено тестирование</a:t>
          </a:r>
          <a:endParaRPr lang="ru-RU" sz="1100" b="1">
            <a:solidFill>
              <a:schemeClr val="tx2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0.85832</cdr:x>
      <cdr:y>0.95061</cdr:y>
    </cdr:from>
    <cdr:to>
      <cdr:x>0.87088</cdr:x>
      <cdr:y>0.98419</cdr:y>
    </cdr:to>
    <cdr:sp macro="" textlink="">
      <cdr:nvSpPr>
        <cdr:cNvPr id="43" name="Ромб 42"/>
        <cdr:cNvSpPr/>
      </cdr:nvSpPr>
      <cdr:spPr>
        <a:xfrm xmlns:a="http://schemas.openxmlformats.org/drawingml/2006/main">
          <a:off x="13099120" y="8842189"/>
          <a:ext cx="191587" cy="312424"/>
        </a:xfrm>
        <a:prstGeom xmlns:a="http://schemas.openxmlformats.org/drawingml/2006/main" prst="diamond">
          <a:avLst/>
        </a:prstGeom>
        <a:solidFill xmlns:a="http://schemas.openxmlformats.org/drawingml/2006/main">
          <a:srgbClr val="00B05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0.64521</cdr:x>
      <cdr:y>0.95022</cdr:y>
    </cdr:from>
    <cdr:to>
      <cdr:x>0.85574</cdr:x>
      <cdr:y>0.99244</cdr:y>
    </cdr:to>
    <cdr:sp macro="" textlink="">
      <cdr:nvSpPr>
        <cdr:cNvPr id="44" name="TextBox 2"/>
        <cdr:cNvSpPr txBox="1"/>
      </cdr:nvSpPr>
      <cdr:spPr>
        <a:xfrm xmlns:a="http://schemas.openxmlformats.org/drawingml/2006/main">
          <a:off x="9900263" y="8860188"/>
          <a:ext cx="3230297" cy="3937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800" b="1">
              <a:solidFill>
                <a:schemeClr val="tx2">
                  <a:lumMod val="50000"/>
                </a:schemeClr>
              </a:solidFill>
            </a:rPr>
            <a:t>Система</a:t>
          </a:r>
          <a:r>
            <a:rPr lang="ru-RU" sz="1800" b="1" baseline="0">
              <a:solidFill>
                <a:schemeClr val="tx2">
                  <a:lumMod val="50000"/>
                </a:schemeClr>
              </a:solidFill>
            </a:rPr>
            <a:t> готова к эксплуатации</a:t>
          </a:r>
          <a:endParaRPr lang="ru-RU" sz="1100" b="1">
            <a:solidFill>
              <a:schemeClr val="tx2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0.31034</cdr:x>
      <cdr:y>0.41437</cdr:y>
    </cdr:from>
    <cdr:to>
      <cdr:x>0.32289</cdr:x>
      <cdr:y>0.44795</cdr:y>
    </cdr:to>
    <cdr:sp macro="" textlink="">
      <cdr:nvSpPr>
        <cdr:cNvPr id="45" name="Ромб 44"/>
        <cdr:cNvSpPr/>
      </cdr:nvSpPr>
      <cdr:spPr>
        <a:xfrm xmlns:a="http://schemas.openxmlformats.org/drawingml/2006/main">
          <a:off x="4761915" y="3863703"/>
          <a:ext cx="192626" cy="313188"/>
        </a:xfrm>
        <a:prstGeom xmlns:a="http://schemas.openxmlformats.org/drawingml/2006/main" prst="diamond">
          <a:avLst/>
        </a:prstGeom>
        <a:solidFill xmlns:a="http://schemas.openxmlformats.org/drawingml/2006/main">
          <a:srgbClr val="00B05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0.3186</cdr:x>
      <cdr:y>0.41014</cdr:y>
    </cdr:from>
    <cdr:to>
      <cdr:x>0.50855</cdr:x>
      <cdr:y>0.45236</cdr:y>
    </cdr:to>
    <cdr:sp macro="" textlink="">
      <cdr:nvSpPr>
        <cdr:cNvPr id="46" name="TextBox 45"/>
        <cdr:cNvSpPr txBox="1"/>
      </cdr:nvSpPr>
      <cdr:spPr>
        <a:xfrm xmlns:a="http://schemas.openxmlformats.org/drawingml/2006/main">
          <a:off x="4888588" y="3824261"/>
          <a:ext cx="2914738" cy="3937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800" b="1">
              <a:solidFill>
                <a:schemeClr val="tx2">
                  <a:lumMod val="50000"/>
                </a:schemeClr>
              </a:solidFill>
            </a:rPr>
            <a:t>Завершено проектирование</a:t>
          </a:r>
          <a:endParaRPr lang="ru-RU" sz="1100" b="1">
            <a:solidFill>
              <a:schemeClr val="tx2">
                <a:lumMod val="50000"/>
              </a:schemeClr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3"/>
  <sheetViews>
    <sheetView tabSelected="1" topLeftCell="A59" zoomScale="85" zoomScaleNormal="85" workbookViewId="0">
      <selection activeCell="D73" sqref="D73"/>
    </sheetView>
  </sheetViews>
  <sheetFormatPr defaultRowHeight="15" x14ac:dyDescent="0.25"/>
  <cols>
    <col min="1" max="1" width="37.5703125" customWidth="1"/>
    <col min="2" max="2" width="18.28515625" customWidth="1"/>
    <col min="3" max="3" width="20.28515625" customWidth="1"/>
    <col min="4" max="4" width="18.7109375" customWidth="1"/>
    <col min="6" max="6" width="9.140625" customWidth="1"/>
    <col min="8" max="8" width="11" customWidth="1"/>
    <col min="10" max="10" width="9.140625" customWidth="1"/>
  </cols>
  <sheetData>
    <row r="1" spans="1:7" ht="18.75" x14ac:dyDescent="0.3">
      <c r="A1" s="9" t="s">
        <v>0</v>
      </c>
      <c r="B1" s="9" t="s">
        <v>1</v>
      </c>
      <c r="C1" s="10" t="s">
        <v>2</v>
      </c>
      <c r="D1" s="11" t="s">
        <v>33</v>
      </c>
      <c r="E1" s="123" t="s">
        <v>37</v>
      </c>
      <c r="F1" s="123"/>
      <c r="G1" s="123"/>
    </row>
    <row r="2" spans="1:7" ht="18.75" x14ac:dyDescent="0.3">
      <c r="A2" s="1" t="s">
        <v>3</v>
      </c>
      <c r="B2" s="20">
        <v>45778</v>
      </c>
      <c r="C2" s="20">
        <v>45780</v>
      </c>
      <c r="D2" s="12">
        <f>C2 - B2</f>
        <v>2</v>
      </c>
      <c r="E2" s="142" t="s">
        <v>35</v>
      </c>
      <c r="F2" s="142"/>
      <c r="G2" s="142"/>
    </row>
    <row r="3" spans="1:7" ht="18.75" x14ac:dyDescent="0.3">
      <c r="A3" s="1" t="s">
        <v>4</v>
      </c>
      <c r="B3" s="20">
        <v>45780</v>
      </c>
      <c r="C3" s="20">
        <v>45781</v>
      </c>
      <c r="D3" s="12">
        <f t="shared" ref="D3:D32" si="0">C3 - B3</f>
        <v>1</v>
      </c>
      <c r="E3" s="142"/>
      <c r="F3" s="142"/>
      <c r="G3" s="142"/>
    </row>
    <row r="4" spans="1:7" ht="18.75" x14ac:dyDescent="0.3">
      <c r="A4" s="1" t="s">
        <v>5</v>
      </c>
      <c r="B4" s="20">
        <v>45781</v>
      </c>
      <c r="C4" s="20">
        <v>45783</v>
      </c>
      <c r="D4" s="12">
        <f t="shared" si="0"/>
        <v>2</v>
      </c>
      <c r="E4" s="142"/>
      <c r="F4" s="142"/>
      <c r="G4" s="142"/>
    </row>
    <row r="5" spans="1:7" ht="18.75" x14ac:dyDescent="0.3">
      <c r="A5" s="2" t="s">
        <v>6</v>
      </c>
      <c r="B5" s="21">
        <v>45783</v>
      </c>
      <c r="C5" s="21">
        <v>45784</v>
      </c>
      <c r="D5" s="13">
        <f t="shared" si="0"/>
        <v>1</v>
      </c>
      <c r="E5" s="143" t="s">
        <v>36</v>
      </c>
      <c r="F5" s="143"/>
      <c r="G5" s="143"/>
    </row>
    <row r="6" spans="1:7" ht="18.75" x14ac:dyDescent="0.3">
      <c r="A6" s="2" t="s">
        <v>7</v>
      </c>
      <c r="B6" s="21">
        <v>45784</v>
      </c>
      <c r="C6" s="21">
        <v>45785</v>
      </c>
      <c r="D6" s="13">
        <f t="shared" si="0"/>
        <v>1</v>
      </c>
      <c r="E6" s="143"/>
      <c r="F6" s="143"/>
      <c r="G6" s="143"/>
    </row>
    <row r="7" spans="1:7" ht="18.75" x14ac:dyDescent="0.3">
      <c r="A7" s="2" t="s">
        <v>8</v>
      </c>
      <c r="B7" s="21">
        <v>45785</v>
      </c>
      <c r="C7" s="21">
        <v>45786</v>
      </c>
      <c r="D7" s="13">
        <f t="shared" si="0"/>
        <v>1</v>
      </c>
      <c r="E7" s="143"/>
      <c r="F7" s="143"/>
      <c r="G7" s="143"/>
    </row>
    <row r="8" spans="1:7" ht="18.75" x14ac:dyDescent="0.3">
      <c r="A8" s="2" t="s">
        <v>9</v>
      </c>
      <c r="B8" s="21">
        <v>45786</v>
      </c>
      <c r="C8" s="21">
        <v>45787</v>
      </c>
      <c r="D8" s="13">
        <f t="shared" si="0"/>
        <v>1</v>
      </c>
      <c r="E8" s="143"/>
      <c r="F8" s="143"/>
      <c r="G8" s="143"/>
    </row>
    <row r="9" spans="1:7" ht="18.75" x14ac:dyDescent="0.3">
      <c r="A9" s="2" t="s">
        <v>10</v>
      </c>
      <c r="B9" s="21">
        <v>45787</v>
      </c>
      <c r="C9" s="21">
        <v>45788</v>
      </c>
      <c r="D9" s="13">
        <f t="shared" si="0"/>
        <v>1</v>
      </c>
      <c r="E9" s="143"/>
      <c r="F9" s="143"/>
      <c r="G9" s="143"/>
    </row>
    <row r="10" spans="1:7" ht="18.75" x14ac:dyDescent="0.3">
      <c r="A10" s="3" t="s">
        <v>11</v>
      </c>
      <c r="B10" s="22">
        <v>45788</v>
      </c>
      <c r="C10" s="22">
        <v>45793</v>
      </c>
      <c r="D10" s="14">
        <f t="shared" si="0"/>
        <v>5</v>
      </c>
      <c r="E10" s="124" t="s">
        <v>38</v>
      </c>
      <c r="F10" s="124"/>
      <c r="G10" s="124"/>
    </row>
    <row r="11" spans="1:7" ht="18.75" x14ac:dyDescent="0.3">
      <c r="A11" s="3" t="s">
        <v>12</v>
      </c>
      <c r="B11" s="22">
        <v>45793</v>
      </c>
      <c r="C11" s="22">
        <v>45796</v>
      </c>
      <c r="D11" s="14">
        <f t="shared" si="0"/>
        <v>3</v>
      </c>
      <c r="E11" s="124"/>
      <c r="F11" s="124"/>
      <c r="G11" s="124"/>
    </row>
    <row r="12" spans="1:7" ht="18.75" x14ac:dyDescent="0.3">
      <c r="A12" s="3" t="s">
        <v>13</v>
      </c>
      <c r="B12" s="22">
        <v>45793</v>
      </c>
      <c r="C12" s="22">
        <v>45796</v>
      </c>
      <c r="D12" s="14">
        <f t="shared" si="0"/>
        <v>3</v>
      </c>
      <c r="E12" s="124"/>
      <c r="F12" s="124"/>
      <c r="G12" s="124"/>
    </row>
    <row r="13" spans="1:7" ht="18.75" x14ac:dyDescent="0.3">
      <c r="A13" s="3" t="s">
        <v>14</v>
      </c>
      <c r="B13" s="22">
        <v>45796</v>
      </c>
      <c r="C13" s="22">
        <v>45797</v>
      </c>
      <c r="D13" s="14">
        <f t="shared" si="0"/>
        <v>1</v>
      </c>
      <c r="E13" s="124"/>
      <c r="F13" s="124"/>
      <c r="G13" s="124"/>
    </row>
    <row r="14" spans="1:7" ht="18.75" x14ac:dyDescent="0.3">
      <c r="A14" s="4" t="s">
        <v>16</v>
      </c>
      <c r="B14" s="23">
        <v>45797</v>
      </c>
      <c r="C14" s="23">
        <v>45804</v>
      </c>
      <c r="D14" s="15">
        <f t="shared" si="0"/>
        <v>7</v>
      </c>
      <c r="E14" s="125" t="s">
        <v>39</v>
      </c>
      <c r="F14" s="125"/>
      <c r="G14" s="125"/>
    </row>
    <row r="15" spans="1:7" ht="18.75" x14ac:dyDescent="0.3">
      <c r="A15" s="4" t="s">
        <v>15</v>
      </c>
      <c r="B15" s="23">
        <v>45797</v>
      </c>
      <c r="C15" s="23">
        <v>45804</v>
      </c>
      <c r="D15" s="15">
        <f t="shared" si="0"/>
        <v>7</v>
      </c>
      <c r="E15" s="125"/>
      <c r="F15" s="125"/>
      <c r="G15" s="125"/>
    </row>
    <row r="16" spans="1:7" ht="18.75" x14ac:dyDescent="0.3">
      <c r="A16" s="4" t="s">
        <v>17</v>
      </c>
      <c r="B16" s="23">
        <v>45804</v>
      </c>
      <c r="C16" s="23">
        <v>45825</v>
      </c>
      <c r="D16" s="15">
        <f t="shared" si="0"/>
        <v>21</v>
      </c>
      <c r="E16" s="125"/>
      <c r="F16" s="125"/>
      <c r="G16" s="125"/>
    </row>
    <row r="17" spans="1:7" ht="18.75" x14ac:dyDescent="0.3">
      <c r="A17" s="4" t="s">
        <v>18</v>
      </c>
      <c r="B17" s="23">
        <v>45825</v>
      </c>
      <c r="C17" s="23">
        <v>45835</v>
      </c>
      <c r="D17" s="15">
        <f t="shared" si="0"/>
        <v>10</v>
      </c>
      <c r="E17" s="125"/>
      <c r="F17" s="125"/>
      <c r="G17" s="125"/>
    </row>
    <row r="18" spans="1:7" ht="18.75" x14ac:dyDescent="0.3">
      <c r="A18" s="4" t="s">
        <v>19</v>
      </c>
      <c r="B18" s="23">
        <v>45797</v>
      </c>
      <c r="C18" s="23">
        <v>45835</v>
      </c>
      <c r="D18" s="15">
        <f t="shared" si="0"/>
        <v>38</v>
      </c>
      <c r="E18" s="125"/>
      <c r="F18" s="125"/>
      <c r="G18" s="125"/>
    </row>
    <row r="19" spans="1:7" ht="18.75" x14ac:dyDescent="0.3">
      <c r="A19" s="5" t="s">
        <v>20</v>
      </c>
      <c r="B19" s="24">
        <v>45835</v>
      </c>
      <c r="C19" s="24">
        <v>45838</v>
      </c>
      <c r="D19" s="16">
        <f t="shared" si="0"/>
        <v>3</v>
      </c>
      <c r="E19" s="126" t="s">
        <v>40</v>
      </c>
      <c r="F19" s="126"/>
      <c r="G19" s="126"/>
    </row>
    <row r="20" spans="1:7" ht="18.75" x14ac:dyDescent="0.3">
      <c r="A20" s="5" t="s">
        <v>21</v>
      </c>
      <c r="B20" s="24">
        <v>45797</v>
      </c>
      <c r="C20" s="24">
        <v>45838</v>
      </c>
      <c r="D20" s="16">
        <f t="shared" si="0"/>
        <v>41</v>
      </c>
      <c r="E20" s="126"/>
      <c r="F20" s="126"/>
      <c r="G20" s="126"/>
    </row>
    <row r="21" spans="1:7" ht="18.75" x14ac:dyDescent="0.3">
      <c r="A21" s="5" t="s">
        <v>22</v>
      </c>
      <c r="B21" s="24">
        <v>45838</v>
      </c>
      <c r="C21" s="24">
        <v>45839</v>
      </c>
      <c r="D21" s="16">
        <f t="shared" si="0"/>
        <v>1</v>
      </c>
      <c r="E21" s="126"/>
      <c r="F21" s="126"/>
      <c r="G21" s="126"/>
    </row>
    <row r="22" spans="1:7" ht="18.75" x14ac:dyDescent="0.3">
      <c r="A22" s="6" t="s">
        <v>23</v>
      </c>
      <c r="B22" s="25">
        <v>45839</v>
      </c>
      <c r="C22" s="25">
        <v>45843</v>
      </c>
      <c r="D22" s="17">
        <f t="shared" si="0"/>
        <v>4</v>
      </c>
      <c r="E22" s="139" t="s">
        <v>41</v>
      </c>
      <c r="F22" s="139"/>
      <c r="G22" s="139"/>
    </row>
    <row r="23" spans="1:7" ht="18.75" x14ac:dyDescent="0.3">
      <c r="A23" s="6" t="s">
        <v>24</v>
      </c>
      <c r="B23" s="25">
        <v>45843</v>
      </c>
      <c r="C23" s="25">
        <v>45850</v>
      </c>
      <c r="D23" s="17">
        <f t="shared" si="0"/>
        <v>7</v>
      </c>
      <c r="E23" s="139"/>
      <c r="F23" s="139"/>
      <c r="G23" s="139"/>
    </row>
    <row r="24" spans="1:7" ht="18.75" x14ac:dyDescent="0.3">
      <c r="A24" s="6" t="s">
        <v>25</v>
      </c>
      <c r="B24" s="25">
        <v>45850</v>
      </c>
      <c r="C24" s="25">
        <v>45859</v>
      </c>
      <c r="D24" s="17">
        <f t="shared" si="0"/>
        <v>9</v>
      </c>
      <c r="E24" s="139"/>
      <c r="F24" s="139"/>
      <c r="G24" s="139"/>
    </row>
    <row r="25" spans="1:7" ht="18.75" x14ac:dyDescent="0.3">
      <c r="A25" s="6" t="s">
        <v>26</v>
      </c>
      <c r="B25" s="25">
        <v>45859</v>
      </c>
      <c r="C25" s="25">
        <v>45863</v>
      </c>
      <c r="D25" s="17">
        <f t="shared" si="0"/>
        <v>4</v>
      </c>
      <c r="E25" s="139"/>
      <c r="F25" s="139"/>
      <c r="G25" s="139"/>
    </row>
    <row r="26" spans="1:7" ht="18.75" x14ac:dyDescent="0.3">
      <c r="A26" s="7" t="s">
        <v>27</v>
      </c>
      <c r="B26" s="26">
        <v>45863</v>
      </c>
      <c r="C26" s="26">
        <v>45864</v>
      </c>
      <c r="D26" s="18">
        <f t="shared" si="0"/>
        <v>1</v>
      </c>
      <c r="E26" s="140" t="s">
        <v>42</v>
      </c>
      <c r="F26" s="140"/>
      <c r="G26" s="140"/>
    </row>
    <row r="27" spans="1:7" ht="18.75" x14ac:dyDescent="0.3">
      <c r="A27" s="7" t="s">
        <v>28</v>
      </c>
      <c r="B27" s="26">
        <v>45864</v>
      </c>
      <c r="C27" s="26">
        <v>45867</v>
      </c>
      <c r="D27" s="18">
        <f t="shared" si="0"/>
        <v>3</v>
      </c>
      <c r="E27" s="140"/>
      <c r="F27" s="140"/>
      <c r="G27" s="140"/>
    </row>
    <row r="28" spans="1:7" ht="18.75" x14ac:dyDescent="0.3">
      <c r="A28" s="7" t="s">
        <v>29</v>
      </c>
      <c r="B28" s="26">
        <v>45867</v>
      </c>
      <c r="C28" s="26">
        <v>45870</v>
      </c>
      <c r="D28" s="18">
        <f t="shared" si="0"/>
        <v>3</v>
      </c>
      <c r="E28" s="140"/>
      <c r="F28" s="140"/>
      <c r="G28" s="140"/>
    </row>
    <row r="29" spans="1:7" ht="18.75" x14ac:dyDescent="0.3">
      <c r="A29" s="8" t="s">
        <v>30</v>
      </c>
      <c r="B29" s="27">
        <v>45870</v>
      </c>
      <c r="C29" s="27">
        <v>45872</v>
      </c>
      <c r="D29" s="19">
        <f t="shared" si="0"/>
        <v>2</v>
      </c>
      <c r="E29" s="141" t="s">
        <v>43</v>
      </c>
      <c r="F29" s="141"/>
      <c r="G29" s="141"/>
    </row>
    <row r="30" spans="1:7" ht="18.75" x14ac:dyDescent="0.3">
      <c r="A30" s="8" t="s">
        <v>31</v>
      </c>
      <c r="B30" s="27">
        <v>45872</v>
      </c>
      <c r="C30" s="27">
        <v>45874</v>
      </c>
      <c r="D30" s="19">
        <f t="shared" si="0"/>
        <v>2</v>
      </c>
      <c r="E30" s="141"/>
      <c r="F30" s="141"/>
      <c r="G30" s="141"/>
    </row>
    <row r="31" spans="1:7" ht="18.75" x14ac:dyDescent="0.3">
      <c r="A31" s="8" t="s">
        <v>32</v>
      </c>
      <c r="B31" s="27">
        <v>45874</v>
      </c>
      <c r="C31" s="27">
        <v>45875</v>
      </c>
      <c r="D31" s="19">
        <f t="shared" si="0"/>
        <v>1</v>
      </c>
      <c r="E31" s="141"/>
      <c r="F31" s="141"/>
      <c r="G31" s="141"/>
    </row>
    <row r="32" spans="1:7" ht="18.75" x14ac:dyDescent="0.3">
      <c r="A32" s="8" t="s">
        <v>34</v>
      </c>
      <c r="B32" s="27">
        <v>45874</v>
      </c>
      <c r="C32" s="27">
        <v>45875</v>
      </c>
      <c r="D32" s="19">
        <f t="shared" si="0"/>
        <v>1</v>
      </c>
      <c r="E32" s="141"/>
      <c r="F32" s="141"/>
      <c r="G32" s="141"/>
    </row>
    <row r="42" spans="1:8" ht="15.75" thickBot="1" x14ac:dyDescent="0.3"/>
    <row r="43" spans="1:8" ht="30.75" thickBot="1" x14ac:dyDescent="0.3">
      <c r="A43" s="70" t="s">
        <v>44</v>
      </c>
      <c r="B43" s="71" t="s">
        <v>45</v>
      </c>
      <c r="C43" s="71" t="s">
        <v>70</v>
      </c>
      <c r="D43" s="71" t="s">
        <v>46</v>
      </c>
      <c r="E43" s="128" t="s">
        <v>48</v>
      </c>
      <c r="F43" s="129"/>
      <c r="G43" s="129" t="s">
        <v>69</v>
      </c>
      <c r="H43" s="134"/>
    </row>
    <row r="44" spans="1:8" x14ac:dyDescent="0.25">
      <c r="A44" s="127" t="s">
        <v>50</v>
      </c>
      <c r="B44" s="68" t="s">
        <v>51</v>
      </c>
      <c r="C44" s="69">
        <v>250</v>
      </c>
      <c r="D44" s="69">
        <v>3</v>
      </c>
      <c r="E44" s="130">
        <f xml:space="preserve"> C44 * D44</f>
        <v>750</v>
      </c>
      <c r="F44" s="131"/>
      <c r="G44" s="135">
        <f>SUM(E44:F68)</f>
        <v>59910</v>
      </c>
      <c r="H44" s="136"/>
    </row>
    <row r="45" spans="1:8" ht="30.75" thickBot="1" x14ac:dyDescent="0.3">
      <c r="A45" s="86"/>
      <c r="B45" s="35" t="s">
        <v>47</v>
      </c>
      <c r="C45" s="48">
        <v>300</v>
      </c>
      <c r="D45" s="48">
        <v>3</v>
      </c>
      <c r="E45" s="132">
        <f t="shared" ref="E45:E68" si="1" xml:space="preserve"> C45 * D45</f>
        <v>900</v>
      </c>
      <c r="F45" s="133"/>
      <c r="G45" s="137"/>
      <c r="H45" s="138"/>
    </row>
    <row r="46" spans="1:8" ht="30" x14ac:dyDescent="0.25">
      <c r="A46" s="98" t="s">
        <v>49</v>
      </c>
      <c r="B46" s="36" t="s">
        <v>47</v>
      </c>
      <c r="C46" s="49">
        <v>300</v>
      </c>
      <c r="D46" s="49">
        <v>3</v>
      </c>
      <c r="E46" s="113">
        <f t="shared" si="1"/>
        <v>900</v>
      </c>
      <c r="F46" s="114"/>
      <c r="G46" s="28"/>
    </row>
    <row r="47" spans="1:8" ht="15.75" thickBot="1" x14ac:dyDescent="0.3">
      <c r="A47" s="86"/>
      <c r="B47" s="37" t="s">
        <v>51</v>
      </c>
      <c r="C47" s="50">
        <v>250</v>
      </c>
      <c r="D47" s="50">
        <v>3</v>
      </c>
      <c r="E47" s="115">
        <f t="shared" si="1"/>
        <v>750</v>
      </c>
      <c r="F47" s="116"/>
      <c r="G47" s="28"/>
    </row>
    <row r="48" spans="1:8" ht="30" x14ac:dyDescent="0.25">
      <c r="A48" s="97" t="s">
        <v>52</v>
      </c>
      <c r="B48" s="38" t="s">
        <v>54</v>
      </c>
      <c r="C48" s="51">
        <v>350</v>
      </c>
      <c r="D48" s="51">
        <v>5</v>
      </c>
      <c r="E48" s="117">
        <f t="shared" si="1"/>
        <v>1750</v>
      </c>
      <c r="F48" s="118"/>
      <c r="G48" s="28"/>
    </row>
    <row r="49" spans="1:7" ht="30" x14ac:dyDescent="0.25">
      <c r="A49" s="85"/>
      <c r="B49" s="29" t="s">
        <v>53</v>
      </c>
      <c r="C49" s="52">
        <v>320</v>
      </c>
      <c r="D49" s="52">
        <v>5</v>
      </c>
      <c r="E49" s="119">
        <f t="shared" si="1"/>
        <v>1600</v>
      </c>
      <c r="F49" s="120"/>
      <c r="G49" s="28"/>
    </row>
    <row r="50" spans="1:7" ht="30.75" thickBot="1" x14ac:dyDescent="0.3">
      <c r="A50" s="86"/>
      <c r="B50" s="39" t="s">
        <v>47</v>
      </c>
      <c r="C50" s="53">
        <v>300</v>
      </c>
      <c r="D50" s="53">
        <v>5</v>
      </c>
      <c r="E50" s="121">
        <f t="shared" si="1"/>
        <v>1500</v>
      </c>
      <c r="F50" s="122"/>
      <c r="G50" s="28"/>
    </row>
    <row r="51" spans="1:7" ht="45" x14ac:dyDescent="0.25">
      <c r="A51" s="103" t="s">
        <v>55</v>
      </c>
      <c r="B51" s="40" t="s">
        <v>57</v>
      </c>
      <c r="C51" s="54">
        <v>1050</v>
      </c>
      <c r="D51" s="54">
        <v>12</v>
      </c>
      <c r="E51" s="109">
        <f t="shared" si="1"/>
        <v>12600</v>
      </c>
      <c r="F51" s="110"/>
      <c r="G51" s="28"/>
    </row>
    <row r="52" spans="1:7" ht="45" x14ac:dyDescent="0.25">
      <c r="A52" s="85"/>
      <c r="B52" s="30" t="s">
        <v>58</v>
      </c>
      <c r="C52" s="55">
        <v>960</v>
      </c>
      <c r="D52" s="55">
        <v>12</v>
      </c>
      <c r="E52" s="107">
        <f t="shared" si="1"/>
        <v>11520</v>
      </c>
      <c r="F52" s="108"/>
      <c r="G52" s="28"/>
    </row>
    <row r="53" spans="1:7" ht="30" x14ac:dyDescent="0.25">
      <c r="A53" s="85"/>
      <c r="B53" s="30" t="s">
        <v>56</v>
      </c>
      <c r="C53" s="55">
        <v>300</v>
      </c>
      <c r="D53" s="55">
        <v>4</v>
      </c>
      <c r="E53" s="107">
        <f t="shared" si="1"/>
        <v>1200</v>
      </c>
      <c r="F53" s="108"/>
      <c r="G53" s="28"/>
    </row>
    <row r="54" spans="1:7" ht="30" x14ac:dyDescent="0.25">
      <c r="A54" s="85"/>
      <c r="B54" s="30" t="s">
        <v>60</v>
      </c>
      <c r="C54" s="65">
        <v>220</v>
      </c>
      <c r="D54" s="65">
        <v>21</v>
      </c>
      <c r="E54" s="107">
        <f t="shared" ref="E54" si="2" xml:space="preserve"> C54 * D54</f>
        <v>4620</v>
      </c>
      <c r="F54" s="108"/>
      <c r="G54" s="28"/>
    </row>
    <row r="55" spans="1:7" ht="30" x14ac:dyDescent="0.25">
      <c r="A55" s="85"/>
      <c r="B55" s="72" t="s">
        <v>47</v>
      </c>
      <c r="C55" s="65">
        <v>300</v>
      </c>
      <c r="D55" s="65">
        <v>14</v>
      </c>
      <c r="E55" s="111">
        <f t="shared" si="1"/>
        <v>4200</v>
      </c>
      <c r="F55" s="112"/>
      <c r="G55" s="28"/>
    </row>
    <row r="56" spans="1:7" ht="30" x14ac:dyDescent="0.25">
      <c r="A56" s="104" t="s">
        <v>59</v>
      </c>
      <c r="B56" s="31" t="s">
        <v>47</v>
      </c>
      <c r="C56" s="67">
        <v>300</v>
      </c>
      <c r="D56" s="67">
        <v>2</v>
      </c>
      <c r="E56" s="95">
        <f t="shared" si="1"/>
        <v>600</v>
      </c>
      <c r="F56" s="96"/>
      <c r="G56" s="28"/>
    </row>
    <row r="57" spans="1:7" x14ac:dyDescent="0.25">
      <c r="A57" s="104"/>
      <c r="B57" s="31" t="s">
        <v>67</v>
      </c>
      <c r="C57" s="67">
        <v>250</v>
      </c>
      <c r="D57" s="67">
        <v>26</v>
      </c>
      <c r="E57" s="95">
        <f t="shared" ref="E57" si="3" xml:space="preserve"> C57 * D57</f>
        <v>6500</v>
      </c>
      <c r="F57" s="96"/>
      <c r="G57" s="28"/>
    </row>
    <row r="58" spans="1:7" ht="30.75" thickBot="1" x14ac:dyDescent="0.3">
      <c r="A58" s="105"/>
      <c r="B58" s="42" t="s">
        <v>60</v>
      </c>
      <c r="C58" s="56">
        <v>220</v>
      </c>
      <c r="D58" s="56">
        <v>4</v>
      </c>
      <c r="E58" s="99">
        <f t="shared" si="1"/>
        <v>880</v>
      </c>
      <c r="F58" s="100"/>
      <c r="G58" s="28"/>
    </row>
    <row r="59" spans="1:7" x14ac:dyDescent="0.25">
      <c r="A59" s="106" t="s">
        <v>61</v>
      </c>
      <c r="B59" s="41" t="s">
        <v>62</v>
      </c>
      <c r="C59" s="66">
        <v>280</v>
      </c>
      <c r="D59" s="66">
        <v>7</v>
      </c>
      <c r="E59" s="101">
        <f t="shared" si="1"/>
        <v>1960</v>
      </c>
      <c r="F59" s="102"/>
      <c r="G59" s="28"/>
    </row>
    <row r="60" spans="1:7" ht="30" x14ac:dyDescent="0.25">
      <c r="A60" s="85"/>
      <c r="B60" s="32" t="s">
        <v>54</v>
      </c>
      <c r="C60" s="57">
        <v>350</v>
      </c>
      <c r="D60" s="57">
        <v>4</v>
      </c>
      <c r="E60" s="87">
        <f t="shared" si="1"/>
        <v>1400</v>
      </c>
      <c r="F60" s="88"/>
      <c r="G60" s="28"/>
    </row>
    <row r="61" spans="1:7" ht="30" x14ac:dyDescent="0.25">
      <c r="A61" s="85"/>
      <c r="B61" s="32" t="s">
        <v>63</v>
      </c>
      <c r="C61" s="57">
        <v>320</v>
      </c>
      <c r="D61" s="57">
        <v>2</v>
      </c>
      <c r="E61" s="87">
        <f t="shared" si="1"/>
        <v>640</v>
      </c>
      <c r="F61" s="88"/>
      <c r="G61" s="28"/>
    </row>
    <row r="62" spans="1:7" ht="30.75" thickBot="1" x14ac:dyDescent="0.3">
      <c r="A62" s="86"/>
      <c r="B62" s="43" t="s">
        <v>47</v>
      </c>
      <c r="C62" s="58">
        <v>300</v>
      </c>
      <c r="D62" s="58">
        <v>2</v>
      </c>
      <c r="E62" s="89">
        <f t="shared" si="1"/>
        <v>600</v>
      </c>
      <c r="F62" s="90"/>
      <c r="G62" s="28"/>
    </row>
    <row r="63" spans="1:7" ht="30" x14ac:dyDescent="0.25">
      <c r="A63" s="84" t="s">
        <v>64</v>
      </c>
      <c r="B63" s="44" t="s">
        <v>54</v>
      </c>
      <c r="C63" s="59">
        <v>350</v>
      </c>
      <c r="D63" s="59">
        <v>3</v>
      </c>
      <c r="E63" s="91">
        <f t="shared" si="1"/>
        <v>1050</v>
      </c>
      <c r="F63" s="92"/>
      <c r="G63" s="28"/>
    </row>
    <row r="64" spans="1:7" x14ac:dyDescent="0.25">
      <c r="A64" s="85"/>
      <c r="B64" s="33" t="s">
        <v>65</v>
      </c>
      <c r="C64" s="60">
        <v>300</v>
      </c>
      <c r="D64" s="60">
        <v>4</v>
      </c>
      <c r="E64" s="93">
        <f t="shared" si="1"/>
        <v>1200</v>
      </c>
      <c r="F64" s="94"/>
      <c r="G64" s="28"/>
    </row>
    <row r="65" spans="1:7" ht="30.75" thickBot="1" x14ac:dyDescent="0.3">
      <c r="A65" s="86"/>
      <c r="B65" s="45" t="s">
        <v>47</v>
      </c>
      <c r="C65" s="61">
        <v>300</v>
      </c>
      <c r="D65" s="61">
        <v>2</v>
      </c>
      <c r="E65" s="73">
        <f t="shared" si="1"/>
        <v>600</v>
      </c>
      <c r="F65" s="74"/>
      <c r="G65" s="28"/>
    </row>
    <row r="66" spans="1:7" ht="30" x14ac:dyDescent="0.25">
      <c r="A66" s="81" t="s">
        <v>66</v>
      </c>
      <c r="B66" s="46" t="s">
        <v>47</v>
      </c>
      <c r="C66" s="62">
        <v>300</v>
      </c>
      <c r="D66" s="62">
        <v>5</v>
      </c>
      <c r="E66" s="75">
        <f t="shared" si="1"/>
        <v>1500</v>
      </c>
      <c r="F66" s="76"/>
      <c r="G66" s="28"/>
    </row>
    <row r="67" spans="1:7" x14ac:dyDescent="0.25">
      <c r="A67" s="82"/>
      <c r="B67" s="34" t="s">
        <v>67</v>
      </c>
      <c r="C67" s="63">
        <v>250</v>
      </c>
      <c r="D67" s="63">
        <v>1</v>
      </c>
      <c r="E67" s="77">
        <f t="shared" si="1"/>
        <v>250</v>
      </c>
      <c r="F67" s="78"/>
      <c r="G67" s="28"/>
    </row>
    <row r="68" spans="1:7" ht="45.75" thickBot="1" x14ac:dyDescent="0.3">
      <c r="A68" s="83"/>
      <c r="B68" s="47" t="s">
        <v>68</v>
      </c>
      <c r="C68" s="64">
        <v>220</v>
      </c>
      <c r="D68" s="64">
        <v>2</v>
      </c>
      <c r="E68" s="79">
        <f t="shared" si="1"/>
        <v>440</v>
      </c>
      <c r="F68" s="80"/>
      <c r="G68" s="28"/>
    </row>
    <row r="69" spans="1:7" x14ac:dyDescent="0.25">
      <c r="A69" s="28"/>
      <c r="B69" s="28"/>
      <c r="C69" s="28"/>
      <c r="D69" s="28"/>
      <c r="E69" s="28"/>
      <c r="F69" s="28"/>
      <c r="G69" s="28"/>
    </row>
    <row r="70" spans="1:7" ht="15.75" thickBot="1" x14ac:dyDescent="0.3">
      <c r="A70" s="28"/>
      <c r="B70" s="28"/>
      <c r="C70" s="28"/>
      <c r="D70" s="28"/>
      <c r="E70" s="28"/>
      <c r="F70" s="28"/>
      <c r="G70" s="28"/>
    </row>
    <row r="71" spans="1:7" ht="30.75" thickBot="1" x14ac:dyDescent="0.3">
      <c r="A71" s="153" t="s">
        <v>71</v>
      </c>
      <c r="B71" s="147" t="s">
        <v>72</v>
      </c>
      <c r="C71" s="28"/>
      <c r="D71" s="28"/>
      <c r="E71" s="28"/>
      <c r="F71" s="28"/>
      <c r="G71" s="28"/>
    </row>
    <row r="72" spans="1:7" x14ac:dyDescent="0.25">
      <c r="A72" s="146" t="s">
        <v>54</v>
      </c>
      <c r="B72" s="150">
        <v>350</v>
      </c>
      <c r="C72" s="28"/>
      <c r="D72" s="28"/>
      <c r="E72" s="28"/>
      <c r="F72" s="28"/>
      <c r="G72" s="28"/>
    </row>
    <row r="73" spans="1:7" x14ac:dyDescent="0.25">
      <c r="A73" s="144" t="s">
        <v>63</v>
      </c>
      <c r="B73" s="151">
        <v>320</v>
      </c>
      <c r="C73" s="28"/>
      <c r="D73" s="28"/>
      <c r="E73" s="28"/>
      <c r="F73" s="28"/>
      <c r="G73" s="28"/>
    </row>
    <row r="74" spans="1:7" x14ac:dyDescent="0.25">
      <c r="A74" s="144" t="s">
        <v>47</v>
      </c>
      <c r="B74" s="151">
        <v>300</v>
      </c>
      <c r="C74" s="28"/>
      <c r="D74" s="28"/>
      <c r="E74" s="28"/>
      <c r="F74" s="28"/>
      <c r="G74" s="28"/>
    </row>
    <row r="75" spans="1:7" x14ac:dyDescent="0.25">
      <c r="A75" s="144" t="s">
        <v>65</v>
      </c>
      <c r="B75" s="151">
        <v>300</v>
      </c>
      <c r="C75" s="28"/>
      <c r="D75" s="28"/>
      <c r="E75" s="28"/>
      <c r="F75" s="28"/>
      <c r="G75" s="28"/>
    </row>
    <row r="76" spans="1:7" x14ac:dyDescent="0.25">
      <c r="A76" s="144" t="s">
        <v>62</v>
      </c>
      <c r="B76" s="151">
        <v>280</v>
      </c>
      <c r="C76" s="28"/>
      <c r="D76" s="28"/>
      <c r="E76" s="28"/>
      <c r="F76" s="28"/>
      <c r="G76" s="28"/>
    </row>
    <row r="77" spans="1:7" x14ac:dyDescent="0.25">
      <c r="A77" s="144" t="s">
        <v>51</v>
      </c>
      <c r="B77" s="151">
        <v>250</v>
      </c>
      <c r="C77" s="28"/>
      <c r="D77" s="28"/>
      <c r="E77" s="28"/>
      <c r="F77" s="28"/>
      <c r="G77" s="28"/>
    </row>
    <row r="78" spans="1:7" x14ac:dyDescent="0.25">
      <c r="A78" s="144" t="s">
        <v>67</v>
      </c>
      <c r="B78" s="151">
        <v>250</v>
      </c>
      <c r="C78" s="28"/>
      <c r="D78" s="28"/>
      <c r="E78" s="28"/>
      <c r="F78" s="28"/>
      <c r="G78" s="28"/>
    </row>
    <row r="79" spans="1:7" x14ac:dyDescent="0.25">
      <c r="A79" s="144" t="s">
        <v>60</v>
      </c>
      <c r="B79" s="151">
        <v>220</v>
      </c>
      <c r="C79" s="28"/>
      <c r="D79" s="28"/>
      <c r="E79" s="28"/>
      <c r="F79" s="28"/>
      <c r="G79" s="28"/>
    </row>
    <row r="80" spans="1:7" ht="15.75" thickBot="1" x14ac:dyDescent="0.3">
      <c r="A80" s="145" t="s">
        <v>68</v>
      </c>
      <c r="B80" s="152">
        <v>220</v>
      </c>
      <c r="C80" s="28"/>
      <c r="D80" s="28"/>
      <c r="E80" s="28"/>
      <c r="F80" s="28"/>
      <c r="G80" s="28"/>
    </row>
    <row r="81" spans="1:7" x14ac:dyDescent="0.25">
      <c r="A81" s="28"/>
      <c r="B81" s="28"/>
      <c r="C81" s="28"/>
      <c r="D81" s="28"/>
      <c r="E81" s="28"/>
      <c r="F81" s="28"/>
      <c r="G81" s="28"/>
    </row>
    <row r="82" spans="1:7" x14ac:dyDescent="0.25">
      <c r="A82" s="148"/>
      <c r="B82" s="148"/>
      <c r="C82" s="148"/>
      <c r="D82" s="28"/>
      <c r="E82" s="28"/>
      <c r="F82" s="28"/>
      <c r="G82" s="28"/>
    </row>
    <row r="83" spans="1:7" x14ac:dyDescent="0.25">
      <c r="A83" s="149"/>
      <c r="B83" s="148"/>
      <c r="C83" s="148"/>
      <c r="D83" s="28"/>
      <c r="E83" s="28"/>
      <c r="F83" s="28"/>
      <c r="G83" s="28"/>
    </row>
    <row r="84" spans="1:7" x14ac:dyDescent="0.25">
      <c r="A84" s="149"/>
      <c r="B84" s="148"/>
      <c r="C84" s="148"/>
      <c r="D84" s="28"/>
      <c r="E84" s="28"/>
      <c r="F84" s="28"/>
      <c r="G84" s="28"/>
    </row>
    <row r="85" spans="1:7" x14ac:dyDescent="0.25">
      <c r="A85" s="149"/>
      <c r="B85" s="148"/>
      <c r="C85" s="148"/>
      <c r="D85" s="28"/>
      <c r="E85" s="28"/>
      <c r="F85" s="28"/>
      <c r="G85" s="28"/>
    </row>
    <row r="86" spans="1:7" x14ac:dyDescent="0.25">
      <c r="A86" s="149"/>
      <c r="B86" s="148"/>
      <c r="C86" s="148"/>
      <c r="D86" s="28"/>
      <c r="E86" s="28"/>
      <c r="F86" s="28"/>
      <c r="G86" s="28"/>
    </row>
    <row r="87" spans="1:7" x14ac:dyDescent="0.25">
      <c r="A87" s="149"/>
      <c r="B87" s="148"/>
      <c r="C87" s="148"/>
      <c r="D87" s="28"/>
      <c r="E87" s="28"/>
      <c r="F87" s="28"/>
      <c r="G87" s="28"/>
    </row>
    <row r="88" spans="1:7" x14ac:dyDescent="0.25">
      <c r="A88" s="149"/>
      <c r="B88" s="148"/>
      <c r="C88" s="148"/>
      <c r="D88" s="28"/>
      <c r="E88" s="28"/>
      <c r="F88" s="28"/>
      <c r="G88" s="28"/>
    </row>
    <row r="89" spans="1:7" x14ac:dyDescent="0.25">
      <c r="A89" s="149"/>
      <c r="B89" s="148"/>
      <c r="C89" s="148"/>
      <c r="D89" s="28"/>
      <c r="E89" s="28"/>
      <c r="F89" s="28"/>
      <c r="G89" s="28"/>
    </row>
    <row r="90" spans="1:7" x14ac:dyDescent="0.25">
      <c r="A90" s="149"/>
      <c r="B90" s="148"/>
      <c r="C90" s="148"/>
      <c r="D90" s="28"/>
      <c r="E90" s="28"/>
      <c r="F90" s="28"/>
      <c r="G90" s="28"/>
    </row>
    <row r="91" spans="1:7" x14ac:dyDescent="0.25">
      <c r="A91" s="149"/>
      <c r="B91" s="148"/>
      <c r="C91" s="148"/>
      <c r="D91" s="28"/>
      <c r="E91" s="28"/>
      <c r="F91" s="28"/>
      <c r="G91" s="28"/>
    </row>
    <row r="92" spans="1:7" x14ac:dyDescent="0.25">
      <c r="A92" s="148"/>
      <c r="B92" s="148"/>
      <c r="C92" s="148"/>
      <c r="D92" s="28"/>
      <c r="E92" s="28"/>
      <c r="F92" s="28"/>
      <c r="G92" s="28"/>
    </row>
    <row r="93" spans="1:7" x14ac:dyDescent="0.25">
      <c r="A93" s="28"/>
      <c r="B93" s="28"/>
      <c r="C93" s="28"/>
      <c r="D93" s="28"/>
      <c r="E93" s="28"/>
      <c r="F93" s="28"/>
      <c r="G93" s="28"/>
    </row>
    <row r="94" spans="1:7" x14ac:dyDescent="0.25">
      <c r="A94" s="28"/>
      <c r="B94" s="28"/>
      <c r="C94" s="28"/>
      <c r="D94" s="28"/>
      <c r="E94" s="28"/>
      <c r="F94" s="28"/>
      <c r="G94" s="28"/>
    </row>
    <row r="95" spans="1:7" x14ac:dyDescent="0.25">
      <c r="A95" s="28"/>
      <c r="B95" s="28"/>
      <c r="C95" s="28"/>
      <c r="D95" s="28"/>
      <c r="E95" s="28"/>
      <c r="F95" s="28"/>
      <c r="G95" s="28"/>
    </row>
    <row r="96" spans="1:7" x14ac:dyDescent="0.25">
      <c r="A96" s="28"/>
      <c r="B96" s="28"/>
      <c r="C96" s="28"/>
      <c r="D96" s="28"/>
      <c r="E96" s="28"/>
      <c r="F96" s="28"/>
      <c r="G96" s="28"/>
    </row>
    <row r="97" spans="1:7" x14ac:dyDescent="0.25">
      <c r="A97" s="28"/>
      <c r="B97" s="28"/>
      <c r="C97" s="28"/>
      <c r="D97" s="28"/>
      <c r="E97" s="28"/>
      <c r="F97" s="28"/>
      <c r="G97" s="28"/>
    </row>
    <row r="98" spans="1:7" x14ac:dyDescent="0.25">
      <c r="A98" s="28"/>
      <c r="B98" s="28"/>
      <c r="C98" s="28"/>
      <c r="D98" s="28"/>
      <c r="E98" s="28"/>
      <c r="F98" s="28"/>
      <c r="G98" s="28"/>
    </row>
    <row r="99" spans="1:7" x14ac:dyDescent="0.25">
      <c r="A99" s="28"/>
      <c r="B99" s="28"/>
      <c r="C99" s="28"/>
      <c r="D99" s="28"/>
      <c r="E99" s="28"/>
      <c r="F99" s="28"/>
      <c r="G99" s="28"/>
    </row>
    <row r="100" spans="1:7" x14ac:dyDescent="0.25">
      <c r="A100" s="28"/>
      <c r="B100" s="28"/>
      <c r="C100" s="28"/>
      <c r="D100" s="28"/>
      <c r="E100" s="28"/>
      <c r="F100" s="28"/>
      <c r="G100" s="28"/>
    </row>
    <row r="101" spans="1:7" x14ac:dyDescent="0.25">
      <c r="A101" s="28"/>
      <c r="B101" s="28"/>
      <c r="C101" s="28"/>
      <c r="D101" s="28"/>
      <c r="E101" s="28"/>
      <c r="F101" s="28"/>
      <c r="G101" s="28"/>
    </row>
    <row r="102" spans="1:7" x14ac:dyDescent="0.25">
      <c r="A102" s="28"/>
      <c r="B102" s="28"/>
      <c r="C102" s="28"/>
      <c r="D102" s="28"/>
      <c r="E102" s="28"/>
      <c r="F102" s="28"/>
      <c r="G102" s="28"/>
    </row>
    <row r="103" spans="1:7" x14ac:dyDescent="0.25">
      <c r="A103" s="28"/>
      <c r="B103" s="28"/>
      <c r="C103" s="28"/>
      <c r="D103" s="28"/>
      <c r="E103" s="28"/>
      <c r="F103" s="28"/>
      <c r="G103" s="28"/>
    </row>
    <row r="104" spans="1:7" x14ac:dyDescent="0.25">
      <c r="A104" s="28"/>
      <c r="B104" s="28"/>
      <c r="C104" s="28"/>
      <c r="D104" s="28"/>
      <c r="E104" s="28"/>
      <c r="F104" s="28"/>
      <c r="G104" s="28"/>
    </row>
    <row r="105" spans="1:7" x14ac:dyDescent="0.25">
      <c r="A105" s="28"/>
      <c r="B105" s="28"/>
      <c r="C105" s="28"/>
      <c r="D105" s="28"/>
      <c r="E105" s="28"/>
      <c r="F105" s="28"/>
      <c r="G105" s="28"/>
    </row>
    <row r="106" spans="1:7" x14ac:dyDescent="0.25">
      <c r="A106" s="28"/>
      <c r="B106" s="28"/>
      <c r="C106" s="28"/>
      <c r="D106" s="28"/>
      <c r="E106" s="28"/>
      <c r="F106" s="28"/>
      <c r="G106" s="28"/>
    </row>
    <row r="107" spans="1:7" x14ac:dyDescent="0.25">
      <c r="A107" s="28"/>
      <c r="B107" s="28"/>
      <c r="C107" s="28"/>
      <c r="D107" s="28"/>
      <c r="E107" s="28"/>
      <c r="F107" s="28"/>
      <c r="G107" s="28"/>
    </row>
    <row r="108" spans="1:7" x14ac:dyDescent="0.25">
      <c r="A108" s="28"/>
      <c r="B108" s="28"/>
      <c r="C108" s="28"/>
      <c r="D108" s="28"/>
      <c r="E108" s="28"/>
      <c r="F108" s="28"/>
      <c r="G108" s="28"/>
    </row>
    <row r="109" spans="1:7" x14ac:dyDescent="0.25">
      <c r="A109" s="28"/>
      <c r="B109" s="28"/>
      <c r="C109" s="28"/>
      <c r="D109" s="28"/>
      <c r="E109" s="28"/>
      <c r="F109" s="28"/>
      <c r="G109" s="28"/>
    </row>
    <row r="110" spans="1:7" x14ac:dyDescent="0.25">
      <c r="A110" s="28"/>
      <c r="B110" s="28"/>
      <c r="C110" s="28"/>
      <c r="D110" s="28"/>
      <c r="E110" s="28"/>
      <c r="F110" s="28"/>
      <c r="G110" s="28"/>
    </row>
    <row r="111" spans="1:7" x14ac:dyDescent="0.25">
      <c r="A111" s="28"/>
      <c r="B111" s="28"/>
      <c r="C111" s="28"/>
      <c r="D111" s="28"/>
      <c r="E111" s="28"/>
      <c r="F111" s="28"/>
      <c r="G111" s="28"/>
    </row>
    <row r="112" spans="1:7" x14ac:dyDescent="0.25">
      <c r="A112" s="28"/>
      <c r="B112" s="28"/>
      <c r="C112" s="28"/>
      <c r="D112" s="28"/>
      <c r="E112" s="28"/>
      <c r="F112" s="28"/>
      <c r="G112" s="28"/>
    </row>
    <row r="113" spans="1:7" x14ac:dyDescent="0.25">
      <c r="A113" s="28"/>
      <c r="B113" s="28"/>
      <c r="C113" s="28"/>
      <c r="D113" s="28"/>
      <c r="E113" s="28"/>
      <c r="F113" s="28"/>
      <c r="G113" s="28"/>
    </row>
    <row r="114" spans="1:7" x14ac:dyDescent="0.25">
      <c r="A114" s="28"/>
      <c r="B114" s="28"/>
      <c r="C114" s="28"/>
      <c r="D114" s="28"/>
      <c r="E114" s="28"/>
      <c r="F114" s="28"/>
      <c r="G114" s="28"/>
    </row>
    <row r="115" spans="1:7" x14ac:dyDescent="0.25">
      <c r="A115" s="28"/>
      <c r="B115" s="28"/>
      <c r="C115" s="28"/>
      <c r="D115" s="28"/>
      <c r="E115" s="28"/>
      <c r="F115" s="28"/>
      <c r="G115" s="28"/>
    </row>
    <row r="116" spans="1:7" x14ac:dyDescent="0.25">
      <c r="A116" s="28"/>
      <c r="B116" s="28"/>
      <c r="C116" s="28"/>
      <c r="D116" s="28"/>
      <c r="E116" s="28"/>
      <c r="F116" s="28"/>
      <c r="G116" s="28"/>
    </row>
    <row r="117" spans="1:7" x14ac:dyDescent="0.25">
      <c r="A117" s="28"/>
      <c r="B117" s="28"/>
      <c r="C117" s="28"/>
      <c r="D117" s="28"/>
      <c r="E117" s="28"/>
      <c r="F117" s="28"/>
      <c r="G117" s="28"/>
    </row>
    <row r="118" spans="1:7" x14ac:dyDescent="0.25">
      <c r="A118" s="28"/>
      <c r="B118" s="28"/>
      <c r="C118" s="28"/>
      <c r="D118" s="28"/>
      <c r="E118" s="28"/>
      <c r="F118" s="28"/>
      <c r="G118" s="28"/>
    </row>
    <row r="119" spans="1:7" x14ac:dyDescent="0.25">
      <c r="A119" s="28"/>
      <c r="B119" s="28"/>
      <c r="C119" s="28"/>
      <c r="D119" s="28"/>
      <c r="E119" s="28"/>
      <c r="F119" s="28"/>
      <c r="G119" s="28"/>
    </row>
    <row r="120" spans="1:7" x14ac:dyDescent="0.25">
      <c r="A120" s="28"/>
      <c r="B120" s="28"/>
      <c r="C120" s="28"/>
      <c r="D120" s="28"/>
      <c r="E120" s="28"/>
      <c r="F120" s="28"/>
      <c r="G120" s="28"/>
    </row>
    <row r="121" spans="1:7" x14ac:dyDescent="0.25">
      <c r="A121" s="28"/>
      <c r="B121" s="28"/>
      <c r="C121" s="28"/>
      <c r="D121" s="28"/>
      <c r="E121" s="28"/>
      <c r="F121" s="28"/>
      <c r="G121" s="28"/>
    </row>
    <row r="122" spans="1:7" x14ac:dyDescent="0.25">
      <c r="A122" s="28"/>
      <c r="B122" s="28"/>
      <c r="C122" s="28"/>
      <c r="D122" s="28"/>
      <c r="E122" s="28"/>
      <c r="F122" s="28"/>
      <c r="G122" s="28"/>
    </row>
    <row r="123" spans="1:7" x14ac:dyDescent="0.25">
      <c r="A123" s="28"/>
      <c r="B123" s="28"/>
      <c r="C123" s="28"/>
      <c r="D123" s="28"/>
      <c r="E123" s="28"/>
      <c r="F123" s="28"/>
      <c r="G123" s="28"/>
    </row>
    <row r="124" spans="1:7" x14ac:dyDescent="0.25">
      <c r="A124" s="28"/>
      <c r="B124" s="28"/>
      <c r="C124" s="28"/>
      <c r="D124" s="28"/>
      <c r="E124" s="28"/>
      <c r="F124" s="28"/>
      <c r="G124" s="28"/>
    </row>
    <row r="125" spans="1:7" x14ac:dyDescent="0.25">
      <c r="A125" s="28"/>
      <c r="B125" s="28"/>
      <c r="C125" s="28"/>
      <c r="D125" s="28"/>
      <c r="E125" s="28"/>
      <c r="F125" s="28"/>
      <c r="G125" s="28"/>
    </row>
    <row r="126" spans="1:7" x14ac:dyDescent="0.25">
      <c r="A126" s="28"/>
      <c r="B126" s="28"/>
      <c r="C126" s="28"/>
      <c r="D126" s="28"/>
      <c r="E126" s="28"/>
      <c r="F126" s="28"/>
      <c r="G126" s="28"/>
    </row>
    <row r="127" spans="1:7" x14ac:dyDescent="0.25">
      <c r="A127" s="28"/>
      <c r="B127" s="28"/>
      <c r="C127" s="28"/>
      <c r="D127" s="28"/>
      <c r="E127" s="28"/>
      <c r="F127" s="28"/>
      <c r="G127" s="28"/>
    </row>
    <row r="128" spans="1:7" x14ac:dyDescent="0.25">
      <c r="A128" s="28"/>
      <c r="B128" s="28"/>
      <c r="C128" s="28"/>
      <c r="D128" s="28"/>
      <c r="E128" s="28"/>
      <c r="F128" s="28"/>
      <c r="G128" s="28"/>
    </row>
    <row r="129" spans="1:7" x14ac:dyDescent="0.25">
      <c r="A129" s="28"/>
      <c r="B129" s="28"/>
      <c r="C129" s="28"/>
      <c r="D129" s="28"/>
      <c r="E129" s="28"/>
      <c r="F129" s="28"/>
      <c r="G129" s="28"/>
    </row>
    <row r="130" spans="1:7" x14ac:dyDescent="0.25">
      <c r="A130" s="28"/>
      <c r="B130" s="28"/>
      <c r="C130" s="28"/>
      <c r="D130" s="28"/>
      <c r="E130" s="28"/>
      <c r="F130" s="28"/>
      <c r="G130" s="28"/>
    </row>
    <row r="131" spans="1:7" x14ac:dyDescent="0.25">
      <c r="A131" s="28"/>
      <c r="B131" s="28"/>
      <c r="C131" s="28"/>
      <c r="D131" s="28"/>
      <c r="E131" s="28"/>
      <c r="F131" s="28"/>
      <c r="G131" s="28"/>
    </row>
    <row r="132" spans="1:7" x14ac:dyDescent="0.25">
      <c r="A132" s="28"/>
      <c r="B132" s="28"/>
      <c r="C132" s="28"/>
      <c r="D132" s="28"/>
      <c r="E132" s="28"/>
      <c r="F132" s="28"/>
      <c r="G132" s="28"/>
    </row>
    <row r="133" spans="1:7" x14ac:dyDescent="0.25">
      <c r="A133" s="28"/>
      <c r="B133" s="28"/>
      <c r="C133" s="28"/>
      <c r="D133" s="28"/>
      <c r="E133" s="28"/>
      <c r="F133" s="28"/>
      <c r="G133" s="28"/>
    </row>
  </sheetData>
  <mergeCells count="45">
    <mergeCell ref="A44:A45"/>
    <mergeCell ref="E43:F43"/>
    <mergeCell ref="E44:F44"/>
    <mergeCell ref="E45:F45"/>
    <mergeCell ref="G43:H43"/>
    <mergeCell ref="G44:H45"/>
    <mergeCell ref="E48:F48"/>
    <mergeCell ref="E49:F49"/>
    <mergeCell ref="E50:F50"/>
    <mergeCell ref="E1:G1"/>
    <mergeCell ref="E10:G13"/>
    <mergeCell ref="E14:G18"/>
    <mergeCell ref="E19:G21"/>
    <mergeCell ref="E22:G25"/>
    <mergeCell ref="E26:G28"/>
    <mergeCell ref="E29:G32"/>
    <mergeCell ref="E2:G4"/>
    <mergeCell ref="E5:G9"/>
    <mergeCell ref="E56:F56"/>
    <mergeCell ref="A48:A50"/>
    <mergeCell ref="A46:A47"/>
    <mergeCell ref="E58:F58"/>
    <mergeCell ref="E59:F59"/>
    <mergeCell ref="A51:A55"/>
    <mergeCell ref="A56:A58"/>
    <mergeCell ref="A59:A62"/>
    <mergeCell ref="E57:F57"/>
    <mergeCell ref="E54:F54"/>
    <mergeCell ref="E51:F51"/>
    <mergeCell ref="E52:F52"/>
    <mergeCell ref="E53:F53"/>
    <mergeCell ref="E55:F55"/>
    <mergeCell ref="E46:F46"/>
    <mergeCell ref="E47:F47"/>
    <mergeCell ref="E60:F60"/>
    <mergeCell ref="E61:F61"/>
    <mergeCell ref="E62:F62"/>
    <mergeCell ref="E63:F63"/>
    <mergeCell ref="E64:F64"/>
    <mergeCell ref="E65:F65"/>
    <mergeCell ref="E66:F66"/>
    <mergeCell ref="E67:F67"/>
    <mergeCell ref="E68:F68"/>
    <mergeCell ref="A66:A68"/>
    <mergeCell ref="A63:A65"/>
  </mergeCells>
  <conditionalFormatting sqref="A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{D6C47882-43C5-4D3F-BF73-25D54F153914}</x14:id>
        </ext>
      </extLst>
    </cfRule>
  </conditionalFormatting>
  <conditionalFormatting sqref="A9:A3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{79FF38F0-A035-48FB-B41C-E603C8428E8B}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C47882-43C5-4D3F-BF73-25D54F1539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</xm:sqref>
        </x14:conditionalFormatting>
        <x14:conditionalFormatting xmlns:xm="http://schemas.microsoft.com/office/excel/2006/main">
          <x14:cfRule type="dataBar" id="{79FF38F0-A035-48FB-B41C-E603C8428E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A9:A32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Евгений</cp:lastModifiedBy>
  <dcterms:created xsi:type="dcterms:W3CDTF">2025-04-14T16:14:58Z</dcterms:created>
  <dcterms:modified xsi:type="dcterms:W3CDTF">2025-04-14T21:39:15Z</dcterms:modified>
</cp:coreProperties>
</file>