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Desktop\NEW PROJECT GTS\"/>
    </mc:Choice>
  </mc:AlternateContent>
  <xr:revisionPtr revIDLastSave="0" documentId="13_ncr:1_{EB6DD86D-D3E2-4F44-817D-4EE9D716D62B}" xr6:coauthVersionLast="47" xr6:coauthVersionMax="47" xr10:uidLastSave="{00000000-0000-0000-0000-000000000000}"/>
  <bookViews>
    <workbookView xWindow="-105" yWindow="0" windowWidth="24840" windowHeight="20985" activeTab="5" xr2:uid="{00000000-000D-0000-FFFF-FFFF00000000}"/>
  </bookViews>
  <sheets>
    <sheet name="Sheet1" sheetId="1" r:id="rId1"/>
    <sheet name="Sheet2" sheetId="3" r:id="rId2"/>
    <sheet name="Sheet3" sheetId="9" r:id="rId3"/>
    <sheet name="Sheet4" sheetId="10" r:id="rId4"/>
    <sheet name="Sheet5" sheetId="12" r:id="rId5"/>
    <sheet name="DASHBOARD" sheetId="13" r:id="rId6"/>
  </sheets>
  <calcPr calcId="191029"/>
  <pivotCaches>
    <pivotCache cacheId="10" r:id="rId7"/>
    <pivotCache cacheId="30" r:id="rId8"/>
    <pivotCache cacheId="4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2" i="1"/>
</calcChain>
</file>

<file path=xl/sharedStrings.xml><?xml version="1.0" encoding="utf-8"?>
<sst xmlns="http://schemas.openxmlformats.org/spreadsheetml/2006/main" count="1180" uniqueCount="73">
  <si>
    <t>Date</t>
  </si>
  <si>
    <t>Dish Name</t>
  </si>
  <si>
    <t>Category</t>
  </si>
  <si>
    <t>Dietary Type</t>
  </si>
  <si>
    <t>Cost (€)</t>
  </si>
  <si>
    <t>Price (€)</t>
  </si>
  <si>
    <t>Quantity Sold</t>
  </si>
  <si>
    <t>Shift</t>
  </si>
  <si>
    <t>Day of Week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</si>
  <si>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</si>
  <si>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</si>
  <si>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</si>
  <si>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</si>
  <si>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</si>
  <si>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</si>
  <si>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</si>
  <si>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</si>
  <si>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</si>
  <si>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</si>
  <si>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</si>
  <si>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</si>
  <si>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</si>
  <si>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</si>
  <si>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</si>
  <si>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</si>
  <si>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</si>
  <si>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</si>
  <si>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</si>
  <si>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</si>
  <si>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</si>
  <si>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</si>
  <si>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</si>
  <si>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</si>
  <si>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</si>
  <si>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</si>
  <si>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</si>
  <si>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</si>
  <si>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</si>
  <si>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</si>
  <si>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Beef Tartare with Truffle Mayo and Potato Crisps</t>
  </si>
  <si>
    <t>Cherry Mushrooms with Asparagus, Romesco Sauce and Poached Eggs</t>
  </si>
  <si>
    <t>Mushroom Risotto with White Truffle, Artichoke Crisps and Watercress</t>
  </si>
  <si>
    <t>Coppa Iberico Pork with Creamy Polenta, Chorizo, Smoked Cabbage and Parmesan Crisp</t>
  </si>
  <si>
    <t>Vegan Chocolate Parfait with Berry Compote and Fresh Berries</t>
  </si>
  <si>
    <t>Poached Pear with Vanilla Ice Cream and Almond Tuile</t>
  </si>
  <si>
    <t>Starter</t>
  </si>
  <si>
    <t>Main</t>
  </si>
  <si>
    <t>Dessert</t>
  </si>
  <si>
    <t>Standard</t>
  </si>
  <si>
    <t>Vegetarian</t>
  </si>
  <si>
    <t>Vegan</t>
  </si>
  <si>
    <t>Dinner</t>
  </si>
  <si>
    <t>Lunch</t>
  </si>
  <si>
    <t>Saturday</t>
  </si>
  <si>
    <t>Sunday</t>
  </si>
  <si>
    <t>Monday</t>
  </si>
  <si>
    <t>Tuesday</t>
  </si>
  <si>
    <t>Wednesday</t>
  </si>
  <si>
    <t>Thursday</t>
  </si>
  <si>
    <t>Friday</t>
  </si>
  <si>
    <t>Total Profit (€)</t>
  </si>
  <si>
    <t>Row Labels</t>
  </si>
  <si>
    <t>Grand Total</t>
  </si>
  <si>
    <t>Sum of Total Profit (€)</t>
  </si>
  <si>
    <t>Sum of Quantity Sold</t>
  </si>
  <si>
    <t>Total Revenue (€)</t>
  </si>
  <si>
    <t>Sum of Total Revenue (€)</t>
  </si>
  <si>
    <t>Coppa Iberico Pork</t>
  </si>
  <si>
    <t>Truffle Risotto</t>
  </si>
  <si>
    <t>Beef Tartare</t>
  </si>
  <si>
    <t>Vegan Choc Parfait</t>
  </si>
  <si>
    <t>Poached Pear</t>
  </si>
  <si>
    <t>Mushrooms &amp;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</si>
</sst>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[restaurant_sales_data.xlsx]Sheet3!PivotTable6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Quantity Sold by Day – March 2025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Sheet3!$A$4:$A$34</c:f>
              <c:strCache>
                <c:ptCount val="30"/>
                <c:pt idx="0">
                  <c:v>01/03/2025</c:v>
                </c:pt>
                <c:pt idx="1">
                  <c:v>02/03/2025</c:v>
                </c:pt>
                <c:pt idx="2">
                  <c:v>03/03/2025</c:v>
                </c:pt>
                <c:pt idx="3">
                  <c:v>04/03/2025</c:v>
                </c:pt>
                <c:pt idx="4">
                  <c:v>05/03/2025</c:v>
                </c:pt>
                <c:pt idx="5">
                  <c:v>06/03/2025</c:v>
                </c:pt>
                <c:pt idx="6">
                  <c:v>07/03/2025</c:v>
                </c:pt>
                <c:pt idx="7">
                  <c:v>08/03/2025</c:v>
                </c:pt>
                <c:pt idx="8">
                  <c:v>09/03/2025</c:v>
                </c:pt>
                <c:pt idx="9">
                  <c:v>10/03/2025</c:v>
                </c:pt>
                <c:pt idx="10">
                  <c:v>11/03/2025</c:v>
                </c:pt>
                <c:pt idx="11">
                  <c:v>12/03/2025</c:v>
                </c:pt>
                <c:pt idx="12">
                  <c:v>13/03/2025</c:v>
                </c:pt>
                <c:pt idx="13">
                  <c:v>14/03/2025</c:v>
                </c:pt>
                <c:pt idx="14">
                  <c:v>15/03/2025</c:v>
                </c:pt>
                <c:pt idx="15">
                  <c:v>16/03/2025</c:v>
                </c:pt>
                <c:pt idx="16">
                  <c:v>17/03/2025</c:v>
                </c:pt>
                <c:pt idx="17">
                  <c:v>18/03/2025</c:v>
                </c:pt>
                <c:pt idx="18">
                  <c:v>19/03/2025</c:v>
                </c:pt>
                <c:pt idx="19">
                  <c:v>20/03/2025</c:v>
                </c:pt>
                <c:pt idx="20">
                  <c:v>21/03/2025</c:v>
                </c:pt>
                <c:pt idx="21">
                  <c:v>22/03/2025</c:v>
                </c:pt>
                <c:pt idx="22">
                  <c:v>23/03/2025</c:v>
                </c:pt>
                <c:pt idx="23">
                  <c:v>24/03/2025</c:v>
                </c:pt>
                <c:pt idx="24">
                  <c:v>25/03/2025</c:v>
                </c:pt>
                <c:pt idx="25">
                  <c:v>26/03/2025</c:v>
                </c:pt>
                <c:pt idx="26">
                  <c:v>27/03/2025</c:v>
                </c:pt>
                <c:pt idx="27">
                  <c:v>28/03/2025</c:v>
                </c:pt>
                <c:pt idx="28">
                  <c:v>29/03/2025</c:v>
                </c:pt>
                <c:pt idx="29">
                  <c:v>30/03/2025</c:v>
                </c:pt>
              </c:strCache>
            </c:strRef>
          </c:cat>
          <c:val>
            <c:numRef>
              <c:f>Sheet3!$B$4:$B$34</c:f>
              <c:numCache>
                <c:formatCode>General</c:formatCode>
                <c:ptCount val="30"/>
                <c:pt idx="0">
                  <c:v>71</c:v>
                </c:pt>
                <c:pt idx="1">
                  <c:v>62</c:v>
                </c:pt>
                <c:pt idx="2">
                  <c:v>60</c:v>
                </c:pt>
                <c:pt idx="3">
                  <c:v>62</c:v>
                </c:pt>
                <c:pt idx="4">
                  <c:v>52</c:v>
                </c:pt>
                <c:pt idx="5">
                  <c:v>56</c:v>
                </c:pt>
                <c:pt idx="6">
                  <c:v>60</c:v>
                </c:pt>
                <c:pt idx="7">
                  <c:v>50</c:v>
                </c:pt>
                <c:pt idx="8">
                  <c:v>56</c:v>
                </c:pt>
                <c:pt idx="9">
                  <c:v>65</c:v>
                </c:pt>
                <c:pt idx="10">
                  <c:v>71</c:v>
                </c:pt>
                <c:pt idx="11">
                  <c:v>54</c:v>
                </c:pt>
                <c:pt idx="12">
                  <c:v>57</c:v>
                </c:pt>
                <c:pt idx="13">
                  <c:v>49</c:v>
                </c:pt>
                <c:pt idx="14">
                  <c:v>57</c:v>
                </c:pt>
                <c:pt idx="15">
                  <c:v>59</c:v>
                </c:pt>
                <c:pt idx="16">
                  <c:v>57</c:v>
                </c:pt>
                <c:pt idx="17">
                  <c:v>69</c:v>
                </c:pt>
                <c:pt idx="18">
                  <c:v>53</c:v>
                </c:pt>
                <c:pt idx="19">
                  <c:v>69</c:v>
                </c:pt>
                <c:pt idx="20">
                  <c:v>54</c:v>
                </c:pt>
                <c:pt idx="21">
                  <c:v>73</c:v>
                </c:pt>
                <c:pt idx="22">
                  <c:v>62</c:v>
                </c:pt>
                <c:pt idx="23">
                  <c:v>53</c:v>
                </c:pt>
                <c:pt idx="24">
                  <c:v>51</c:v>
                </c:pt>
                <c:pt idx="25">
                  <c:v>61</c:v>
                </c:pt>
                <c:pt idx="26">
                  <c:v>65</c:v>
                </c:pt>
                <c:pt idx="27">
                  <c:v>75</c:v>
                </c:pt>
                <c:pt idx="28">
                  <c:v>60</c:v>
                </c:pt>
                <c:pt idx="29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7-4989-8C19-0B55EEC63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773567"/>
        <c:axId val="627793247"/>
      </c:barChart>
      <c:catAx>
        <c:axId val="6277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793247"/>
        <c:crosses val="autoZero"/>
        <c:auto val="1"/>
        <c:lblAlgn val="ctr"/>
        <c:lblOffset val="100"/>
        <c:noMultiLvlLbl val="0"/>
      </c:catAx>
      <c:valAx>
        <c:axId val="62779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77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[restaurant_sales_data.xlsx]Sheet4!PivotTable7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by Day – March 2025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ln w="28575" cap="rnd">
            <a:solidFill>
              <a:schemeClr val="accent3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4121714648144427E-2"/>
          <c:y val="0.31831980527703174"/>
          <c:w val="0.72240170371630852"/>
          <c:h val="0.50354975255951484"/>
        </c:manualLayout>
      </c:layout>
      <c:lineChart>
        <c:grouping val="standar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Sheet4!$A$4:$A$34</c:f>
              <c:strCache>
                <c:ptCount val="30"/>
                <c:pt idx="0">
                  <c:v>01/03/2025</c:v>
                </c:pt>
                <c:pt idx="1">
                  <c:v>02/03/2025</c:v>
                </c:pt>
                <c:pt idx="2">
                  <c:v>03/03/2025</c:v>
                </c:pt>
                <c:pt idx="3">
                  <c:v>04/03/2025</c:v>
                </c:pt>
                <c:pt idx="4">
                  <c:v>05/03/2025</c:v>
                </c:pt>
                <c:pt idx="5">
                  <c:v>06/03/2025</c:v>
                </c:pt>
                <c:pt idx="6">
                  <c:v>07/03/2025</c:v>
                </c:pt>
                <c:pt idx="7">
                  <c:v>08/03/2025</c:v>
                </c:pt>
                <c:pt idx="8">
                  <c:v>09/03/2025</c:v>
                </c:pt>
                <c:pt idx="9">
                  <c:v>10/03/2025</c:v>
                </c:pt>
                <c:pt idx="10">
                  <c:v>11/03/2025</c:v>
                </c:pt>
                <c:pt idx="11">
                  <c:v>12/03/2025</c:v>
                </c:pt>
                <c:pt idx="12">
                  <c:v>13/03/2025</c:v>
                </c:pt>
                <c:pt idx="13">
                  <c:v>14/03/2025</c:v>
                </c:pt>
                <c:pt idx="14">
                  <c:v>15/03/2025</c:v>
                </c:pt>
                <c:pt idx="15">
                  <c:v>16/03/2025</c:v>
                </c:pt>
                <c:pt idx="16">
                  <c:v>17/03/2025</c:v>
                </c:pt>
                <c:pt idx="17">
                  <c:v>18/03/2025</c:v>
                </c:pt>
                <c:pt idx="18">
                  <c:v>19/03/2025</c:v>
                </c:pt>
                <c:pt idx="19">
                  <c:v>20/03/2025</c:v>
                </c:pt>
                <c:pt idx="20">
                  <c:v>21/03/2025</c:v>
                </c:pt>
                <c:pt idx="21">
                  <c:v>22/03/2025</c:v>
                </c:pt>
                <c:pt idx="22">
                  <c:v>23/03/2025</c:v>
                </c:pt>
                <c:pt idx="23">
                  <c:v>24/03/2025</c:v>
                </c:pt>
                <c:pt idx="24">
                  <c:v>25/03/2025</c:v>
                </c:pt>
                <c:pt idx="25">
                  <c:v>26/03/2025</c:v>
                </c:pt>
                <c:pt idx="26">
                  <c:v>27/03/2025</c:v>
                </c:pt>
                <c:pt idx="27">
                  <c:v>28/03/2025</c:v>
                </c:pt>
                <c:pt idx="28">
                  <c:v>29/03/2025</c:v>
                </c:pt>
                <c:pt idx="29">
                  <c:v>30/03/2025</c:v>
                </c:pt>
              </c:strCache>
            </c:strRef>
          </c:cat>
          <c:val>
            <c:numRef>
              <c:f>Sheet4!$B$4:$B$34</c:f>
              <c:numCache>
                <c:formatCode>General</c:formatCode>
                <c:ptCount val="30"/>
                <c:pt idx="0">
                  <c:v>956.5</c:v>
                </c:pt>
                <c:pt idx="1">
                  <c:v>784</c:v>
                </c:pt>
                <c:pt idx="2">
                  <c:v>824</c:v>
                </c:pt>
                <c:pt idx="3">
                  <c:v>842.5</c:v>
                </c:pt>
                <c:pt idx="4">
                  <c:v>698.5</c:v>
                </c:pt>
                <c:pt idx="5">
                  <c:v>747.5</c:v>
                </c:pt>
                <c:pt idx="6">
                  <c:v>863.5</c:v>
                </c:pt>
                <c:pt idx="7">
                  <c:v>691.5</c:v>
                </c:pt>
                <c:pt idx="8">
                  <c:v>812.5</c:v>
                </c:pt>
                <c:pt idx="9">
                  <c:v>963.5</c:v>
                </c:pt>
                <c:pt idx="10">
                  <c:v>950.5</c:v>
                </c:pt>
                <c:pt idx="11">
                  <c:v>722</c:v>
                </c:pt>
                <c:pt idx="12">
                  <c:v>762</c:v>
                </c:pt>
                <c:pt idx="13">
                  <c:v>661.5</c:v>
                </c:pt>
                <c:pt idx="14">
                  <c:v>814</c:v>
                </c:pt>
                <c:pt idx="15">
                  <c:v>812.5</c:v>
                </c:pt>
                <c:pt idx="16">
                  <c:v>817</c:v>
                </c:pt>
                <c:pt idx="17">
                  <c:v>921.5</c:v>
                </c:pt>
                <c:pt idx="18">
                  <c:v>711.5</c:v>
                </c:pt>
                <c:pt idx="19">
                  <c:v>927.5</c:v>
                </c:pt>
                <c:pt idx="20">
                  <c:v>732.5</c:v>
                </c:pt>
                <c:pt idx="21">
                  <c:v>1028</c:v>
                </c:pt>
                <c:pt idx="22">
                  <c:v>820.5</c:v>
                </c:pt>
                <c:pt idx="23">
                  <c:v>782</c:v>
                </c:pt>
                <c:pt idx="24">
                  <c:v>706</c:v>
                </c:pt>
                <c:pt idx="25">
                  <c:v>816.5</c:v>
                </c:pt>
                <c:pt idx="26">
                  <c:v>866</c:v>
                </c:pt>
                <c:pt idx="27">
                  <c:v>1000.5</c:v>
                </c:pt>
                <c:pt idx="28">
                  <c:v>846.5</c:v>
                </c:pt>
                <c:pt idx="29">
                  <c:v>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09-4A3D-BDC7-D1BA9DD81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786527"/>
        <c:axId val="627771647"/>
      </c:lineChart>
      <c:catAx>
        <c:axId val="62778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771647"/>
        <c:crosses val="autoZero"/>
        <c:auto val="1"/>
        <c:lblAlgn val="ctr"/>
        <c:lblOffset val="100"/>
        <c:noMultiLvlLbl val="0"/>
      </c:catAx>
      <c:valAx>
        <c:axId val="62777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78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[restaurant_sales_data.xlsx]Sheet5!PivotTable9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1400" b="0" i="0" u="none" strike="noStrike" baseline="0"/>
              <a:t>Revenue Share by Category – March 2025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3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09-4811-8A38-5FDD18304B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09-4811-8A38-5FDD18304BF7}"/>
              </c:ext>
            </c:extLst>
          </c:dPt>
          <c:dPt>
            <c:idx val="2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09-4811-8A38-5FDD18304BF7}"/>
              </c:ext>
            </c:extLst>
          </c:dPt>
          <c:cat>
            <c:strRef>
              <c:f>Sheet5!$A$4:$A$7</c:f>
              <c:strCache>
                <c:ptCount val="3"/>
                <c:pt idx="0">
                  <c:v>Dessert</c:v>
                </c:pt>
                <c:pt idx="1">
                  <c:v>Main</c:v>
                </c:pt>
                <c:pt idx="2">
                  <c:v>Starter</c:v>
                </c:pt>
              </c:strCache>
            </c:strRef>
          </c:cat>
          <c:val>
            <c:numRef>
              <c:f>Sheet5!$B$4:$B$7</c:f>
              <c:numCache>
                <c:formatCode>General</c:formatCode>
                <c:ptCount val="3"/>
                <c:pt idx="0">
                  <c:v>5312.5</c:v>
                </c:pt>
                <c:pt idx="1">
                  <c:v>11886</c:v>
                </c:pt>
                <c:pt idx="2">
                  <c:v>7464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09-4811-8A38-5FDD18304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Profit by Dish – March 2025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2090-4556-8284-DEDFA940317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2090-4556-8284-DEDFA940317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2090-4556-8284-DEDFA940317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2090-4556-8284-DEDFA9403177}"/>
              </c:ext>
            </c:extLst>
          </c:dPt>
          <c:cat>
            <c:strRef>
              <c:f>Sheet2!$A$15:$A$20</c:f>
              <c:strCache>
                <c:ptCount val="6"/>
                <c:pt idx="0">
                  <c:v>Coppa Iberico Pork</c:v>
                </c:pt>
                <c:pt idx="1">
                  <c:v>Truffle Risotto</c:v>
                </c:pt>
                <c:pt idx="2">
                  <c:v>Beef Tartare</c:v>
                </c:pt>
                <c:pt idx="3">
                  <c:v>Mushrooms &amp; Egg</c:v>
                </c:pt>
                <c:pt idx="4">
                  <c:v>Vegan Choc Parfait</c:v>
                </c:pt>
                <c:pt idx="5">
                  <c:v>Poached Pear</c:v>
                </c:pt>
              </c:strCache>
            </c:strRef>
          </c:cat>
          <c:val>
            <c:numRef>
              <c:f>Sheet2!$B$15:$B$20</c:f>
              <c:numCache>
                <c:formatCode>General</c:formatCode>
                <c:ptCount val="6"/>
                <c:pt idx="0">
                  <c:v>3986.3999999999996</c:v>
                </c:pt>
                <c:pt idx="1">
                  <c:v>3634.4000000000005</c:v>
                </c:pt>
                <c:pt idx="2">
                  <c:v>2851.7999999999997</c:v>
                </c:pt>
                <c:pt idx="3">
                  <c:v>2124.3000000000002</c:v>
                </c:pt>
                <c:pt idx="4">
                  <c:v>1685.6000000000001</c:v>
                </c:pt>
                <c:pt idx="5">
                  <c:v>1683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0-4556-8284-DEDFA9403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7805727"/>
        <c:axId val="627801887"/>
        <c:axId val="0"/>
      </c:bar3DChart>
      <c:catAx>
        <c:axId val="62780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01887"/>
        <c:crosses val="autoZero"/>
        <c:auto val="1"/>
        <c:lblAlgn val="ctr"/>
        <c:lblOffset val="100"/>
        <c:noMultiLvlLbl val="0"/>
      </c:catAx>
      <c:valAx>
        <c:axId val="627801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05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47626</xdr:rowOff>
    </xdr:from>
    <xdr:to>
      <xdr:col>8</xdr:col>
      <xdr:colOff>163200</xdr:colOff>
      <xdr:row>22</xdr:row>
      <xdr:rowOff>49126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B46BEB-C4B4-4278-A262-5D217DEB8E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190499</xdr:colOff>
      <xdr:row>5</xdr:row>
      <xdr:rowOff>47624</xdr:rowOff>
    </xdr:from>
    <xdr:to>
      <xdr:col>16</xdr:col>
      <xdr:colOff>353699</xdr:colOff>
      <xdr:row>22</xdr:row>
      <xdr:rowOff>49124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395961-D4DD-4ECF-AAF8-CF51F31B6A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190501</xdr:colOff>
      <xdr:row>22</xdr:row>
      <xdr:rowOff>76199</xdr:rowOff>
    </xdr:from>
    <xdr:to>
      <xdr:col>16</xdr:col>
      <xdr:colOff>353701</xdr:colOff>
      <xdr:row>39</xdr:row>
      <xdr:rowOff>77699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4BADC9-C4DE-42F5-A653-2ABF1A075C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22</xdr:row>
      <xdr:rowOff>76199</xdr:rowOff>
    </xdr:from>
    <xdr:to>
      <xdr:col>8</xdr:col>
      <xdr:colOff>163200</xdr:colOff>
      <xdr:row>39</xdr:row>
      <xdr:rowOff>77699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BF728A-C031-4861-88FF-B3DD6DA71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419100</xdr:colOff>
      <xdr:row>2</xdr:row>
      <xdr:rowOff>161925</xdr:rowOff>
    </xdr:from>
    <xdr:to>
      <xdr:col>13</xdr:col>
      <xdr:colOff>247650</xdr:colOff>
      <xdr:row>5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E577CD5-A3B4-E1F8-B05C-08CE56AC54BB}"/>
            </a:ext>
          </a:extLst>
        </xdr:cNvPr>
        <xdr:cNvSpPr txBox="1"/>
      </xdr:nvSpPr>
      <xdr:spPr>
        <a:xfrm>
          <a:off x="2247900" y="542925"/>
          <a:ext cx="59245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E" sz="2000" b="1">
              <a:solidFill>
                <a:schemeClr val="tx2"/>
              </a:solidFill>
            </a:rPr>
            <a:t>Restaurant Revenue Dashboard – March 2025</a:t>
          </a:r>
        </a:p>
        <a:p>
          <a:endParaRPr lang="en-IE" sz="1100" b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Guimarães" refreshedDate="45762.732848611115" createdVersion="8" refreshedVersion="8" minRefreshableVersion="3" recordCount="180" xr:uid="{1E13490B-1801-4310-8EF2-F4D9C40321F3}">
  <cacheSource type="worksheet">
    <worksheetSource ref="A1:K181" sheet="Sheet2"/>
  </cacheSource>
  <cacheFields count="12">
    <cacheField name="Date" numFmtId="0">
      <sharedItems count="88">
        <s v="01/03/2025"/>
        <s v="02/03/2025"/>
        <s v="03/03/2025"/>
        <s v="04/03/2025"/>
        <s v="05/03/2025"/>
        <s v="06/03/2025"/>
        <s v="07/03/2025"/>
        <s v="08/03/2025"/>
        <s v="09/03/2025"/>
        <s v="10/03/2025"/>
        <s v="11/03/2025"/>
        <s v="12/03/2025"/>
        <s v="13/03/2025"/>
        <s v="14/03/2025"/>
        <s v="15/03/2025"/>
        <s v="16/03/2025"/>
        <s v="17/03/2025"/>
        <s v="18/03/2025"/>
        <s v="19/03/2025"/>
        <s v="20/03/2025"/>
        <s v="21/03/2025"/>
        <s v="22/03/2025"/>
        <s v="23/03/2025"/>
        <s v="24/03/2025"/>
        <s v="25/03/2025"/>
        <s v="26/03/2025"/>
        <s v="27/03/2025"/>
        <s v="28/03/2025"/>
        <s v="29/03/2025"/>
        <s v="30/03/2025"/>
        <s v="Formula1" f="1"/>
        <s v="Formula2" f="1"/>
        <s v="Formula3" f="1"/>
        <s v="Formula4" f="1"/>
        <s v="Formula5" f="1"/>
        <s v="Formula6" f="1"/>
        <s v="Formula7" f="1"/>
        <s v="Formula8" f="1"/>
        <s v="Formula9" f="1"/>
        <s v="Formula10" f="1"/>
        <s v="Formula11" f="1"/>
        <s v="Formula12" f="1"/>
        <s v="Formula13" f="1"/>
        <s v="Formula14" f="1"/>
        <s v="Formula15" f="1"/>
        <s v="Formula16" f="1"/>
        <s v="Formula17" f="1"/>
        <s v="Formula18" f="1"/>
        <s v="Formula19" f="1"/>
        <s v="Formula20" f="1"/>
        <s v="Formula21" f="1"/>
        <s v="Formula22" f="1"/>
        <s v="Formula23" f="1"/>
        <s v="Formula24" f="1"/>
        <s v="Formula25" f="1"/>
        <s v="Formula26" f="1"/>
        <s v="Formula27" f="1"/>
        <s v="Formula28" f="1"/>
        <s v="Formula29" f="1"/>
        <s v="Formula30" f="1"/>
        <s v="Formula31" f="1"/>
        <s v="Formula32" f="1"/>
        <s v="Formula33" f="1"/>
        <s v="Formula34" f="1"/>
        <s v="Formula35" f="1"/>
        <s v="Formula36" f="1"/>
        <s v="Formula37" f="1"/>
        <s v="Formula38" f="1"/>
        <s v="Formula39" f="1"/>
        <s v="Formula40" f="1"/>
        <s v="Formula41" f="1"/>
        <s v="Formula42" f="1"/>
        <s v="Formula43" f="1"/>
        <s v="Formula44" f="1"/>
        <s v="Formula45" f="1"/>
        <s v="Formula46" f="1"/>
        <s v="Formula47" f="1"/>
        <s v="Formula48" f="1"/>
        <s v="Formula49" f="1"/>
        <s v="Formula50" f="1"/>
        <s v="Formula51" f="1"/>
        <s v="Formula52" f="1"/>
        <s v="Formula53" f="1"/>
        <s v="Formula54" f="1"/>
        <s v="Formula55" f="1"/>
        <s v="Formula56" f="1"/>
        <s v="Formula57" f="1"/>
        <s v="Formula58" f="1"/>
      </sharedItems>
    </cacheField>
    <cacheField name="Dish Name" numFmtId="0">
      <sharedItems count="6">
        <s v="Beef Tartare with Truffle Mayo and Potato Crisps"/>
        <s v="Cherry Mushrooms with Asparagus, Romesco Sauce and Poached Eggs"/>
        <s v="Mushroom Risotto with White Truffle, Artichoke Crisps and Watercress"/>
        <s v="Coppa Iberico Pork with Creamy Polenta, Chorizo, Smoked Cabbage and Parmesan Crisp"/>
        <s v="Vegan Chocolate Parfait with Berry Compote and Fresh Berries"/>
        <s v="Poached Pear with Vanilla Ice Cream and Almond Tuile"/>
      </sharedItems>
    </cacheField>
    <cacheField name="Category" numFmtId="0">
      <sharedItems/>
    </cacheField>
    <cacheField name="Dietary Type" numFmtId="0">
      <sharedItems/>
    </cacheField>
    <cacheField name="Cost (€)" numFmtId="0">
      <sharedItems containsSemiMixedTypes="0" containsString="0" containsNumber="1" minValue="2.9" maxValue="7.8"/>
    </cacheField>
    <cacheField name="Price (€)" numFmtId="0">
      <sharedItems containsSemiMixedTypes="0" containsString="0" containsNumber="1" minValue="8.5" maxValue="21"/>
    </cacheField>
    <cacheField name="Quantity Sold" numFmtId="0">
      <sharedItems containsSemiMixedTypes="0" containsString="0" containsNumber="1" containsInteger="1" minValue="2" maxValue="22"/>
    </cacheField>
    <cacheField name="Shift" numFmtId="0">
      <sharedItems/>
    </cacheField>
    <cacheField name="Day of Week" numFmtId="0">
      <sharedItems/>
    </cacheField>
    <cacheField name="Profit per Unit (€)" numFmtId="0">
      <sharedItems containsSemiMixedTypes="0" containsString="0" containsNumber="1" minValue="5.5" maxValue="13.2"/>
    </cacheField>
    <cacheField name="Total Profit (€)" numFmtId="0">
      <sharedItems containsSemiMixedTypes="0" containsString="0" containsNumber="1" minValue="19.399999999999999" maxValue="213.39999999999998"/>
    </cacheField>
    <cacheField name="Total Revenue" numFmtId="0" formula="'Price (€)'*'Quantity Sold'" databaseField="0"/>
  </cacheFields>
  <calculatedItems count="58">
    <calculatedItem>
      <pivotArea cacheIndex="1" outline="0" fieldPosition="0">
        <references count="1">
          <reference field="0" count="1">
            <x v="30"/>
          </reference>
        </references>
      </pivotArea>
    </calculatedItem>
    <calculatedItem>
      <pivotArea cacheIndex="1" outline="0" fieldPosition="0">
        <references count="1">
          <reference field="0" count="1">
            <x v="31"/>
          </reference>
        </references>
      </pivotArea>
    </calculatedItem>
    <calculatedItem>
      <pivotArea cacheIndex="1" outline="0" fieldPosition="0">
        <references count="1">
          <reference field="0" count="1">
            <x v="32"/>
          </reference>
        </references>
      </pivotArea>
    </calculatedItem>
    <calculatedItem>
      <pivotArea cacheIndex="1" outline="0" fieldPosition="0">
        <references count="1">
          <reference field="0" count="1">
            <x v="33"/>
          </reference>
        </references>
      </pivotArea>
    </calculatedItem>
    <calculatedItem>
      <pivotArea cacheIndex="1" outline="0" fieldPosition="0">
        <references count="1">
          <reference field="0" count="1">
            <x v="34"/>
          </reference>
        </references>
      </pivotArea>
    </calculatedItem>
    <calculatedItem>
      <pivotArea cacheIndex="1" outline="0" fieldPosition="0">
        <references count="1">
          <reference field="0" count="1">
            <x v="35"/>
          </reference>
        </references>
      </pivotArea>
    </calculatedItem>
    <calculatedItem>
      <pivotArea cacheIndex="1" outline="0" fieldPosition="0">
        <references count="1">
          <reference field="0" count="1">
            <x v="36"/>
          </reference>
        </references>
      </pivotArea>
    </calculatedItem>
    <calculatedItem>
      <pivotArea cacheIndex="1" outline="0" fieldPosition="0">
        <references count="1">
          <reference field="0" count="1">
            <x v="37"/>
          </reference>
        </references>
      </pivotArea>
    </calculatedItem>
    <calculatedItem>
      <pivotArea cacheIndex="1" outline="0" fieldPosition="0">
        <references count="1">
          <reference field="0" count="1">
            <x v="38"/>
          </reference>
        </references>
      </pivotArea>
    </calculatedItem>
    <calculatedItem>
      <pivotArea cacheIndex="1" outline="0" fieldPosition="0">
        <references count="1">
          <reference field="0" count="1">
            <x v="39"/>
          </reference>
        </references>
      </pivotArea>
    </calculatedItem>
    <calculatedItem>
      <pivotArea cacheIndex="1" outline="0" fieldPosition="0">
        <references count="1">
          <reference field="0" count="1">
            <x v="40"/>
          </reference>
        </references>
      </pivotArea>
    </calculatedItem>
    <calculatedItem>
      <pivotArea cacheIndex="1" outline="0" fieldPosition="0">
        <references count="1">
          <reference field="0" count="1">
            <x v="41"/>
          </reference>
        </references>
      </pivotArea>
    </calculatedItem>
    <calculatedItem>
      <pivotArea cacheIndex="1" outline="0" fieldPosition="0">
        <references count="1">
          <reference field="0" count="1">
            <x v="42"/>
          </reference>
        </references>
      </pivotArea>
    </calculatedItem>
    <calculatedItem>
      <pivotArea cacheIndex="1" outline="0" fieldPosition="0">
        <references count="1">
          <reference field="0" count="1">
            <x v="43"/>
          </reference>
        </references>
      </pivotArea>
    </calculatedItem>
    <calculatedItem>
      <pivotArea cacheIndex="1" outline="0" fieldPosition="0">
        <references count="1">
          <reference field="0" count="1">
            <x v="44"/>
          </reference>
        </references>
      </pivotArea>
    </calculatedItem>
    <calculatedItem>
      <pivotArea cacheIndex="1" outline="0" fieldPosition="0">
        <references count="1">
          <reference field="0" count="1">
            <x v="45"/>
          </reference>
        </references>
      </pivotArea>
    </calculatedItem>
    <calculatedItem>
      <pivotArea cacheIndex="1" outline="0" fieldPosition="0">
        <references count="1">
          <reference field="0" count="1">
            <x v="46"/>
          </reference>
        </references>
      </pivotArea>
    </calculatedItem>
    <calculatedItem>
      <pivotArea cacheIndex="1" outline="0" fieldPosition="0">
        <references count="1">
          <reference field="0" count="1">
            <x v="47"/>
          </reference>
        </references>
      </pivotArea>
    </calculatedItem>
    <calculatedItem>
      <pivotArea cacheIndex="1" outline="0" fieldPosition="0">
        <references count="1">
          <reference field="0" count="1">
            <x v="48"/>
          </reference>
        </references>
      </pivotArea>
    </calculatedItem>
    <calculatedItem>
      <pivotArea cacheIndex="1" outline="0" fieldPosition="0">
        <references count="1">
          <reference field="0" count="1">
            <x v="49"/>
          </reference>
        </references>
      </pivotArea>
    </calculatedItem>
    <calculatedItem>
      <pivotArea cacheIndex="1" outline="0" fieldPosition="0">
        <references count="1">
          <reference field="0" count="1">
            <x v="50"/>
          </reference>
        </references>
      </pivotArea>
    </calculatedItem>
    <calculatedItem>
      <pivotArea cacheIndex="1" outline="0" fieldPosition="0">
        <references count="1">
          <reference field="0" count="1">
            <x v="51"/>
          </reference>
        </references>
      </pivotArea>
    </calculatedItem>
    <calculatedItem>
      <pivotArea cacheIndex="1" outline="0" fieldPosition="0">
        <references count="1">
          <reference field="0" count="1">
            <x v="52"/>
          </reference>
        </references>
      </pivotArea>
    </calculatedItem>
    <calculatedItem>
      <pivotArea cacheIndex="1" outline="0" fieldPosition="0">
        <references count="1">
          <reference field="0" count="1">
            <x v="53"/>
          </reference>
        </references>
      </pivotArea>
    </calculatedItem>
    <calculatedItem>
      <pivotArea cacheIndex="1" outline="0" fieldPosition="0">
        <references count="1">
          <reference field="0" count="1">
            <x v="54"/>
          </reference>
        </references>
      </pivotArea>
    </calculatedItem>
    <calculatedItem>
      <pivotArea cacheIndex="1" outline="0" fieldPosition="0">
        <references count="1">
          <reference field="0" count="1">
            <x v="55"/>
          </reference>
        </references>
      </pivotArea>
    </calculatedItem>
    <calculatedItem>
      <pivotArea cacheIndex="1" outline="0" fieldPosition="0">
        <references count="1">
          <reference field="0" count="1">
            <x v="56"/>
          </reference>
        </references>
      </pivotArea>
    </calculatedItem>
    <calculatedItem>
      <pivotArea cacheIndex="1" outline="0" fieldPosition="0">
        <references count="1">
          <reference field="0" count="1">
            <x v="57"/>
          </reference>
        </references>
      </pivotArea>
    </calculatedItem>
    <calculatedItem>
      <pivotArea cacheIndex="1" outline="0" fieldPosition="0">
        <references count="1">
          <reference field="0" count="1">
            <x v="58"/>
          </reference>
        </references>
      </pivotArea>
    </calculatedItem>
    <calculatedItem>
      <pivotArea cacheIndex="1" outline="0" fieldPosition="0">
        <references count="1">
          <reference field="0" count="1">
            <x v="59"/>
          </reference>
        </references>
      </pivotArea>
    </calculatedItem>
    <calculatedItem>
      <pivotArea cacheIndex="1" outline="0" fieldPosition="0">
        <references count="1">
          <reference field="0" count="1">
            <x v="60"/>
          </reference>
        </references>
      </pivotArea>
    </calculatedItem>
    <calculatedItem>
      <pivotArea cacheIndex="1" outline="0" fieldPosition="0">
        <references count="1">
          <reference field="0" count="1">
            <x v="61"/>
          </reference>
        </references>
      </pivotArea>
    </calculatedItem>
    <calculatedItem>
      <pivotArea cacheIndex="1" outline="0" fieldPosition="0">
        <references count="1">
          <reference field="0" count="1">
            <x v="62"/>
          </reference>
        </references>
      </pivotArea>
    </calculatedItem>
    <calculatedItem>
      <pivotArea cacheIndex="1" outline="0" fieldPosition="0">
        <references count="1">
          <reference field="0" count="1">
            <x v="63"/>
          </reference>
        </references>
      </pivotArea>
    </calculatedItem>
    <calculatedItem>
      <pivotArea cacheIndex="1" outline="0" fieldPosition="0">
        <references count="1">
          <reference field="0" count="1">
            <x v="64"/>
          </reference>
        </references>
      </pivotArea>
    </calculatedItem>
    <calculatedItem>
      <pivotArea cacheIndex="1" outline="0" fieldPosition="0">
        <references count="1">
          <reference field="0" count="1">
            <x v="65"/>
          </reference>
        </references>
      </pivotArea>
    </calculatedItem>
    <calculatedItem>
      <pivotArea cacheIndex="1" outline="0" fieldPosition="0">
        <references count="1">
          <reference field="0" count="1">
            <x v="66"/>
          </reference>
        </references>
      </pivotArea>
    </calculatedItem>
    <calculatedItem>
      <pivotArea cacheIndex="1" outline="0" fieldPosition="0">
        <references count="1">
          <reference field="0" count="1">
            <x v="67"/>
          </reference>
        </references>
      </pivotArea>
    </calculatedItem>
    <calculatedItem>
      <pivotArea cacheIndex="1" outline="0" fieldPosition="0">
        <references count="1">
          <reference field="0" count="1">
            <x v="68"/>
          </reference>
        </references>
      </pivotArea>
    </calculatedItem>
    <calculatedItem>
      <pivotArea cacheIndex="1" outline="0" fieldPosition="0">
        <references count="1">
          <reference field="0" count="1">
            <x v="69"/>
          </reference>
        </references>
      </pivotArea>
    </calculatedItem>
    <calculatedItem>
      <pivotArea cacheIndex="1" outline="0" fieldPosition="0">
        <references count="1">
          <reference field="0" count="1">
            <x v="70"/>
          </reference>
        </references>
      </pivotArea>
    </calculatedItem>
    <calculatedItem>
      <pivotArea cacheIndex="1" outline="0" fieldPosition="0">
        <references count="1">
          <reference field="0" count="1">
            <x v="71"/>
          </reference>
        </references>
      </pivotArea>
    </calculatedItem>
    <calculatedItem>
      <pivotArea cacheIndex="1" outline="0" fieldPosition="0">
        <references count="1">
          <reference field="0" count="1">
            <x v="72"/>
          </reference>
        </references>
      </pivotArea>
    </calculatedItem>
    <calculatedItem>
      <pivotArea cacheIndex="1" outline="0" fieldPosition="0">
        <references count="1">
          <reference field="0" count="1">
            <x v="73"/>
          </reference>
        </references>
      </pivotArea>
    </calculatedItem>
    <calculatedItem>
      <pivotArea cacheIndex="1" outline="0" fieldPosition="0">
        <references count="1">
          <reference field="0" count="1">
            <x v="74"/>
          </reference>
        </references>
      </pivotArea>
    </calculatedItem>
    <calculatedItem>
      <pivotArea cacheIndex="1" outline="0" fieldPosition="0">
        <references count="1">
          <reference field="0" count="1">
            <x v="75"/>
          </reference>
        </references>
      </pivotArea>
    </calculatedItem>
    <calculatedItem>
      <pivotArea cacheIndex="1" outline="0" fieldPosition="0">
        <references count="1">
          <reference field="0" count="1">
            <x v="76"/>
          </reference>
        </references>
      </pivotArea>
    </calculatedItem>
    <calculatedItem>
      <pivotArea cacheIndex="1" outline="0" fieldPosition="0">
        <references count="1">
          <reference field="0" count="1">
            <x v="77"/>
          </reference>
        </references>
      </pivotArea>
    </calculatedItem>
    <calculatedItem>
      <pivotArea cacheIndex="1" outline="0" fieldPosition="0">
        <references count="1">
          <reference field="0" count="1">
            <x v="78"/>
          </reference>
        </references>
      </pivotArea>
    </calculatedItem>
    <calculatedItem>
      <pivotArea cacheIndex="1" outline="0" fieldPosition="0">
        <references count="1">
          <reference field="0" count="1">
            <x v="79"/>
          </reference>
        </references>
      </pivotArea>
    </calculatedItem>
    <calculatedItem>
      <pivotArea cacheIndex="1" outline="0" fieldPosition="0">
        <references count="1">
          <reference field="0" count="1">
            <x v="80"/>
          </reference>
        </references>
      </pivotArea>
    </calculatedItem>
    <calculatedItem>
      <pivotArea cacheIndex="1" outline="0" fieldPosition="0">
        <references count="1">
          <reference field="0" count="1">
            <x v="81"/>
          </reference>
        </references>
      </pivotArea>
    </calculatedItem>
    <calculatedItem>
      <pivotArea cacheIndex="1" outline="0" fieldPosition="0">
        <references count="1">
          <reference field="0" count="1">
            <x v="82"/>
          </reference>
        </references>
      </pivotArea>
    </calculatedItem>
    <calculatedItem>
      <pivotArea cacheIndex="1" outline="0" fieldPosition="0">
        <references count="1">
          <reference field="0" count="1">
            <x v="83"/>
          </reference>
        </references>
      </pivotArea>
    </calculatedItem>
    <calculatedItem>
      <pivotArea cacheIndex="1" outline="0" fieldPosition="0">
        <references count="1">
          <reference field="0" count="1">
            <x v="84"/>
          </reference>
        </references>
      </pivotArea>
    </calculatedItem>
    <calculatedItem>
      <pivotArea cacheIndex="1" outline="0" fieldPosition="0">
        <references count="1">
          <reference field="0" count="1">
            <x v="85"/>
          </reference>
        </references>
      </pivotArea>
    </calculatedItem>
    <calculatedItem>
      <pivotArea cacheIndex="1" outline="0" fieldPosition="0">
        <references count="1">
          <reference field="0" count="1">
            <x v="86"/>
          </reference>
        </references>
      </pivotArea>
    </calculatedItem>
    <calculatedItem>
      <pivotArea cacheIndex="1" outline="0" fieldPosition="0">
        <references count="1">
          <reference field="0" count="1">
            <x v="87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Guimarães" refreshedDate="45762.760129629627" createdVersion="8" refreshedVersion="8" minRefreshableVersion="3" recordCount="180" xr:uid="{5696704E-BE3E-4E06-B266-1D4F27A2D63C}">
  <cacheSource type="worksheet">
    <worksheetSource ref="A1:I181" sheet="Sheet1"/>
  </cacheSource>
  <cacheFields count="9">
    <cacheField name="Date" numFmtId="0">
      <sharedItems count="59">
        <s v="01/03/2025"/>
        <s v="02/03/2025"/>
        <s v="03/03/2025"/>
        <s v="04/03/2025"/>
        <s v="05/03/2025"/>
        <s v="06/03/2025"/>
        <s v="07/03/2025"/>
        <s v="08/03/2025"/>
        <s v="09/03/2025"/>
        <s v="10/03/2025"/>
        <s v="11/03/2025"/>
        <s v="12/03/2025"/>
        <s v="13/03/2025"/>
        <s v="14/03/2025"/>
        <s v="15/03/2025"/>
        <s v="16/03/2025"/>
        <s v="17/03/2025"/>
        <s v="18/03/2025"/>
        <s v="19/03/2025"/>
        <s v="20/03/2025"/>
        <s v="21/03/2025"/>
        <s v="22/03/2025"/>
        <s v="23/03/2025"/>
        <s v="24/03/2025"/>
        <s v="25/03/2025"/>
        <s v="26/03/2025"/>
        <s v="27/03/2025"/>
        <s v="28/03/2025"/>
        <s v="29/03/2025"/>
        <s v="30/03/2025"/>
        <s v="Formula1" f="1"/>
        <s v="Formula2" f="1"/>
        <s v="Formula3" f="1"/>
        <s v="Formula4" f="1"/>
        <s v="Formula5" f="1"/>
        <s v="Formula6" f="1"/>
        <s v="Formula7" f="1"/>
        <s v="Formula8" f="1"/>
        <s v="Formula9" f="1"/>
        <s v="Formula10" f="1"/>
        <s v="Formula11" f="1"/>
        <s v="Formula12" f="1"/>
        <s v="Formula13" f="1"/>
        <s v="Formula14" f="1"/>
        <s v="Formula15" f="1"/>
        <s v="Formula16" f="1"/>
        <s v="Formula17" f="1"/>
        <s v="Formula18" f="1"/>
        <s v="Formula19" f="1"/>
        <s v="Formula20" f="1"/>
        <s v="Formula21" f="1"/>
        <s v="Formula22" f="1"/>
        <s v="Formula23" f="1"/>
        <s v="Formula24" f="1"/>
        <s v="Formula25" f="1"/>
        <s v="Formula26" f="1"/>
        <s v="Formula27" f="1"/>
        <s v="Formula28" f="1"/>
        <s v="Formula29" f="1"/>
      </sharedItems>
    </cacheField>
    <cacheField name="Dish Name" numFmtId="0">
      <sharedItems/>
    </cacheField>
    <cacheField name="Category" numFmtId="0">
      <sharedItems/>
    </cacheField>
    <cacheField name="Dietary Type" numFmtId="0">
      <sharedItems/>
    </cacheField>
    <cacheField name="Cost (€)" numFmtId="0">
      <sharedItems containsSemiMixedTypes="0" containsString="0" containsNumber="1" minValue="2.9" maxValue="7.8"/>
    </cacheField>
    <cacheField name="Price (€)" numFmtId="0">
      <sharedItems containsSemiMixedTypes="0" containsString="0" containsNumber="1" minValue="8.5" maxValue="21"/>
    </cacheField>
    <cacheField name="Quantity Sold" numFmtId="0">
      <sharedItems containsSemiMixedTypes="0" containsString="0" containsNumber="1" containsInteger="1" minValue="2" maxValue="22"/>
    </cacheField>
    <cacheField name="Shift" numFmtId="0">
      <sharedItems/>
    </cacheField>
    <cacheField name="Day of Week" numFmtId="0">
      <sharedItems/>
    </cacheField>
  </cacheFields>
  <calculatedItems count="29">
    <calculatedItem>
      <pivotArea cacheIndex="1" outline="0" fieldPosition="0">
        <references count="1">
          <reference field="0" count="1">
            <x v="30"/>
          </reference>
        </references>
      </pivotArea>
    </calculatedItem>
    <calculatedItem>
      <pivotArea cacheIndex="1" outline="0" fieldPosition="0">
        <references count="1">
          <reference field="0" count="1">
            <x v="31"/>
          </reference>
        </references>
      </pivotArea>
    </calculatedItem>
    <calculatedItem>
      <pivotArea cacheIndex="1" outline="0" fieldPosition="0">
        <references count="1">
          <reference field="0" count="1">
            <x v="32"/>
          </reference>
        </references>
      </pivotArea>
    </calculatedItem>
    <calculatedItem>
      <pivotArea cacheIndex="1" outline="0" fieldPosition="0">
        <references count="1">
          <reference field="0" count="1">
            <x v="33"/>
          </reference>
        </references>
      </pivotArea>
    </calculatedItem>
    <calculatedItem>
      <pivotArea cacheIndex="1" outline="0" fieldPosition="0">
        <references count="1">
          <reference field="0" count="1">
            <x v="34"/>
          </reference>
        </references>
      </pivotArea>
    </calculatedItem>
    <calculatedItem>
      <pivotArea cacheIndex="1" outline="0" fieldPosition="0">
        <references count="1">
          <reference field="0" count="1">
            <x v="35"/>
          </reference>
        </references>
      </pivotArea>
    </calculatedItem>
    <calculatedItem>
      <pivotArea cacheIndex="1" outline="0" fieldPosition="0">
        <references count="1">
          <reference field="0" count="1">
            <x v="36"/>
          </reference>
        </references>
      </pivotArea>
    </calculatedItem>
    <calculatedItem>
      <pivotArea cacheIndex="1" outline="0" fieldPosition="0">
        <references count="1">
          <reference field="0" count="1">
            <x v="37"/>
          </reference>
        </references>
      </pivotArea>
    </calculatedItem>
    <calculatedItem>
      <pivotArea cacheIndex="1" outline="0" fieldPosition="0">
        <references count="1">
          <reference field="0" count="1">
            <x v="38"/>
          </reference>
        </references>
      </pivotArea>
    </calculatedItem>
    <calculatedItem>
      <pivotArea cacheIndex="1" outline="0" fieldPosition="0">
        <references count="1">
          <reference field="0" count="1">
            <x v="39"/>
          </reference>
        </references>
      </pivotArea>
    </calculatedItem>
    <calculatedItem>
      <pivotArea cacheIndex="1" outline="0" fieldPosition="0">
        <references count="1">
          <reference field="0" count="1">
            <x v="40"/>
          </reference>
        </references>
      </pivotArea>
    </calculatedItem>
    <calculatedItem>
      <pivotArea cacheIndex="1" outline="0" fieldPosition="0">
        <references count="1">
          <reference field="0" count="1">
            <x v="41"/>
          </reference>
        </references>
      </pivotArea>
    </calculatedItem>
    <calculatedItem>
      <pivotArea cacheIndex="1" outline="0" fieldPosition="0">
        <references count="1">
          <reference field="0" count="1">
            <x v="42"/>
          </reference>
        </references>
      </pivotArea>
    </calculatedItem>
    <calculatedItem>
      <pivotArea cacheIndex="1" outline="0" fieldPosition="0">
        <references count="1">
          <reference field="0" count="1">
            <x v="43"/>
          </reference>
        </references>
      </pivotArea>
    </calculatedItem>
    <calculatedItem>
      <pivotArea cacheIndex="1" outline="0" fieldPosition="0">
        <references count="1">
          <reference field="0" count="1">
            <x v="44"/>
          </reference>
        </references>
      </pivotArea>
    </calculatedItem>
    <calculatedItem>
      <pivotArea cacheIndex="1" outline="0" fieldPosition="0">
        <references count="1">
          <reference field="0" count="1">
            <x v="45"/>
          </reference>
        </references>
      </pivotArea>
    </calculatedItem>
    <calculatedItem>
      <pivotArea cacheIndex="1" outline="0" fieldPosition="0">
        <references count="1">
          <reference field="0" count="1">
            <x v="46"/>
          </reference>
        </references>
      </pivotArea>
    </calculatedItem>
    <calculatedItem>
      <pivotArea cacheIndex="1" outline="0" fieldPosition="0">
        <references count="1">
          <reference field="0" count="1">
            <x v="47"/>
          </reference>
        </references>
      </pivotArea>
    </calculatedItem>
    <calculatedItem>
      <pivotArea cacheIndex="1" outline="0" fieldPosition="0">
        <references count="1">
          <reference field="0" count="1">
            <x v="48"/>
          </reference>
        </references>
      </pivotArea>
    </calculatedItem>
    <calculatedItem>
      <pivotArea cacheIndex="1" outline="0" fieldPosition="0">
        <references count="1">
          <reference field="0" count="1">
            <x v="49"/>
          </reference>
        </references>
      </pivotArea>
    </calculatedItem>
    <calculatedItem>
      <pivotArea cacheIndex="1" outline="0" fieldPosition="0">
        <references count="1">
          <reference field="0" count="1">
            <x v="50"/>
          </reference>
        </references>
      </pivotArea>
    </calculatedItem>
    <calculatedItem>
      <pivotArea cacheIndex="1" outline="0" fieldPosition="0">
        <references count="1">
          <reference field="0" count="1">
            <x v="51"/>
          </reference>
        </references>
      </pivotArea>
    </calculatedItem>
    <calculatedItem>
      <pivotArea cacheIndex="1" outline="0" fieldPosition="0">
        <references count="1">
          <reference field="0" count="1">
            <x v="52"/>
          </reference>
        </references>
      </pivotArea>
    </calculatedItem>
    <calculatedItem>
      <pivotArea cacheIndex="1" outline="0" fieldPosition="0">
        <references count="1">
          <reference field="0" count="1">
            <x v="53"/>
          </reference>
        </references>
      </pivotArea>
    </calculatedItem>
    <calculatedItem>
      <pivotArea cacheIndex="1" outline="0" fieldPosition="0">
        <references count="1">
          <reference field="0" count="1">
            <x v="54"/>
          </reference>
        </references>
      </pivotArea>
    </calculatedItem>
    <calculatedItem>
      <pivotArea cacheIndex="1" outline="0" fieldPosition="0">
        <references count="1">
          <reference field="0" count="1">
            <x v="55"/>
          </reference>
        </references>
      </pivotArea>
    </calculatedItem>
    <calculatedItem>
      <pivotArea cacheIndex="1" outline="0" fieldPosition="0">
        <references count="1">
          <reference field="0" count="1">
            <x v="56"/>
          </reference>
        </references>
      </pivotArea>
    </calculatedItem>
    <calculatedItem>
      <pivotArea cacheIndex="1" outline="0" fieldPosition="0">
        <references count="1">
          <reference field="0" count="1">
            <x v="57"/>
          </reference>
        </references>
      </pivotArea>
    </calculatedItem>
    <calculatedItem>
      <pivotArea cacheIndex="1" outline="0" fieldPosition="0">
        <references count="1">
          <reference field="0" count="1">
            <x v="58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Guimarães" refreshedDate="45762.76626527778" createdVersion="8" refreshedVersion="8" minRefreshableVersion="3" recordCount="180" xr:uid="{6CD27CAC-C582-4ABD-BD5F-86FAFB6AD78E}">
  <cacheSource type="worksheet">
    <worksheetSource ref="A1:J181" sheet="Sheet1"/>
  </cacheSource>
  <cacheFields count="10">
    <cacheField name="Date" numFmtId="0">
      <sharedItems count="117">
        <s v="01/03/2025"/>
        <s v="02/03/2025"/>
        <s v="03/03/2025"/>
        <s v="04/03/2025"/>
        <s v="05/03/2025"/>
        <s v="06/03/2025"/>
        <s v="07/03/2025"/>
        <s v="08/03/2025"/>
        <s v="09/03/2025"/>
        <s v="10/03/2025"/>
        <s v="11/03/2025"/>
        <s v="12/03/2025"/>
        <s v="13/03/2025"/>
        <s v="14/03/2025"/>
        <s v="15/03/2025"/>
        <s v="16/03/2025"/>
        <s v="17/03/2025"/>
        <s v="18/03/2025"/>
        <s v="19/03/2025"/>
        <s v="20/03/2025"/>
        <s v="21/03/2025"/>
        <s v="22/03/2025"/>
        <s v="23/03/2025"/>
        <s v="24/03/2025"/>
        <s v="25/03/2025"/>
        <s v="26/03/2025"/>
        <s v="27/03/2025"/>
        <s v="28/03/2025"/>
        <s v="29/03/2025"/>
        <s v="30/03/2025"/>
        <s v="Formula1" f="1"/>
        <s v="Formula2" f="1"/>
        <s v="Formula3" f="1"/>
        <s v="Formula4" f="1"/>
        <s v="Formula5" f="1"/>
        <s v="Formula6" f="1"/>
        <s v="Formula7" f="1"/>
        <s v="Formula8" f="1"/>
        <s v="Formula9" f="1"/>
        <s v="Formula10" f="1"/>
        <s v="Formula11" f="1"/>
        <s v="Formula12" f="1"/>
        <s v="Formula13" f="1"/>
        <s v="Formula14" f="1"/>
        <s v="Formula15" f="1"/>
        <s v="Formula16" f="1"/>
        <s v="Formula17" f="1"/>
        <s v="Formula18" f="1"/>
        <s v="Formula19" f="1"/>
        <s v="Formula20" f="1"/>
        <s v="Formula21" f="1"/>
        <s v="Formula22" f="1"/>
        <s v="Formula23" f="1"/>
        <s v="Formula24" f="1"/>
        <s v="Formula25" f="1"/>
        <s v="Formula26" f="1"/>
        <s v="Formula27" f="1"/>
        <s v="Formula28" f="1"/>
        <s v="Formula29" f="1"/>
        <s v="Formula30" f="1"/>
        <s v="Formula31" f="1"/>
        <s v="Formula32" f="1"/>
        <s v="Formula33" f="1"/>
        <s v="Formula34" f="1"/>
        <s v="Formula35" f="1"/>
        <s v="Formula36" f="1"/>
        <s v="Formula37" f="1"/>
        <s v="Formula38" f="1"/>
        <s v="Formula39" f="1"/>
        <s v="Formula40" f="1"/>
        <s v="Formula41" f="1"/>
        <s v="Formula42" f="1"/>
        <s v="Formula43" f="1"/>
        <s v="Formula44" f="1"/>
        <s v="Formula45" f="1"/>
        <s v="Formula46" f="1"/>
        <s v="Formula47" f="1"/>
        <s v="Formula48" f="1"/>
        <s v="Formula49" f="1"/>
        <s v="Formula50" f="1"/>
        <s v="Formula51" f="1"/>
        <s v="Formula52" f="1"/>
        <s v="Formula53" f="1"/>
        <s v="Formula54" f="1"/>
        <s v="Formula55" f="1"/>
        <s v="Formula56" f="1"/>
        <s v="Formula57" f="1"/>
        <s v="Formula58" f="1"/>
        <s v="Formula59" f="1"/>
        <s v="Formula60" f="1"/>
        <s v="Formula61" f="1"/>
        <s v="Formula62" f="1"/>
        <s v="Formula63" f="1"/>
        <s v="Formula64" f="1"/>
        <s v="Formula65" f="1"/>
        <s v="Formula66" f="1"/>
        <s v="Formula67" f="1"/>
        <s v="Formula68" f="1"/>
        <s v="Formula69" f="1"/>
        <s v="Formula70" f="1"/>
        <s v="Formula71" f="1"/>
        <s v="Formula72" f="1"/>
        <s v="Formula73" f="1"/>
        <s v="Formula74" f="1"/>
        <s v="Formula75" f="1"/>
        <s v="Formula76" f="1"/>
        <s v="Formula77" f="1"/>
        <s v="Formula78" f="1"/>
        <s v="Formula79" f="1"/>
        <s v="Formula80" f="1"/>
        <s v="Formula81" f="1"/>
        <s v="Formula82" f="1"/>
        <s v="Formula83" f="1"/>
        <s v="Formula84" f="1"/>
        <s v="Formula85" f="1"/>
        <s v="Formula86" f="1"/>
        <s v="Formula87" f="1"/>
      </sharedItems>
    </cacheField>
    <cacheField name="Dish Name" numFmtId="0">
      <sharedItems/>
    </cacheField>
    <cacheField name="Category" numFmtId="0">
      <sharedItems count="3">
        <s v="Starter"/>
        <s v="Main"/>
        <s v="Dessert"/>
      </sharedItems>
    </cacheField>
    <cacheField name="Dietary Type" numFmtId="0">
      <sharedItems/>
    </cacheField>
    <cacheField name="Cost (€)" numFmtId="0">
      <sharedItems containsSemiMixedTypes="0" containsString="0" containsNumber="1" minValue="2.9" maxValue="7.8"/>
    </cacheField>
    <cacheField name="Price (€)" numFmtId="0">
      <sharedItems containsSemiMixedTypes="0" containsString="0" containsNumber="1" minValue="8.5" maxValue="21"/>
    </cacheField>
    <cacheField name="Quantity Sold" numFmtId="0">
      <sharedItems containsSemiMixedTypes="0" containsString="0" containsNumber="1" containsInteger="1" minValue="2" maxValue="22"/>
    </cacheField>
    <cacheField name="Shift" numFmtId="0">
      <sharedItems/>
    </cacheField>
    <cacheField name="Day of Week" numFmtId="0">
      <sharedItems/>
    </cacheField>
    <cacheField name="Total Revenue (€)" numFmtId="0">
      <sharedItems containsSemiMixedTypes="0" containsString="0" containsNumber="1" minValue="29" maxValue="319"/>
    </cacheField>
  </cacheFields>
  <calculatedItems count="87">
    <calculatedItem>
      <pivotArea cacheIndex="1" outline="0" fieldPosition="0">
        <references count="1">
          <reference field="0" count="1">
            <x v="30"/>
          </reference>
        </references>
      </pivotArea>
    </calculatedItem>
    <calculatedItem>
      <pivotArea cacheIndex="1" outline="0" fieldPosition="0">
        <references count="1">
          <reference field="0" count="1">
            <x v="31"/>
          </reference>
        </references>
      </pivotArea>
    </calculatedItem>
    <calculatedItem>
      <pivotArea cacheIndex="1" outline="0" fieldPosition="0">
        <references count="1">
          <reference field="0" count="1">
            <x v="32"/>
          </reference>
        </references>
      </pivotArea>
    </calculatedItem>
    <calculatedItem>
      <pivotArea cacheIndex="1" outline="0" fieldPosition="0">
        <references count="1">
          <reference field="0" count="1">
            <x v="33"/>
          </reference>
        </references>
      </pivotArea>
    </calculatedItem>
    <calculatedItem>
      <pivotArea cacheIndex="1" outline="0" fieldPosition="0">
        <references count="1">
          <reference field="0" count="1">
            <x v="34"/>
          </reference>
        </references>
      </pivotArea>
    </calculatedItem>
    <calculatedItem>
      <pivotArea cacheIndex="1" outline="0" fieldPosition="0">
        <references count="1">
          <reference field="0" count="1">
            <x v="35"/>
          </reference>
        </references>
      </pivotArea>
    </calculatedItem>
    <calculatedItem>
      <pivotArea cacheIndex="1" outline="0" fieldPosition="0">
        <references count="1">
          <reference field="0" count="1">
            <x v="36"/>
          </reference>
        </references>
      </pivotArea>
    </calculatedItem>
    <calculatedItem>
      <pivotArea cacheIndex="1" outline="0" fieldPosition="0">
        <references count="1">
          <reference field="0" count="1">
            <x v="37"/>
          </reference>
        </references>
      </pivotArea>
    </calculatedItem>
    <calculatedItem>
      <pivotArea cacheIndex="1" outline="0" fieldPosition="0">
        <references count="1">
          <reference field="0" count="1">
            <x v="38"/>
          </reference>
        </references>
      </pivotArea>
    </calculatedItem>
    <calculatedItem>
      <pivotArea cacheIndex="1" outline="0" fieldPosition="0">
        <references count="1">
          <reference field="0" count="1">
            <x v="39"/>
          </reference>
        </references>
      </pivotArea>
    </calculatedItem>
    <calculatedItem>
      <pivotArea cacheIndex="1" outline="0" fieldPosition="0">
        <references count="1">
          <reference field="0" count="1">
            <x v="40"/>
          </reference>
        </references>
      </pivotArea>
    </calculatedItem>
    <calculatedItem>
      <pivotArea cacheIndex="1" outline="0" fieldPosition="0">
        <references count="1">
          <reference field="0" count="1">
            <x v="41"/>
          </reference>
        </references>
      </pivotArea>
    </calculatedItem>
    <calculatedItem>
      <pivotArea cacheIndex="1" outline="0" fieldPosition="0">
        <references count="1">
          <reference field="0" count="1">
            <x v="42"/>
          </reference>
        </references>
      </pivotArea>
    </calculatedItem>
    <calculatedItem>
      <pivotArea cacheIndex="1" outline="0" fieldPosition="0">
        <references count="1">
          <reference field="0" count="1">
            <x v="43"/>
          </reference>
        </references>
      </pivotArea>
    </calculatedItem>
    <calculatedItem>
      <pivotArea cacheIndex="1" outline="0" fieldPosition="0">
        <references count="1">
          <reference field="0" count="1">
            <x v="44"/>
          </reference>
        </references>
      </pivotArea>
    </calculatedItem>
    <calculatedItem>
      <pivotArea cacheIndex="1" outline="0" fieldPosition="0">
        <references count="1">
          <reference field="0" count="1">
            <x v="45"/>
          </reference>
        </references>
      </pivotArea>
    </calculatedItem>
    <calculatedItem>
      <pivotArea cacheIndex="1" outline="0" fieldPosition="0">
        <references count="1">
          <reference field="0" count="1">
            <x v="46"/>
          </reference>
        </references>
      </pivotArea>
    </calculatedItem>
    <calculatedItem>
      <pivotArea cacheIndex="1" outline="0" fieldPosition="0">
        <references count="1">
          <reference field="0" count="1">
            <x v="47"/>
          </reference>
        </references>
      </pivotArea>
    </calculatedItem>
    <calculatedItem>
      <pivotArea cacheIndex="1" outline="0" fieldPosition="0">
        <references count="1">
          <reference field="0" count="1">
            <x v="48"/>
          </reference>
        </references>
      </pivotArea>
    </calculatedItem>
    <calculatedItem>
      <pivotArea cacheIndex="1" outline="0" fieldPosition="0">
        <references count="1">
          <reference field="0" count="1">
            <x v="49"/>
          </reference>
        </references>
      </pivotArea>
    </calculatedItem>
    <calculatedItem>
      <pivotArea cacheIndex="1" outline="0" fieldPosition="0">
        <references count="1">
          <reference field="0" count="1">
            <x v="50"/>
          </reference>
        </references>
      </pivotArea>
    </calculatedItem>
    <calculatedItem>
      <pivotArea cacheIndex="1" outline="0" fieldPosition="0">
        <references count="1">
          <reference field="0" count="1">
            <x v="51"/>
          </reference>
        </references>
      </pivotArea>
    </calculatedItem>
    <calculatedItem>
      <pivotArea cacheIndex="1" outline="0" fieldPosition="0">
        <references count="1">
          <reference field="0" count="1">
            <x v="52"/>
          </reference>
        </references>
      </pivotArea>
    </calculatedItem>
    <calculatedItem>
      <pivotArea cacheIndex="1" outline="0" fieldPosition="0">
        <references count="1">
          <reference field="0" count="1">
            <x v="53"/>
          </reference>
        </references>
      </pivotArea>
    </calculatedItem>
    <calculatedItem>
      <pivotArea cacheIndex="1" outline="0" fieldPosition="0">
        <references count="1">
          <reference field="0" count="1">
            <x v="54"/>
          </reference>
        </references>
      </pivotArea>
    </calculatedItem>
    <calculatedItem>
      <pivotArea cacheIndex="1" outline="0" fieldPosition="0">
        <references count="1">
          <reference field="0" count="1">
            <x v="55"/>
          </reference>
        </references>
      </pivotArea>
    </calculatedItem>
    <calculatedItem>
      <pivotArea cacheIndex="1" outline="0" fieldPosition="0">
        <references count="1">
          <reference field="0" count="1">
            <x v="56"/>
          </reference>
        </references>
      </pivotArea>
    </calculatedItem>
    <calculatedItem>
      <pivotArea cacheIndex="1" outline="0" fieldPosition="0">
        <references count="1">
          <reference field="0" count="1">
            <x v="57"/>
          </reference>
        </references>
      </pivotArea>
    </calculatedItem>
    <calculatedItem>
      <pivotArea cacheIndex="1" outline="0" fieldPosition="0">
        <references count="1">
          <reference field="0" count="1">
            <x v="58"/>
          </reference>
        </references>
      </pivotArea>
    </calculatedItem>
    <calculatedItem>
      <pivotArea cacheIndex="1" outline="0" fieldPosition="0">
        <references count="1">
          <reference field="0" count="1">
            <x v="59"/>
          </reference>
        </references>
      </pivotArea>
    </calculatedItem>
    <calculatedItem>
      <pivotArea cacheIndex="1" outline="0" fieldPosition="0">
        <references count="1">
          <reference field="0" count="1">
            <x v="60"/>
          </reference>
        </references>
      </pivotArea>
    </calculatedItem>
    <calculatedItem>
      <pivotArea cacheIndex="1" outline="0" fieldPosition="0">
        <references count="1">
          <reference field="0" count="1">
            <x v="61"/>
          </reference>
        </references>
      </pivotArea>
    </calculatedItem>
    <calculatedItem>
      <pivotArea cacheIndex="1" outline="0" fieldPosition="0">
        <references count="1">
          <reference field="0" count="1">
            <x v="62"/>
          </reference>
        </references>
      </pivotArea>
    </calculatedItem>
    <calculatedItem>
      <pivotArea cacheIndex="1" outline="0" fieldPosition="0">
        <references count="1">
          <reference field="0" count="1">
            <x v="63"/>
          </reference>
        </references>
      </pivotArea>
    </calculatedItem>
    <calculatedItem>
      <pivotArea cacheIndex="1" outline="0" fieldPosition="0">
        <references count="1">
          <reference field="0" count="1">
            <x v="64"/>
          </reference>
        </references>
      </pivotArea>
    </calculatedItem>
    <calculatedItem>
      <pivotArea cacheIndex="1" outline="0" fieldPosition="0">
        <references count="1">
          <reference field="0" count="1">
            <x v="65"/>
          </reference>
        </references>
      </pivotArea>
    </calculatedItem>
    <calculatedItem>
      <pivotArea cacheIndex="1" outline="0" fieldPosition="0">
        <references count="1">
          <reference field="0" count="1">
            <x v="66"/>
          </reference>
        </references>
      </pivotArea>
    </calculatedItem>
    <calculatedItem>
      <pivotArea cacheIndex="1" outline="0" fieldPosition="0">
        <references count="1">
          <reference field="0" count="1">
            <x v="67"/>
          </reference>
        </references>
      </pivotArea>
    </calculatedItem>
    <calculatedItem>
      <pivotArea cacheIndex="1" outline="0" fieldPosition="0">
        <references count="1">
          <reference field="0" count="1">
            <x v="68"/>
          </reference>
        </references>
      </pivotArea>
    </calculatedItem>
    <calculatedItem>
      <pivotArea cacheIndex="1" outline="0" fieldPosition="0">
        <references count="1">
          <reference field="0" count="1">
            <x v="69"/>
          </reference>
        </references>
      </pivotArea>
    </calculatedItem>
    <calculatedItem>
      <pivotArea cacheIndex="1" outline="0" fieldPosition="0">
        <references count="1">
          <reference field="0" count="1">
            <x v="70"/>
          </reference>
        </references>
      </pivotArea>
    </calculatedItem>
    <calculatedItem>
      <pivotArea cacheIndex="1" outline="0" fieldPosition="0">
        <references count="1">
          <reference field="0" count="1">
            <x v="71"/>
          </reference>
        </references>
      </pivotArea>
    </calculatedItem>
    <calculatedItem>
      <pivotArea cacheIndex="1" outline="0" fieldPosition="0">
        <references count="1">
          <reference field="0" count="1">
            <x v="72"/>
          </reference>
        </references>
      </pivotArea>
    </calculatedItem>
    <calculatedItem>
      <pivotArea cacheIndex="1" outline="0" fieldPosition="0">
        <references count="1">
          <reference field="0" count="1">
            <x v="73"/>
          </reference>
        </references>
      </pivotArea>
    </calculatedItem>
    <calculatedItem>
      <pivotArea cacheIndex="1" outline="0" fieldPosition="0">
        <references count="1">
          <reference field="0" count="1">
            <x v="74"/>
          </reference>
        </references>
      </pivotArea>
    </calculatedItem>
    <calculatedItem>
      <pivotArea cacheIndex="1" outline="0" fieldPosition="0">
        <references count="1">
          <reference field="0" count="1">
            <x v="75"/>
          </reference>
        </references>
      </pivotArea>
    </calculatedItem>
    <calculatedItem>
      <pivotArea cacheIndex="1" outline="0" fieldPosition="0">
        <references count="1">
          <reference field="0" count="1">
            <x v="76"/>
          </reference>
        </references>
      </pivotArea>
    </calculatedItem>
    <calculatedItem>
      <pivotArea cacheIndex="1" outline="0" fieldPosition="0">
        <references count="1">
          <reference field="0" count="1">
            <x v="77"/>
          </reference>
        </references>
      </pivotArea>
    </calculatedItem>
    <calculatedItem>
      <pivotArea cacheIndex="1" outline="0" fieldPosition="0">
        <references count="1">
          <reference field="0" count="1">
            <x v="78"/>
          </reference>
        </references>
      </pivotArea>
    </calculatedItem>
    <calculatedItem>
      <pivotArea cacheIndex="1" outline="0" fieldPosition="0">
        <references count="1">
          <reference field="0" count="1">
            <x v="79"/>
          </reference>
        </references>
      </pivotArea>
    </calculatedItem>
    <calculatedItem>
      <pivotArea cacheIndex="1" outline="0" fieldPosition="0">
        <references count="1">
          <reference field="0" count="1">
            <x v="80"/>
          </reference>
        </references>
      </pivotArea>
    </calculatedItem>
    <calculatedItem>
      <pivotArea cacheIndex="1" outline="0" fieldPosition="0">
        <references count="1">
          <reference field="0" count="1">
            <x v="81"/>
          </reference>
        </references>
      </pivotArea>
    </calculatedItem>
    <calculatedItem>
      <pivotArea cacheIndex="1" outline="0" fieldPosition="0">
        <references count="1">
          <reference field="0" count="1">
            <x v="82"/>
          </reference>
        </references>
      </pivotArea>
    </calculatedItem>
    <calculatedItem>
      <pivotArea cacheIndex="1" outline="0" fieldPosition="0">
        <references count="1">
          <reference field="0" count="1">
            <x v="83"/>
          </reference>
        </references>
      </pivotArea>
    </calculatedItem>
    <calculatedItem>
      <pivotArea cacheIndex="1" outline="0" fieldPosition="0">
        <references count="1">
          <reference field="0" count="1">
            <x v="84"/>
          </reference>
        </references>
      </pivotArea>
    </calculatedItem>
    <calculatedItem>
      <pivotArea cacheIndex="1" outline="0" fieldPosition="0">
        <references count="1">
          <reference field="0" count="1">
            <x v="85"/>
          </reference>
        </references>
      </pivotArea>
    </calculatedItem>
    <calculatedItem>
      <pivotArea cacheIndex="1" outline="0" fieldPosition="0">
        <references count="1">
          <reference field="0" count="1">
            <x v="86"/>
          </reference>
        </references>
      </pivotArea>
    </calculatedItem>
    <calculatedItem>
      <pivotArea cacheIndex="1" outline="0" fieldPosition="0">
        <references count="1">
          <reference field="0" count="1">
            <x v="87"/>
          </reference>
        </references>
      </pivotArea>
    </calculatedItem>
    <calculatedItem>
      <pivotArea cacheIndex="1" outline="0" fieldPosition="0">
        <references count="1">
          <reference field="0" count="1">
            <x v="88"/>
          </reference>
        </references>
      </pivotArea>
    </calculatedItem>
    <calculatedItem>
      <pivotArea cacheIndex="1" outline="0" fieldPosition="0">
        <references count="1">
          <reference field="0" count="1">
            <x v="89"/>
          </reference>
        </references>
      </pivotArea>
    </calculatedItem>
    <calculatedItem>
      <pivotArea cacheIndex="1" outline="0" fieldPosition="0">
        <references count="1">
          <reference field="0" count="1">
            <x v="90"/>
          </reference>
        </references>
      </pivotArea>
    </calculatedItem>
    <calculatedItem>
      <pivotArea cacheIndex="1" outline="0" fieldPosition="0">
        <references count="1">
          <reference field="0" count="1">
            <x v="91"/>
          </reference>
        </references>
      </pivotArea>
    </calculatedItem>
    <calculatedItem>
      <pivotArea cacheIndex="1" outline="0" fieldPosition="0">
        <references count="1">
          <reference field="0" count="1">
            <x v="92"/>
          </reference>
        </references>
      </pivotArea>
    </calculatedItem>
    <calculatedItem>
      <pivotArea cacheIndex="1" outline="0" fieldPosition="0">
        <references count="1">
          <reference field="0" count="1">
            <x v="93"/>
          </reference>
        </references>
      </pivotArea>
    </calculatedItem>
    <calculatedItem>
      <pivotArea cacheIndex="1" outline="0" fieldPosition="0">
        <references count="1">
          <reference field="0" count="1">
            <x v="94"/>
          </reference>
        </references>
      </pivotArea>
    </calculatedItem>
    <calculatedItem>
      <pivotArea cacheIndex="1" outline="0" fieldPosition="0">
        <references count="1">
          <reference field="0" count="1">
            <x v="95"/>
          </reference>
        </references>
      </pivotArea>
    </calculatedItem>
    <calculatedItem>
      <pivotArea cacheIndex="1" outline="0" fieldPosition="0">
        <references count="1">
          <reference field="0" count="1">
            <x v="96"/>
          </reference>
        </references>
      </pivotArea>
    </calculatedItem>
    <calculatedItem>
      <pivotArea cacheIndex="1" outline="0" fieldPosition="0">
        <references count="1">
          <reference field="0" count="1">
            <x v="97"/>
          </reference>
        </references>
      </pivotArea>
    </calculatedItem>
    <calculatedItem>
      <pivotArea cacheIndex="1" outline="0" fieldPosition="0">
        <references count="1">
          <reference field="0" count="1">
            <x v="98"/>
          </reference>
        </references>
      </pivotArea>
    </calculatedItem>
    <calculatedItem>
      <pivotArea cacheIndex="1" outline="0" fieldPosition="0">
        <references count="1">
          <reference field="0" count="1">
            <x v="99"/>
          </reference>
        </references>
      </pivotArea>
    </calculatedItem>
    <calculatedItem>
      <pivotArea cacheIndex="1" outline="0" fieldPosition="0">
        <references count="1">
          <reference field="0" count="1">
            <x v="100"/>
          </reference>
        </references>
      </pivotArea>
    </calculatedItem>
    <calculatedItem>
      <pivotArea cacheIndex="1" outline="0" fieldPosition="0">
        <references count="1">
          <reference field="0" count="1">
            <x v="101"/>
          </reference>
        </references>
      </pivotArea>
    </calculatedItem>
    <calculatedItem>
      <pivotArea cacheIndex="1" outline="0" fieldPosition="0">
        <references count="1">
          <reference field="0" count="1">
            <x v="102"/>
          </reference>
        </references>
      </pivotArea>
    </calculatedItem>
    <calculatedItem>
      <pivotArea cacheIndex="1" outline="0" fieldPosition="0">
        <references count="1">
          <reference field="0" count="1">
            <x v="103"/>
          </reference>
        </references>
      </pivotArea>
    </calculatedItem>
    <calculatedItem>
      <pivotArea cacheIndex="1" outline="0" fieldPosition="0">
        <references count="1">
          <reference field="0" count="1">
            <x v="104"/>
          </reference>
        </references>
      </pivotArea>
    </calculatedItem>
    <calculatedItem>
      <pivotArea cacheIndex="1" outline="0" fieldPosition="0">
        <references count="1">
          <reference field="0" count="1">
            <x v="105"/>
          </reference>
        </references>
      </pivotArea>
    </calculatedItem>
    <calculatedItem>
      <pivotArea cacheIndex="1" outline="0" fieldPosition="0">
        <references count="1">
          <reference field="0" count="1">
            <x v="106"/>
          </reference>
        </references>
      </pivotArea>
    </calculatedItem>
    <calculatedItem>
      <pivotArea cacheIndex="1" outline="0" fieldPosition="0">
        <references count="1">
          <reference field="0" count="1">
            <x v="107"/>
          </reference>
        </references>
      </pivotArea>
    </calculatedItem>
    <calculatedItem>
      <pivotArea cacheIndex="1" outline="0" fieldPosition="0">
        <references count="1">
          <reference field="0" count="1">
            <x v="108"/>
          </reference>
        </references>
      </pivotArea>
    </calculatedItem>
    <calculatedItem>
      <pivotArea cacheIndex="1" outline="0" fieldPosition="0">
        <references count="1">
          <reference field="0" count="1">
            <x v="109"/>
          </reference>
        </references>
      </pivotArea>
    </calculatedItem>
    <calculatedItem>
      <pivotArea cacheIndex="1" outline="0" fieldPosition="0">
        <references count="1">
          <reference field="0" count="1">
            <x v="110"/>
          </reference>
        </references>
      </pivotArea>
    </calculatedItem>
    <calculatedItem>
      <pivotArea cacheIndex="1" outline="0" fieldPosition="0">
        <references count="1">
          <reference field="0" count="1">
            <x v="111"/>
          </reference>
        </references>
      </pivotArea>
    </calculatedItem>
    <calculatedItem>
      <pivotArea cacheIndex="1" outline="0" fieldPosition="0">
        <references count="1">
          <reference field="0" count="1">
            <x v="112"/>
          </reference>
        </references>
      </pivotArea>
    </calculatedItem>
    <calculatedItem>
      <pivotArea cacheIndex="1" outline="0" fieldPosition="0">
        <references count="1">
          <reference field="0" count="1">
            <x v="113"/>
          </reference>
        </references>
      </pivotArea>
    </calculatedItem>
    <calculatedItem>
      <pivotArea cacheIndex="1" outline="0" fieldPosition="0">
        <references count="1">
          <reference field="0" count="1">
            <x v="114"/>
          </reference>
        </references>
      </pivotArea>
    </calculatedItem>
    <calculatedItem>
      <pivotArea cacheIndex="1" outline="0" fieldPosition="0">
        <references count="1">
          <reference field="0" count="1">
            <x v="115"/>
          </reference>
        </references>
      </pivotArea>
    </calculatedItem>
    <calculatedItem>
      <pivotArea cacheIndex="1" outline="0" fieldPosition="0">
        <references count="1">
          <reference field="0" count="1">
            <x v="116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x v="0"/>
    <x v="0"/>
    <s v="Starter"/>
    <s v="Standard"/>
    <n v="4.8"/>
    <n v="14.5"/>
    <n v="8"/>
    <s v="Dinner"/>
    <s v="Saturday"/>
    <n v="9.6999999999999993"/>
    <n v="77.599999999999994"/>
  </r>
  <r>
    <x v="0"/>
    <x v="1"/>
    <s v="Starter"/>
    <s v="Vegetarian"/>
    <n v="3.7"/>
    <n v="11"/>
    <n v="12"/>
    <s v="Dinner"/>
    <s v="Saturday"/>
    <n v="7.3"/>
    <n v="87.6"/>
  </r>
  <r>
    <x v="0"/>
    <x v="2"/>
    <s v="Main"/>
    <s v="Vegetarian"/>
    <n v="6.2"/>
    <n v="18"/>
    <n v="15"/>
    <s v="Lunch"/>
    <s v="Saturday"/>
    <n v="11.8"/>
    <n v="177"/>
  </r>
  <r>
    <x v="0"/>
    <x v="3"/>
    <s v="Main"/>
    <s v="Standard"/>
    <n v="7.8"/>
    <n v="21"/>
    <n v="10"/>
    <s v="Dinner"/>
    <s v="Saturday"/>
    <n v="13.2"/>
    <n v="132"/>
  </r>
  <r>
    <x v="0"/>
    <x v="4"/>
    <s v="Dessert"/>
    <s v="Vegan"/>
    <n v="2.9"/>
    <n v="8.5"/>
    <n v="11"/>
    <s v="Dinner"/>
    <s v="Saturday"/>
    <n v="5.6"/>
    <n v="61.599999999999994"/>
  </r>
  <r>
    <x v="0"/>
    <x v="5"/>
    <s v="Dessert"/>
    <s v="Vegetarian"/>
    <n v="3.5"/>
    <n v="9"/>
    <n v="15"/>
    <s v="Dinner"/>
    <s v="Saturday"/>
    <n v="5.5"/>
    <n v="82.5"/>
  </r>
  <r>
    <x v="1"/>
    <x v="0"/>
    <s v="Starter"/>
    <s v="Standard"/>
    <n v="4.8"/>
    <n v="14.5"/>
    <n v="8"/>
    <s v="Dinner"/>
    <s v="Sunday"/>
    <n v="9.6999999999999993"/>
    <n v="77.599999999999994"/>
  </r>
  <r>
    <x v="1"/>
    <x v="1"/>
    <s v="Starter"/>
    <s v="Vegetarian"/>
    <n v="3.7"/>
    <n v="11"/>
    <n v="14"/>
    <s v="Lunch"/>
    <s v="Sunday"/>
    <n v="7.3"/>
    <n v="102.2"/>
  </r>
  <r>
    <x v="1"/>
    <x v="2"/>
    <s v="Main"/>
    <s v="Vegetarian"/>
    <n v="6.2"/>
    <n v="18"/>
    <n v="7"/>
    <s v="Dinner"/>
    <s v="Sunday"/>
    <n v="11.8"/>
    <n v="82.600000000000009"/>
  </r>
  <r>
    <x v="1"/>
    <x v="3"/>
    <s v="Main"/>
    <s v="Standard"/>
    <n v="7.8"/>
    <n v="21"/>
    <n v="8"/>
    <s v="Lunch"/>
    <s v="Sunday"/>
    <n v="13.2"/>
    <n v="105.6"/>
  </r>
  <r>
    <x v="1"/>
    <x v="4"/>
    <s v="Dessert"/>
    <s v="Vegan"/>
    <n v="2.9"/>
    <n v="8.5"/>
    <n v="10"/>
    <s v="Lunch"/>
    <s v="Sunday"/>
    <n v="5.6"/>
    <n v="56"/>
  </r>
  <r>
    <x v="1"/>
    <x v="5"/>
    <s v="Dessert"/>
    <s v="Vegetarian"/>
    <n v="3.5"/>
    <n v="9"/>
    <n v="15"/>
    <s v="Dinner"/>
    <s v="Sunday"/>
    <n v="5.5"/>
    <n v="82.5"/>
  </r>
  <r>
    <x v="2"/>
    <x v="0"/>
    <s v="Starter"/>
    <s v="Standard"/>
    <n v="4.8"/>
    <n v="14.5"/>
    <n v="10"/>
    <s v="Lunch"/>
    <s v="Monday"/>
    <n v="9.6999999999999993"/>
    <n v="97"/>
  </r>
  <r>
    <x v="2"/>
    <x v="1"/>
    <s v="Starter"/>
    <s v="Vegetarian"/>
    <n v="3.7"/>
    <n v="11"/>
    <n v="5"/>
    <s v="Dinner"/>
    <s v="Monday"/>
    <n v="7.3"/>
    <n v="36.5"/>
  </r>
  <r>
    <x v="2"/>
    <x v="2"/>
    <s v="Main"/>
    <s v="Vegetarian"/>
    <n v="6.2"/>
    <n v="18"/>
    <n v="13"/>
    <s v="Lunch"/>
    <s v="Monday"/>
    <n v="11.8"/>
    <n v="153.4"/>
  </r>
  <r>
    <x v="2"/>
    <x v="3"/>
    <s v="Main"/>
    <s v="Standard"/>
    <n v="7.8"/>
    <n v="21"/>
    <n v="9"/>
    <s v="Dinner"/>
    <s v="Monday"/>
    <n v="13.2"/>
    <n v="118.8"/>
  </r>
  <r>
    <x v="2"/>
    <x v="4"/>
    <s v="Dessert"/>
    <s v="Vegan"/>
    <n v="2.9"/>
    <n v="8.5"/>
    <n v="12"/>
    <s v="Lunch"/>
    <s v="Monday"/>
    <n v="5.6"/>
    <n v="67.199999999999989"/>
  </r>
  <r>
    <x v="2"/>
    <x v="5"/>
    <s v="Dessert"/>
    <s v="Vegetarian"/>
    <n v="3.5"/>
    <n v="9"/>
    <n v="11"/>
    <s v="Lunch"/>
    <s v="Monday"/>
    <n v="5.5"/>
    <n v="60.5"/>
  </r>
  <r>
    <x v="3"/>
    <x v="0"/>
    <s v="Starter"/>
    <s v="Standard"/>
    <n v="4.8"/>
    <n v="14.5"/>
    <n v="5"/>
    <s v="Dinner"/>
    <s v="Tuesday"/>
    <n v="9.6999999999999993"/>
    <n v="48.5"/>
  </r>
  <r>
    <x v="3"/>
    <x v="1"/>
    <s v="Starter"/>
    <s v="Vegetarian"/>
    <n v="3.7"/>
    <n v="11"/>
    <n v="11"/>
    <s v="Lunch"/>
    <s v="Tuesday"/>
    <n v="7.3"/>
    <n v="80.3"/>
  </r>
  <r>
    <x v="3"/>
    <x v="2"/>
    <s v="Main"/>
    <s v="Vegetarian"/>
    <n v="6.2"/>
    <n v="18"/>
    <n v="16"/>
    <s v="Lunch"/>
    <s v="Tuesday"/>
    <n v="11.8"/>
    <n v="188.8"/>
  </r>
  <r>
    <x v="3"/>
    <x v="3"/>
    <s v="Main"/>
    <s v="Standard"/>
    <n v="7.8"/>
    <n v="21"/>
    <n v="8"/>
    <s v="Lunch"/>
    <s v="Tuesday"/>
    <n v="13.2"/>
    <n v="105.6"/>
  </r>
  <r>
    <x v="3"/>
    <x v="4"/>
    <s v="Dessert"/>
    <s v="Vegan"/>
    <n v="2.9"/>
    <n v="8.5"/>
    <n v="10"/>
    <s v="Dinner"/>
    <s v="Tuesday"/>
    <n v="5.6"/>
    <n v="56"/>
  </r>
  <r>
    <x v="3"/>
    <x v="5"/>
    <s v="Dessert"/>
    <s v="Vegetarian"/>
    <n v="3.5"/>
    <n v="9"/>
    <n v="12"/>
    <s v="Lunch"/>
    <s v="Tuesday"/>
    <n v="5.5"/>
    <n v="66"/>
  </r>
  <r>
    <x v="4"/>
    <x v="0"/>
    <s v="Starter"/>
    <s v="Standard"/>
    <n v="4.8"/>
    <n v="14.5"/>
    <n v="11"/>
    <s v="Dinner"/>
    <s v="Wednesday"/>
    <n v="9.6999999999999993"/>
    <n v="106.69999999999999"/>
  </r>
  <r>
    <x v="4"/>
    <x v="1"/>
    <s v="Starter"/>
    <s v="Vegetarian"/>
    <n v="3.7"/>
    <n v="11"/>
    <n v="8"/>
    <s v="Lunch"/>
    <s v="Wednesday"/>
    <n v="7.3"/>
    <n v="58.4"/>
  </r>
  <r>
    <x v="4"/>
    <x v="2"/>
    <s v="Main"/>
    <s v="Vegetarian"/>
    <n v="6.2"/>
    <n v="18"/>
    <n v="11"/>
    <s v="Lunch"/>
    <s v="Wednesday"/>
    <n v="11.8"/>
    <n v="129.80000000000001"/>
  </r>
  <r>
    <x v="4"/>
    <x v="3"/>
    <s v="Main"/>
    <s v="Standard"/>
    <n v="7.8"/>
    <n v="21"/>
    <n v="5"/>
    <s v="Dinner"/>
    <s v="Wednesday"/>
    <n v="13.2"/>
    <n v="66"/>
  </r>
  <r>
    <x v="4"/>
    <x v="4"/>
    <s v="Dessert"/>
    <s v="Vegan"/>
    <n v="2.9"/>
    <n v="8.5"/>
    <n v="10"/>
    <s v="Lunch"/>
    <s v="Wednesday"/>
    <n v="5.6"/>
    <n v="56"/>
  </r>
  <r>
    <x v="4"/>
    <x v="5"/>
    <s v="Dessert"/>
    <s v="Vegetarian"/>
    <n v="3.5"/>
    <n v="9"/>
    <n v="7"/>
    <s v="Lunch"/>
    <s v="Wednesday"/>
    <n v="5.5"/>
    <n v="38.5"/>
  </r>
  <r>
    <x v="5"/>
    <x v="0"/>
    <s v="Starter"/>
    <s v="Standard"/>
    <n v="4.8"/>
    <n v="14.5"/>
    <n v="11"/>
    <s v="Dinner"/>
    <s v="Thursday"/>
    <n v="9.6999999999999993"/>
    <n v="106.69999999999999"/>
  </r>
  <r>
    <x v="5"/>
    <x v="1"/>
    <s v="Starter"/>
    <s v="Vegetarian"/>
    <n v="3.7"/>
    <n v="11"/>
    <n v="4"/>
    <s v="Dinner"/>
    <s v="Thursday"/>
    <n v="7.3"/>
    <n v="29.2"/>
  </r>
  <r>
    <x v="5"/>
    <x v="2"/>
    <s v="Main"/>
    <s v="Vegetarian"/>
    <n v="6.2"/>
    <n v="18"/>
    <n v="3"/>
    <s v="Dinner"/>
    <s v="Thursday"/>
    <n v="11.8"/>
    <n v="35.400000000000006"/>
  </r>
  <r>
    <x v="5"/>
    <x v="3"/>
    <s v="Main"/>
    <s v="Standard"/>
    <n v="7.8"/>
    <n v="21"/>
    <n v="13"/>
    <s v="Dinner"/>
    <s v="Thursday"/>
    <n v="13.2"/>
    <n v="171.6"/>
  </r>
  <r>
    <x v="5"/>
    <x v="4"/>
    <s v="Dessert"/>
    <s v="Vegan"/>
    <n v="2.9"/>
    <n v="8.5"/>
    <n v="16"/>
    <s v="Dinner"/>
    <s v="Thursday"/>
    <n v="5.6"/>
    <n v="89.6"/>
  </r>
  <r>
    <x v="5"/>
    <x v="5"/>
    <s v="Dessert"/>
    <s v="Vegetarian"/>
    <n v="3.5"/>
    <n v="9"/>
    <n v="9"/>
    <s v="Dinner"/>
    <s v="Thursday"/>
    <n v="5.5"/>
    <n v="49.5"/>
  </r>
  <r>
    <x v="6"/>
    <x v="0"/>
    <s v="Starter"/>
    <s v="Standard"/>
    <n v="4.8"/>
    <n v="14.5"/>
    <n v="7"/>
    <s v="Lunch"/>
    <s v="Friday"/>
    <n v="9.6999999999999993"/>
    <n v="67.899999999999991"/>
  </r>
  <r>
    <x v="6"/>
    <x v="1"/>
    <s v="Starter"/>
    <s v="Vegetarian"/>
    <n v="3.7"/>
    <n v="11"/>
    <n v="11"/>
    <s v="Dinner"/>
    <s v="Friday"/>
    <n v="7.3"/>
    <n v="80.3"/>
  </r>
  <r>
    <x v="6"/>
    <x v="2"/>
    <s v="Main"/>
    <s v="Vegetarian"/>
    <n v="6.2"/>
    <n v="18"/>
    <n v="11"/>
    <s v="Lunch"/>
    <s v="Friday"/>
    <n v="11.8"/>
    <n v="129.80000000000001"/>
  </r>
  <r>
    <x v="6"/>
    <x v="3"/>
    <s v="Main"/>
    <s v="Standard"/>
    <n v="7.8"/>
    <n v="21"/>
    <n v="14"/>
    <s v="Dinner"/>
    <s v="Friday"/>
    <n v="13.2"/>
    <n v="184.79999999999998"/>
  </r>
  <r>
    <x v="6"/>
    <x v="4"/>
    <s v="Dessert"/>
    <s v="Vegan"/>
    <n v="2.9"/>
    <n v="8.5"/>
    <n v="8"/>
    <s v="Dinner"/>
    <s v="Friday"/>
    <n v="5.6"/>
    <n v="44.8"/>
  </r>
  <r>
    <x v="6"/>
    <x v="5"/>
    <s v="Dessert"/>
    <s v="Vegetarian"/>
    <n v="3.5"/>
    <n v="9"/>
    <n v="9"/>
    <s v="Lunch"/>
    <s v="Friday"/>
    <n v="5.5"/>
    <n v="49.5"/>
  </r>
  <r>
    <x v="7"/>
    <x v="0"/>
    <s v="Starter"/>
    <s v="Standard"/>
    <n v="4.8"/>
    <n v="14.5"/>
    <n v="3"/>
    <s v="Lunch"/>
    <s v="Saturday"/>
    <n v="9.6999999999999993"/>
    <n v="29.099999999999998"/>
  </r>
  <r>
    <x v="7"/>
    <x v="1"/>
    <s v="Starter"/>
    <s v="Vegetarian"/>
    <n v="3.7"/>
    <n v="11"/>
    <n v="8"/>
    <s v="Lunch"/>
    <s v="Saturday"/>
    <n v="7.3"/>
    <n v="58.4"/>
  </r>
  <r>
    <x v="7"/>
    <x v="2"/>
    <s v="Main"/>
    <s v="Vegetarian"/>
    <n v="6.2"/>
    <n v="18"/>
    <n v="5"/>
    <s v="Dinner"/>
    <s v="Saturday"/>
    <n v="11.8"/>
    <n v="59"/>
  </r>
  <r>
    <x v="7"/>
    <x v="3"/>
    <s v="Main"/>
    <s v="Standard"/>
    <n v="7.8"/>
    <n v="21"/>
    <n v="14"/>
    <s v="Dinner"/>
    <s v="Saturday"/>
    <n v="13.2"/>
    <n v="184.79999999999998"/>
  </r>
  <r>
    <x v="7"/>
    <x v="4"/>
    <s v="Dessert"/>
    <s v="Vegan"/>
    <n v="2.9"/>
    <n v="8.5"/>
    <n v="8"/>
    <s v="Lunch"/>
    <s v="Saturday"/>
    <n v="5.6"/>
    <n v="44.8"/>
  </r>
  <r>
    <x v="7"/>
    <x v="5"/>
    <s v="Dessert"/>
    <s v="Vegetarian"/>
    <n v="3.5"/>
    <n v="9"/>
    <n v="12"/>
    <s v="Dinner"/>
    <s v="Saturday"/>
    <n v="5.5"/>
    <n v="66"/>
  </r>
  <r>
    <x v="8"/>
    <x v="0"/>
    <s v="Starter"/>
    <s v="Standard"/>
    <n v="4.8"/>
    <n v="14.5"/>
    <n v="13"/>
    <s v="Dinner"/>
    <s v="Sunday"/>
    <n v="9.6999999999999993"/>
    <n v="126.1"/>
  </r>
  <r>
    <x v="8"/>
    <x v="1"/>
    <s v="Starter"/>
    <s v="Vegetarian"/>
    <n v="3.7"/>
    <n v="11"/>
    <n v="9"/>
    <s v="Dinner"/>
    <s v="Sunday"/>
    <n v="7.3"/>
    <n v="65.7"/>
  </r>
  <r>
    <x v="8"/>
    <x v="2"/>
    <s v="Main"/>
    <s v="Vegetarian"/>
    <n v="6.2"/>
    <n v="18"/>
    <n v="14"/>
    <s v="Dinner"/>
    <s v="Sunday"/>
    <n v="11.8"/>
    <n v="165.20000000000002"/>
  </r>
  <r>
    <x v="8"/>
    <x v="3"/>
    <s v="Main"/>
    <s v="Standard"/>
    <n v="7.8"/>
    <n v="21"/>
    <n v="8"/>
    <s v="Lunch"/>
    <s v="Sunday"/>
    <n v="13.2"/>
    <n v="105.6"/>
  </r>
  <r>
    <x v="8"/>
    <x v="4"/>
    <s v="Dessert"/>
    <s v="Vegan"/>
    <n v="2.9"/>
    <n v="8.5"/>
    <n v="6"/>
    <s v="Lunch"/>
    <s v="Sunday"/>
    <n v="5.6"/>
    <n v="33.599999999999994"/>
  </r>
  <r>
    <x v="8"/>
    <x v="5"/>
    <s v="Dessert"/>
    <s v="Vegetarian"/>
    <n v="3.5"/>
    <n v="9"/>
    <n v="6"/>
    <s v="Dinner"/>
    <s v="Sunday"/>
    <n v="5.5"/>
    <n v="33"/>
  </r>
  <r>
    <x v="9"/>
    <x v="0"/>
    <s v="Starter"/>
    <s v="Standard"/>
    <n v="4.8"/>
    <n v="14.5"/>
    <n v="10"/>
    <s v="Lunch"/>
    <s v="Monday"/>
    <n v="9.6999999999999993"/>
    <n v="97"/>
  </r>
  <r>
    <x v="9"/>
    <x v="1"/>
    <s v="Starter"/>
    <s v="Vegetarian"/>
    <n v="3.7"/>
    <n v="11"/>
    <n v="11"/>
    <s v="Lunch"/>
    <s v="Monday"/>
    <n v="7.3"/>
    <n v="80.3"/>
  </r>
  <r>
    <x v="9"/>
    <x v="2"/>
    <s v="Main"/>
    <s v="Vegetarian"/>
    <n v="6.2"/>
    <n v="18"/>
    <n v="14"/>
    <s v="Dinner"/>
    <s v="Monday"/>
    <n v="11.8"/>
    <n v="165.20000000000002"/>
  </r>
  <r>
    <x v="9"/>
    <x v="3"/>
    <s v="Main"/>
    <s v="Standard"/>
    <n v="7.8"/>
    <n v="21"/>
    <n v="15"/>
    <s v="Dinner"/>
    <s v="Monday"/>
    <n v="13.2"/>
    <n v="198"/>
  </r>
  <r>
    <x v="9"/>
    <x v="4"/>
    <s v="Dessert"/>
    <s v="Vegan"/>
    <n v="2.9"/>
    <n v="8.5"/>
    <n v="9"/>
    <s v="Lunch"/>
    <s v="Monday"/>
    <n v="5.6"/>
    <n v="50.4"/>
  </r>
  <r>
    <x v="9"/>
    <x v="5"/>
    <s v="Dessert"/>
    <s v="Vegetarian"/>
    <n v="3.5"/>
    <n v="9"/>
    <n v="6"/>
    <s v="Lunch"/>
    <s v="Monday"/>
    <n v="5.5"/>
    <n v="33"/>
  </r>
  <r>
    <x v="10"/>
    <x v="0"/>
    <s v="Starter"/>
    <s v="Standard"/>
    <n v="4.8"/>
    <n v="14.5"/>
    <n v="12"/>
    <s v="Dinner"/>
    <s v="Tuesday"/>
    <n v="9.6999999999999993"/>
    <n v="116.39999999999999"/>
  </r>
  <r>
    <x v="10"/>
    <x v="1"/>
    <s v="Starter"/>
    <s v="Vegetarian"/>
    <n v="3.7"/>
    <n v="11"/>
    <n v="13"/>
    <s v="Dinner"/>
    <s v="Tuesday"/>
    <n v="7.3"/>
    <n v="94.899999999999991"/>
  </r>
  <r>
    <x v="10"/>
    <x v="2"/>
    <s v="Main"/>
    <s v="Vegetarian"/>
    <n v="6.2"/>
    <n v="18"/>
    <n v="12"/>
    <s v="Dinner"/>
    <s v="Tuesday"/>
    <n v="11.8"/>
    <n v="141.60000000000002"/>
  </r>
  <r>
    <x v="10"/>
    <x v="3"/>
    <s v="Main"/>
    <s v="Standard"/>
    <n v="7.8"/>
    <n v="21"/>
    <n v="10"/>
    <s v="Lunch"/>
    <s v="Tuesday"/>
    <n v="13.2"/>
    <n v="132"/>
  </r>
  <r>
    <x v="10"/>
    <x v="4"/>
    <s v="Dessert"/>
    <s v="Vegan"/>
    <n v="2.9"/>
    <n v="8.5"/>
    <n v="17"/>
    <s v="Lunch"/>
    <s v="Tuesday"/>
    <n v="5.6"/>
    <n v="95.199999999999989"/>
  </r>
  <r>
    <x v="10"/>
    <x v="5"/>
    <s v="Dessert"/>
    <s v="Vegetarian"/>
    <n v="3.5"/>
    <n v="9"/>
    <n v="7"/>
    <s v="Dinner"/>
    <s v="Tuesday"/>
    <n v="5.5"/>
    <n v="38.5"/>
  </r>
  <r>
    <x v="11"/>
    <x v="0"/>
    <s v="Starter"/>
    <s v="Standard"/>
    <n v="4.8"/>
    <n v="14.5"/>
    <n v="9"/>
    <s v="Lunch"/>
    <s v="Wednesday"/>
    <n v="9.6999999999999993"/>
    <n v="87.3"/>
  </r>
  <r>
    <x v="11"/>
    <x v="1"/>
    <s v="Starter"/>
    <s v="Vegetarian"/>
    <n v="3.7"/>
    <n v="11"/>
    <n v="8"/>
    <s v="Lunch"/>
    <s v="Wednesday"/>
    <n v="7.3"/>
    <n v="58.4"/>
  </r>
  <r>
    <x v="11"/>
    <x v="2"/>
    <s v="Main"/>
    <s v="Vegetarian"/>
    <n v="6.2"/>
    <n v="18"/>
    <n v="6"/>
    <s v="Lunch"/>
    <s v="Wednesday"/>
    <n v="11.8"/>
    <n v="70.800000000000011"/>
  </r>
  <r>
    <x v="11"/>
    <x v="3"/>
    <s v="Main"/>
    <s v="Standard"/>
    <n v="7.8"/>
    <n v="21"/>
    <n v="10"/>
    <s v="Dinner"/>
    <s v="Wednesday"/>
    <n v="13.2"/>
    <n v="132"/>
  </r>
  <r>
    <x v="11"/>
    <x v="4"/>
    <s v="Dessert"/>
    <s v="Vegan"/>
    <n v="2.9"/>
    <n v="8.5"/>
    <n v="7"/>
    <s v="Dinner"/>
    <s v="Wednesday"/>
    <n v="5.6"/>
    <n v="39.199999999999996"/>
  </r>
  <r>
    <x v="11"/>
    <x v="5"/>
    <s v="Dessert"/>
    <s v="Vegetarian"/>
    <n v="3.5"/>
    <n v="9"/>
    <n v="14"/>
    <s v="Dinner"/>
    <s v="Wednesday"/>
    <n v="5.5"/>
    <n v="77"/>
  </r>
  <r>
    <x v="12"/>
    <x v="0"/>
    <s v="Starter"/>
    <s v="Standard"/>
    <n v="4.8"/>
    <n v="14.5"/>
    <n v="7"/>
    <s v="Lunch"/>
    <s v="Thursday"/>
    <n v="9.6999999999999993"/>
    <n v="67.899999999999991"/>
  </r>
  <r>
    <x v="12"/>
    <x v="1"/>
    <s v="Starter"/>
    <s v="Vegetarian"/>
    <n v="3.7"/>
    <n v="11"/>
    <n v="9"/>
    <s v="Dinner"/>
    <s v="Thursday"/>
    <n v="7.3"/>
    <n v="65.7"/>
  </r>
  <r>
    <x v="12"/>
    <x v="2"/>
    <s v="Main"/>
    <s v="Vegetarian"/>
    <n v="6.2"/>
    <n v="18"/>
    <n v="6"/>
    <s v="Dinner"/>
    <s v="Thursday"/>
    <n v="11.8"/>
    <n v="70.800000000000011"/>
  </r>
  <r>
    <x v="12"/>
    <x v="3"/>
    <s v="Main"/>
    <s v="Standard"/>
    <n v="7.8"/>
    <n v="21"/>
    <n v="12"/>
    <s v="Dinner"/>
    <s v="Thursday"/>
    <n v="13.2"/>
    <n v="158.39999999999998"/>
  </r>
  <r>
    <x v="12"/>
    <x v="4"/>
    <s v="Dessert"/>
    <s v="Vegan"/>
    <n v="2.9"/>
    <n v="8.5"/>
    <n v="11"/>
    <s v="Lunch"/>
    <s v="Thursday"/>
    <n v="5.6"/>
    <n v="61.599999999999994"/>
  </r>
  <r>
    <x v="12"/>
    <x v="5"/>
    <s v="Dessert"/>
    <s v="Vegetarian"/>
    <n v="3.5"/>
    <n v="9"/>
    <n v="12"/>
    <s v="Lunch"/>
    <s v="Thursday"/>
    <n v="5.5"/>
    <n v="66"/>
  </r>
  <r>
    <x v="13"/>
    <x v="0"/>
    <s v="Starter"/>
    <s v="Standard"/>
    <n v="4.8"/>
    <n v="14.5"/>
    <n v="8"/>
    <s v="Dinner"/>
    <s v="Friday"/>
    <n v="9.6999999999999993"/>
    <n v="77.599999999999994"/>
  </r>
  <r>
    <x v="13"/>
    <x v="1"/>
    <s v="Starter"/>
    <s v="Vegetarian"/>
    <n v="3.7"/>
    <n v="11"/>
    <n v="7"/>
    <s v="Dinner"/>
    <s v="Friday"/>
    <n v="7.3"/>
    <n v="51.1"/>
  </r>
  <r>
    <x v="13"/>
    <x v="2"/>
    <s v="Main"/>
    <s v="Vegetarian"/>
    <n v="6.2"/>
    <n v="18"/>
    <n v="8"/>
    <s v="Dinner"/>
    <s v="Friday"/>
    <n v="11.8"/>
    <n v="94.4"/>
  </r>
  <r>
    <x v="13"/>
    <x v="3"/>
    <s v="Main"/>
    <s v="Standard"/>
    <n v="7.8"/>
    <n v="21"/>
    <n v="8"/>
    <s v="Dinner"/>
    <s v="Friday"/>
    <n v="13.2"/>
    <n v="105.6"/>
  </r>
  <r>
    <x v="13"/>
    <x v="4"/>
    <s v="Dessert"/>
    <s v="Vegan"/>
    <n v="2.9"/>
    <n v="8.5"/>
    <n v="11"/>
    <s v="Dinner"/>
    <s v="Friday"/>
    <n v="5.6"/>
    <n v="61.599999999999994"/>
  </r>
  <r>
    <x v="13"/>
    <x v="5"/>
    <s v="Dessert"/>
    <s v="Vegetarian"/>
    <n v="3.5"/>
    <n v="9"/>
    <n v="7"/>
    <s v="Lunch"/>
    <s v="Friday"/>
    <n v="5.5"/>
    <n v="38.5"/>
  </r>
  <r>
    <x v="14"/>
    <x v="0"/>
    <s v="Starter"/>
    <s v="Standard"/>
    <n v="4.8"/>
    <n v="14.5"/>
    <n v="16"/>
    <s v="Dinner"/>
    <s v="Saturday"/>
    <n v="9.6999999999999993"/>
    <n v="155.19999999999999"/>
  </r>
  <r>
    <x v="14"/>
    <x v="1"/>
    <s v="Starter"/>
    <s v="Vegetarian"/>
    <n v="3.7"/>
    <n v="11"/>
    <n v="7"/>
    <s v="Lunch"/>
    <s v="Saturday"/>
    <n v="7.3"/>
    <n v="51.1"/>
  </r>
  <r>
    <x v="14"/>
    <x v="2"/>
    <s v="Main"/>
    <s v="Vegetarian"/>
    <n v="6.2"/>
    <n v="18"/>
    <n v="8"/>
    <s v="Dinner"/>
    <s v="Saturday"/>
    <n v="11.8"/>
    <n v="94.4"/>
  </r>
  <r>
    <x v="14"/>
    <x v="3"/>
    <s v="Main"/>
    <s v="Standard"/>
    <n v="7.8"/>
    <n v="21"/>
    <n v="11"/>
    <s v="Dinner"/>
    <s v="Saturday"/>
    <n v="13.2"/>
    <n v="145.19999999999999"/>
  </r>
  <r>
    <x v="14"/>
    <x v="4"/>
    <s v="Dessert"/>
    <s v="Vegan"/>
    <n v="2.9"/>
    <n v="8.5"/>
    <n v="10"/>
    <s v="Dinner"/>
    <s v="Saturday"/>
    <n v="5.6"/>
    <n v="56"/>
  </r>
  <r>
    <x v="14"/>
    <x v="5"/>
    <s v="Dessert"/>
    <s v="Vegetarian"/>
    <n v="3.5"/>
    <n v="9"/>
    <n v="5"/>
    <s v="Dinner"/>
    <s v="Saturday"/>
    <n v="5.5"/>
    <n v="27.5"/>
  </r>
  <r>
    <x v="15"/>
    <x v="0"/>
    <s v="Starter"/>
    <s v="Standard"/>
    <n v="4.8"/>
    <n v="14.5"/>
    <n v="9"/>
    <s v="Dinner"/>
    <s v="Sunday"/>
    <n v="9.6999999999999993"/>
    <n v="87.3"/>
  </r>
  <r>
    <x v="15"/>
    <x v="1"/>
    <s v="Starter"/>
    <s v="Vegetarian"/>
    <n v="3.7"/>
    <n v="11"/>
    <n v="13"/>
    <s v="Lunch"/>
    <s v="Sunday"/>
    <n v="7.3"/>
    <n v="94.899999999999991"/>
  </r>
  <r>
    <x v="15"/>
    <x v="2"/>
    <s v="Main"/>
    <s v="Vegetarian"/>
    <n v="6.2"/>
    <n v="18"/>
    <n v="10"/>
    <s v="Lunch"/>
    <s v="Sunday"/>
    <n v="11.8"/>
    <n v="118"/>
  </r>
  <r>
    <x v="15"/>
    <x v="3"/>
    <s v="Main"/>
    <s v="Standard"/>
    <n v="7.8"/>
    <n v="21"/>
    <n v="10"/>
    <s v="Lunch"/>
    <s v="Sunday"/>
    <n v="13.2"/>
    <n v="132"/>
  </r>
  <r>
    <x v="15"/>
    <x v="4"/>
    <s v="Dessert"/>
    <s v="Vegan"/>
    <n v="2.9"/>
    <n v="8.5"/>
    <n v="8"/>
    <s v="Lunch"/>
    <s v="Sunday"/>
    <n v="5.6"/>
    <n v="44.8"/>
  </r>
  <r>
    <x v="15"/>
    <x v="5"/>
    <s v="Dessert"/>
    <s v="Vegetarian"/>
    <n v="3.5"/>
    <n v="9"/>
    <n v="9"/>
    <s v="Lunch"/>
    <s v="Sunday"/>
    <n v="5.5"/>
    <n v="49.5"/>
  </r>
  <r>
    <x v="16"/>
    <x v="0"/>
    <s v="Starter"/>
    <s v="Standard"/>
    <n v="4.8"/>
    <n v="14.5"/>
    <n v="10"/>
    <s v="Dinner"/>
    <s v="Monday"/>
    <n v="9.6999999999999993"/>
    <n v="97"/>
  </r>
  <r>
    <x v="16"/>
    <x v="1"/>
    <s v="Starter"/>
    <s v="Vegetarian"/>
    <n v="3.7"/>
    <n v="11"/>
    <n v="8"/>
    <s v="Lunch"/>
    <s v="Monday"/>
    <n v="7.3"/>
    <n v="58.4"/>
  </r>
  <r>
    <x v="16"/>
    <x v="2"/>
    <s v="Main"/>
    <s v="Vegetarian"/>
    <n v="6.2"/>
    <n v="18"/>
    <n v="9"/>
    <s v="Lunch"/>
    <s v="Monday"/>
    <n v="11.8"/>
    <n v="106.2"/>
  </r>
  <r>
    <x v="16"/>
    <x v="3"/>
    <s v="Main"/>
    <s v="Standard"/>
    <n v="7.8"/>
    <n v="21"/>
    <n v="13"/>
    <s v="Lunch"/>
    <s v="Monday"/>
    <n v="13.2"/>
    <n v="171.6"/>
  </r>
  <r>
    <x v="16"/>
    <x v="4"/>
    <s v="Dessert"/>
    <s v="Vegan"/>
    <n v="2.9"/>
    <n v="8.5"/>
    <n v="8"/>
    <s v="Dinner"/>
    <s v="Monday"/>
    <n v="5.6"/>
    <n v="44.8"/>
  </r>
  <r>
    <x v="16"/>
    <x v="5"/>
    <s v="Dessert"/>
    <s v="Vegetarian"/>
    <n v="3.5"/>
    <n v="9"/>
    <n v="9"/>
    <s v="Lunch"/>
    <s v="Monday"/>
    <n v="5.5"/>
    <n v="49.5"/>
  </r>
  <r>
    <x v="17"/>
    <x v="0"/>
    <s v="Starter"/>
    <s v="Standard"/>
    <n v="4.8"/>
    <n v="14.5"/>
    <n v="8"/>
    <s v="Dinner"/>
    <s v="Tuesday"/>
    <n v="9.6999999999999993"/>
    <n v="77.599999999999994"/>
  </r>
  <r>
    <x v="17"/>
    <x v="1"/>
    <s v="Starter"/>
    <s v="Vegetarian"/>
    <n v="3.7"/>
    <n v="11"/>
    <n v="15"/>
    <s v="Lunch"/>
    <s v="Tuesday"/>
    <n v="7.3"/>
    <n v="109.5"/>
  </r>
  <r>
    <x v="17"/>
    <x v="2"/>
    <s v="Main"/>
    <s v="Vegetarian"/>
    <n v="6.2"/>
    <n v="18"/>
    <n v="10"/>
    <s v="Lunch"/>
    <s v="Tuesday"/>
    <n v="11.8"/>
    <n v="118"/>
  </r>
  <r>
    <x v="17"/>
    <x v="3"/>
    <s v="Main"/>
    <s v="Standard"/>
    <n v="7.8"/>
    <n v="21"/>
    <n v="12"/>
    <s v="Lunch"/>
    <s v="Tuesday"/>
    <n v="13.2"/>
    <n v="158.39999999999998"/>
  </r>
  <r>
    <x v="17"/>
    <x v="4"/>
    <s v="Dessert"/>
    <s v="Vegan"/>
    <n v="2.9"/>
    <n v="8.5"/>
    <n v="15"/>
    <s v="Dinner"/>
    <s v="Tuesday"/>
    <n v="5.6"/>
    <n v="84"/>
  </r>
  <r>
    <x v="17"/>
    <x v="5"/>
    <s v="Dessert"/>
    <s v="Vegetarian"/>
    <n v="3.5"/>
    <n v="9"/>
    <n v="9"/>
    <s v="Dinner"/>
    <s v="Tuesday"/>
    <n v="5.5"/>
    <n v="49.5"/>
  </r>
  <r>
    <x v="18"/>
    <x v="0"/>
    <s v="Starter"/>
    <s v="Standard"/>
    <n v="4.8"/>
    <n v="14.5"/>
    <n v="2"/>
    <s v="Dinner"/>
    <s v="Wednesday"/>
    <n v="9.6999999999999993"/>
    <n v="19.399999999999999"/>
  </r>
  <r>
    <x v="18"/>
    <x v="1"/>
    <s v="Starter"/>
    <s v="Vegetarian"/>
    <n v="3.7"/>
    <n v="11"/>
    <n v="9"/>
    <s v="Dinner"/>
    <s v="Wednesday"/>
    <n v="7.3"/>
    <n v="65.7"/>
  </r>
  <r>
    <x v="18"/>
    <x v="2"/>
    <s v="Main"/>
    <s v="Vegetarian"/>
    <n v="6.2"/>
    <n v="18"/>
    <n v="9"/>
    <s v="Dinner"/>
    <s v="Wednesday"/>
    <n v="11.8"/>
    <n v="106.2"/>
  </r>
  <r>
    <x v="18"/>
    <x v="3"/>
    <s v="Main"/>
    <s v="Standard"/>
    <n v="7.8"/>
    <n v="21"/>
    <n v="11"/>
    <s v="Dinner"/>
    <s v="Wednesday"/>
    <n v="13.2"/>
    <n v="145.19999999999999"/>
  </r>
  <r>
    <x v="18"/>
    <x v="4"/>
    <s v="Dessert"/>
    <s v="Vegan"/>
    <n v="2.9"/>
    <n v="8.5"/>
    <n v="15"/>
    <s v="Dinner"/>
    <s v="Wednesday"/>
    <n v="5.6"/>
    <n v="84"/>
  </r>
  <r>
    <x v="18"/>
    <x v="5"/>
    <s v="Dessert"/>
    <s v="Vegetarian"/>
    <n v="3.5"/>
    <n v="9"/>
    <n v="7"/>
    <s v="Lunch"/>
    <s v="Wednesday"/>
    <n v="5.5"/>
    <n v="38.5"/>
  </r>
  <r>
    <x v="19"/>
    <x v="0"/>
    <s v="Starter"/>
    <s v="Standard"/>
    <n v="4.8"/>
    <n v="14.5"/>
    <n v="13"/>
    <s v="Lunch"/>
    <s v="Thursday"/>
    <n v="9.6999999999999993"/>
    <n v="126.1"/>
  </r>
  <r>
    <x v="19"/>
    <x v="1"/>
    <s v="Starter"/>
    <s v="Vegetarian"/>
    <n v="3.7"/>
    <n v="11"/>
    <n v="14"/>
    <s v="Lunch"/>
    <s v="Thursday"/>
    <n v="7.3"/>
    <n v="102.2"/>
  </r>
  <r>
    <x v="19"/>
    <x v="2"/>
    <s v="Main"/>
    <s v="Vegetarian"/>
    <n v="6.2"/>
    <n v="18"/>
    <n v="10"/>
    <s v="Dinner"/>
    <s v="Thursday"/>
    <n v="11.8"/>
    <n v="118"/>
  </r>
  <r>
    <x v="19"/>
    <x v="3"/>
    <s v="Main"/>
    <s v="Standard"/>
    <n v="7.8"/>
    <n v="21"/>
    <n v="10"/>
    <s v="Lunch"/>
    <s v="Thursday"/>
    <n v="13.2"/>
    <n v="132"/>
  </r>
  <r>
    <x v="19"/>
    <x v="4"/>
    <s v="Dessert"/>
    <s v="Vegan"/>
    <n v="2.9"/>
    <n v="8.5"/>
    <n v="6"/>
    <s v="Dinner"/>
    <s v="Thursday"/>
    <n v="5.6"/>
    <n v="33.599999999999994"/>
  </r>
  <r>
    <x v="19"/>
    <x v="5"/>
    <s v="Dessert"/>
    <s v="Vegetarian"/>
    <n v="3.5"/>
    <n v="9"/>
    <n v="16"/>
    <s v="Lunch"/>
    <s v="Thursday"/>
    <n v="5.5"/>
    <n v="88"/>
  </r>
  <r>
    <x v="20"/>
    <x v="0"/>
    <s v="Starter"/>
    <s v="Standard"/>
    <n v="4.8"/>
    <n v="14.5"/>
    <n v="11"/>
    <s v="Dinner"/>
    <s v="Friday"/>
    <n v="9.6999999999999993"/>
    <n v="106.69999999999999"/>
  </r>
  <r>
    <x v="20"/>
    <x v="1"/>
    <s v="Starter"/>
    <s v="Vegetarian"/>
    <n v="3.7"/>
    <n v="11"/>
    <n v="14"/>
    <s v="Dinner"/>
    <s v="Friday"/>
    <n v="7.3"/>
    <n v="102.2"/>
  </r>
  <r>
    <x v="20"/>
    <x v="2"/>
    <s v="Main"/>
    <s v="Vegetarian"/>
    <n v="6.2"/>
    <n v="18"/>
    <n v="10"/>
    <s v="Dinner"/>
    <s v="Friday"/>
    <n v="11.8"/>
    <n v="118"/>
  </r>
  <r>
    <x v="20"/>
    <x v="3"/>
    <s v="Main"/>
    <s v="Standard"/>
    <n v="7.8"/>
    <n v="21"/>
    <n v="6"/>
    <s v="Dinner"/>
    <s v="Friday"/>
    <n v="13.2"/>
    <n v="79.199999999999989"/>
  </r>
  <r>
    <x v="20"/>
    <x v="4"/>
    <s v="Dessert"/>
    <s v="Vegan"/>
    <n v="2.9"/>
    <n v="8.5"/>
    <n v="8"/>
    <s v="Lunch"/>
    <s v="Friday"/>
    <n v="5.6"/>
    <n v="44.8"/>
  </r>
  <r>
    <x v="20"/>
    <x v="5"/>
    <s v="Dessert"/>
    <s v="Vegetarian"/>
    <n v="3.5"/>
    <n v="9"/>
    <n v="5"/>
    <s v="Lunch"/>
    <s v="Friday"/>
    <n v="5.5"/>
    <n v="27.5"/>
  </r>
  <r>
    <x v="21"/>
    <x v="0"/>
    <s v="Starter"/>
    <s v="Standard"/>
    <n v="4.8"/>
    <n v="14.5"/>
    <n v="22"/>
    <s v="Lunch"/>
    <s v="Saturday"/>
    <n v="9.6999999999999993"/>
    <n v="213.39999999999998"/>
  </r>
  <r>
    <x v="21"/>
    <x v="1"/>
    <s v="Starter"/>
    <s v="Vegetarian"/>
    <n v="3.7"/>
    <n v="11"/>
    <n v="4"/>
    <s v="Lunch"/>
    <s v="Saturday"/>
    <n v="7.3"/>
    <n v="29.2"/>
  </r>
  <r>
    <x v="21"/>
    <x v="2"/>
    <s v="Main"/>
    <s v="Vegetarian"/>
    <n v="6.2"/>
    <n v="18"/>
    <n v="14"/>
    <s v="Lunch"/>
    <s v="Saturday"/>
    <n v="11.8"/>
    <n v="165.20000000000002"/>
  </r>
  <r>
    <x v="21"/>
    <x v="3"/>
    <s v="Main"/>
    <s v="Standard"/>
    <n v="7.8"/>
    <n v="21"/>
    <n v="10"/>
    <s v="Lunch"/>
    <s v="Saturday"/>
    <n v="13.2"/>
    <n v="132"/>
  </r>
  <r>
    <x v="21"/>
    <x v="4"/>
    <s v="Dessert"/>
    <s v="Vegan"/>
    <n v="2.9"/>
    <n v="8.5"/>
    <n v="8"/>
    <s v="Lunch"/>
    <s v="Saturday"/>
    <n v="5.6"/>
    <n v="44.8"/>
  </r>
  <r>
    <x v="21"/>
    <x v="5"/>
    <s v="Dessert"/>
    <s v="Vegetarian"/>
    <n v="3.5"/>
    <n v="9"/>
    <n v="15"/>
    <s v="Dinner"/>
    <s v="Saturday"/>
    <n v="5.5"/>
    <n v="82.5"/>
  </r>
  <r>
    <x v="22"/>
    <x v="0"/>
    <s v="Starter"/>
    <s v="Standard"/>
    <n v="4.8"/>
    <n v="14.5"/>
    <n v="10"/>
    <s v="Lunch"/>
    <s v="Sunday"/>
    <n v="9.6999999999999993"/>
    <n v="97"/>
  </r>
  <r>
    <x v="22"/>
    <x v="1"/>
    <s v="Starter"/>
    <s v="Vegetarian"/>
    <n v="3.7"/>
    <n v="11"/>
    <n v="19"/>
    <s v="Lunch"/>
    <s v="Sunday"/>
    <n v="7.3"/>
    <n v="138.69999999999999"/>
  </r>
  <r>
    <x v="22"/>
    <x v="2"/>
    <s v="Main"/>
    <s v="Vegetarian"/>
    <n v="6.2"/>
    <n v="18"/>
    <n v="10"/>
    <s v="Dinner"/>
    <s v="Sunday"/>
    <n v="11.8"/>
    <n v="118"/>
  </r>
  <r>
    <x v="22"/>
    <x v="3"/>
    <s v="Main"/>
    <s v="Standard"/>
    <n v="7.8"/>
    <n v="21"/>
    <n v="7"/>
    <s v="Dinner"/>
    <s v="Sunday"/>
    <n v="13.2"/>
    <n v="92.399999999999991"/>
  </r>
  <r>
    <x v="22"/>
    <x v="4"/>
    <s v="Dessert"/>
    <s v="Vegan"/>
    <n v="2.9"/>
    <n v="8.5"/>
    <n v="9"/>
    <s v="Lunch"/>
    <s v="Sunday"/>
    <n v="5.6"/>
    <n v="50.4"/>
  </r>
  <r>
    <x v="22"/>
    <x v="5"/>
    <s v="Dessert"/>
    <s v="Vegetarian"/>
    <n v="3.5"/>
    <n v="9"/>
    <n v="7"/>
    <s v="Lunch"/>
    <s v="Sunday"/>
    <n v="5.5"/>
    <n v="38.5"/>
  </r>
  <r>
    <x v="23"/>
    <x v="0"/>
    <s v="Starter"/>
    <s v="Standard"/>
    <n v="4.8"/>
    <n v="14.5"/>
    <n v="11"/>
    <s v="Lunch"/>
    <s v="Monday"/>
    <n v="9.6999999999999993"/>
    <n v="106.69999999999999"/>
  </r>
  <r>
    <x v="23"/>
    <x v="1"/>
    <s v="Starter"/>
    <s v="Vegetarian"/>
    <n v="3.7"/>
    <n v="11"/>
    <n v="6"/>
    <s v="Dinner"/>
    <s v="Monday"/>
    <n v="7.3"/>
    <n v="43.8"/>
  </r>
  <r>
    <x v="23"/>
    <x v="2"/>
    <s v="Main"/>
    <s v="Vegetarian"/>
    <n v="6.2"/>
    <n v="18"/>
    <n v="9"/>
    <s v="Dinner"/>
    <s v="Monday"/>
    <n v="11.8"/>
    <n v="106.2"/>
  </r>
  <r>
    <x v="23"/>
    <x v="3"/>
    <s v="Main"/>
    <s v="Standard"/>
    <n v="7.8"/>
    <n v="21"/>
    <n v="13"/>
    <s v="Lunch"/>
    <s v="Monday"/>
    <n v="13.2"/>
    <n v="171.6"/>
  </r>
  <r>
    <x v="23"/>
    <x v="4"/>
    <s v="Dessert"/>
    <s v="Vegan"/>
    <n v="2.9"/>
    <n v="8.5"/>
    <n v="9"/>
    <s v="Dinner"/>
    <s v="Monday"/>
    <n v="5.6"/>
    <n v="50.4"/>
  </r>
  <r>
    <x v="23"/>
    <x v="5"/>
    <s v="Dessert"/>
    <s v="Vegetarian"/>
    <n v="3.5"/>
    <n v="9"/>
    <n v="5"/>
    <s v="Dinner"/>
    <s v="Monday"/>
    <n v="5.5"/>
    <n v="27.5"/>
  </r>
  <r>
    <x v="24"/>
    <x v="0"/>
    <s v="Starter"/>
    <s v="Standard"/>
    <n v="4.8"/>
    <n v="14.5"/>
    <n v="8"/>
    <s v="Dinner"/>
    <s v="Tuesday"/>
    <n v="9.6999999999999993"/>
    <n v="77.599999999999994"/>
  </r>
  <r>
    <x v="24"/>
    <x v="1"/>
    <s v="Starter"/>
    <s v="Vegetarian"/>
    <n v="3.7"/>
    <n v="11"/>
    <n v="6"/>
    <s v="Lunch"/>
    <s v="Tuesday"/>
    <n v="7.3"/>
    <n v="43.8"/>
  </r>
  <r>
    <x v="24"/>
    <x v="2"/>
    <s v="Main"/>
    <s v="Vegetarian"/>
    <n v="6.2"/>
    <n v="18"/>
    <n v="11"/>
    <s v="Dinner"/>
    <s v="Tuesday"/>
    <n v="11.8"/>
    <n v="129.80000000000001"/>
  </r>
  <r>
    <x v="24"/>
    <x v="3"/>
    <s v="Main"/>
    <s v="Standard"/>
    <n v="7.8"/>
    <n v="21"/>
    <n v="8"/>
    <s v="Lunch"/>
    <s v="Tuesday"/>
    <n v="13.2"/>
    <n v="105.6"/>
  </r>
  <r>
    <x v="24"/>
    <x v="4"/>
    <s v="Dessert"/>
    <s v="Vegan"/>
    <n v="2.9"/>
    <n v="8.5"/>
    <n v="8"/>
    <s v="Lunch"/>
    <s v="Tuesday"/>
    <n v="5.6"/>
    <n v="44.8"/>
  </r>
  <r>
    <x v="24"/>
    <x v="5"/>
    <s v="Dessert"/>
    <s v="Vegetarian"/>
    <n v="3.5"/>
    <n v="9"/>
    <n v="10"/>
    <s v="Lunch"/>
    <s v="Tuesday"/>
    <n v="5.5"/>
    <n v="55"/>
  </r>
  <r>
    <x v="25"/>
    <x v="0"/>
    <s v="Starter"/>
    <s v="Standard"/>
    <n v="4.8"/>
    <n v="14.5"/>
    <n v="8"/>
    <s v="Lunch"/>
    <s v="Wednesday"/>
    <n v="9.6999999999999993"/>
    <n v="77.599999999999994"/>
  </r>
  <r>
    <x v="25"/>
    <x v="1"/>
    <s v="Starter"/>
    <s v="Vegetarian"/>
    <n v="3.7"/>
    <n v="11"/>
    <n v="7"/>
    <s v="Lunch"/>
    <s v="Wednesday"/>
    <n v="7.3"/>
    <n v="51.1"/>
  </r>
  <r>
    <x v="25"/>
    <x v="2"/>
    <s v="Main"/>
    <s v="Vegetarian"/>
    <n v="6.2"/>
    <n v="18"/>
    <n v="13"/>
    <s v="Dinner"/>
    <s v="Wednesday"/>
    <n v="11.8"/>
    <n v="153.4"/>
  </r>
  <r>
    <x v="25"/>
    <x v="3"/>
    <s v="Main"/>
    <s v="Standard"/>
    <n v="7.8"/>
    <n v="21"/>
    <n v="8"/>
    <s v="Lunch"/>
    <s v="Wednesday"/>
    <n v="13.2"/>
    <n v="105.6"/>
  </r>
  <r>
    <x v="25"/>
    <x v="4"/>
    <s v="Dessert"/>
    <s v="Vegan"/>
    <n v="2.9"/>
    <n v="8.5"/>
    <n v="7"/>
    <s v="Dinner"/>
    <s v="Wednesday"/>
    <n v="5.6"/>
    <n v="39.199999999999996"/>
  </r>
  <r>
    <x v="25"/>
    <x v="5"/>
    <s v="Dessert"/>
    <s v="Vegetarian"/>
    <n v="3.5"/>
    <n v="9"/>
    <n v="18"/>
    <s v="Dinner"/>
    <s v="Wednesday"/>
    <n v="5.5"/>
    <n v="99"/>
  </r>
  <r>
    <x v="26"/>
    <x v="0"/>
    <s v="Starter"/>
    <s v="Standard"/>
    <n v="4.8"/>
    <n v="14.5"/>
    <n v="11"/>
    <s v="Lunch"/>
    <s v="Thursday"/>
    <n v="9.6999999999999993"/>
    <n v="106.69999999999999"/>
  </r>
  <r>
    <x v="26"/>
    <x v="1"/>
    <s v="Starter"/>
    <s v="Vegetarian"/>
    <n v="3.7"/>
    <n v="11"/>
    <n v="9"/>
    <s v="Lunch"/>
    <s v="Thursday"/>
    <n v="7.3"/>
    <n v="65.7"/>
  </r>
  <r>
    <x v="26"/>
    <x v="2"/>
    <s v="Main"/>
    <s v="Vegetarian"/>
    <n v="6.2"/>
    <n v="18"/>
    <n v="11"/>
    <s v="Lunch"/>
    <s v="Thursday"/>
    <n v="11.8"/>
    <n v="129.80000000000001"/>
  </r>
  <r>
    <x v="26"/>
    <x v="3"/>
    <s v="Main"/>
    <s v="Standard"/>
    <n v="7.8"/>
    <n v="21"/>
    <n v="9"/>
    <s v="Lunch"/>
    <s v="Thursday"/>
    <n v="13.2"/>
    <n v="118.8"/>
  </r>
  <r>
    <x v="26"/>
    <x v="4"/>
    <s v="Dessert"/>
    <s v="Vegan"/>
    <n v="2.9"/>
    <n v="8.5"/>
    <n v="9"/>
    <s v="Lunch"/>
    <s v="Thursday"/>
    <n v="5.6"/>
    <n v="50.4"/>
  </r>
  <r>
    <x v="26"/>
    <x v="5"/>
    <s v="Dessert"/>
    <s v="Vegetarian"/>
    <n v="3.5"/>
    <n v="9"/>
    <n v="16"/>
    <s v="Dinner"/>
    <s v="Thursday"/>
    <n v="5.5"/>
    <n v="88"/>
  </r>
  <r>
    <x v="27"/>
    <x v="0"/>
    <s v="Starter"/>
    <s v="Standard"/>
    <n v="4.8"/>
    <n v="14.5"/>
    <n v="9"/>
    <s v="Dinner"/>
    <s v="Friday"/>
    <n v="9.6999999999999993"/>
    <n v="87.3"/>
  </r>
  <r>
    <x v="27"/>
    <x v="1"/>
    <s v="Starter"/>
    <s v="Vegetarian"/>
    <n v="3.7"/>
    <n v="11"/>
    <n v="11"/>
    <s v="Dinner"/>
    <s v="Friday"/>
    <n v="7.3"/>
    <n v="80.3"/>
  </r>
  <r>
    <x v="27"/>
    <x v="2"/>
    <s v="Main"/>
    <s v="Vegetarian"/>
    <n v="6.2"/>
    <n v="18"/>
    <n v="13"/>
    <s v="Lunch"/>
    <s v="Friday"/>
    <n v="11.8"/>
    <n v="153.4"/>
  </r>
  <r>
    <x v="27"/>
    <x v="3"/>
    <s v="Main"/>
    <s v="Standard"/>
    <n v="7.8"/>
    <n v="21"/>
    <n v="12"/>
    <s v="Lunch"/>
    <s v="Friday"/>
    <n v="13.2"/>
    <n v="158.39999999999998"/>
  </r>
  <r>
    <x v="27"/>
    <x v="4"/>
    <s v="Dessert"/>
    <s v="Vegan"/>
    <n v="2.9"/>
    <n v="8.5"/>
    <n v="14"/>
    <s v="Dinner"/>
    <s v="Friday"/>
    <n v="5.6"/>
    <n v="78.399999999999991"/>
  </r>
  <r>
    <x v="27"/>
    <x v="5"/>
    <s v="Dessert"/>
    <s v="Vegetarian"/>
    <n v="3.5"/>
    <n v="9"/>
    <n v="16"/>
    <s v="Lunch"/>
    <s v="Friday"/>
    <n v="5.5"/>
    <n v="88"/>
  </r>
  <r>
    <x v="28"/>
    <x v="0"/>
    <s v="Starter"/>
    <s v="Standard"/>
    <n v="4.8"/>
    <n v="14.5"/>
    <n v="12"/>
    <s v="Lunch"/>
    <s v="Saturday"/>
    <n v="9.6999999999999993"/>
    <n v="116.39999999999999"/>
  </r>
  <r>
    <x v="28"/>
    <x v="1"/>
    <s v="Starter"/>
    <s v="Vegetarian"/>
    <n v="3.7"/>
    <n v="11"/>
    <n v="9"/>
    <s v="Lunch"/>
    <s v="Saturday"/>
    <n v="7.3"/>
    <n v="65.7"/>
  </r>
  <r>
    <x v="28"/>
    <x v="2"/>
    <s v="Main"/>
    <s v="Vegetarian"/>
    <n v="6.2"/>
    <n v="18"/>
    <n v="12"/>
    <s v="Dinner"/>
    <s v="Saturday"/>
    <n v="11.8"/>
    <n v="141.60000000000002"/>
  </r>
  <r>
    <x v="28"/>
    <x v="3"/>
    <s v="Main"/>
    <s v="Standard"/>
    <n v="7.8"/>
    <n v="21"/>
    <n v="10"/>
    <s v="Dinner"/>
    <s v="Saturday"/>
    <n v="13.2"/>
    <n v="132"/>
  </r>
  <r>
    <x v="28"/>
    <x v="4"/>
    <s v="Dessert"/>
    <s v="Vegan"/>
    <n v="2.9"/>
    <n v="8.5"/>
    <n v="11"/>
    <s v="Lunch"/>
    <s v="Saturday"/>
    <n v="5.6"/>
    <n v="61.599999999999994"/>
  </r>
  <r>
    <x v="28"/>
    <x v="5"/>
    <s v="Dessert"/>
    <s v="Vegetarian"/>
    <n v="3.5"/>
    <n v="9"/>
    <n v="6"/>
    <s v="Dinner"/>
    <s v="Saturday"/>
    <n v="5.5"/>
    <n v="33"/>
  </r>
  <r>
    <x v="29"/>
    <x v="0"/>
    <s v="Starter"/>
    <s v="Standard"/>
    <n v="4.8"/>
    <n v="14.5"/>
    <n v="12"/>
    <s v="Dinner"/>
    <s v="Sunday"/>
    <n v="9.6999999999999993"/>
    <n v="116.39999999999999"/>
  </r>
  <r>
    <x v="29"/>
    <x v="1"/>
    <s v="Starter"/>
    <s v="Vegetarian"/>
    <n v="3.7"/>
    <n v="11"/>
    <n v="10"/>
    <s v="Lunch"/>
    <s v="Sunday"/>
    <n v="7.3"/>
    <n v="73"/>
  </r>
  <r>
    <x v="29"/>
    <x v="2"/>
    <s v="Main"/>
    <s v="Vegetarian"/>
    <n v="6.2"/>
    <n v="18"/>
    <n v="8"/>
    <s v="Lunch"/>
    <s v="Sunday"/>
    <n v="11.8"/>
    <n v="94.4"/>
  </r>
  <r>
    <x v="29"/>
    <x v="3"/>
    <s v="Main"/>
    <s v="Standard"/>
    <n v="7.8"/>
    <n v="21"/>
    <n v="8"/>
    <s v="Dinner"/>
    <s v="Sunday"/>
    <n v="13.2"/>
    <n v="105.6"/>
  </r>
  <r>
    <x v="29"/>
    <x v="4"/>
    <s v="Dessert"/>
    <s v="Vegan"/>
    <n v="2.9"/>
    <n v="8.5"/>
    <n v="10"/>
    <s v="Dinner"/>
    <s v="Sunday"/>
    <n v="5.6"/>
    <n v="56"/>
  </r>
  <r>
    <x v="29"/>
    <x v="5"/>
    <s v="Dessert"/>
    <s v="Vegetarian"/>
    <n v="3.5"/>
    <n v="9"/>
    <n v="11"/>
    <s v="Dinner"/>
    <s v="Sunday"/>
    <n v="5.5"/>
    <n v="60.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x v="0"/>
    <s v="Beef Tartare with Truffle Mayo and Potato Crisps"/>
    <s v="Starter"/>
    <s v="Standard"/>
    <n v="4.8"/>
    <n v="14.5"/>
    <n v="8"/>
    <s v="Dinner"/>
    <s v="Saturday"/>
  </r>
  <r>
    <x v="0"/>
    <s v="Cherry Mushrooms with Asparagus, Romesco Sauce and Poached Eggs"/>
    <s v="Starter"/>
    <s v="Vegetarian"/>
    <n v="3.7"/>
    <n v="11"/>
    <n v="12"/>
    <s v="Dinner"/>
    <s v="Saturday"/>
  </r>
  <r>
    <x v="0"/>
    <s v="Mushroom Risotto with White Truffle, Artichoke Crisps and Watercress"/>
    <s v="Main"/>
    <s v="Vegetarian"/>
    <n v="6.2"/>
    <n v="18"/>
    <n v="15"/>
    <s v="Lunch"/>
    <s v="Saturday"/>
  </r>
  <r>
    <x v="0"/>
    <s v="Coppa Iberico Pork with Creamy Polenta, Chorizo, Smoked Cabbage and Parmesan Crisp"/>
    <s v="Main"/>
    <s v="Standard"/>
    <n v="7.8"/>
    <n v="21"/>
    <n v="10"/>
    <s v="Dinner"/>
    <s v="Saturday"/>
  </r>
  <r>
    <x v="0"/>
    <s v="Vegan Chocolate Parfait with Berry Compote and Fresh Berries"/>
    <s v="Dessert"/>
    <s v="Vegan"/>
    <n v="2.9"/>
    <n v="8.5"/>
    <n v="11"/>
    <s v="Dinner"/>
    <s v="Saturday"/>
  </r>
  <r>
    <x v="0"/>
    <s v="Poached Pear with Vanilla Ice Cream and Almond Tuile"/>
    <s v="Dessert"/>
    <s v="Vegetarian"/>
    <n v="3.5"/>
    <n v="9"/>
    <n v="15"/>
    <s v="Dinner"/>
    <s v="Saturday"/>
  </r>
  <r>
    <x v="1"/>
    <s v="Beef Tartare with Truffle Mayo and Potato Crisps"/>
    <s v="Starter"/>
    <s v="Standard"/>
    <n v="4.8"/>
    <n v="14.5"/>
    <n v="8"/>
    <s v="Dinner"/>
    <s v="Sunday"/>
  </r>
  <r>
    <x v="1"/>
    <s v="Cherry Mushrooms with Asparagus, Romesco Sauce and Poached Eggs"/>
    <s v="Starter"/>
    <s v="Vegetarian"/>
    <n v="3.7"/>
    <n v="11"/>
    <n v="14"/>
    <s v="Lunch"/>
    <s v="Sunday"/>
  </r>
  <r>
    <x v="1"/>
    <s v="Mushroom Risotto with White Truffle, Artichoke Crisps and Watercress"/>
    <s v="Main"/>
    <s v="Vegetarian"/>
    <n v="6.2"/>
    <n v="18"/>
    <n v="7"/>
    <s v="Dinner"/>
    <s v="Sunday"/>
  </r>
  <r>
    <x v="1"/>
    <s v="Coppa Iberico Pork with Creamy Polenta, Chorizo, Smoked Cabbage and Parmesan Crisp"/>
    <s v="Main"/>
    <s v="Standard"/>
    <n v="7.8"/>
    <n v="21"/>
    <n v="8"/>
    <s v="Lunch"/>
    <s v="Sunday"/>
  </r>
  <r>
    <x v="1"/>
    <s v="Vegan Chocolate Parfait with Berry Compote and Fresh Berries"/>
    <s v="Dessert"/>
    <s v="Vegan"/>
    <n v="2.9"/>
    <n v="8.5"/>
    <n v="10"/>
    <s v="Lunch"/>
    <s v="Sunday"/>
  </r>
  <r>
    <x v="1"/>
    <s v="Poached Pear with Vanilla Ice Cream and Almond Tuile"/>
    <s v="Dessert"/>
    <s v="Vegetarian"/>
    <n v="3.5"/>
    <n v="9"/>
    <n v="15"/>
    <s v="Dinner"/>
    <s v="Sunday"/>
  </r>
  <r>
    <x v="2"/>
    <s v="Beef Tartare with Truffle Mayo and Potato Crisps"/>
    <s v="Starter"/>
    <s v="Standard"/>
    <n v="4.8"/>
    <n v="14.5"/>
    <n v="10"/>
    <s v="Lunch"/>
    <s v="Monday"/>
  </r>
  <r>
    <x v="2"/>
    <s v="Cherry Mushrooms with Asparagus, Romesco Sauce and Poached Eggs"/>
    <s v="Starter"/>
    <s v="Vegetarian"/>
    <n v="3.7"/>
    <n v="11"/>
    <n v="5"/>
    <s v="Dinner"/>
    <s v="Monday"/>
  </r>
  <r>
    <x v="2"/>
    <s v="Mushroom Risotto with White Truffle, Artichoke Crisps and Watercress"/>
    <s v="Main"/>
    <s v="Vegetarian"/>
    <n v="6.2"/>
    <n v="18"/>
    <n v="13"/>
    <s v="Lunch"/>
    <s v="Monday"/>
  </r>
  <r>
    <x v="2"/>
    <s v="Coppa Iberico Pork with Creamy Polenta, Chorizo, Smoked Cabbage and Parmesan Crisp"/>
    <s v="Main"/>
    <s v="Standard"/>
    <n v="7.8"/>
    <n v="21"/>
    <n v="9"/>
    <s v="Dinner"/>
    <s v="Monday"/>
  </r>
  <r>
    <x v="2"/>
    <s v="Vegan Chocolate Parfait with Berry Compote and Fresh Berries"/>
    <s v="Dessert"/>
    <s v="Vegan"/>
    <n v="2.9"/>
    <n v="8.5"/>
    <n v="12"/>
    <s v="Lunch"/>
    <s v="Monday"/>
  </r>
  <r>
    <x v="2"/>
    <s v="Poached Pear with Vanilla Ice Cream and Almond Tuile"/>
    <s v="Dessert"/>
    <s v="Vegetarian"/>
    <n v="3.5"/>
    <n v="9"/>
    <n v="11"/>
    <s v="Lunch"/>
    <s v="Monday"/>
  </r>
  <r>
    <x v="3"/>
    <s v="Beef Tartare with Truffle Mayo and Potato Crisps"/>
    <s v="Starter"/>
    <s v="Standard"/>
    <n v="4.8"/>
    <n v="14.5"/>
    <n v="5"/>
    <s v="Dinner"/>
    <s v="Tuesday"/>
  </r>
  <r>
    <x v="3"/>
    <s v="Cherry Mushrooms with Asparagus, Romesco Sauce and Poached Eggs"/>
    <s v="Starter"/>
    <s v="Vegetarian"/>
    <n v="3.7"/>
    <n v="11"/>
    <n v="11"/>
    <s v="Lunch"/>
    <s v="Tuesday"/>
  </r>
  <r>
    <x v="3"/>
    <s v="Mushroom Risotto with White Truffle, Artichoke Crisps and Watercress"/>
    <s v="Main"/>
    <s v="Vegetarian"/>
    <n v="6.2"/>
    <n v="18"/>
    <n v="16"/>
    <s v="Lunch"/>
    <s v="Tuesday"/>
  </r>
  <r>
    <x v="3"/>
    <s v="Coppa Iberico Pork with Creamy Polenta, Chorizo, Smoked Cabbage and Parmesan Crisp"/>
    <s v="Main"/>
    <s v="Standard"/>
    <n v="7.8"/>
    <n v="21"/>
    <n v="8"/>
    <s v="Lunch"/>
    <s v="Tuesday"/>
  </r>
  <r>
    <x v="3"/>
    <s v="Vegan Chocolate Parfait with Berry Compote and Fresh Berries"/>
    <s v="Dessert"/>
    <s v="Vegan"/>
    <n v="2.9"/>
    <n v="8.5"/>
    <n v="10"/>
    <s v="Dinner"/>
    <s v="Tuesday"/>
  </r>
  <r>
    <x v="3"/>
    <s v="Poached Pear with Vanilla Ice Cream and Almond Tuile"/>
    <s v="Dessert"/>
    <s v="Vegetarian"/>
    <n v="3.5"/>
    <n v="9"/>
    <n v="12"/>
    <s v="Lunch"/>
    <s v="Tuesday"/>
  </r>
  <r>
    <x v="4"/>
    <s v="Beef Tartare with Truffle Mayo and Potato Crisps"/>
    <s v="Starter"/>
    <s v="Standard"/>
    <n v="4.8"/>
    <n v="14.5"/>
    <n v="11"/>
    <s v="Dinner"/>
    <s v="Wednesday"/>
  </r>
  <r>
    <x v="4"/>
    <s v="Cherry Mushrooms with Asparagus, Romesco Sauce and Poached Eggs"/>
    <s v="Starter"/>
    <s v="Vegetarian"/>
    <n v="3.7"/>
    <n v="11"/>
    <n v="8"/>
    <s v="Lunch"/>
    <s v="Wednesday"/>
  </r>
  <r>
    <x v="4"/>
    <s v="Mushroom Risotto with White Truffle, Artichoke Crisps and Watercress"/>
    <s v="Main"/>
    <s v="Vegetarian"/>
    <n v="6.2"/>
    <n v="18"/>
    <n v="11"/>
    <s v="Lunch"/>
    <s v="Wednesday"/>
  </r>
  <r>
    <x v="4"/>
    <s v="Coppa Iberico Pork with Creamy Polenta, Chorizo, Smoked Cabbage and Parmesan Crisp"/>
    <s v="Main"/>
    <s v="Standard"/>
    <n v="7.8"/>
    <n v="21"/>
    <n v="5"/>
    <s v="Dinner"/>
    <s v="Wednesday"/>
  </r>
  <r>
    <x v="4"/>
    <s v="Vegan Chocolate Parfait with Berry Compote and Fresh Berries"/>
    <s v="Dessert"/>
    <s v="Vegan"/>
    <n v="2.9"/>
    <n v="8.5"/>
    <n v="10"/>
    <s v="Lunch"/>
    <s v="Wednesday"/>
  </r>
  <r>
    <x v="4"/>
    <s v="Poached Pear with Vanilla Ice Cream and Almond Tuile"/>
    <s v="Dessert"/>
    <s v="Vegetarian"/>
    <n v="3.5"/>
    <n v="9"/>
    <n v="7"/>
    <s v="Lunch"/>
    <s v="Wednesday"/>
  </r>
  <r>
    <x v="5"/>
    <s v="Beef Tartare with Truffle Mayo and Potato Crisps"/>
    <s v="Starter"/>
    <s v="Standard"/>
    <n v="4.8"/>
    <n v="14.5"/>
    <n v="11"/>
    <s v="Dinner"/>
    <s v="Thursday"/>
  </r>
  <r>
    <x v="5"/>
    <s v="Cherry Mushrooms with Asparagus, Romesco Sauce and Poached Eggs"/>
    <s v="Starter"/>
    <s v="Vegetarian"/>
    <n v="3.7"/>
    <n v="11"/>
    <n v="4"/>
    <s v="Dinner"/>
    <s v="Thursday"/>
  </r>
  <r>
    <x v="5"/>
    <s v="Mushroom Risotto with White Truffle, Artichoke Crisps and Watercress"/>
    <s v="Main"/>
    <s v="Vegetarian"/>
    <n v="6.2"/>
    <n v="18"/>
    <n v="3"/>
    <s v="Dinner"/>
    <s v="Thursday"/>
  </r>
  <r>
    <x v="5"/>
    <s v="Coppa Iberico Pork with Creamy Polenta, Chorizo, Smoked Cabbage and Parmesan Crisp"/>
    <s v="Main"/>
    <s v="Standard"/>
    <n v="7.8"/>
    <n v="21"/>
    <n v="13"/>
    <s v="Dinner"/>
    <s v="Thursday"/>
  </r>
  <r>
    <x v="5"/>
    <s v="Vegan Chocolate Parfait with Berry Compote and Fresh Berries"/>
    <s v="Dessert"/>
    <s v="Vegan"/>
    <n v="2.9"/>
    <n v="8.5"/>
    <n v="16"/>
    <s v="Dinner"/>
    <s v="Thursday"/>
  </r>
  <r>
    <x v="5"/>
    <s v="Poached Pear with Vanilla Ice Cream and Almond Tuile"/>
    <s v="Dessert"/>
    <s v="Vegetarian"/>
    <n v="3.5"/>
    <n v="9"/>
    <n v="9"/>
    <s v="Dinner"/>
    <s v="Thursday"/>
  </r>
  <r>
    <x v="6"/>
    <s v="Beef Tartare with Truffle Mayo and Potato Crisps"/>
    <s v="Starter"/>
    <s v="Standard"/>
    <n v="4.8"/>
    <n v="14.5"/>
    <n v="7"/>
    <s v="Lunch"/>
    <s v="Friday"/>
  </r>
  <r>
    <x v="6"/>
    <s v="Cherry Mushrooms with Asparagus, Romesco Sauce and Poached Eggs"/>
    <s v="Starter"/>
    <s v="Vegetarian"/>
    <n v="3.7"/>
    <n v="11"/>
    <n v="11"/>
    <s v="Dinner"/>
    <s v="Friday"/>
  </r>
  <r>
    <x v="6"/>
    <s v="Mushroom Risotto with White Truffle, Artichoke Crisps and Watercress"/>
    <s v="Main"/>
    <s v="Vegetarian"/>
    <n v="6.2"/>
    <n v="18"/>
    <n v="11"/>
    <s v="Lunch"/>
    <s v="Friday"/>
  </r>
  <r>
    <x v="6"/>
    <s v="Coppa Iberico Pork with Creamy Polenta, Chorizo, Smoked Cabbage and Parmesan Crisp"/>
    <s v="Main"/>
    <s v="Standard"/>
    <n v="7.8"/>
    <n v="21"/>
    <n v="14"/>
    <s v="Dinner"/>
    <s v="Friday"/>
  </r>
  <r>
    <x v="6"/>
    <s v="Vegan Chocolate Parfait with Berry Compote and Fresh Berries"/>
    <s v="Dessert"/>
    <s v="Vegan"/>
    <n v="2.9"/>
    <n v="8.5"/>
    <n v="8"/>
    <s v="Dinner"/>
    <s v="Friday"/>
  </r>
  <r>
    <x v="6"/>
    <s v="Poached Pear with Vanilla Ice Cream and Almond Tuile"/>
    <s v="Dessert"/>
    <s v="Vegetarian"/>
    <n v="3.5"/>
    <n v="9"/>
    <n v="9"/>
    <s v="Lunch"/>
    <s v="Friday"/>
  </r>
  <r>
    <x v="7"/>
    <s v="Beef Tartare with Truffle Mayo and Potato Crisps"/>
    <s v="Starter"/>
    <s v="Standard"/>
    <n v="4.8"/>
    <n v="14.5"/>
    <n v="3"/>
    <s v="Lunch"/>
    <s v="Saturday"/>
  </r>
  <r>
    <x v="7"/>
    <s v="Cherry Mushrooms with Asparagus, Romesco Sauce and Poached Eggs"/>
    <s v="Starter"/>
    <s v="Vegetarian"/>
    <n v="3.7"/>
    <n v="11"/>
    <n v="8"/>
    <s v="Lunch"/>
    <s v="Saturday"/>
  </r>
  <r>
    <x v="7"/>
    <s v="Mushroom Risotto with White Truffle, Artichoke Crisps and Watercress"/>
    <s v="Main"/>
    <s v="Vegetarian"/>
    <n v="6.2"/>
    <n v="18"/>
    <n v="5"/>
    <s v="Dinner"/>
    <s v="Saturday"/>
  </r>
  <r>
    <x v="7"/>
    <s v="Coppa Iberico Pork with Creamy Polenta, Chorizo, Smoked Cabbage and Parmesan Crisp"/>
    <s v="Main"/>
    <s v="Standard"/>
    <n v="7.8"/>
    <n v="21"/>
    <n v="14"/>
    <s v="Dinner"/>
    <s v="Saturday"/>
  </r>
  <r>
    <x v="7"/>
    <s v="Vegan Chocolate Parfait with Berry Compote and Fresh Berries"/>
    <s v="Dessert"/>
    <s v="Vegan"/>
    <n v="2.9"/>
    <n v="8.5"/>
    <n v="8"/>
    <s v="Lunch"/>
    <s v="Saturday"/>
  </r>
  <r>
    <x v="7"/>
    <s v="Poached Pear with Vanilla Ice Cream and Almond Tuile"/>
    <s v="Dessert"/>
    <s v="Vegetarian"/>
    <n v="3.5"/>
    <n v="9"/>
    <n v="12"/>
    <s v="Dinner"/>
    <s v="Saturday"/>
  </r>
  <r>
    <x v="8"/>
    <s v="Beef Tartare with Truffle Mayo and Potato Crisps"/>
    <s v="Starter"/>
    <s v="Standard"/>
    <n v="4.8"/>
    <n v="14.5"/>
    <n v="13"/>
    <s v="Dinner"/>
    <s v="Sunday"/>
  </r>
  <r>
    <x v="8"/>
    <s v="Cherry Mushrooms with Asparagus, Romesco Sauce and Poached Eggs"/>
    <s v="Starter"/>
    <s v="Vegetarian"/>
    <n v="3.7"/>
    <n v="11"/>
    <n v="9"/>
    <s v="Dinner"/>
    <s v="Sunday"/>
  </r>
  <r>
    <x v="8"/>
    <s v="Mushroom Risotto with White Truffle, Artichoke Crisps and Watercress"/>
    <s v="Main"/>
    <s v="Vegetarian"/>
    <n v="6.2"/>
    <n v="18"/>
    <n v="14"/>
    <s v="Dinner"/>
    <s v="Sunday"/>
  </r>
  <r>
    <x v="8"/>
    <s v="Coppa Iberico Pork with Creamy Polenta, Chorizo, Smoked Cabbage and Parmesan Crisp"/>
    <s v="Main"/>
    <s v="Standard"/>
    <n v="7.8"/>
    <n v="21"/>
    <n v="8"/>
    <s v="Lunch"/>
    <s v="Sunday"/>
  </r>
  <r>
    <x v="8"/>
    <s v="Vegan Chocolate Parfait with Berry Compote and Fresh Berries"/>
    <s v="Dessert"/>
    <s v="Vegan"/>
    <n v="2.9"/>
    <n v="8.5"/>
    <n v="6"/>
    <s v="Lunch"/>
    <s v="Sunday"/>
  </r>
  <r>
    <x v="8"/>
    <s v="Poached Pear with Vanilla Ice Cream and Almond Tuile"/>
    <s v="Dessert"/>
    <s v="Vegetarian"/>
    <n v="3.5"/>
    <n v="9"/>
    <n v="6"/>
    <s v="Dinner"/>
    <s v="Sunday"/>
  </r>
  <r>
    <x v="9"/>
    <s v="Beef Tartare with Truffle Mayo and Potato Crisps"/>
    <s v="Starter"/>
    <s v="Standard"/>
    <n v="4.8"/>
    <n v="14.5"/>
    <n v="10"/>
    <s v="Lunch"/>
    <s v="Monday"/>
  </r>
  <r>
    <x v="9"/>
    <s v="Cherry Mushrooms with Asparagus, Romesco Sauce and Poached Eggs"/>
    <s v="Starter"/>
    <s v="Vegetarian"/>
    <n v="3.7"/>
    <n v="11"/>
    <n v="11"/>
    <s v="Lunch"/>
    <s v="Monday"/>
  </r>
  <r>
    <x v="9"/>
    <s v="Mushroom Risotto with White Truffle, Artichoke Crisps and Watercress"/>
    <s v="Main"/>
    <s v="Vegetarian"/>
    <n v="6.2"/>
    <n v="18"/>
    <n v="14"/>
    <s v="Dinner"/>
    <s v="Monday"/>
  </r>
  <r>
    <x v="9"/>
    <s v="Coppa Iberico Pork with Creamy Polenta, Chorizo, Smoked Cabbage and Parmesan Crisp"/>
    <s v="Main"/>
    <s v="Standard"/>
    <n v="7.8"/>
    <n v="21"/>
    <n v="15"/>
    <s v="Dinner"/>
    <s v="Monday"/>
  </r>
  <r>
    <x v="9"/>
    <s v="Vegan Chocolate Parfait with Berry Compote and Fresh Berries"/>
    <s v="Dessert"/>
    <s v="Vegan"/>
    <n v="2.9"/>
    <n v="8.5"/>
    <n v="9"/>
    <s v="Lunch"/>
    <s v="Monday"/>
  </r>
  <r>
    <x v="9"/>
    <s v="Poached Pear with Vanilla Ice Cream and Almond Tuile"/>
    <s v="Dessert"/>
    <s v="Vegetarian"/>
    <n v="3.5"/>
    <n v="9"/>
    <n v="6"/>
    <s v="Lunch"/>
    <s v="Monday"/>
  </r>
  <r>
    <x v="10"/>
    <s v="Beef Tartare with Truffle Mayo and Potato Crisps"/>
    <s v="Starter"/>
    <s v="Standard"/>
    <n v="4.8"/>
    <n v="14.5"/>
    <n v="12"/>
    <s v="Dinner"/>
    <s v="Tuesday"/>
  </r>
  <r>
    <x v="10"/>
    <s v="Cherry Mushrooms with Asparagus, Romesco Sauce and Poached Eggs"/>
    <s v="Starter"/>
    <s v="Vegetarian"/>
    <n v="3.7"/>
    <n v="11"/>
    <n v="13"/>
    <s v="Dinner"/>
    <s v="Tuesday"/>
  </r>
  <r>
    <x v="10"/>
    <s v="Mushroom Risotto with White Truffle, Artichoke Crisps and Watercress"/>
    <s v="Main"/>
    <s v="Vegetarian"/>
    <n v="6.2"/>
    <n v="18"/>
    <n v="12"/>
    <s v="Dinner"/>
    <s v="Tuesday"/>
  </r>
  <r>
    <x v="10"/>
    <s v="Coppa Iberico Pork with Creamy Polenta, Chorizo, Smoked Cabbage and Parmesan Crisp"/>
    <s v="Main"/>
    <s v="Standard"/>
    <n v="7.8"/>
    <n v="21"/>
    <n v="10"/>
    <s v="Lunch"/>
    <s v="Tuesday"/>
  </r>
  <r>
    <x v="10"/>
    <s v="Vegan Chocolate Parfait with Berry Compote and Fresh Berries"/>
    <s v="Dessert"/>
    <s v="Vegan"/>
    <n v="2.9"/>
    <n v="8.5"/>
    <n v="17"/>
    <s v="Lunch"/>
    <s v="Tuesday"/>
  </r>
  <r>
    <x v="10"/>
    <s v="Poached Pear with Vanilla Ice Cream and Almond Tuile"/>
    <s v="Dessert"/>
    <s v="Vegetarian"/>
    <n v="3.5"/>
    <n v="9"/>
    <n v="7"/>
    <s v="Dinner"/>
    <s v="Tuesday"/>
  </r>
  <r>
    <x v="11"/>
    <s v="Beef Tartare with Truffle Mayo and Potato Crisps"/>
    <s v="Starter"/>
    <s v="Standard"/>
    <n v="4.8"/>
    <n v="14.5"/>
    <n v="9"/>
    <s v="Lunch"/>
    <s v="Wednesday"/>
  </r>
  <r>
    <x v="11"/>
    <s v="Cherry Mushrooms with Asparagus, Romesco Sauce and Poached Eggs"/>
    <s v="Starter"/>
    <s v="Vegetarian"/>
    <n v="3.7"/>
    <n v="11"/>
    <n v="8"/>
    <s v="Lunch"/>
    <s v="Wednesday"/>
  </r>
  <r>
    <x v="11"/>
    <s v="Mushroom Risotto with White Truffle, Artichoke Crisps and Watercress"/>
    <s v="Main"/>
    <s v="Vegetarian"/>
    <n v="6.2"/>
    <n v="18"/>
    <n v="6"/>
    <s v="Lunch"/>
    <s v="Wednesday"/>
  </r>
  <r>
    <x v="11"/>
    <s v="Coppa Iberico Pork with Creamy Polenta, Chorizo, Smoked Cabbage and Parmesan Crisp"/>
    <s v="Main"/>
    <s v="Standard"/>
    <n v="7.8"/>
    <n v="21"/>
    <n v="10"/>
    <s v="Dinner"/>
    <s v="Wednesday"/>
  </r>
  <r>
    <x v="11"/>
    <s v="Vegan Chocolate Parfait with Berry Compote and Fresh Berries"/>
    <s v="Dessert"/>
    <s v="Vegan"/>
    <n v="2.9"/>
    <n v="8.5"/>
    <n v="7"/>
    <s v="Dinner"/>
    <s v="Wednesday"/>
  </r>
  <r>
    <x v="11"/>
    <s v="Poached Pear with Vanilla Ice Cream and Almond Tuile"/>
    <s v="Dessert"/>
    <s v="Vegetarian"/>
    <n v="3.5"/>
    <n v="9"/>
    <n v="14"/>
    <s v="Dinner"/>
    <s v="Wednesday"/>
  </r>
  <r>
    <x v="12"/>
    <s v="Beef Tartare with Truffle Mayo and Potato Crisps"/>
    <s v="Starter"/>
    <s v="Standard"/>
    <n v="4.8"/>
    <n v="14.5"/>
    <n v="7"/>
    <s v="Lunch"/>
    <s v="Thursday"/>
  </r>
  <r>
    <x v="12"/>
    <s v="Cherry Mushrooms with Asparagus, Romesco Sauce and Poached Eggs"/>
    <s v="Starter"/>
    <s v="Vegetarian"/>
    <n v="3.7"/>
    <n v="11"/>
    <n v="9"/>
    <s v="Dinner"/>
    <s v="Thursday"/>
  </r>
  <r>
    <x v="12"/>
    <s v="Mushroom Risotto with White Truffle, Artichoke Crisps and Watercress"/>
    <s v="Main"/>
    <s v="Vegetarian"/>
    <n v="6.2"/>
    <n v="18"/>
    <n v="6"/>
    <s v="Dinner"/>
    <s v="Thursday"/>
  </r>
  <r>
    <x v="12"/>
    <s v="Coppa Iberico Pork with Creamy Polenta, Chorizo, Smoked Cabbage and Parmesan Crisp"/>
    <s v="Main"/>
    <s v="Standard"/>
    <n v="7.8"/>
    <n v="21"/>
    <n v="12"/>
    <s v="Dinner"/>
    <s v="Thursday"/>
  </r>
  <r>
    <x v="12"/>
    <s v="Vegan Chocolate Parfait with Berry Compote and Fresh Berries"/>
    <s v="Dessert"/>
    <s v="Vegan"/>
    <n v="2.9"/>
    <n v="8.5"/>
    <n v="11"/>
    <s v="Lunch"/>
    <s v="Thursday"/>
  </r>
  <r>
    <x v="12"/>
    <s v="Poached Pear with Vanilla Ice Cream and Almond Tuile"/>
    <s v="Dessert"/>
    <s v="Vegetarian"/>
    <n v="3.5"/>
    <n v="9"/>
    <n v="12"/>
    <s v="Lunch"/>
    <s v="Thursday"/>
  </r>
  <r>
    <x v="13"/>
    <s v="Beef Tartare with Truffle Mayo and Potato Crisps"/>
    <s v="Starter"/>
    <s v="Standard"/>
    <n v="4.8"/>
    <n v="14.5"/>
    <n v="8"/>
    <s v="Dinner"/>
    <s v="Friday"/>
  </r>
  <r>
    <x v="13"/>
    <s v="Cherry Mushrooms with Asparagus, Romesco Sauce and Poached Eggs"/>
    <s v="Starter"/>
    <s v="Vegetarian"/>
    <n v="3.7"/>
    <n v="11"/>
    <n v="7"/>
    <s v="Dinner"/>
    <s v="Friday"/>
  </r>
  <r>
    <x v="13"/>
    <s v="Mushroom Risotto with White Truffle, Artichoke Crisps and Watercress"/>
    <s v="Main"/>
    <s v="Vegetarian"/>
    <n v="6.2"/>
    <n v="18"/>
    <n v="8"/>
    <s v="Dinner"/>
    <s v="Friday"/>
  </r>
  <r>
    <x v="13"/>
    <s v="Coppa Iberico Pork with Creamy Polenta, Chorizo, Smoked Cabbage and Parmesan Crisp"/>
    <s v="Main"/>
    <s v="Standard"/>
    <n v="7.8"/>
    <n v="21"/>
    <n v="8"/>
    <s v="Dinner"/>
    <s v="Friday"/>
  </r>
  <r>
    <x v="13"/>
    <s v="Vegan Chocolate Parfait with Berry Compote and Fresh Berries"/>
    <s v="Dessert"/>
    <s v="Vegan"/>
    <n v="2.9"/>
    <n v="8.5"/>
    <n v="11"/>
    <s v="Dinner"/>
    <s v="Friday"/>
  </r>
  <r>
    <x v="13"/>
    <s v="Poached Pear with Vanilla Ice Cream and Almond Tuile"/>
    <s v="Dessert"/>
    <s v="Vegetarian"/>
    <n v="3.5"/>
    <n v="9"/>
    <n v="7"/>
    <s v="Lunch"/>
    <s v="Friday"/>
  </r>
  <r>
    <x v="14"/>
    <s v="Beef Tartare with Truffle Mayo and Potato Crisps"/>
    <s v="Starter"/>
    <s v="Standard"/>
    <n v="4.8"/>
    <n v="14.5"/>
    <n v="16"/>
    <s v="Dinner"/>
    <s v="Saturday"/>
  </r>
  <r>
    <x v="14"/>
    <s v="Cherry Mushrooms with Asparagus, Romesco Sauce and Poached Eggs"/>
    <s v="Starter"/>
    <s v="Vegetarian"/>
    <n v="3.7"/>
    <n v="11"/>
    <n v="7"/>
    <s v="Lunch"/>
    <s v="Saturday"/>
  </r>
  <r>
    <x v="14"/>
    <s v="Mushroom Risotto with White Truffle, Artichoke Crisps and Watercress"/>
    <s v="Main"/>
    <s v="Vegetarian"/>
    <n v="6.2"/>
    <n v="18"/>
    <n v="8"/>
    <s v="Dinner"/>
    <s v="Saturday"/>
  </r>
  <r>
    <x v="14"/>
    <s v="Coppa Iberico Pork with Creamy Polenta, Chorizo, Smoked Cabbage and Parmesan Crisp"/>
    <s v="Main"/>
    <s v="Standard"/>
    <n v="7.8"/>
    <n v="21"/>
    <n v="11"/>
    <s v="Dinner"/>
    <s v="Saturday"/>
  </r>
  <r>
    <x v="14"/>
    <s v="Vegan Chocolate Parfait with Berry Compote and Fresh Berries"/>
    <s v="Dessert"/>
    <s v="Vegan"/>
    <n v="2.9"/>
    <n v="8.5"/>
    <n v="10"/>
    <s v="Dinner"/>
    <s v="Saturday"/>
  </r>
  <r>
    <x v="14"/>
    <s v="Poached Pear with Vanilla Ice Cream and Almond Tuile"/>
    <s v="Dessert"/>
    <s v="Vegetarian"/>
    <n v="3.5"/>
    <n v="9"/>
    <n v="5"/>
    <s v="Dinner"/>
    <s v="Saturday"/>
  </r>
  <r>
    <x v="15"/>
    <s v="Beef Tartare with Truffle Mayo and Potato Crisps"/>
    <s v="Starter"/>
    <s v="Standard"/>
    <n v="4.8"/>
    <n v="14.5"/>
    <n v="9"/>
    <s v="Dinner"/>
    <s v="Sunday"/>
  </r>
  <r>
    <x v="15"/>
    <s v="Cherry Mushrooms with Asparagus, Romesco Sauce and Poached Eggs"/>
    <s v="Starter"/>
    <s v="Vegetarian"/>
    <n v="3.7"/>
    <n v="11"/>
    <n v="13"/>
    <s v="Lunch"/>
    <s v="Sunday"/>
  </r>
  <r>
    <x v="15"/>
    <s v="Mushroom Risotto with White Truffle, Artichoke Crisps and Watercress"/>
    <s v="Main"/>
    <s v="Vegetarian"/>
    <n v="6.2"/>
    <n v="18"/>
    <n v="10"/>
    <s v="Lunch"/>
    <s v="Sunday"/>
  </r>
  <r>
    <x v="15"/>
    <s v="Coppa Iberico Pork with Creamy Polenta, Chorizo, Smoked Cabbage and Parmesan Crisp"/>
    <s v="Main"/>
    <s v="Standard"/>
    <n v="7.8"/>
    <n v="21"/>
    <n v="10"/>
    <s v="Lunch"/>
    <s v="Sunday"/>
  </r>
  <r>
    <x v="15"/>
    <s v="Vegan Chocolate Parfait with Berry Compote and Fresh Berries"/>
    <s v="Dessert"/>
    <s v="Vegan"/>
    <n v="2.9"/>
    <n v="8.5"/>
    <n v="8"/>
    <s v="Lunch"/>
    <s v="Sunday"/>
  </r>
  <r>
    <x v="15"/>
    <s v="Poached Pear with Vanilla Ice Cream and Almond Tuile"/>
    <s v="Dessert"/>
    <s v="Vegetarian"/>
    <n v="3.5"/>
    <n v="9"/>
    <n v="9"/>
    <s v="Lunch"/>
    <s v="Sunday"/>
  </r>
  <r>
    <x v="16"/>
    <s v="Beef Tartare with Truffle Mayo and Potato Crisps"/>
    <s v="Starter"/>
    <s v="Standard"/>
    <n v="4.8"/>
    <n v="14.5"/>
    <n v="10"/>
    <s v="Dinner"/>
    <s v="Monday"/>
  </r>
  <r>
    <x v="16"/>
    <s v="Cherry Mushrooms with Asparagus, Romesco Sauce and Poached Eggs"/>
    <s v="Starter"/>
    <s v="Vegetarian"/>
    <n v="3.7"/>
    <n v="11"/>
    <n v="8"/>
    <s v="Lunch"/>
    <s v="Monday"/>
  </r>
  <r>
    <x v="16"/>
    <s v="Mushroom Risotto with White Truffle, Artichoke Crisps and Watercress"/>
    <s v="Main"/>
    <s v="Vegetarian"/>
    <n v="6.2"/>
    <n v="18"/>
    <n v="9"/>
    <s v="Lunch"/>
    <s v="Monday"/>
  </r>
  <r>
    <x v="16"/>
    <s v="Coppa Iberico Pork with Creamy Polenta, Chorizo, Smoked Cabbage and Parmesan Crisp"/>
    <s v="Main"/>
    <s v="Standard"/>
    <n v="7.8"/>
    <n v="21"/>
    <n v="13"/>
    <s v="Lunch"/>
    <s v="Monday"/>
  </r>
  <r>
    <x v="16"/>
    <s v="Vegan Chocolate Parfait with Berry Compote and Fresh Berries"/>
    <s v="Dessert"/>
    <s v="Vegan"/>
    <n v="2.9"/>
    <n v="8.5"/>
    <n v="8"/>
    <s v="Dinner"/>
    <s v="Monday"/>
  </r>
  <r>
    <x v="16"/>
    <s v="Poached Pear with Vanilla Ice Cream and Almond Tuile"/>
    <s v="Dessert"/>
    <s v="Vegetarian"/>
    <n v="3.5"/>
    <n v="9"/>
    <n v="9"/>
    <s v="Lunch"/>
    <s v="Monday"/>
  </r>
  <r>
    <x v="17"/>
    <s v="Beef Tartare with Truffle Mayo and Potato Crisps"/>
    <s v="Starter"/>
    <s v="Standard"/>
    <n v="4.8"/>
    <n v="14.5"/>
    <n v="8"/>
    <s v="Dinner"/>
    <s v="Tuesday"/>
  </r>
  <r>
    <x v="17"/>
    <s v="Cherry Mushrooms with Asparagus, Romesco Sauce and Poached Eggs"/>
    <s v="Starter"/>
    <s v="Vegetarian"/>
    <n v="3.7"/>
    <n v="11"/>
    <n v="15"/>
    <s v="Lunch"/>
    <s v="Tuesday"/>
  </r>
  <r>
    <x v="17"/>
    <s v="Mushroom Risotto with White Truffle, Artichoke Crisps and Watercress"/>
    <s v="Main"/>
    <s v="Vegetarian"/>
    <n v="6.2"/>
    <n v="18"/>
    <n v="10"/>
    <s v="Lunch"/>
    <s v="Tuesday"/>
  </r>
  <r>
    <x v="17"/>
    <s v="Coppa Iberico Pork with Creamy Polenta, Chorizo, Smoked Cabbage and Parmesan Crisp"/>
    <s v="Main"/>
    <s v="Standard"/>
    <n v="7.8"/>
    <n v="21"/>
    <n v="12"/>
    <s v="Lunch"/>
    <s v="Tuesday"/>
  </r>
  <r>
    <x v="17"/>
    <s v="Vegan Chocolate Parfait with Berry Compote and Fresh Berries"/>
    <s v="Dessert"/>
    <s v="Vegan"/>
    <n v="2.9"/>
    <n v="8.5"/>
    <n v="15"/>
    <s v="Dinner"/>
    <s v="Tuesday"/>
  </r>
  <r>
    <x v="17"/>
    <s v="Poached Pear with Vanilla Ice Cream and Almond Tuile"/>
    <s v="Dessert"/>
    <s v="Vegetarian"/>
    <n v="3.5"/>
    <n v="9"/>
    <n v="9"/>
    <s v="Dinner"/>
    <s v="Tuesday"/>
  </r>
  <r>
    <x v="18"/>
    <s v="Beef Tartare with Truffle Mayo and Potato Crisps"/>
    <s v="Starter"/>
    <s v="Standard"/>
    <n v="4.8"/>
    <n v="14.5"/>
    <n v="2"/>
    <s v="Dinner"/>
    <s v="Wednesday"/>
  </r>
  <r>
    <x v="18"/>
    <s v="Cherry Mushrooms with Asparagus, Romesco Sauce and Poached Eggs"/>
    <s v="Starter"/>
    <s v="Vegetarian"/>
    <n v="3.7"/>
    <n v="11"/>
    <n v="9"/>
    <s v="Dinner"/>
    <s v="Wednesday"/>
  </r>
  <r>
    <x v="18"/>
    <s v="Mushroom Risotto with White Truffle, Artichoke Crisps and Watercress"/>
    <s v="Main"/>
    <s v="Vegetarian"/>
    <n v="6.2"/>
    <n v="18"/>
    <n v="9"/>
    <s v="Dinner"/>
    <s v="Wednesday"/>
  </r>
  <r>
    <x v="18"/>
    <s v="Coppa Iberico Pork with Creamy Polenta, Chorizo, Smoked Cabbage and Parmesan Crisp"/>
    <s v="Main"/>
    <s v="Standard"/>
    <n v="7.8"/>
    <n v="21"/>
    <n v="11"/>
    <s v="Dinner"/>
    <s v="Wednesday"/>
  </r>
  <r>
    <x v="18"/>
    <s v="Vegan Chocolate Parfait with Berry Compote and Fresh Berries"/>
    <s v="Dessert"/>
    <s v="Vegan"/>
    <n v="2.9"/>
    <n v="8.5"/>
    <n v="15"/>
    <s v="Dinner"/>
    <s v="Wednesday"/>
  </r>
  <r>
    <x v="18"/>
    <s v="Poached Pear with Vanilla Ice Cream and Almond Tuile"/>
    <s v="Dessert"/>
    <s v="Vegetarian"/>
    <n v="3.5"/>
    <n v="9"/>
    <n v="7"/>
    <s v="Lunch"/>
    <s v="Wednesday"/>
  </r>
  <r>
    <x v="19"/>
    <s v="Beef Tartare with Truffle Mayo and Potato Crisps"/>
    <s v="Starter"/>
    <s v="Standard"/>
    <n v="4.8"/>
    <n v="14.5"/>
    <n v="13"/>
    <s v="Lunch"/>
    <s v="Thursday"/>
  </r>
  <r>
    <x v="19"/>
    <s v="Cherry Mushrooms with Asparagus, Romesco Sauce and Poached Eggs"/>
    <s v="Starter"/>
    <s v="Vegetarian"/>
    <n v="3.7"/>
    <n v="11"/>
    <n v="14"/>
    <s v="Lunch"/>
    <s v="Thursday"/>
  </r>
  <r>
    <x v="19"/>
    <s v="Mushroom Risotto with White Truffle, Artichoke Crisps and Watercress"/>
    <s v="Main"/>
    <s v="Vegetarian"/>
    <n v="6.2"/>
    <n v="18"/>
    <n v="10"/>
    <s v="Dinner"/>
    <s v="Thursday"/>
  </r>
  <r>
    <x v="19"/>
    <s v="Coppa Iberico Pork with Creamy Polenta, Chorizo, Smoked Cabbage and Parmesan Crisp"/>
    <s v="Main"/>
    <s v="Standard"/>
    <n v="7.8"/>
    <n v="21"/>
    <n v="10"/>
    <s v="Lunch"/>
    <s v="Thursday"/>
  </r>
  <r>
    <x v="19"/>
    <s v="Vegan Chocolate Parfait with Berry Compote and Fresh Berries"/>
    <s v="Dessert"/>
    <s v="Vegan"/>
    <n v="2.9"/>
    <n v="8.5"/>
    <n v="6"/>
    <s v="Dinner"/>
    <s v="Thursday"/>
  </r>
  <r>
    <x v="19"/>
    <s v="Poached Pear with Vanilla Ice Cream and Almond Tuile"/>
    <s v="Dessert"/>
    <s v="Vegetarian"/>
    <n v="3.5"/>
    <n v="9"/>
    <n v="16"/>
    <s v="Lunch"/>
    <s v="Thursday"/>
  </r>
  <r>
    <x v="20"/>
    <s v="Beef Tartare with Truffle Mayo and Potato Crisps"/>
    <s v="Starter"/>
    <s v="Standard"/>
    <n v="4.8"/>
    <n v="14.5"/>
    <n v="11"/>
    <s v="Dinner"/>
    <s v="Friday"/>
  </r>
  <r>
    <x v="20"/>
    <s v="Cherry Mushrooms with Asparagus, Romesco Sauce and Poached Eggs"/>
    <s v="Starter"/>
    <s v="Vegetarian"/>
    <n v="3.7"/>
    <n v="11"/>
    <n v="14"/>
    <s v="Dinner"/>
    <s v="Friday"/>
  </r>
  <r>
    <x v="20"/>
    <s v="Mushroom Risotto with White Truffle, Artichoke Crisps and Watercress"/>
    <s v="Main"/>
    <s v="Vegetarian"/>
    <n v="6.2"/>
    <n v="18"/>
    <n v="10"/>
    <s v="Dinner"/>
    <s v="Friday"/>
  </r>
  <r>
    <x v="20"/>
    <s v="Coppa Iberico Pork with Creamy Polenta, Chorizo, Smoked Cabbage and Parmesan Crisp"/>
    <s v="Main"/>
    <s v="Standard"/>
    <n v="7.8"/>
    <n v="21"/>
    <n v="6"/>
    <s v="Dinner"/>
    <s v="Friday"/>
  </r>
  <r>
    <x v="20"/>
    <s v="Vegan Chocolate Parfait with Berry Compote and Fresh Berries"/>
    <s v="Dessert"/>
    <s v="Vegan"/>
    <n v="2.9"/>
    <n v="8.5"/>
    <n v="8"/>
    <s v="Lunch"/>
    <s v="Friday"/>
  </r>
  <r>
    <x v="20"/>
    <s v="Poached Pear with Vanilla Ice Cream and Almond Tuile"/>
    <s v="Dessert"/>
    <s v="Vegetarian"/>
    <n v="3.5"/>
    <n v="9"/>
    <n v="5"/>
    <s v="Lunch"/>
    <s v="Friday"/>
  </r>
  <r>
    <x v="21"/>
    <s v="Beef Tartare with Truffle Mayo and Potato Crisps"/>
    <s v="Starter"/>
    <s v="Standard"/>
    <n v="4.8"/>
    <n v="14.5"/>
    <n v="22"/>
    <s v="Lunch"/>
    <s v="Saturday"/>
  </r>
  <r>
    <x v="21"/>
    <s v="Cherry Mushrooms with Asparagus, Romesco Sauce and Poached Eggs"/>
    <s v="Starter"/>
    <s v="Vegetarian"/>
    <n v="3.7"/>
    <n v="11"/>
    <n v="4"/>
    <s v="Lunch"/>
    <s v="Saturday"/>
  </r>
  <r>
    <x v="21"/>
    <s v="Mushroom Risotto with White Truffle, Artichoke Crisps and Watercress"/>
    <s v="Main"/>
    <s v="Vegetarian"/>
    <n v="6.2"/>
    <n v="18"/>
    <n v="14"/>
    <s v="Lunch"/>
    <s v="Saturday"/>
  </r>
  <r>
    <x v="21"/>
    <s v="Coppa Iberico Pork with Creamy Polenta, Chorizo, Smoked Cabbage and Parmesan Crisp"/>
    <s v="Main"/>
    <s v="Standard"/>
    <n v="7.8"/>
    <n v="21"/>
    <n v="10"/>
    <s v="Lunch"/>
    <s v="Saturday"/>
  </r>
  <r>
    <x v="21"/>
    <s v="Vegan Chocolate Parfait with Berry Compote and Fresh Berries"/>
    <s v="Dessert"/>
    <s v="Vegan"/>
    <n v="2.9"/>
    <n v="8.5"/>
    <n v="8"/>
    <s v="Lunch"/>
    <s v="Saturday"/>
  </r>
  <r>
    <x v="21"/>
    <s v="Poached Pear with Vanilla Ice Cream and Almond Tuile"/>
    <s v="Dessert"/>
    <s v="Vegetarian"/>
    <n v="3.5"/>
    <n v="9"/>
    <n v="15"/>
    <s v="Dinner"/>
    <s v="Saturday"/>
  </r>
  <r>
    <x v="22"/>
    <s v="Beef Tartare with Truffle Mayo and Potato Crisps"/>
    <s v="Starter"/>
    <s v="Standard"/>
    <n v="4.8"/>
    <n v="14.5"/>
    <n v="10"/>
    <s v="Lunch"/>
    <s v="Sunday"/>
  </r>
  <r>
    <x v="22"/>
    <s v="Cherry Mushrooms with Asparagus, Romesco Sauce and Poached Eggs"/>
    <s v="Starter"/>
    <s v="Vegetarian"/>
    <n v="3.7"/>
    <n v="11"/>
    <n v="19"/>
    <s v="Lunch"/>
    <s v="Sunday"/>
  </r>
  <r>
    <x v="22"/>
    <s v="Mushroom Risotto with White Truffle, Artichoke Crisps and Watercress"/>
    <s v="Main"/>
    <s v="Vegetarian"/>
    <n v="6.2"/>
    <n v="18"/>
    <n v="10"/>
    <s v="Dinner"/>
    <s v="Sunday"/>
  </r>
  <r>
    <x v="22"/>
    <s v="Coppa Iberico Pork with Creamy Polenta, Chorizo, Smoked Cabbage and Parmesan Crisp"/>
    <s v="Main"/>
    <s v="Standard"/>
    <n v="7.8"/>
    <n v="21"/>
    <n v="7"/>
    <s v="Dinner"/>
    <s v="Sunday"/>
  </r>
  <r>
    <x v="22"/>
    <s v="Vegan Chocolate Parfait with Berry Compote and Fresh Berries"/>
    <s v="Dessert"/>
    <s v="Vegan"/>
    <n v="2.9"/>
    <n v="8.5"/>
    <n v="9"/>
    <s v="Lunch"/>
    <s v="Sunday"/>
  </r>
  <r>
    <x v="22"/>
    <s v="Poached Pear with Vanilla Ice Cream and Almond Tuile"/>
    <s v="Dessert"/>
    <s v="Vegetarian"/>
    <n v="3.5"/>
    <n v="9"/>
    <n v="7"/>
    <s v="Lunch"/>
    <s v="Sunday"/>
  </r>
  <r>
    <x v="23"/>
    <s v="Beef Tartare with Truffle Mayo and Potato Crisps"/>
    <s v="Starter"/>
    <s v="Standard"/>
    <n v="4.8"/>
    <n v="14.5"/>
    <n v="11"/>
    <s v="Lunch"/>
    <s v="Monday"/>
  </r>
  <r>
    <x v="23"/>
    <s v="Cherry Mushrooms with Asparagus, Romesco Sauce and Poached Eggs"/>
    <s v="Starter"/>
    <s v="Vegetarian"/>
    <n v="3.7"/>
    <n v="11"/>
    <n v="6"/>
    <s v="Dinner"/>
    <s v="Monday"/>
  </r>
  <r>
    <x v="23"/>
    <s v="Mushroom Risotto with White Truffle, Artichoke Crisps and Watercress"/>
    <s v="Main"/>
    <s v="Vegetarian"/>
    <n v="6.2"/>
    <n v="18"/>
    <n v="9"/>
    <s v="Dinner"/>
    <s v="Monday"/>
  </r>
  <r>
    <x v="23"/>
    <s v="Coppa Iberico Pork with Creamy Polenta, Chorizo, Smoked Cabbage and Parmesan Crisp"/>
    <s v="Main"/>
    <s v="Standard"/>
    <n v="7.8"/>
    <n v="21"/>
    <n v="13"/>
    <s v="Lunch"/>
    <s v="Monday"/>
  </r>
  <r>
    <x v="23"/>
    <s v="Vegan Chocolate Parfait with Berry Compote and Fresh Berries"/>
    <s v="Dessert"/>
    <s v="Vegan"/>
    <n v="2.9"/>
    <n v="8.5"/>
    <n v="9"/>
    <s v="Dinner"/>
    <s v="Monday"/>
  </r>
  <r>
    <x v="23"/>
    <s v="Poached Pear with Vanilla Ice Cream and Almond Tuile"/>
    <s v="Dessert"/>
    <s v="Vegetarian"/>
    <n v="3.5"/>
    <n v="9"/>
    <n v="5"/>
    <s v="Dinner"/>
    <s v="Monday"/>
  </r>
  <r>
    <x v="24"/>
    <s v="Beef Tartare with Truffle Mayo and Potato Crisps"/>
    <s v="Starter"/>
    <s v="Standard"/>
    <n v="4.8"/>
    <n v="14.5"/>
    <n v="8"/>
    <s v="Dinner"/>
    <s v="Tuesday"/>
  </r>
  <r>
    <x v="24"/>
    <s v="Cherry Mushrooms with Asparagus, Romesco Sauce and Poached Eggs"/>
    <s v="Starter"/>
    <s v="Vegetarian"/>
    <n v="3.7"/>
    <n v="11"/>
    <n v="6"/>
    <s v="Lunch"/>
    <s v="Tuesday"/>
  </r>
  <r>
    <x v="24"/>
    <s v="Mushroom Risotto with White Truffle, Artichoke Crisps and Watercress"/>
    <s v="Main"/>
    <s v="Vegetarian"/>
    <n v="6.2"/>
    <n v="18"/>
    <n v="11"/>
    <s v="Dinner"/>
    <s v="Tuesday"/>
  </r>
  <r>
    <x v="24"/>
    <s v="Coppa Iberico Pork with Creamy Polenta, Chorizo, Smoked Cabbage and Parmesan Crisp"/>
    <s v="Main"/>
    <s v="Standard"/>
    <n v="7.8"/>
    <n v="21"/>
    <n v="8"/>
    <s v="Lunch"/>
    <s v="Tuesday"/>
  </r>
  <r>
    <x v="24"/>
    <s v="Vegan Chocolate Parfait with Berry Compote and Fresh Berries"/>
    <s v="Dessert"/>
    <s v="Vegan"/>
    <n v="2.9"/>
    <n v="8.5"/>
    <n v="8"/>
    <s v="Lunch"/>
    <s v="Tuesday"/>
  </r>
  <r>
    <x v="24"/>
    <s v="Poached Pear with Vanilla Ice Cream and Almond Tuile"/>
    <s v="Dessert"/>
    <s v="Vegetarian"/>
    <n v="3.5"/>
    <n v="9"/>
    <n v="10"/>
    <s v="Lunch"/>
    <s v="Tuesday"/>
  </r>
  <r>
    <x v="25"/>
    <s v="Beef Tartare with Truffle Mayo and Potato Crisps"/>
    <s v="Starter"/>
    <s v="Standard"/>
    <n v="4.8"/>
    <n v="14.5"/>
    <n v="8"/>
    <s v="Lunch"/>
    <s v="Wednesday"/>
  </r>
  <r>
    <x v="25"/>
    <s v="Cherry Mushrooms with Asparagus, Romesco Sauce and Poached Eggs"/>
    <s v="Starter"/>
    <s v="Vegetarian"/>
    <n v="3.7"/>
    <n v="11"/>
    <n v="7"/>
    <s v="Lunch"/>
    <s v="Wednesday"/>
  </r>
  <r>
    <x v="25"/>
    <s v="Mushroom Risotto with White Truffle, Artichoke Crisps and Watercress"/>
    <s v="Main"/>
    <s v="Vegetarian"/>
    <n v="6.2"/>
    <n v="18"/>
    <n v="13"/>
    <s v="Dinner"/>
    <s v="Wednesday"/>
  </r>
  <r>
    <x v="25"/>
    <s v="Coppa Iberico Pork with Creamy Polenta, Chorizo, Smoked Cabbage and Parmesan Crisp"/>
    <s v="Main"/>
    <s v="Standard"/>
    <n v="7.8"/>
    <n v="21"/>
    <n v="8"/>
    <s v="Lunch"/>
    <s v="Wednesday"/>
  </r>
  <r>
    <x v="25"/>
    <s v="Vegan Chocolate Parfait with Berry Compote and Fresh Berries"/>
    <s v="Dessert"/>
    <s v="Vegan"/>
    <n v="2.9"/>
    <n v="8.5"/>
    <n v="7"/>
    <s v="Dinner"/>
    <s v="Wednesday"/>
  </r>
  <r>
    <x v="25"/>
    <s v="Poached Pear with Vanilla Ice Cream and Almond Tuile"/>
    <s v="Dessert"/>
    <s v="Vegetarian"/>
    <n v="3.5"/>
    <n v="9"/>
    <n v="18"/>
    <s v="Dinner"/>
    <s v="Wednesday"/>
  </r>
  <r>
    <x v="26"/>
    <s v="Beef Tartare with Truffle Mayo and Potato Crisps"/>
    <s v="Starter"/>
    <s v="Standard"/>
    <n v="4.8"/>
    <n v="14.5"/>
    <n v="11"/>
    <s v="Lunch"/>
    <s v="Thursday"/>
  </r>
  <r>
    <x v="26"/>
    <s v="Cherry Mushrooms with Asparagus, Romesco Sauce and Poached Eggs"/>
    <s v="Starter"/>
    <s v="Vegetarian"/>
    <n v="3.7"/>
    <n v="11"/>
    <n v="9"/>
    <s v="Lunch"/>
    <s v="Thursday"/>
  </r>
  <r>
    <x v="26"/>
    <s v="Mushroom Risotto with White Truffle, Artichoke Crisps and Watercress"/>
    <s v="Main"/>
    <s v="Vegetarian"/>
    <n v="6.2"/>
    <n v="18"/>
    <n v="11"/>
    <s v="Lunch"/>
    <s v="Thursday"/>
  </r>
  <r>
    <x v="26"/>
    <s v="Coppa Iberico Pork with Creamy Polenta, Chorizo, Smoked Cabbage and Parmesan Crisp"/>
    <s v="Main"/>
    <s v="Standard"/>
    <n v="7.8"/>
    <n v="21"/>
    <n v="9"/>
    <s v="Lunch"/>
    <s v="Thursday"/>
  </r>
  <r>
    <x v="26"/>
    <s v="Vegan Chocolate Parfait with Berry Compote and Fresh Berries"/>
    <s v="Dessert"/>
    <s v="Vegan"/>
    <n v="2.9"/>
    <n v="8.5"/>
    <n v="9"/>
    <s v="Lunch"/>
    <s v="Thursday"/>
  </r>
  <r>
    <x v="26"/>
    <s v="Poached Pear with Vanilla Ice Cream and Almond Tuile"/>
    <s v="Dessert"/>
    <s v="Vegetarian"/>
    <n v="3.5"/>
    <n v="9"/>
    <n v="16"/>
    <s v="Dinner"/>
    <s v="Thursday"/>
  </r>
  <r>
    <x v="27"/>
    <s v="Beef Tartare with Truffle Mayo and Potato Crisps"/>
    <s v="Starter"/>
    <s v="Standard"/>
    <n v="4.8"/>
    <n v="14.5"/>
    <n v="9"/>
    <s v="Dinner"/>
    <s v="Friday"/>
  </r>
  <r>
    <x v="27"/>
    <s v="Cherry Mushrooms with Asparagus, Romesco Sauce and Poached Eggs"/>
    <s v="Starter"/>
    <s v="Vegetarian"/>
    <n v="3.7"/>
    <n v="11"/>
    <n v="11"/>
    <s v="Dinner"/>
    <s v="Friday"/>
  </r>
  <r>
    <x v="27"/>
    <s v="Mushroom Risotto with White Truffle, Artichoke Crisps and Watercress"/>
    <s v="Main"/>
    <s v="Vegetarian"/>
    <n v="6.2"/>
    <n v="18"/>
    <n v="13"/>
    <s v="Lunch"/>
    <s v="Friday"/>
  </r>
  <r>
    <x v="27"/>
    <s v="Coppa Iberico Pork with Creamy Polenta, Chorizo, Smoked Cabbage and Parmesan Crisp"/>
    <s v="Main"/>
    <s v="Standard"/>
    <n v="7.8"/>
    <n v="21"/>
    <n v="12"/>
    <s v="Lunch"/>
    <s v="Friday"/>
  </r>
  <r>
    <x v="27"/>
    <s v="Vegan Chocolate Parfait with Berry Compote and Fresh Berries"/>
    <s v="Dessert"/>
    <s v="Vegan"/>
    <n v="2.9"/>
    <n v="8.5"/>
    <n v="14"/>
    <s v="Dinner"/>
    <s v="Friday"/>
  </r>
  <r>
    <x v="27"/>
    <s v="Poached Pear with Vanilla Ice Cream and Almond Tuile"/>
    <s v="Dessert"/>
    <s v="Vegetarian"/>
    <n v="3.5"/>
    <n v="9"/>
    <n v="16"/>
    <s v="Lunch"/>
    <s v="Friday"/>
  </r>
  <r>
    <x v="28"/>
    <s v="Beef Tartare with Truffle Mayo and Potato Crisps"/>
    <s v="Starter"/>
    <s v="Standard"/>
    <n v="4.8"/>
    <n v="14.5"/>
    <n v="12"/>
    <s v="Lunch"/>
    <s v="Saturday"/>
  </r>
  <r>
    <x v="28"/>
    <s v="Cherry Mushrooms with Asparagus, Romesco Sauce and Poached Eggs"/>
    <s v="Starter"/>
    <s v="Vegetarian"/>
    <n v="3.7"/>
    <n v="11"/>
    <n v="9"/>
    <s v="Lunch"/>
    <s v="Saturday"/>
  </r>
  <r>
    <x v="28"/>
    <s v="Mushroom Risotto with White Truffle, Artichoke Crisps and Watercress"/>
    <s v="Main"/>
    <s v="Vegetarian"/>
    <n v="6.2"/>
    <n v="18"/>
    <n v="12"/>
    <s v="Dinner"/>
    <s v="Saturday"/>
  </r>
  <r>
    <x v="28"/>
    <s v="Coppa Iberico Pork with Creamy Polenta, Chorizo, Smoked Cabbage and Parmesan Crisp"/>
    <s v="Main"/>
    <s v="Standard"/>
    <n v="7.8"/>
    <n v="21"/>
    <n v="10"/>
    <s v="Dinner"/>
    <s v="Saturday"/>
  </r>
  <r>
    <x v="28"/>
    <s v="Vegan Chocolate Parfait with Berry Compote and Fresh Berries"/>
    <s v="Dessert"/>
    <s v="Vegan"/>
    <n v="2.9"/>
    <n v="8.5"/>
    <n v="11"/>
    <s v="Lunch"/>
    <s v="Saturday"/>
  </r>
  <r>
    <x v="28"/>
    <s v="Poached Pear with Vanilla Ice Cream and Almond Tuile"/>
    <s v="Dessert"/>
    <s v="Vegetarian"/>
    <n v="3.5"/>
    <n v="9"/>
    <n v="6"/>
    <s v="Dinner"/>
    <s v="Saturday"/>
  </r>
  <r>
    <x v="29"/>
    <s v="Beef Tartare with Truffle Mayo and Potato Crisps"/>
    <s v="Starter"/>
    <s v="Standard"/>
    <n v="4.8"/>
    <n v="14.5"/>
    <n v="12"/>
    <s v="Dinner"/>
    <s v="Sunday"/>
  </r>
  <r>
    <x v="29"/>
    <s v="Cherry Mushrooms with Asparagus, Romesco Sauce and Poached Eggs"/>
    <s v="Starter"/>
    <s v="Vegetarian"/>
    <n v="3.7"/>
    <n v="11"/>
    <n v="10"/>
    <s v="Lunch"/>
    <s v="Sunday"/>
  </r>
  <r>
    <x v="29"/>
    <s v="Mushroom Risotto with White Truffle, Artichoke Crisps and Watercress"/>
    <s v="Main"/>
    <s v="Vegetarian"/>
    <n v="6.2"/>
    <n v="18"/>
    <n v="8"/>
    <s v="Lunch"/>
    <s v="Sunday"/>
  </r>
  <r>
    <x v="29"/>
    <s v="Coppa Iberico Pork with Creamy Polenta, Chorizo, Smoked Cabbage and Parmesan Crisp"/>
    <s v="Main"/>
    <s v="Standard"/>
    <n v="7.8"/>
    <n v="21"/>
    <n v="8"/>
    <s v="Dinner"/>
    <s v="Sunday"/>
  </r>
  <r>
    <x v="29"/>
    <s v="Vegan Chocolate Parfait with Berry Compote and Fresh Berries"/>
    <s v="Dessert"/>
    <s v="Vegan"/>
    <n v="2.9"/>
    <n v="8.5"/>
    <n v="10"/>
    <s v="Dinner"/>
    <s v="Sunday"/>
  </r>
  <r>
    <x v="29"/>
    <s v="Poached Pear with Vanilla Ice Cream and Almond Tuile"/>
    <s v="Dessert"/>
    <s v="Vegetarian"/>
    <n v="3.5"/>
    <n v="9"/>
    <n v="11"/>
    <s v="Dinner"/>
    <s v="Sunday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x v="0"/>
    <s v="Beef Tartare with Truffle Mayo and Potato Crisps"/>
    <x v="0"/>
    <s v="Standard"/>
    <n v="4.8"/>
    <n v="14.5"/>
    <n v="8"/>
    <s v="Dinner"/>
    <s v="Saturday"/>
    <n v="116"/>
  </r>
  <r>
    <x v="0"/>
    <s v="Cherry Mushrooms with Asparagus, Romesco Sauce and Poached Eggs"/>
    <x v="0"/>
    <s v="Vegetarian"/>
    <n v="3.7"/>
    <n v="11"/>
    <n v="12"/>
    <s v="Dinner"/>
    <s v="Saturday"/>
    <n v="132"/>
  </r>
  <r>
    <x v="0"/>
    <s v="Mushroom Risotto with White Truffle, Artichoke Crisps and Watercress"/>
    <x v="1"/>
    <s v="Vegetarian"/>
    <n v="6.2"/>
    <n v="18"/>
    <n v="15"/>
    <s v="Lunch"/>
    <s v="Saturday"/>
    <n v="270"/>
  </r>
  <r>
    <x v="0"/>
    <s v="Coppa Iberico Pork with Creamy Polenta, Chorizo, Smoked Cabbage and Parmesan Crisp"/>
    <x v="1"/>
    <s v="Standard"/>
    <n v="7.8"/>
    <n v="21"/>
    <n v="10"/>
    <s v="Dinner"/>
    <s v="Saturday"/>
    <n v="210"/>
  </r>
  <r>
    <x v="0"/>
    <s v="Vegan Chocolate Parfait with Berry Compote and Fresh Berries"/>
    <x v="2"/>
    <s v="Vegan"/>
    <n v="2.9"/>
    <n v="8.5"/>
    <n v="11"/>
    <s v="Dinner"/>
    <s v="Saturday"/>
    <n v="93.5"/>
  </r>
  <r>
    <x v="0"/>
    <s v="Poached Pear with Vanilla Ice Cream and Almond Tuile"/>
    <x v="2"/>
    <s v="Vegetarian"/>
    <n v="3.5"/>
    <n v="9"/>
    <n v="15"/>
    <s v="Dinner"/>
    <s v="Saturday"/>
    <n v="135"/>
  </r>
  <r>
    <x v="1"/>
    <s v="Beef Tartare with Truffle Mayo and Potato Crisps"/>
    <x v="0"/>
    <s v="Standard"/>
    <n v="4.8"/>
    <n v="14.5"/>
    <n v="8"/>
    <s v="Dinner"/>
    <s v="Sunday"/>
    <n v="116"/>
  </r>
  <r>
    <x v="1"/>
    <s v="Cherry Mushrooms with Asparagus, Romesco Sauce and Poached Eggs"/>
    <x v="0"/>
    <s v="Vegetarian"/>
    <n v="3.7"/>
    <n v="11"/>
    <n v="14"/>
    <s v="Lunch"/>
    <s v="Sunday"/>
    <n v="154"/>
  </r>
  <r>
    <x v="1"/>
    <s v="Mushroom Risotto with White Truffle, Artichoke Crisps and Watercress"/>
    <x v="1"/>
    <s v="Vegetarian"/>
    <n v="6.2"/>
    <n v="18"/>
    <n v="7"/>
    <s v="Dinner"/>
    <s v="Sunday"/>
    <n v="126"/>
  </r>
  <r>
    <x v="1"/>
    <s v="Coppa Iberico Pork with Creamy Polenta, Chorizo, Smoked Cabbage and Parmesan Crisp"/>
    <x v="1"/>
    <s v="Standard"/>
    <n v="7.8"/>
    <n v="21"/>
    <n v="8"/>
    <s v="Lunch"/>
    <s v="Sunday"/>
    <n v="168"/>
  </r>
  <r>
    <x v="1"/>
    <s v="Vegan Chocolate Parfait with Berry Compote and Fresh Berries"/>
    <x v="2"/>
    <s v="Vegan"/>
    <n v="2.9"/>
    <n v="8.5"/>
    <n v="10"/>
    <s v="Lunch"/>
    <s v="Sunday"/>
    <n v="85"/>
  </r>
  <r>
    <x v="1"/>
    <s v="Poached Pear with Vanilla Ice Cream and Almond Tuile"/>
    <x v="2"/>
    <s v="Vegetarian"/>
    <n v="3.5"/>
    <n v="9"/>
    <n v="15"/>
    <s v="Dinner"/>
    <s v="Sunday"/>
    <n v="135"/>
  </r>
  <r>
    <x v="2"/>
    <s v="Beef Tartare with Truffle Mayo and Potato Crisps"/>
    <x v="0"/>
    <s v="Standard"/>
    <n v="4.8"/>
    <n v="14.5"/>
    <n v="10"/>
    <s v="Lunch"/>
    <s v="Monday"/>
    <n v="145"/>
  </r>
  <r>
    <x v="2"/>
    <s v="Cherry Mushrooms with Asparagus, Romesco Sauce and Poached Eggs"/>
    <x v="0"/>
    <s v="Vegetarian"/>
    <n v="3.7"/>
    <n v="11"/>
    <n v="5"/>
    <s v="Dinner"/>
    <s v="Monday"/>
    <n v="55"/>
  </r>
  <r>
    <x v="2"/>
    <s v="Mushroom Risotto with White Truffle, Artichoke Crisps and Watercress"/>
    <x v="1"/>
    <s v="Vegetarian"/>
    <n v="6.2"/>
    <n v="18"/>
    <n v="13"/>
    <s v="Lunch"/>
    <s v="Monday"/>
    <n v="234"/>
  </r>
  <r>
    <x v="2"/>
    <s v="Coppa Iberico Pork with Creamy Polenta, Chorizo, Smoked Cabbage and Parmesan Crisp"/>
    <x v="1"/>
    <s v="Standard"/>
    <n v="7.8"/>
    <n v="21"/>
    <n v="9"/>
    <s v="Dinner"/>
    <s v="Monday"/>
    <n v="189"/>
  </r>
  <r>
    <x v="2"/>
    <s v="Vegan Chocolate Parfait with Berry Compote and Fresh Berries"/>
    <x v="2"/>
    <s v="Vegan"/>
    <n v="2.9"/>
    <n v="8.5"/>
    <n v="12"/>
    <s v="Lunch"/>
    <s v="Monday"/>
    <n v="102"/>
  </r>
  <r>
    <x v="2"/>
    <s v="Poached Pear with Vanilla Ice Cream and Almond Tuile"/>
    <x v="2"/>
    <s v="Vegetarian"/>
    <n v="3.5"/>
    <n v="9"/>
    <n v="11"/>
    <s v="Lunch"/>
    <s v="Monday"/>
    <n v="99"/>
  </r>
  <r>
    <x v="3"/>
    <s v="Beef Tartare with Truffle Mayo and Potato Crisps"/>
    <x v="0"/>
    <s v="Standard"/>
    <n v="4.8"/>
    <n v="14.5"/>
    <n v="5"/>
    <s v="Dinner"/>
    <s v="Tuesday"/>
    <n v="72.5"/>
  </r>
  <r>
    <x v="3"/>
    <s v="Cherry Mushrooms with Asparagus, Romesco Sauce and Poached Eggs"/>
    <x v="0"/>
    <s v="Vegetarian"/>
    <n v="3.7"/>
    <n v="11"/>
    <n v="11"/>
    <s v="Lunch"/>
    <s v="Tuesday"/>
    <n v="121"/>
  </r>
  <r>
    <x v="3"/>
    <s v="Mushroom Risotto with White Truffle, Artichoke Crisps and Watercress"/>
    <x v="1"/>
    <s v="Vegetarian"/>
    <n v="6.2"/>
    <n v="18"/>
    <n v="16"/>
    <s v="Lunch"/>
    <s v="Tuesday"/>
    <n v="288"/>
  </r>
  <r>
    <x v="3"/>
    <s v="Coppa Iberico Pork with Creamy Polenta, Chorizo, Smoked Cabbage and Parmesan Crisp"/>
    <x v="1"/>
    <s v="Standard"/>
    <n v="7.8"/>
    <n v="21"/>
    <n v="8"/>
    <s v="Lunch"/>
    <s v="Tuesday"/>
    <n v="168"/>
  </r>
  <r>
    <x v="3"/>
    <s v="Vegan Chocolate Parfait with Berry Compote and Fresh Berries"/>
    <x v="2"/>
    <s v="Vegan"/>
    <n v="2.9"/>
    <n v="8.5"/>
    <n v="10"/>
    <s v="Dinner"/>
    <s v="Tuesday"/>
    <n v="85"/>
  </r>
  <r>
    <x v="3"/>
    <s v="Poached Pear with Vanilla Ice Cream and Almond Tuile"/>
    <x v="2"/>
    <s v="Vegetarian"/>
    <n v="3.5"/>
    <n v="9"/>
    <n v="12"/>
    <s v="Lunch"/>
    <s v="Tuesday"/>
    <n v="108"/>
  </r>
  <r>
    <x v="4"/>
    <s v="Beef Tartare with Truffle Mayo and Potato Crisps"/>
    <x v="0"/>
    <s v="Standard"/>
    <n v="4.8"/>
    <n v="14.5"/>
    <n v="11"/>
    <s v="Dinner"/>
    <s v="Wednesday"/>
    <n v="159.5"/>
  </r>
  <r>
    <x v="4"/>
    <s v="Cherry Mushrooms with Asparagus, Romesco Sauce and Poached Eggs"/>
    <x v="0"/>
    <s v="Vegetarian"/>
    <n v="3.7"/>
    <n v="11"/>
    <n v="8"/>
    <s v="Lunch"/>
    <s v="Wednesday"/>
    <n v="88"/>
  </r>
  <r>
    <x v="4"/>
    <s v="Mushroom Risotto with White Truffle, Artichoke Crisps and Watercress"/>
    <x v="1"/>
    <s v="Vegetarian"/>
    <n v="6.2"/>
    <n v="18"/>
    <n v="11"/>
    <s v="Lunch"/>
    <s v="Wednesday"/>
    <n v="198"/>
  </r>
  <r>
    <x v="4"/>
    <s v="Coppa Iberico Pork with Creamy Polenta, Chorizo, Smoked Cabbage and Parmesan Crisp"/>
    <x v="1"/>
    <s v="Standard"/>
    <n v="7.8"/>
    <n v="21"/>
    <n v="5"/>
    <s v="Dinner"/>
    <s v="Wednesday"/>
    <n v="105"/>
  </r>
  <r>
    <x v="4"/>
    <s v="Vegan Chocolate Parfait with Berry Compote and Fresh Berries"/>
    <x v="2"/>
    <s v="Vegan"/>
    <n v="2.9"/>
    <n v="8.5"/>
    <n v="10"/>
    <s v="Lunch"/>
    <s v="Wednesday"/>
    <n v="85"/>
  </r>
  <r>
    <x v="4"/>
    <s v="Poached Pear with Vanilla Ice Cream and Almond Tuile"/>
    <x v="2"/>
    <s v="Vegetarian"/>
    <n v="3.5"/>
    <n v="9"/>
    <n v="7"/>
    <s v="Lunch"/>
    <s v="Wednesday"/>
    <n v="63"/>
  </r>
  <r>
    <x v="5"/>
    <s v="Beef Tartare with Truffle Mayo and Potato Crisps"/>
    <x v="0"/>
    <s v="Standard"/>
    <n v="4.8"/>
    <n v="14.5"/>
    <n v="11"/>
    <s v="Dinner"/>
    <s v="Thursday"/>
    <n v="159.5"/>
  </r>
  <r>
    <x v="5"/>
    <s v="Cherry Mushrooms with Asparagus, Romesco Sauce and Poached Eggs"/>
    <x v="0"/>
    <s v="Vegetarian"/>
    <n v="3.7"/>
    <n v="11"/>
    <n v="4"/>
    <s v="Dinner"/>
    <s v="Thursday"/>
    <n v="44"/>
  </r>
  <r>
    <x v="5"/>
    <s v="Mushroom Risotto with White Truffle, Artichoke Crisps and Watercress"/>
    <x v="1"/>
    <s v="Vegetarian"/>
    <n v="6.2"/>
    <n v="18"/>
    <n v="3"/>
    <s v="Dinner"/>
    <s v="Thursday"/>
    <n v="54"/>
  </r>
  <r>
    <x v="5"/>
    <s v="Coppa Iberico Pork with Creamy Polenta, Chorizo, Smoked Cabbage and Parmesan Crisp"/>
    <x v="1"/>
    <s v="Standard"/>
    <n v="7.8"/>
    <n v="21"/>
    <n v="13"/>
    <s v="Dinner"/>
    <s v="Thursday"/>
    <n v="273"/>
  </r>
  <r>
    <x v="5"/>
    <s v="Vegan Chocolate Parfait with Berry Compote and Fresh Berries"/>
    <x v="2"/>
    <s v="Vegan"/>
    <n v="2.9"/>
    <n v="8.5"/>
    <n v="16"/>
    <s v="Dinner"/>
    <s v="Thursday"/>
    <n v="136"/>
  </r>
  <r>
    <x v="5"/>
    <s v="Poached Pear with Vanilla Ice Cream and Almond Tuile"/>
    <x v="2"/>
    <s v="Vegetarian"/>
    <n v="3.5"/>
    <n v="9"/>
    <n v="9"/>
    <s v="Dinner"/>
    <s v="Thursday"/>
    <n v="81"/>
  </r>
  <r>
    <x v="6"/>
    <s v="Beef Tartare with Truffle Mayo and Potato Crisps"/>
    <x v="0"/>
    <s v="Standard"/>
    <n v="4.8"/>
    <n v="14.5"/>
    <n v="7"/>
    <s v="Lunch"/>
    <s v="Friday"/>
    <n v="101.5"/>
  </r>
  <r>
    <x v="6"/>
    <s v="Cherry Mushrooms with Asparagus, Romesco Sauce and Poached Eggs"/>
    <x v="0"/>
    <s v="Vegetarian"/>
    <n v="3.7"/>
    <n v="11"/>
    <n v="11"/>
    <s v="Dinner"/>
    <s v="Friday"/>
    <n v="121"/>
  </r>
  <r>
    <x v="6"/>
    <s v="Mushroom Risotto with White Truffle, Artichoke Crisps and Watercress"/>
    <x v="1"/>
    <s v="Vegetarian"/>
    <n v="6.2"/>
    <n v="18"/>
    <n v="11"/>
    <s v="Lunch"/>
    <s v="Friday"/>
    <n v="198"/>
  </r>
  <r>
    <x v="6"/>
    <s v="Coppa Iberico Pork with Creamy Polenta, Chorizo, Smoked Cabbage and Parmesan Crisp"/>
    <x v="1"/>
    <s v="Standard"/>
    <n v="7.8"/>
    <n v="21"/>
    <n v="14"/>
    <s v="Dinner"/>
    <s v="Friday"/>
    <n v="294"/>
  </r>
  <r>
    <x v="6"/>
    <s v="Vegan Chocolate Parfait with Berry Compote and Fresh Berries"/>
    <x v="2"/>
    <s v="Vegan"/>
    <n v="2.9"/>
    <n v="8.5"/>
    <n v="8"/>
    <s v="Dinner"/>
    <s v="Friday"/>
    <n v="68"/>
  </r>
  <r>
    <x v="6"/>
    <s v="Poached Pear with Vanilla Ice Cream and Almond Tuile"/>
    <x v="2"/>
    <s v="Vegetarian"/>
    <n v="3.5"/>
    <n v="9"/>
    <n v="9"/>
    <s v="Lunch"/>
    <s v="Friday"/>
    <n v="81"/>
  </r>
  <r>
    <x v="7"/>
    <s v="Beef Tartare with Truffle Mayo and Potato Crisps"/>
    <x v="0"/>
    <s v="Standard"/>
    <n v="4.8"/>
    <n v="14.5"/>
    <n v="3"/>
    <s v="Lunch"/>
    <s v="Saturday"/>
    <n v="43.5"/>
  </r>
  <r>
    <x v="7"/>
    <s v="Cherry Mushrooms with Asparagus, Romesco Sauce and Poached Eggs"/>
    <x v="0"/>
    <s v="Vegetarian"/>
    <n v="3.7"/>
    <n v="11"/>
    <n v="8"/>
    <s v="Lunch"/>
    <s v="Saturday"/>
    <n v="88"/>
  </r>
  <r>
    <x v="7"/>
    <s v="Mushroom Risotto with White Truffle, Artichoke Crisps and Watercress"/>
    <x v="1"/>
    <s v="Vegetarian"/>
    <n v="6.2"/>
    <n v="18"/>
    <n v="5"/>
    <s v="Dinner"/>
    <s v="Saturday"/>
    <n v="90"/>
  </r>
  <r>
    <x v="7"/>
    <s v="Coppa Iberico Pork with Creamy Polenta, Chorizo, Smoked Cabbage and Parmesan Crisp"/>
    <x v="1"/>
    <s v="Standard"/>
    <n v="7.8"/>
    <n v="21"/>
    <n v="14"/>
    <s v="Dinner"/>
    <s v="Saturday"/>
    <n v="294"/>
  </r>
  <r>
    <x v="7"/>
    <s v="Vegan Chocolate Parfait with Berry Compote and Fresh Berries"/>
    <x v="2"/>
    <s v="Vegan"/>
    <n v="2.9"/>
    <n v="8.5"/>
    <n v="8"/>
    <s v="Lunch"/>
    <s v="Saturday"/>
    <n v="68"/>
  </r>
  <r>
    <x v="7"/>
    <s v="Poached Pear with Vanilla Ice Cream and Almond Tuile"/>
    <x v="2"/>
    <s v="Vegetarian"/>
    <n v="3.5"/>
    <n v="9"/>
    <n v="12"/>
    <s v="Dinner"/>
    <s v="Saturday"/>
    <n v="108"/>
  </r>
  <r>
    <x v="8"/>
    <s v="Beef Tartare with Truffle Mayo and Potato Crisps"/>
    <x v="0"/>
    <s v="Standard"/>
    <n v="4.8"/>
    <n v="14.5"/>
    <n v="13"/>
    <s v="Dinner"/>
    <s v="Sunday"/>
    <n v="188.5"/>
  </r>
  <r>
    <x v="8"/>
    <s v="Cherry Mushrooms with Asparagus, Romesco Sauce and Poached Eggs"/>
    <x v="0"/>
    <s v="Vegetarian"/>
    <n v="3.7"/>
    <n v="11"/>
    <n v="9"/>
    <s v="Dinner"/>
    <s v="Sunday"/>
    <n v="99"/>
  </r>
  <r>
    <x v="8"/>
    <s v="Mushroom Risotto with White Truffle, Artichoke Crisps and Watercress"/>
    <x v="1"/>
    <s v="Vegetarian"/>
    <n v="6.2"/>
    <n v="18"/>
    <n v="14"/>
    <s v="Dinner"/>
    <s v="Sunday"/>
    <n v="252"/>
  </r>
  <r>
    <x v="8"/>
    <s v="Coppa Iberico Pork with Creamy Polenta, Chorizo, Smoked Cabbage and Parmesan Crisp"/>
    <x v="1"/>
    <s v="Standard"/>
    <n v="7.8"/>
    <n v="21"/>
    <n v="8"/>
    <s v="Lunch"/>
    <s v="Sunday"/>
    <n v="168"/>
  </r>
  <r>
    <x v="8"/>
    <s v="Vegan Chocolate Parfait with Berry Compote and Fresh Berries"/>
    <x v="2"/>
    <s v="Vegan"/>
    <n v="2.9"/>
    <n v="8.5"/>
    <n v="6"/>
    <s v="Lunch"/>
    <s v="Sunday"/>
    <n v="51"/>
  </r>
  <r>
    <x v="8"/>
    <s v="Poached Pear with Vanilla Ice Cream and Almond Tuile"/>
    <x v="2"/>
    <s v="Vegetarian"/>
    <n v="3.5"/>
    <n v="9"/>
    <n v="6"/>
    <s v="Dinner"/>
    <s v="Sunday"/>
    <n v="54"/>
  </r>
  <r>
    <x v="9"/>
    <s v="Beef Tartare with Truffle Mayo and Potato Crisps"/>
    <x v="0"/>
    <s v="Standard"/>
    <n v="4.8"/>
    <n v="14.5"/>
    <n v="10"/>
    <s v="Lunch"/>
    <s v="Monday"/>
    <n v="145"/>
  </r>
  <r>
    <x v="9"/>
    <s v="Cherry Mushrooms with Asparagus, Romesco Sauce and Poached Eggs"/>
    <x v="0"/>
    <s v="Vegetarian"/>
    <n v="3.7"/>
    <n v="11"/>
    <n v="11"/>
    <s v="Lunch"/>
    <s v="Monday"/>
    <n v="121"/>
  </r>
  <r>
    <x v="9"/>
    <s v="Mushroom Risotto with White Truffle, Artichoke Crisps and Watercress"/>
    <x v="1"/>
    <s v="Vegetarian"/>
    <n v="6.2"/>
    <n v="18"/>
    <n v="14"/>
    <s v="Dinner"/>
    <s v="Monday"/>
    <n v="252"/>
  </r>
  <r>
    <x v="9"/>
    <s v="Coppa Iberico Pork with Creamy Polenta, Chorizo, Smoked Cabbage and Parmesan Crisp"/>
    <x v="1"/>
    <s v="Standard"/>
    <n v="7.8"/>
    <n v="21"/>
    <n v="15"/>
    <s v="Dinner"/>
    <s v="Monday"/>
    <n v="315"/>
  </r>
  <r>
    <x v="9"/>
    <s v="Vegan Chocolate Parfait with Berry Compote and Fresh Berries"/>
    <x v="2"/>
    <s v="Vegan"/>
    <n v="2.9"/>
    <n v="8.5"/>
    <n v="9"/>
    <s v="Lunch"/>
    <s v="Monday"/>
    <n v="76.5"/>
  </r>
  <r>
    <x v="9"/>
    <s v="Poached Pear with Vanilla Ice Cream and Almond Tuile"/>
    <x v="2"/>
    <s v="Vegetarian"/>
    <n v="3.5"/>
    <n v="9"/>
    <n v="6"/>
    <s v="Lunch"/>
    <s v="Monday"/>
    <n v="54"/>
  </r>
  <r>
    <x v="10"/>
    <s v="Beef Tartare with Truffle Mayo and Potato Crisps"/>
    <x v="0"/>
    <s v="Standard"/>
    <n v="4.8"/>
    <n v="14.5"/>
    <n v="12"/>
    <s v="Dinner"/>
    <s v="Tuesday"/>
    <n v="174"/>
  </r>
  <r>
    <x v="10"/>
    <s v="Cherry Mushrooms with Asparagus, Romesco Sauce and Poached Eggs"/>
    <x v="0"/>
    <s v="Vegetarian"/>
    <n v="3.7"/>
    <n v="11"/>
    <n v="13"/>
    <s v="Dinner"/>
    <s v="Tuesday"/>
    <n v="143"/>
  </r>
  <r>
    <x v="10"/>
    <s v="Mushroom Risotto with White Truffle, Artichoke Crisps and Watercress"/>
    <x v="1"/>
    <s v="Vegetarian"/>
    <n v="6.2"/>
    <n v="18"/>
    <n v="12"/>
    <s v="Dinner"/>
    <s v="Tuesday"/>
    <n v="216"/>
  </r>
  <r>
    <x v="10"/>
    <s v="Coppa Iberico Pork with Creamy Polenta, Chorizo, Smoked Cabbage and Parmesan Crisp"/>
    <x v="1"/>
    <s v="Standard"/>
    <n v="7.8"/>
    <n v="21"/>
    <n v="10"/>
    <s v="Lunch"/>
    <s v="Tuesday"/>
    <n v="210"/>
  </r>
  <r>
    <x v="10"/>
    <s v="Vegan Chocolate Parfait with Berry Compote and Fresh Berries"/>
    <x v="2"/>
    <s v="Vegan"/>
    <n v="2.9"/>
    <n v="8.5"/>
    <n v="17"/>
    <s v="Lunch"/>
    <s v="Tuesday"/>
    <n v="144.5"/>
  </r>
  <r>
    <x v="10"/>
    <s v="Poached Pear with Vanilla Ice Cream and Almond Tuile"/>
    <x v="2"/>
    <s v="Vegetarian"/>
    <n v="3.5"/>
    <n v="9"/>
    <n v="7"/>
    <s v="Dinner"/>
    <s v="Tuesday"/>
    <n v="63"/>
  </r>
  <r>
    <x v="11"/>
    <s v="Beef Tartare with Truffle Mayo and Potato Crisps"/>
    <x v="0"/>
    <s v="Standard"/>
    <n v="4.8"/>
    <n v="14.5"/>
    <n v="9"/>
    <s v="Lunch"/>
    <s v="Wednesday"/>
    <n v="130.5"/>
  </r>
  <r>
    <x v="11"/>
    <s v="Cherry Mushrooms with Asparagus, Romesco Sauce and Poached Eggs"/>
    <x v="0"/>
    <s v="Vegetarian"/>
    <n v="3.7"/>
    <n v="11"/>
    <n v="8"/>
    <s v="Lunch"/>
    <s v="Wednesday"/>
    <n v="88"/>
  </r>
  <r>
    <x v="11"/>
    <s v="Mushroom Risotto with White Truffle, Artichoke Crisps and Watercress"/>
    <x v="1"/>
    <s v="Vegetarian"/>
    <n v="6.2"/>
    <n v="18"/>
    <n v="6"/>
    <s v="Lunch"/>
    <s v="Wednesday"/>
    <n v="108"/>
  </r>
  <r>
    <x v="11"/>
    <s v="Coppa Iberico Pork with Creamy Polenta, Chorizo, Smoked Cabbage and Parmesan Crisp"/>
    <x v="1"/>
    <s v="Standard"/>
    <n v="7.8"/>
    <n v="21"/>
    <n v="10"/>
    <s v="Dinner"/>
    <s v="Wednesday"/>
    <n v="210"/>
  </r>
  <r>
    <x v="11"/>
    <s v="Vegan Chocolate Parfait with Berry Compote and Fresh Berries"/>
    <x v="2"/>
    <s v="Vegan"/>
    <n v="2.9"/>
    <n v="8.5"/>
    <n v="7"/>
    <s v="Dinner"/>
    <s v="Wednesday"/>
    <n v="59.5"/>
  </r>
  <r>
    <x v="11"/>
    <s v="Poached Pear with Vanilla Ice Cream and Almond Tuile"/>
    <x v="2"/>
    <s v="Vegetarian"/>
    <n v="3.5"/>
    <n v="9"/>
    <n v="14"/>
    <s v="Dinner"/>
    <s v="Wednesday"/>
    <n v="126"/>
  </r>
  <r>
    <x v="12"/>
    <s v="Beef Tartare with Truffle Mayo and Potato Crisps"/>
    <x v="0"/>
    <s v="Standard"/>
    <n v="4.8"/>
    <n v="14.5"/>
    <n v="7"/>
    <s v="Lunch"/>
    <s v="Thursday"/>
    <n v="101.5"/>
  </r>
  <r>
    <x v="12"/>
    <s v="Cherry Mushrooms with Asparagus, Romesco Sauce and Poached Eggs"/>
    <x v="0"/>
    <s v="Vegetarian"/>
    <n v="3.7"/>
    <n v="11"/>
    <n v="9"/>
    <s v="Dinner"/>
    <s v="Thursday"/>
    <n v="99"/>
  </r>
  <r>
    <x v="12"/>
    <s v="Mushroom Risotto with White Truffle, Artichoke Crisps and Watercress"/>
    <x v="1"/>
    <s v="Vegetarian"/>
    <n v="6.2"/>
    <n v="18"/>
    <n v="6"/>
    <s v="Dinner"/>
    <s v="Thursday"/>
    <n v="108"/>
  </r>
  <r>
    <x v="12"/>
    <s v="Coppa Iberico Pork with Creamy Polenta, Chorizo, Smoked Cabbage and Parmesan Crisp"/>
    <x v="1"/>
    <s v="Standard"/>
    <n v="7.8"/>
    <n v="21"/>
    <n v="12"/>
    <s v="Dinner"/>
    <s v="Thursday"/>
    <n v="252"/>
  </r>
  <r>
    <x v="12"/>
    <s v="Vegan Chocolate Parfait with Berry Compote and Fresh Berries"/>
    <x v="2"/>
    <s v="Vegan"/>
    <n v="2.9"/>
    <n v="8.5"/>
    <n v="11"/>
    <s v="Lunch"/>
    <s v="Thursday"/>
    <n v="93.5"/>
  </r>
  <r>
    <x v="12"/>
    <s v="Poached Pear with Vanilla Ice Cream and Almond Tuile"/>
    <x v="2"/>
    <s v="Vegetarian"/>
    <n v="3.5"/>
    <n v="9"/>
    <n v="12"/>
    <s v="Lunch"/>
    <s v="Thursday"/>
    <n v="108"/>
  </r>
  <r>
    <x v="13"/>
    <s v="Beef Tartare with Truffle Mayo and Potato Crisps"/>
    <x v="0"/>
    <s v="Standard"/>
    <n v="4.8"/>
    <n v="14.5"/>
    <n v="8"/>
    <s v="Dinner"/>
    <s v="Friday"/>
    <n v="116"/>
  </r>
  <r>
    <x v="13"/>
    <s v="Cherry Mushrooms with Asparagus, Romesco Sauce and Poached Eggs"/>
    <x v="0"/>
    <s v="Vegetarian"/>
    <n v="3.7"/>
    <n v="11"/>
    <n v="7"/>
    <s v="Dinner"/>
    <s v="Friday"/>
    <n v="77"/>
  </r>
  <r>
    <x v="13"/>
    <s v="Mushroom Risotto with White Truffle, Artichoke Crisps and Watercress"/>
    <x v="1"/>
    <s v="Vegetarian"/>
    <n v="6.2"/>
    <n v="18"/>
    <n v="8"/>
    <s v="Dinner"/>
    <s v="Friday"/>
    <n v="144"/>
  </r>
  <r>
    <x v="13"/>
    <s v="Coppa Iberico Pork with Creamy Polenta, Chorizo, Smoked Cabbage and Parmesan Crisp"/>
    <x v="1"/>
    <s v="Standard"/>
    <n v="7.8"/>
    <n v="21"/>
    <n v="8"/>
    <s v="Dinner"/>
    <s v="Friday"/>
    <n v="168"/>
  </r>
  <r>
    <x v="13"/>
    <s v="Vegan Chocolate Parfait with Berry Compote and Fresh Berries"/>
    <x v="2"/>
    <s v="Vegan"/>
    <n v="2.9"/>
    <n v="8.5"/>
    <n v="11"/>
    <s v="Dinner"/>
    <s v="Friday"/>
    <n v="93.5"/>
  </r>
  <r>
    <x v="13"/>
    <s v="Poached Pear with Vanilla Ice Cream and Almond Tuile"/>
    <x v="2"/>
    <s v="Vegetarian"/>
    <n v="3.5"/>
    <n v="9"/>
    <n v="7"/>
    <s v="Lunch"/>
    <s v="Friday"/>
    <n v="63"/>
  </r>
  <r>
    <x v="14"/>
    <s v="Beef Tartare with Truffle Mayo and Potato Crisps"/>
    <x v="0"/>
    <s v="Standard"/>
    <n v="4.8"/>
    <n v="14.5"/>
    <n v="16"/>
    <s v="Dinner"/>
    <s v="Saturday"/>
    <n v="232"/>
  </r>
  <r>
    <x v="14"/>
    <s v="Cherry Mushrooms with Asparagus, Romesco Sauce and Poached Eggs"/>
    <x v="0"/>
    <s v="Vegetarian"/>
    <n v="3.7"/>
    <n v="11"/>
    <n v="7"/>
    <s v="Lunch"/>
    <s v="Saturday"/>
    <n v="77"/>
  </r>
  <r>
    <x v="14"/>
    <s v="Mushroom Risotto with White Truffle, Artichoke Crisps and Watercress"/>
    <x v="1"/>
    <s v="Vegetarian"/>
    <n v="6.2"/>
    <n v="18"/>
    <n v="8"/>
    <s v="Dinner"/>
    <s v="Saturday"/>
    <n v="144"/>
  </r>
  <r>
    <x v="14"/>
    <s v="Coppa Iberico Pork with Creamy Polenta, Chorizo, Smoked Cabbage and Parmesan Crisp"/>
    <x v="1"/>
    <s v="Standard"/>
    <n v="7.8"/>
    <n v="21"/>
    <n v="11"/>
    <s v="Dinner"/>
    <s v="Saturday"/>
    <n v="231"/>
  </r>
  <r>
    <x v="14"/>
    <s v="Vegan Chocolate Parfait with Berry Compote and Fresh Berries"/>
    <x v="2"/>
    <s v="Vegan"/>
    <n v="2.9"/>
    <n v="8.5"/>
    <n v="10"/>
    <s v="Dinner"/>
    <s v="Saturday"/>
    <n v="85"/>
  </r>
  <r>
    <x v="14"/>
    <s v="Poached Pear with Vanilla Ice Cream and Almond Tuile"/>
    <x v="2"/>
    <s v="Vegetarian"/>
    <n v="3.5"/>
    <n v="9"/>
    <n v="5"/>
    <s v="Dinner"/>
    <s v="Saturday"/>
    <n v="45"/>
  </r>
  <r>
    <x v="15"/>
    <s v="Beef Tartare with Truffle Mayo and Potato Crisps"/>
    <x v="0"/>
    <s v="Standard"/>
    <n v="4.8"/>
    <n v="14.5"/>
    <n v="9"/>
    <s v="Dinner"/>
    <s v="Sunday"/>
    <n v="130.5"/>
  </r>
  <r>
    <x v="15"/>
    <s v="Cherry Mushrooms with Asparagus, Romesco Sauce and Poached Eggs"/>
    <x v="0"/>
    <s v="Vegetarian"/>
    <n v="3.7"/>
    <n v="11"/>
    <n v="13"/>
    <s v="Lunch"/>
    <s v="Sunday"/>
    <n v="143"/>
  </r>
  <r>
    <x v="15"/>
    <s v="Mushroom Risotto with White Truffle, Artichoke Crisps and Watercress"/>
    <x v="1"/>
    <s v="Vegetarian"/>
    <n v="6.2"/>
    <n v="18"/>
    <n v="10"/>
    <s v="Lunch"/>
    <s v="Sunday"/>
    <n v="180"/>
  </r>
  <r>
    <x v="15"/>
    <s v="Coppa Iberico Pork with Creamy Polenta, Chorizo, Smoked Cabbage and Parmesan Crisp"/>
    <x v="1"/>
    <s v="Standard"/>
    <n v="7.8"/>
    <n v="21"/>
    <n v="10"/>
    <s v="Lunch"/>
    <s v="Sunday"/>
    <n v="210"/>
  </r>
  <r>
    <x v="15"/>
    <s v="Vegan Chocolate Parfait with Berry Compote and Fresh Berries"/>
    <x v="2"/>
    <s v="Vegan"/>
    <n v="2.9"/>
    <n v="8.5"/>
    <n v="8"/>
    <s v="Lunch"/>
    <s v="Sunday"/>
    <n v="68"/>
  </r>
  <r>
    <x v="15"/>
    <s v="Poached Pear with Vanilla Ice Cream and Almond Tuile"/>
    <x v="2"/>
    <s v="Vegetarian"/>
    <n v="3.5"/>
    <n v="9"/>
    <n v="9"/>
    <s v="Lunch"/>
    <s v="Sunday"/>
    <n v="81"/>
  </r>
  <r>
    <x v="16"/>
    <s v="Beef Tartare with Truffle Mayo and Potato Crisps"/>
    <x v="0"/>
    <s v="Standard"/>
    <n v="4.8"/>
    <n v="14.5"/>
    <n v="10"/>
    <s v="Dinner"/>
    <s v="Monday"/>
    <n v="145"/>
  </r>
  <r>
    <x v="16"/>
    <s v="Cherry Mushrooms with Asparagus, Romesco Sauce and Poached Eggs"/>
    <x v="0"/>
    <s v="Vegetarian"/>
    <n v="3.7"/>
    <n v="11"/>
    <n v="8"/>
    <s v="Lunch"/>
    <s v="Monday"/>
    <n v="88"/>
  </r>
  <r>
    <x v="16"/>
    <s v="Mushroom Risotto with White Truffle, Artichoke Crisps and Watercress"/>
    <x v="1"/>
    <s v="Vegetarian"/>
    <n v="6.2"/>
    <n v="18"/>
    <n v="9"/>
    <s v="Lunch"/>
    <s v="Monday"/>
    <n v="162"/>
  </r>
  <r>
    <x v="16"/>
    <s v="Coppa Iberico Pork with Creamy Polenta, Chorizo, Smoked Cabbage and Parmesan Crisp"/>
    <x v="1"/>
    <s v="Standard"/>
    <n v="7.8"/>
    <n v="21"/>
    <n v="13"/>
    <s v="Lunch"/>
    <s v="Monday"/>
    <n v="273"/>
  </r>
  <r>
    <x v="16"/>
    <s v="Vegan Chocolate Parfait with Berry Compote and Fresh Berries"/>
    <x v="2"/>
    <s v="Vegan"/>
    <n v="2.9"/>
    <n v="8.5"/>
    <n v="8"/>
    <s v="Dinner"/>
    <s v="Monday"/>
    <n v="68"/>
  </r>
  <r>
    <x v="16"/>
    <s v="Poached Pear with Vanilla Ice Cream and Almond Tuile"/>
    <x v="2"/>
    <s v="Vegetarian"/>
    <n v="3.5"/>
    <n v="9"/>
    <n v="9"/>
    <s v="Lunch"/>
    <s v="Monday"/>
    <n v="81"/>
  </r>
  <r>
    <x v="17"/>
    <s v="Beef Tartare with Truffle Mayo and Potato Crisps"/>
    <x v="0"/>
    <s v="Standard"/>
    <n v="4.8"/>
    <n v="14.5"/>
    <n v="8"/>
    <s v="Dinner"/>
    <s v="Tuesday"/>
    <n v="116"/>
  </r>
  <r>
    <x v="17"/>
    <s v="Cherry Mushrooms with Asparagus, Romesco Sauce and Poached Eggs"/>
    <x v="0"/>
    <s v="Vegetarian"/>
    <n v="3.7"/>
    <n v="11"/>
    <n v="15"/>
    <s v="Lunch"/>
    <s v="Tuesday"/>
    <n v="165"/>
  </r>
  <r>
    <x v="17"/>
    <s v="Mushroom Risotto with White Truffle, Artichoke Crisps and Watercress"/>
    <x v="1"/>
    <s v="Vegetarian"/>
    <n v="6.2"/>
    <n v="18"/>
    <n v="10"/>
    <s v="Lunch"/>
    <s v="Tuesday"/>
    <n v="180"/>
  </r>
  <r>
    <x v="17"/>
    <s v="Coppa Iberico Pork with Creamy Polenta, Chorizo, Smoked Cabbage and Parmesan Crisp"/>
    <x v="1"/>
    <s v="Standard"/>
    <n v="7.8"/>
    <n v="21"/>
    <n v="12"/>
    <s v="Lunch"/>
    <s v="Tuesday"/>
    <n v="252"/>
  </r>
  <r>
    <x v="17"/>
    <s v="Vegan Chocolate Parfait with Berry Compote and Fresh Berries"/>
    <x v="2"/>
    <s v="Vegan"/>
    <n v="2.9"/>
    <n v="8.5"/>
    <n v="15"/>
    <s v="Dinner"/>
    <s v="Tuesday"/>
    <n v="127.5"/>
  </r>
  <r>
    <x v="17"/>
    <s v="Poached Pear with Vanilla Ice Cream and Almond Tuile"/>
    <x v="2"/>
    <s v="Vegetarian"/>
    <n v="3.5"/>
    <n v="9"/>
    <n v="9"/>
    <s v="Dinner"/>
    <s v="Tuesday"/>
    <n v="81"/>
  </r>
  <r>
    <x v="18"/>
    <s v="Beef Tartare with Truffle Mayo and Potato Crisps"/>
    <x v="0"/>
    <s v="Standard"/>
    <n v="4.8"/>
    <n v="14.5"/>
    <n v="2"/>
    <s v="Dinner"/>
    <s v="Wednesday"/>
    <n v="29"/>
  </r>
  <r>
    <x v="18"/>
    <s v="Cherry Mushrooms with Asparagus, Romesco Sauce and Poached Eggs"/>
    <x v="0"/>
    <s v="Vegetarian"/>
    <n v="3.7"/>
    <n v="11"/>
    <n v="9"/>
    <s v="Dinner"/>
    <s v="Wednesday"/>
    <n v="99"/>
  </r>
  <r>
    <x v="18"/>
    <s v="Mushroom Risotto with White Truffle, Artichoke Crisps and Watercress"/>
    <x v="1"/>
    <s v="Vegetarian"/>
    <n v="6.2"/>
    <n v="18"/>
    <n v="9"/>
    <s v="Dinner"/>
    <s v="Wednesday"/>
    <n v="162"/>
  </r>
  <r>
    <x v="18"/>
    <s v="Coppa Iberico Pork with Creamy Polenta, Chorizo, Smoked Cabbage and Parmesan Crisp"/>
    <x v="1"/>
    <s v="Standard"/>
    <n v="7.8"/>
    <n v="21"/>
    <n v="11"/>
    <s v="Dinner"/>
    <s v="Wednesday"/>
    <n v="231"/>
  </r>
  <r>
    <x v="18"/>
    <s v="Vegan Chocolate Parfait with Berry Compote and Fresh Berries"/>
    <x v="2"/>
    <s v="Vegan"/>
    <n v="2.9"/>
    <n v="8.5"/>
    <n v="15"/>
    <s v="Dinner"/>
    <s v="Wednesday"/>
    <n v="127.5"/>
  </r>
  <r>
    <x v="18"/>
    <s v="Poached Pear with Vanilla Ice Cream and Almond Tuile"/>
    <x v="2"/>
    <s v="Vegetarian"/>
    <n v="3.5"/>
    <n v="9"/>
    <n v="7"/>
    <s v="Lunch"/>
    <s v="Wednesday"/>
    <n v="63"/>
  </r>
  <r>
    <x v="19"/>
    <s v="Beef Tartare with Truffle Mayo and Potato Crisps"/>
    <x v="0"/>
    <s v="Standard"/>
    <n v="4.8"/>
    <n v="14.5"/>
    <n v="13"/>
    <s v="Lunch"/>
    <s v="Thursday"/>
    <n v="188.5"/>
  </r>
  <r>
    <x v="19"/>
    <s v="Cherry Mushrooms with Asparagus, Romesco Sauce and Poached Eggs"/>
    <x v="0"/>
    <s v="Vegetarian"/>
    <n v="3.7"/>
    <n v="11"/>
    <n v="14"/>
    <s v="Lunch"/>
    <s v="Thursday"/>
    <n v="154"/>
  </r>
  <r>
    <x v="19"/>
    <s v="Mushroom Risotto with White Truffle, Artichoke Crisps and Watercress"/>
    <x v="1"/>
    <s v="Vegetarian"/>
    <n v="6.2"/>
    <n v="18"/>
    <n v="10"/>
    <s v="Dinner"/>
    <s v="Thursday"/>
    <n v="180"/>
  </r>
  <r>
    <x v="19"/>
    <s v="Coppa Iberico Pork with Creamy Polenta, Chorizo, Smoked Cabbage and Parmesan Crisp"/>
    <x v="1"/>
    <s v="Standard"/>
    <n v="7.8"/>
    <n v="21"/>
    <n v="10"/>
    <s v="Lunch"/>
    <s v="Thursday"/>
    <n v="210"/>
  </r>
  <r>
    <x v="19"/>
    <s v="Vegan Chocolate Parfait with Berry Compote and Fresh Berries"/>
    <x v="2"/>
    <s v="Vegan"/>
    <n v="2.9"/>
    <n v="8.5"/>
    <n v="6"/>
    <s v="Dinner"/>
    <s v="Thursday"/>
    <n v="51"/>
  </r>
  <r>
    <x v="19"/>
    <s v="Poached Pear with Vanilla Ice Cream and Almond Tuile"/>
    <x v="2"/>
    <s v="Vegetarian"/>
    <n v="3.5"/>
    <n v="9"/>
    <n v="16"/>
    <s v="Lunch"/>
    <s v="Thursday"/>
    <n v="144"/>
  </r>
  <r>
    <x v="20"/>
    <s v="Beef Tartare with Truffle Mayo and Potato Crisps"/>
    <x v="0"/>
    <s v="Standard"/>
    <n v="4.8"/>
    <n v="14.5"/>
    <n v="11"/>
    <s v="Dinner"/>
    <s v="Friday"/>
    <n v="159.5"/>
  </r>
  <r>
    <x v="20"/>
    <s v="Cherry Mushrooms with Asparagus, Romesco Sauce and Poached Eggs"/>
    <x v="0"/>
    <s v="Vegetarian"/>
    <n v="3.7"/>
    <n v="11"/>
    <n v="14"/>
    <s v="Dinner"/>
    <s v="Friday"/>
    <n v="154"/>
  </r>
  <r>
    <x v="20"/>
    <s v="Mushroom Risotto with White Truffle, Artichoke Crisps and Watercress"/>
    <x v="1"/>
    <s v="Vegetarian"/>
    <n v="6.2"/>
    <n v="18"/>
    <n v="10"/>
    <s v="Dinner"/>
    <s v="Friday"/>
    <n v="180"/>
  </r>
  <r>
    <x v="20"/>
    <s v="Coppa Iberico Pork with Creamy Polenta, Chorizo, Smoked Cabbage and Parmesan Crisp"/>
    <x v="1"/>
    <s v="Standard"/>
    <n v="7.8"/>
    <n v="21"/>
    <n v="6"/>
    <s v="Dinner"/>
    <s v="Friday"/>
    <n v="126"/>
  </r>
  <r>
    <x v="20"/>
    <s v="Vegan Chocolate Parfait with Berry Compote and Fresh Berries"/>
    <x v="2"/>
    <s v="Vegan"/>
    <n v="2.9"/>
    <n v="8.5"/>
    <n v="8"/>
    <s v="Lunch"/>
    <s v="Friday"/>
    <n v="68"/>
  </r>
  <r>
    <x v="20"/>
    <s v="Poached Pear with Vanilla Ice Cream and Almond Tuile"/>
    <x v="2"/>
    <s v="Vegetarian"/>
    <n v="3.5"/>
    <n v="9"/>
    <n v="5"/>
    <s v="Lunch"/>
    <s v="Friday"/>
    <n v="45"/>
  </r>
  <r>
    <x v="21"/>
    <s v="Beef Tartare with Truffle Mayo and Potato Crisps"/>
    <x v="0"/>
    <s v="Standard"/>
    <n v="4.8"/>
    <n v="14.5"/>
    <n v="22"/>
    <s v="Lunch"/>
    <s v="Saturday"/>
    <n v="319"/>
  </r>
  <r>
    <x v="21"/>
    <s v="Cherry Mushrooms with Asparagus, Romesco Sauce and Poached Eggs"/>
    <x v="0"/>
    <s v="Vegetarian"/>
    <n v="3.7"/>
    <n v="11"/>
    <n v="4"/>
    <s v="Lunch"/>
    <s v="Saturday"/>
    <n v="44"/>
  </r>
  <r>
    <x v="21"/>
    <s v="Mushroom Risotto with White Truffle, Artichoke Crisps and Watercress"/>
    <x v="1"/>
    <s v="Vegetarian"/>
    <n v="6.2"/>
    <n v="18"/>
    <n v="14"/>
    <s v="Lunch"/>
    <s v="Saturday"/>
    <n v="252"/>
  </r>
  <r>
    <x v="21"/>
    <s v="Coppa Iberico Pork with Creamy Polenta, Chorizo, Smoked Cabbage and Parmesan Crisp"/>
    <x v="1"/>
    <s v="Standard"/>
    <n v="7.8"/>
    <n v="21"/>
    <n v="10"/>
    <s v="Lunch"/>
    <s v="Saturday"/>
    <n v="210"/>
  </r>
  <r>
    <x v="21"/>
    <s v="Vegan Chocolate Parfait with Berry Compote and Fresh Berries"/>
    <x v="2"/>
    <s v="Vegan"/>
    <n v="2.9"/>
    <n v="8.5"/>
    <n v="8"/>
    <s v="Lunch"/>
    <s v="Saturday"/>
    <n v="68"/>
  </r>
  <r>
    <x v="21"/>
    <s v="Poached Pear with Vanilla Ice Cream and Almond Tuile"/>
    <x v="2"/>
    <s v="Vegetarian"/>
    <n v="3.5"/>
    <n v="9"/>
    <n v="15"/>
    <s v="Dinner"/>
    <s v="Saturday"/>
    <n v="135"/>
  </r>
  <r>
    <x v="22"/>
    <s v="Beef Tartare with Truffle Mayo and Potato Crisps"/>
    <x v="0"/>
    <s v="Standard"/>
    <n v="4.8"/>
    <n v="14.5"/>
    <n v="10"/>
    <s v="Lunch"/>
    <s v="Sunday"/>
    <n v="145"/>
  </r>
  <r>
    <x v="22"/>
    <s v="Cherry Mushrooms with Asparagus, Romesco Sauce and Poached Eggs"/>
    <x v="0"/>
    <s v="Vegetarian"/>
    <n v="3.7"/>
    <n v="11"/>
    <n v="19"/>
    <s v="Lunch"/>
    <s v="Sunday"/>
    <n v="209"/>
  </r>
  <r>
    <x v="22"/>
    <s v="Mushroom Risotto with White Truffle, Artichoke Crisps and Watercress"/>
    <x v="1"/>
    <s v="Vegetarian"/>
    <n v="6.2"/>
    <n v="18"/>
    <n v="10"/>
    <s v="Dinner"/>
    <s v="Sunday"/>
    <n v="180"/>
  </r>
  <r>
    <x v="22"/>
    <s v="Coppa Iberico Pork with Creamy Polenta, Chorizo, Smoked Cabbage and Parmesan Crisp"/>
    <x v="1"/>
    <s v="Standard"/>
    <n v="7.8"/>
    <n v="21"/>
    <n v="7"/>
    <s v="Dinner"/>
    <s v="Sunday"/>
    <n v="147"/>
  </r>
  <r>
    <x v="22"/>
    <s v="Vegan Chocolate Parfait with Berry Compote and Fresh Berries"/>
    <x v="2"/>
    <s v="Vegan"/>
    <n v="2.9"/>
    <n v="8.5"/>
    <n v="9"/>
    <s v="Lunch"/>
    <s v="Sunday"/>
    <n v="76.5"/>
  </r>
  <r>
    <x v="22"/>
    <s v="Poached Pear with Vanilla Ice Cream and Almond Tuile"/>
    <x v="2"/>
    <s v="Vegetarian"/>
    <n v="3.5"/>
    <n v="9"/>
    <n v="7"/>
    <s v="Lunch"/>
    <s v="Sunday"/>
    <n v="63"/>
  </r>
  <r>
    <x v="23"/>
    <s v="Beef Tartare with Truffle Mayo and Potato Crisps"/>
    <x v="0"/>
    <s v="Standard"/>
    <n v="4.8"/>
    <n v="14.5"/>
    <n v="11"/>
    <s v="Lunch"/>
    <s v="Monday"/>
    <n v="159.5"/>
  </r>
  <r>
    <x v="23"/>
    <s v="Cherry Mushrooms with Asparagus, Romesco Sauce and Poached Eggs"/>
    <x v="0"/>
    <s v="Vegetarian"/>
    <n v="3.7"/>
    <n v="11"/>
    <n v="6"/>
    <s v="Dinner"/>
    <s v="Monday"/>
    <n v="66"/>
  </r>
  <r>
    <x v="23"/>
    <s v="Mushroom Risotto with White Truffle, Artichoke Crisps and Watercress"/>
    <x v="1"/>
    <s v="Vegetarian"/>
    <n v="6.2"/>
    <n v="18"/>
    <n v="9"/>
    <s v="Dinner"/>
    <s v="Monday"/>
    <n v="162"/>
  </r>
  <r>
    <x v="23"/>
    <s v="Coppa Iberico Pork with Creamy Polenta, Chorizo, Smoked Cabbage and Parmesan Crisp"/>
    <x v="1"/>
    <s v="Standard"/>
    <n v="7.8"/>
    <n v="21"/>
    <n v="13"/>
    <s v="Lunch"/>
    <s v="Monday"/>
    <n v="273"/>
  </r>
  <r>
    <x v="23"/>
    <s v="Vegan Chocolate Parfait with Berry Compote and Fresh Berries"/>
    <x v="2"/>
    <s v="Vegan"/>
    <n v="2.9"/>
    <n v="8.5"/>
    <n v="9"/>
    <s v="Dinner"/>
    <s v="Monday"/>
    <n v="76.5"/>
  </r>
  <r>
    <x v="23"/>
    <s v="Poached Pear with Vanilla Ice Cream and Almond Tuile"/>
    <x v="2"/>
    <s v="Vegetarian"/>
    <n v="3.5"/>
    <n v="9"/>
    <n v="5"/>
    <s v="Dinner"/>
    <s v="Monday"/>
    <n v="45"/>
  </r>
  <r>
    <x v="24"/>
    <s v="Beef Tartare with Truffle Mayo and Potato Crisps"/>
    <x v="0"/>
    <s v="Standard"/>
    <n v="4.8"/>
    <n v="14.5"/>
    <n v="8"/>
    <s v="Dinner"/>
    <s v="Tuesday"/>
    <n v="116"/>
  </r>
  <r>
    <x v="24"/>
    <s v="Cherry Mushrooms with Asparagus, Romesco Sauce and Poached Eggs"/>
    <x v="0"/>
    <s v="Vegetarian"/>
    <n v="3.7"/>
    <n v="11"/>
    <n v="6"/>
    <s v="Lunch"/>
    <s v="Tuesday"/>
    <n v="66"/>
  </r>
  <r>
    <x v="24"/>
    <s v="Mushroom Risotto with White Truffle, Artichoke Crisps and Watercress"/>
    <x v="1"/>
    <s v="Vegetarian"/>
    <n v="6.2"/>
    <n v="18"/>
    <n v="11"/>
    <s v="Dinner"/>
    <s v="Tuesday"/>
    <n v="198"/>
  </r>
  <r>
    <x v="24"/>
    <s v="Coppa Iberico Pork with Creamy Polenta, Chorizo, Smoked Cabbage and Parmesan Crisp"/>
    <x v="1"/>
    <s v="Standard"/>
    <n v="7.8"/>
    <n v="21"/>
    <n v="8"/>
    <s v="Lunch"/>
    <s v="Tuesday"/>
    <n v="168"/>
  </r>
  <r>
    <x v="24"/>
    <s v="Vegan Chocolate Parfait with Berry Compote and Fresh Berries"/>
    <x v="2"/>
    <s v="Vegan"/>
    <n v="2.9"/>
    <n v="8.5"/>
    <n v="8"/>
    <s v="Lunch"/>
    <s v="Tuesday"/>
    <n v="68"/>
  </r>
  <r>
    <x v="24"/>
    <s v="Poached Pear with Vanilla Ice Cream and Almond Tuile"/>
    <x v="2"/>
    <s v="Vegetarian"/>
    <n v="3.5"/>
    <n v="9"/>
    <n v="10"/>
    <s v="Lunch"/>
    <s v="Tuesday"/>
    <n v="90"/>
  </r>
  <r>
    <x v="25"/>
    <s v="Beef Tartare with Truffle Mayo and Potato Crisps"/>
    <x v="0"/>
    <s v="Standard"/>
    <n v="4.8"/>
    <n v="14.5"/>
    <n v="8"/>
    <s v="Lunch"/>
    <s v="Wednesday"/>
    <n v="116"/>
  </r>
  <r>
    <x v="25"/>
    <s v="Cherry Mushrooms with Asparagus, Romesco Sauce and Poached Eggs"/>
    <x v="0"/>
    <s v="Vegetarian"/>
    <n v="3.7"/>
    <n v="11"/>
    <n v="7"/>
    <s v="Lunch"/>
    <s v="Wednesday"/>
    <n v="77"/>
  </r>
  <r>
    <x v="25"/>
    <s v="Mushroom Risotto with White Truffle, Artichoke Crisps and Watercress"/>
    <x v="1"/>
    <s v="Vegetarian"/>
    <n v="6.2"/>
    <n v="18"/>
    <n v="13"/>
    <s v="Dinner"/>
    <s v="Wednesday"/>
    <n v="234"/>
  </r>
  <r>
    <x v="25"/>
    <s v="Coppa Iberico Pork with Creamy Polenta, Chorizo, Smoked Cabbage and Parmesan Crisp"/>
    <x v="1"/>
    <s v="Standard"/>
    <n v="7.8"/>
    <n v="21"/>
    <n v="8"/>
    <s v="Lunch"/>
    <s v="Wednesday"/>
    <n v="168"/>
  </r>
  <r>
    <x v="25"/>
    <s v="Vegan Chocolate Parfait with Berry Compote and Fresh Berries"/>
    <x v="2"/>
    <s v="Vegan"/>
    <n v="2.9"/>
    <n v="8.5"/>
    <n v="7"/>
    <s v="Dinner"/>
    <s v="Wednesday"/>
    <n v="59.5"/>
  </r>
  <r>
    <x v="25"/>
    <s v="Poached Pear with Vanilla Ice Cream and Almond Tuile"/>
    <x v="2"/>
    <s v="Vegetarian"/>
    <n v="3.5"/>
    <n v="9"/>
    <n v="18"/>
    <s v="Dinner"/>
    <s v="Wednesday"/>
    <n v="162"/>
  </r>
  <r>
    <x v="26"/>
    <s v="Beef Tartare with Truffle Mayo and Potato Crisps"/>
    <x v="0"/>
    <s v="Standard"/>
    <n v="4.8"/>
    <n v="14.5"/>
    <n v="11"/>
    <s v="Lunch"/>
    <s v="Thursday"/>
    <n v="159.5"/>
  </r>
  <r>
    <x v="26"/>
    <s v="Cherry Mushrooms with Asparagus, Romesco Sauce and Poached Eggs"/>
    <x v="0"/>
    <s v="Vegetarian"/>
    <n v="3.7"/>
    <n v="11"/>
    <n v="9"/>
    <s v="Lunch"/>
    <s v="Thursday"/>
    <n v="99"/>
  </r>
  <r>
    <x v="26"/>
    <s v="Mushroom Risotto with White Truffle, Artichoke Crisps and Watercress"/>
    <x v="1"/>
    <s v="Vegetarian"/>
    <n v="6.2"/>
    <n v="18"/>
    <n v="11"/>
    <s v="Lunch"/>
    <s v="Thursday"/>
    <n v="198"/>
  </r>
  <r>
    <x v="26"/>
    <s v="Coppa Iberico Pork with Creamy Polenta, Chorizo, Smoked Cabbage and Parmesan Crisp"/>
    <x v="1"/>
    <s v="Standard"/>
    <n v="7.8"/>
    <n v="21"/>
    <n v="9"/>
    <s v="Lunch"/>
    <s v="Thursday"/>
    <n v="189"/>
  </r>
  <r>
    <x v="26"/>
    <s v="Vegan Chocolate Parfait with Berry Compote and Fresh Berries"/>
    <x v="2"/>
    <s v="Vegan"/>
    <n v="2.9"/>
    <n v="8.5"/>
    <n v="9"/>
    <s v="Lunch"/>
    <s v="Thursday"/>
    <n v="76.5"/>
  </r>
  <r>
    <x v="26"/>
    <s v="Poached Pear with Vanilla Ice Cream and Almond Tuile"/>
    <x v="2"/>
    <s v="Vegetarian"/>
    <n v="3.5"/>
    <n v="9"/>
    <n v="16"/>
    <s v="Dinner"/>
    <s v="Thursday"/>
    <n v="144"/>
  </r>
  <r>
    <x v="27"/>
    <s v="Beef Tartare with Truffle Mayo and Potato Crisps"/>
    <x v="0"/>
    <s v="Standard"/>
    <n v="4.8"/>
    <n v="14.5"/>
    <n v="9"/>
    <s v="Dinner"/>
    <s v="Friday"/>
    <n v="130.5"/>
  </r>
  <r>
    <x v="27"/>
    <s v="Cherry Mushrooms with Asparagus, Romesco Sauce and Poached Eggs"/>
    <x v="0"/>
    <s v="Vegetarian"/>
    <n v="3.7"/>
    <n v="11"/>
    <n v="11"/>
    <s v="Dinner"/>
    <s v="Friday"/>
    <n v="121"/>
  </r>
  <r>
    <x v="27"/>
    <s v="Mushroom Risotto with White Truffle, Artichoke Crisps and Watercress"/>
    <x v="1"/>
    <s v="Vegetarian"/>
    <n v="6.2"/>
    <n v="18"/>
    <n v="13"/>
    <s v="Lunch"/>
    <s v="Friday"/>
    <n v="234"/>
  </r>
  <r>
    <x v="27"/>
    <s v="Coppa Iberico Pork with Creamy Polenta, Chorizo, Smoked Cabbage and Parmesan Crisp"/>
    <x v="1"/>
    <s v="Standard"/>
    <n v="7.8"/>
    <n v="21"/>
    <n v="12"/>
    <s v="Lunch"/>
    <s v="Friday"/>
    <n v="252"/>
  </r>
  <r>
    <x v="27"/>
    <s v="Vegan Chocolate Parfait with Berry Compote and Fresh Berries"/>
    <x v="2"/>
    <s v="Vegan"/>
    <n v="2.9"/>
    <n v="8.5"/>
    <n v="14"/>
    <s v="Dinner"/>
    <s v="Friday"/>
    <n v="119"/>
  </r>
  <r>
    <x v="27"/>
    <s v="Poached Pear with Vanilla Ice Cream and Almond Tuile"/>
    <x v="2"/>
    <s v="Vegetarian"/>
    <n v="3.5"/>
    <n v="9"/>
    <n v="16"/>
    <s v="Lunch"/>
    <s v="Friday"/>
    <n v="144"/>
  </r>
  <r>
    <x v="28"/>
    <s v="Beef Tartare with Truffle Mayo and Potato Crisps"/>
    <x v="0"/>
    <s v="Standard"/>
    <n v="4.8"/>
    <n v="14.5"/>
    <n v="12"/>
    <s v="Lunch"/>
    <s v="Saturday"/>
    <n v="174"/>
  </r>
  <r>
    <x v="28"/>
    <s v="Cherry Mushrooms with Asparagus, Romesco Sauce and Poached Eggs"/>
    <x v="0"/>
    <s v="Vegetarian"/>
    <n v="3.7"/>
    <n v="11"/>
    <n v="9"/>
    <s v="Lunch"/>
    <s v="Saturday"/>
    <n v="99"/>
  </r>
  <r>
    <x v="28"/>
    <s v="Mushroom Risotto with White Truffle, Artichoke Crisps and Watercress"/>
    <x v="1"/>
    <s v="Vegetarian"/>
    <n v="6.2"/>
    <n v="18"/>
    <n v="12"/>
    <s v="Dinner"/>
    <s v="Saturday"/>
    <n v="216"/>
  </r>
  <r>
    <x v="28"/>
    <s v="Coppa Iberico Pork with Creamy Polenta, Chorizo, Smoked Cabbage and Parmesan Crisp"/>
    <x v="1"/>
    <s v="Standard"/>
    <n v="7.8"/>
    <n v="21"/>
    <n v="10"/>
    <s v="Dinner"/>
    <s v="Saturday"/>
    <n v="210"/>
  </r>
  <r>
    <x v="28"/>
    <s v="Vegan Chocolate Parfait with Berry Compote and Fresh Berries"/>
    <x v="2"/>
    <s v="Vegan"/>
    <n v="2.9"/>
    <n v="8.5"/>
    <n v="11"/>
    <s v="Lunch"/>
    <s v="Saturday"/>
    <n v="93.5"/>
  </r>
  <r>
    <x v="28"/>
    <s v="Poached Pear with Vanilla Ice Cream and Almond Tuile"/>
    <x v="2"/>
    <s v="Vegetarian"/>
    <n v="3.5"/>
    <n v="9"/>
    <n v="6"/>
    <s v="Dinner"/>
    <s v="Saturday"/>
    <n v="54"/>
  </r>
  <r>
    <x v="29"/>
    <s v="Beef Tartare with Truffle Mayo and Potato Crisps"/>
    <x v="0"/>
    <s v="Standard"/>
    <n v="4.8"/>
    <n v="14.5"/>
    <n v="12"/>
    <s v="Dinner"/>
    <s v="Sunday"/>
    <n v="174"/>
  </r>
  <r>
    <x v="29"/>
    <s v="Cherry Mushrooms with Asparagus, Romesco Sauce and Poached Eggs"/>
    <x v="0"/>
    <s v="Vegetarian"/>
    <n v="3.7"/>
    <n v="11"/>
    <n v="10"/>
    <s v="Lunch"/>
    <s v="Sunday"/>
    <n v="110"/>
  </r>
  <r>
    <x v="29"/>
    <s v="Mushroom Risotto with White Truffle, Artichoke Crisps and Watercress"/>
    <x v="1"/>
    <s v="Vegetarian"/>
    <n v="6.2"/>
    <n v="18"/>
    <n v="8"/>
    <s v="Lunch"/>
    <s v="Sunday"/>
    <n v="144"/>
  </r>
  <r>
    <x v="29"/>
    <s v="Coppa Iberico Pork with Creamy Polenta, Chorizo, Smoked Cabbage and Parmesan Crisp"/>
    <x v="1"/>
    <s v="Standard"/>
    <n v="7.8"/>
    <n v="21"/>
    <n v="8"/>
    <s v="Dinner"/>
    <s v="Sunday"/>
    <n v="168"/>
  </r>
  <r>
    <x v="29"/>
    <s v="Vegan Chocolate Parfait with Berry Compote and Fresh Berries"/>
    <x v="2"/>
    <s v="Vegan"/>
    <n v="2.9"/>
    <n v="8.5"/>
    <n v="10"/>
    <s v="Dinner"/>
    <s v="Sunday"/>
    <n v="85"/>
  </r>
  <r>
    <x v="29"/>
    <s v="Poached Pear with Vanilla Ice Cream and Almond Tuile"/>
    <x v="2"/>
    <s v="Vegetarian"/>
    <n v="3.5"/>
    <n v="9"/>
    <n v="11"/>
    <s v="Dinner"/>
    <s v="Sunday"/>
    <n v="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B01D65-B5BD-4E67-9524-48FD294946AD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Dish Name">
  <location ref="A3:B10" firstHeaderRow="1" firstDataRow="1" firstDataCol="1"/>
  <pivotFields count="12">
    <pivotField showAll="0">
      <items count="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f="1" x="30"/>
        <item f="1" x="31"/>
        <item f="1" x="32"/>
        <item f="1" x="33"/>
        <item f="1" x="34"/>
        <item f="1" x="35"/>
        <item f="1" x="36"/>
        <item f="1" x="37"/>
        <item f="1" x="38"/>
        <item f="1" x="39"/>
        <item f="1" x="40"/>
        <item f="1" x="41"/>
        <item f="1" x="42"/>
        <item f="1" x="43"/>
        <item f="1" x="44"/>
        <item f="1" x="45"/>
        <item f="1" x="46"/>
        <item f="1" x="47"/>
        <item f="1" x="48"/>
        <item f="1" x="49"/>
        <item f="1" x="50"/>
        <item f="1" x="51"/>
        <item f="1" x="52"/>
        <item f="1" x="53"/>
        <item f="1" x="54"/>
        <item f="1" x="55"/>
        <item f="1" x="56"/>
        <item f="1" x="57"/>
        <item f="1" x="58"/>
        <item f="1" x="59"/>
        <item f="1" x="60"/>
        <item f="1" x="61"/>
        <item f="1" x="62"/>
        <item f="1" x="63"/>
        <item f="1" x="64"/>
        <item f="1" x="65"/>
        <item f="1" x="66"/>
        <item f="1" x="67"/>
        <item f="1" x="68"/>
        <item f="1" x="69"/>
        <item f="1" x="70"/>
        <item f="1" x="71"/>
        <item f="1" x="72"/>
        <item f="1" x="73"/>
        <item f="1" x="74"/>
        <item f="1" x="75"/>
        <item f="1" x="76"/>
        <item f="1" x="77"/>
        <item f="1" x="78"/>
        <item f="1" x="79"/>
        <item f="1" x="80"/>
        <item f="1" x="81"/>
        <item f="1" x="82"/>
        <item f="1" x="83"/>
        <item f="1" x="84"/>
        <item f="1" x="85"/>
        <item f="1" x="86"/>
        <item f="1" x="87"/>
        <item t="default"/>
      </items>
    </pivotField>
    <pivotField axis="axisRow" showAll="0" sortType="descending">
      <items count="7">
        <item x="0"/>
        <item x="1"/>
        <item x="3"/>
        <item x="2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ragToRow="0" dragToCol="0" dragToPage="0" showAll="0" defaultSubtotal="0"/>
  </pivotFields>
  <rowFields count="1">
    <field x="1"/>
  </rowFields>
  <rowItems count="7">
    <i>
      <x v="2"/>
    </i>
    <i>
      <x v="3"/>
    </i>
    <i>
      <x/>
    </i>
    <i>
      <x v="1"/>
    </i>
    <i>
      <x v="5"/>
    </i>
    <i>
      <x v="4"/>
    </i>
    <i t="grand">
      <x/>
    </i>
  </rowItems>
  <colItems count="1">
    <i/>
  </colItems>
  <dataFields count="1">
    <dataField name="Sum of Total Profit (€)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4FC562-3B4C-4538-B4EE-881BF2F0FF64}" name="PivotTable6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8">
  <location ref="A3:B34" firstHeaderRow="1" firstDataRow="1" firstDataCol="1"/>
  <pivotFields count="9">
    <pivotField axis="axisRow" showAll="0">
      <items count="60">
        <item x="0"/>
        <item h="1" f="1" x="30"/>
        <item h="1" f="1" x="31"/>
        <item h="1" f="1" x="32"/>
        <item h="1" f="1" x="33"/>
        <item h="1" f="1" x="34"/>
        <item h="1" f="1" x="35"/>
        <item h="1" f="1" x="36"/>
        <item h="1" f="1" x="37"/>
        <item h="1" f="1" x="38"/>
        <item h="1" f="1" x="39"/>
        <item h="1" f="1" x="40"/>
        <item h="1" f="1" x="41"/>
        <item h="1" f="1" x="42"/>
        <item h="1" f="1" x="43"/>
        <item h="1" f="1" x="44"/>
        <item h="1" f="1" x="45"/>
        <item h="1" f="1" x="46"/>
        <item h="1" f="1" x="47"/>
        <item h="1" f="1" x="48"/>
        <item h="1" f="1" x="49"/>
        <item h="1" f="1" x="50"/>
        <item h="1" f="1" x="51"/>
        <item h="1" f="1" x="52"/>
        <item h="1" f="1" x="53"/>
        <item h="1" f="1" x="54"/>
        <item h="1" f="1" x="55"/>
        <item h="1" f="1" x="56"/>
        <item h="1" f="1" x="57"/>
        <item h="1" f="1" x="58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31">
    <i>
      <x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Items count="1">
    <i/>
  </colItems>
  <dataFields count="1">
    <dataField name="Sum of Quantity Sold" fld="6" baseField="0" baseItem="0"/>
  </dataFields>
  <chartFormats count="1"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0B5536-666D-453C-94D0-820D213FEDF8}" name="PivotTable7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4" rowHeaderCaption="Date">
  <location ref="A3:B34" firstHeaderRow="1" firstDataRow="1" firstDataCol="1"/>
  <pivotFields count="10">
    <pivotField axis="axisRow" showAll="0">
      <items count="118">
        <item x="0"/>
        <item h="1" f="1" x="30"/>
        <item h="1" f="1" x="31"/>
        <item h="1" f="1" x="32"/>
        <item h="1" f="1" x="33"/>
        <item h="1" f="1" x="34"/>
        <item h="1" f="1" x="35"/>
        <item h="1" f="1" x="36"/>
        <item h="1" f="1" x="37"/>
        <item h="1" f="1" x="38"/>
        <item h="1" f="1" x="39"/>
        <item h="1" f="1" x="40"/>
        <item h="1" f="1" x="41"/>
        <item h="1" f="1" x="42"/>
        <item h="1" f="1" x="43"/>
        <item h="1" f="1" x="44"/>
        <item h="1" f="1" x="45"/>
        <item h="1" f="1" x="46"/>
        <item h="1" f="1" x="47"/>
        <item h="1" f="1" x="48"/>
        <item h="1" f="1" x="49"/>
        <item h="1" f="1" x="50"/>
        <item h="1" f="1" x="51"/>
        <item h="1" f="1" x="52"/>
        <item h="1" f="1" x="53"/>
        <item h="1" f="1" x="54"/>
        <item h="1" f="1" x="55"/>
        <item h="1" f="1" x="56"/>
        <item h="1" f="1" x="57"/>
        <item h="1" f="1" x="58"/>
        <item h="1" f="1" x="59"/>
        <item h="1" f="1" x="60"/>
        <item h="1" f="1" x="61"/>
        <item h="1" f="1" x="62"/>
        <item h="1" f="1" x="63"/>
        <item h="1" f="1" x="64"/>
        <item h="1" f="1" x="65"/>
        <item h="1" f="1" x="66"/>
        <item h="1" f="1" x="67"/>
        <item h="1" f="1" x="68"/>
        <item h="1" f="1" x="69"/>
        <item h="1" f="1" x="70"/>
        <item h="1" f="1" x="71"/>
        <item h="1" f="1" x="72"/>
        <item h="1" f="1" x="73"/>
        <item h="1" f="1" x="74"/>
        <item h="1" f="1" x="75"/>
        <item h="1" f="1" x="76"/>
        <item h="1" f="1" x="77"/>
        <item h="1" f="1" x="78"/>
        <item h="1" f="1" x="79"/>
        <item h="1" f="1" x="80"/>
        <item h="1" f="1" x="81"/>
        <item h="1" f="1" x="82"/>
        <item h="1" f="1" x="83"/>
        <item h="1" f="1" x="84"/>
        <item h="1" f="1" x="85"/>
        <item h="1" f="1" x="86"/>
        <item h="1" f="1" x="87"/>
        <item h="1" f="1" x="88"/>
        <item h="1" f="1" x="89"/>
        <item h="1" f="1" x="90"/>
        <item h="1" f="1" x="91"/>
        <item h="1" f="1" x="92"/>
        <item h="1" f="1" x="93"/>
        <item h="1" f="1" x="94"/>
        <item h="1" f="1" x="95"/>
        <item h="1" f="1" x="96"/>
        <item h="1" f="1" x="97"/>
        <item h="1" f="1" x="98"/>
        <item h="1" f="1" x="99"/>
        <item h="1" f="1" x="100"/>
        <item h="1" f="1" x="101"/>
        <item h="1" f="1" x="102"/>
        <item h="1" f="1" x="103"/>
        <item h="1" f="1" x="104"/>
        <item h="1" f="1" x="105"/>
        <item h="1" f="1" x="106"/>
        <item h="1" f="1" x="107"/>
        <item h="1" f="1" x="108"/>
        <item h="1" f="1" x="109"/>
        <item h="1" f="1" x="110"/>
        <item h="1" f="1" x="111"/>
        <item h="1" f="1" x="112"/>
        <item h="1" f="1" x="113"/>
        <item h="1" f="1" x="114"/>
        <item h="1" f="1" x="115"/>
        <item h="1" f="1" x="116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1">
    <i>
      <x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 t="grand">
      <x/>
    </i>
  </rowItems>
  <colItems count="1">
    <i/>
  </colItems>
  <dataFields count="1">
    <dataField name="Sum of Total Revenue (€)" fld="9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202F04-F341-45CB-864E-D4B564F37B3F}" name="PivotTable9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5">
  <location ref="A3:B7" firstHeaderRow="1" firstDataRow="1" firstDataCol="1"/>
  <pivotFields count="10">
    <pivotField showAll="0">
      <items count="1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f="1" x="30"/>
        <item f="1" x="39"/>
        <item f="1" x="40"/>
        <item f="1" x="41"/>
        <item f="1" x="42"/>
        <item f="1" x="43"/>
        <item f="1" x="44"/>
        <item f="1" x="45"/>
        <item f="1" x="46"/>
        <item f="1" x="47"/>
        <item f="1" x="48"/>
        <item f="1" x="31"/>
        <item f="1" x="49"/>
        <item f="1" x="50"/>
        <item f="1" x="51"/>
        <item f="1" x="52"/>
        <item f="1" x="53"/>
        <item f="1" x="54"/>
        <item f="1" x="55"/>
        <item f="1" x="56"/>
        <item f="1" x="57"/>
        <item f="1" x="58"/>
        <item f="1" x="32"/>
        <item f="1" x="59"/>
        <item f="1" x="60"/>
        <item f="1" x="61"/>
        <item f="1" x="62"/>
        <item f="1" x="63"/>
        <item f="1" x="64"/>
        <item f="1" x="65"/>
        <item f="1" x="66"/>
        <item f="1" x="67"/>
        <item f="1" x="68"/>
        <item f="1" x="33"/>
        <item f="1" x="69"/>
        <item f="1" x="70"/>
        <item f="1" x="71"/>
        <item f="1" x="72"/>
        <item f="1" x="73"/>
        <item f="1" x="74"/>
        <item f="1" x="75"/>
        <item f="1" x="76"/>
        <item f="1" x="77"/>
        <item f="1" x="78"/>
        <item f="1" x="34"/>
        <item f="1" x="79"/>
        <item f="1" x="80"/>
        <item f="1" x="81"/>
        <item f="1" x="82"/>
        <item f="1" x="83"/>
        <item f="1" x="84"/>
        <item f="1" x="85"/>
        <item f="1" x="86"/>
        <item f="1" x="87"/>
        <item f="1" x="88"/>
        <item f="1" x="35"/>
        <item f="1" x="89"/>
        <item f="1" x="90"/>
        <item f="1" x="91"/>
        <item f="1" x="92"/>
        <item f="1" x="93"/>
        <item f="1" x="94"/>
        <item f="1" x="95"/>
        <item f="1" x="96"/>
        <item f="1" x="97"/>
        <item f="1" x="98"/>
        <item f="1" x="36"/>
        <item f="1" x="99"/>
        <item f="1" x="100"/>
        <item f="1" x="101"/>
        <item f="1" x="102"/>
        <item f="1" x="103"/>
        <item f="1" x="104"/>
        <item f="1" x="105"/>
        <item f="1" x="106"/>
        <item f="1" x="107"/>
        <item f="1" x="108"/>
        <item f="1" x="37"/>
        <item f="1" x="109"/>
        <item f="1" x="110"/>
        <item f="1" x="111"/>
        <item f="1" x="112"/>
        <item f="1" x="113"/>
        <item f="1" x="114"/>
        <item f="1" x="115"/>
        <item f="1" x="116"/>
        <item f="1" x="38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Revenue (€)" fld="9" baseField="0" baseItem="0"/>
  </dataFields>
  <chartFormats count="4"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opLeftCell="A4" workbookViewId="0">
      <selection activeCell="L22" sqref="L22"/>
    </sheetView>
  </sheetViews>
  <sheetFormatPr defaultRowHeight="15" x14ac:dyDescent="0.25"/>
  <cols>
    <col min="1" max="1" width="12.7109375" customWidth="1"/>
    <col min="2" max="2" width="80.140625" customWidth="1"/>
    <col min="3" max="3" width="12.28515625" customWidth="1"/>
    <col min="4" max="4" width="20.5703125" customWidth="1"/>
    <col min="7" max="7" width="14.42578125" customWidth="1"/>
    <col min="9" max="9" width="15.140625" customWidth="1"/>
    <col min="10" max="10" width="16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65</v>
      </c>
    </row>
    <row r="2" spans="1:10" x14ac:dyDescent="0.25">
      <c r="A2" t="s">
        <v>9</v>
      </c>
      <c r="B2" t="s">
        <v>39</v>
      </c>
      <c r="C2" t="s">
        <v>45</v>
      </c>
      <c r="D2" t="s">
        <v>48</v>
      </c>
      <c r="E2">
        <v>4.8</v>
      </c>
      <c r="F2">
        <v>14.5</v>
      </c>
      <c r="G2">
        <v>8</v>
      </c>
      <c r="H2" t="s">
        <v>51</v>
      </c>
      <c r="I2" t="s">
        <v>53</v>
      </c>
      <c r="J2">
        <f>F2 * G2</f>
        <v>116</v>
      </c>
    </row>
    <row r="3" spans="1:10" x14ac:dyDescent="0.25">
      <c r="A3" t="s">
        <v>9</v>
      </c>
      <c r="B3" t="s">
        <v>40</v>
      </c>
      <c r="C3" t="s">
        <v>45</v>
      </c>
      <c r="D3" t="s">
        <v>49</v>
      </c>
      <c r="E3">
        <v>3.7</v>
      </c>
      <c r="F3">
        <v>11</v>
      </c>
      <c r="G3">
        <v>12</v>
      </c>
      <c r="H3" t="s">
        <v>51</v>
      </c>
      <c r="I3" t="s">
        <v>53</v>
      </c>
      <c r="J3">
        <f t="shared" ref="J3:J66" si="0">F3 * G3</f>
        <v>132</v>
      </c>
    </row>
    <row r="4" spans="1:10" x14ac:dyDescent="0.25">
      <c r="A4" t="s">
        <v>9</v>
      </c>
      <c r="B4" t="s">
        <v>41</v>
      </c>
      <c r="C4" t="s">
        <v>46</v>
      </c>
      <c r="D4" t="s">
        <v>49</v>
      </c>
      <c r="E4">
        <v>6.2</v>
      </c>
      <c r="F4">
        <v>18</v>
      </c>
      <c r="G4">
        <v>15</v>
      </c>
      <c r="H4" t="s">
        <v>52</v>
      </c>
      <c r="I4" t="s">
        <v>53</v>
      </c>
      <c r="J4">
        <f t="shared" si="0"/>
        <v>270</v>
      </c>
    </row>
    <row r="5" spans="1:10" x14ac:dyDescent="0.25">
      <c r="A5" t="s">
        <v>9</v>
      </c>
      <c r="B5" t="s">
        <v>42</v>
      </c>
      <c r="C5" t="s">
        <v>46</v>
      </c>
      <c r="D5" t="s">
        <v>48</v>
      </c>
      <c r="E5">
        <v>7.8</v>
      </c>
      <c r="F5">
        <v>21</v>
      </c>
      <c r="G5">
        <v>10</v>
      </c>
      <c r="H5" t="s">
        <v>51</v>
      </c>
      <c r="I5" t="s">
        <v>53</v>
      </c>
      <c r="J5">
        <f t="shared" si="0"/>
        <v>210</v>
      </c>
    </row>
    <row r="6" spans="1:10" x14ac:dyDescent="0.25">
      <c r="A6" t="s">
        <v>9</v>
      </c>
      <c r="B6" t="s">
        <v>43</v>
      </c>
      <c r="C6" t="s">
        <v>47</v>
      </c>
      <c r="D6" t="s">
        <v>50</v>
      </c>
      <c r="E6">
        <v>2.9</v>
      </c>
      <c r="F6">
        <v>8.5</v>
      </c>
      <c r="G6">
        <v>11</v>
      </c>
      <c r="H6" t="s">
        <v>51</v>
      </c>
      <c r="I6" t="s">
        <v>53</v>
      </c>
      <c r="J6">
        <f t="shared" si="0"/>
        <v>93.5</v>
      </c>
    </row>
    <row r="7" spans="1:10" x14ac:dyDescent="0.25">
      <c r="A7" t="s">
        <v>9</v>
      </c>
      <c r="B7" t="s">
        <v>44</v>
      </c>
      <c r="C7" t="s">
        <v>47</v>
      </c>
      <c r="D7" t="s">
        <v>49</v>
      </c>
      <c r="E7">
        <v>3.5</v>
      </c>
      <c r="F7">
        <v>9</v>
      </c>
      <c r="G7">
        <v>15</v>
      </c>
      <c r="H7" t="s">
        <v>51</v>
      </c>
      <c r="I7" t="s">
        <v>53</v>
      </c>
      <c r="J7">
        <f t="shared" si="0"/>
        <v>135</v>
      </c>
    </row>
    <row r="8" spans="1:10" x14ac:dyDescent="0.25">
      <c r="A8" t="s">
        <v>10</v>
      </c>
      <c r="B8" t="s">
        <v>39</v>
      </c>
      <c r="C8" t="s">
        <v>45</v>
      </c>
      <c r="D8" t="s">
        <v>48</v>
      </c>
      <c r="E8">
        <v>4.8</v>
      </c>
      <c r="F8">
        <v>14.5</v>
      </c>
      <c r="G8">
        <v>8</v>
      </c>
      <c r="H8" t="s">
        <v>51</v>
      </c>
      <c r="I8" t="s">
        <v>54</v>
      </c>
      <c r="J8">
        <f t="shared" si="0"/>
        <v>116</v>
      </c>
    </row>
    <row r="9" spans="1:10" x14ac:dyDescent="0.25">
      <c r="A9" t="s">
        <v>10</v>
      </c>
      <c r="B9" t="s">
        <v>40</v>
      </c>
      <c r="C9" t="s">
        <v>45</v>
      </c>
      <c r="D9" t="s">
        <v>49</v>
      </c>
      <c r="E9">
        <v>3.7</v>
      </c>
      <c r="F9">
        <v>11</v>
      </c>
      <c r="G9">
        <v>14</v>
      </c>
      <c r="H9" t="s">
        <v>52</v>
      </c>
      <c r="I9" t="s">
        <v>54</v>
      </c>
      <c r="J9">
        <f t="shared" si="0"/>
        <v>154</v>
      </c>
    </row>
    <row r="10" spans="1:10" x14ac:dyDescent="0.25">
      <c r="A10" t="s">
        <v>10</v>
      </c>
      <c r="B10" t="s">
        <v>41</v>
      </c>
      <c r="C10" t="s">
        <v>46</v>
      </c>
      <c r="D10" t="s">
        <v>49</v>
      </c>
      <c r="E10">
        <v>6.2</v>
      </c>
      <c r="F10">
        <v>18</v>
      </c>
      <c r="G10">
        <v>7</v>
      </c>
      <c r="H10" t="s">
        <v>51</v>
      </c>
      <c r="I10" t="s">
        <v>54</v>
      </c>
      <c r="J10">
        <f t="shared" si="0"/>
        <v>126</v>
      </c>
    </row>
    <row r="11" spans="1:10" x14ac:dyDescent="0.25">
      <c r="A11" t="s">
        <v>10</v>
      </c>
      <c r="B11" t="s">
        <v>42</v>
      </c>
      <c r="C11" t="s">
        <v>46</v>
      </c>
      <c r="D11" t="s">
        <v>48</v>
      </c>
      <c r="E11">
        <v>7.8</v>
      </c>
      <c r="F11">
        <v>21</v>
      </c>
      <c r="G11">
        <v>8</v>
      </c>
      <c r="H11" t="s">
        <v>52</v>
      </c>
      <c r="I11" t="s">
        <v>54</v>
      </c>
      <c r="J11">
        <f t="shared" si="0"/>
        <v>168</v>
      </c>
    </row>
    <row r="12" spans="1:10" x14ac:dyDescent="0.25">
      <c r="A12" t="s">
        <v>10</v>
      </c>
      <c r="B12" t="s">
        <v>43</v>
      </c>
      <c r="C12" t="s">
        <v>47</v>
      </c>
      <c r="D12" t="s">
        <v>50</v>
      </c>
      <c r="E12">
        <v>2.9</v>
      </c>
      <c r="F12">
        <v>8.5</v>
      </c>
      <c r="G12">
        <v>10</v>
      </c>
      <c r="H12" t="s">
        <v>52</v>
      </c>
      <c r="I12" t="s">
        <v>54</v>
      </c>
      <c r="J12">
        <f t="shared" si="0"/>
        <v>85</v>
      </c>
    </row>
    <row r="13" spans="1:10" x14ac:dyDescent="0.25">
      <c r="A13" t="s">
        <v>10</v>
      </c>
      <c r="B13" t="s">
        <v>44</v>
      </c>
      <c r="C13" t="s">
        <v>47</v>
      </c>
      <c r="D13" t="s">
        <v>49</v>
      </c>
      <c r="E13">
        <v>3.5</v>
      </c>
      <c r="F13">
        <v>9</v>
      </c>
      <c r="G13">
        <v>15</v>
      </c>
      <c r="H13" t="s">
        <v>51</v>
      </c>
      <c r="I13" t="s">
        <v>54</v>
      </c>
      <c r="J13">
        <f t="shared" si="0"/>
        <v>135</v>
      </c>
    </row>
    <row r="14" spans="1:10" x14ac:dyDescent="0.25">
      <c r="A14" t="s">
        <v>11</v>
      </c>
      <c r="B14" t="s">
        <v>39</v>
      </c>
      <c r="C14" t="s">
        <v>45</v>
      </c>
      <c r="D14" t="s">
        <v>48</v>
      </c>
      <c r="E14">
        <v>4.8</v>
      </c>
      <c r="F14">
        <v>14.5</v>
      </c>
      <c r="G14">
        <v>10</v>
      </c>
      <c r="H14" t="s">
        <v>52</v>
      </c>
      <c r="I14" t="s">
        <v>55</v>
      </c>
      <c r="J14">
        <f t="shared" si="0"/>
        <v>145</v>
      </c>
    </row>
    <row r="15" spans="1:10" x14ac:dyDescent="0.25">
      <c r="A15" t="s">
        <v>11</v>
      </c>
      <c r="B15" t="s">
        <v>40</v>
      </c>
      <c r="C15" t="s">
        <v>45</v>
      </c>
      <c r="D15" t="s">
        <v>49</v>
      </c>
      <c r="E15">
        <v>3.7</v>
      </c>
      <c r="F15">
        <v>11</v>
      </c>
      <c r="G15">
        <v>5</v>
      </c>
      <c r="H15" t="s">
        <v>51</v>
      </c>
      <c r="I15" t="s">
        <v>55</v>
      </c>
      <c r="J15">
        <f t="shared" si="0"/>
        <v>55</v>
      </c>
    </row>
    <row r="16" spans="1:10" x14ac:dyDescent="0.25">
      <c r="A16" t="s">
        <v>11</v>
      </c>
      <c r="B16" t="s">
        <v>41</v>
      </c>
      <c r="C16" t="s">
        <v>46</v>
      </c>
      <c r="D16" t="s">
        <v>49</v>
      </c>
      <c r="E16">
        <v>6.2</v>
      </c>
      <c r="F16">
        <v>18</v>
      </c>
      <c r="G16">
        <v>13</v>
      </c>
      <c r="H16" t="s">
        <v>52</v>
      </c>
      <c r="I16" t="s">
        <v>55</v>
      </c>
      <c r="J16">
        <f t="shared" si="0"/>
        <v>234</v>
      </c>
    </row>
    <row r="17" spans="1:10" x14ac:dyDescent="0.25">
      <c r="A17" t="s">
        <v>11</v>
      </c>
      <c r="B17" t="s">
        <v>42</v>
      </c>
      <c r="C17" t="s">
        <v>46</v>
      </c>
      <c r="D17" t="s">
        <v>48</v>
      </c>
      <c r="E17">
        <v>7.8</v>
      </c>
      <c r="F17">
        <v>21</v>
      </c>
      <c r="G17">
        <v>9</v>
      </c>
      <c r="H17" t="s">
        <v>51</v>
      </c>
      <c r="I17" t="s">
        <v>55</v>
      </c>
      <c r="J17">
        <f t="shared" si="0"/>
        <v>189</v>
      </c>
    </row>
    <row r="18" spans="1:10" x14ac:dyDescent="0.25">
      <c r="A18" t="s">
        <v>11</v>
      </c>
      <c r="B18" t="s">
        <v>43</v>
      </c>
      <c r="C18" t="s">
        <v>47</v>
      </c>
      <c r="D18" t="s">
        <v>50</v>
      </c>
      <c r="E18">
        <v>2.9</v>
      </c>
      <c r="F18">
        <v>8.5</v>
      </c>
      <c r="G18">
        <v>12</v>
      </c>
      <c r="H18" t="s">
        <v>52</v>
      </c>
      <c r="I18" t="s">
        <v>55</v>
      </c>
      <c r="J18">
        <f t="shared" si="0"/>
        <v>102</v>
      </c>
    </row>
    <row r="19" spans="1:10" x14ac:dyDescent="0.25">
      <c r="A19" t="s">
        <v>11</v>
      </c>
      <c r="B19" t="s">
        <v>44</v>
      </c>
      <c r="C19" t="s">
        <v>47</v>
      </c>
      <c r="D19" t="s">
        <v>49</v>
      </c>
      <c r="E19">
        <v>3.5</v>
      </c>
      <c r="F19">
        <v>9</v>
      </c>
      <c r="G19">
        <v>11</v>
      </c>
      <c r="H19" t="s">
        <v>52</v>
      </c>
      <c r="I19" t="s">
        <v>55</v>
      </c>
      <c r="J19">
        <f t="shared" si="0"/>
        <v>99</v>
      </c>
    </row>
    <row r="20" spans="1:10" x14ac:dyDescent="0.25">
      <c r="A20" t="s">
        <v>12</v>
      </c>
      <c r="B20" t="s">
        <v>39</v>
      </c>
      <c r="C20" t="s">
        <v>45</v>
      </c>
      <c r="D20" t="s">
        <v>48</v>
      </c>
      <c r="E20">
        <v>4.8</v>
      </c>
      <c r="F20">
        <v>14.5</v>
      </c>
      <c r="G20">
        <v>5</v>
      </c>
      <c r="H20" t="s">
        <v>51</v>
      </c>
      <c r="I20" t="s">
        <v>56</v>
      </c>
      <c r="J20">
        <f t="shared" si="0"/>
        <v>72.5</v>
      </c>
    </row>
    <row r="21" spans="1:10" x14ac:dyDescent="0.25">
      <c r="A21" t="s">
        <v>12</v>
      </c>
      <c r="B21" t="s">
        <v>40</v>
      </c>
      <c r="C21" t="s">
        <v>45</v>
      </c>
      <c r="D21" t="s">
        <v>49</v>
      </c>
      <c r="E21">
        <v>3.7</v>
      </c>
      <c r="F21">
        <v>11</v>
      </c>
      <c r="G21">
        <v>11</v>
      </c>
      <c r="H21" t="s">
        <v>52</v>
      </c>
      <c r="I21" t="s">
        <v>56</v>
      </c>
      <c r="J21">
        <f t="shared" si="0"/>
        <v>121</v>
      </c>
    </row>
    <row r="22" spans="1:10" x14ac:dyDescent="0.25">
      <c r="A22" t="s">
        <v>12</v>
      </c>
      <c r="B22" t="s">
        <v>41</v>
      </c>
      <c r="C22" t="s">
        <v>46</v>
      </c>
      <c r="D22" t="s">
        <v>49</v>
      </c>
      <c r="E22">
        <v>6.2</v>
      </c>
      <c r="F22">
        <v>18</v>
      </c>
      <c r="G22">
        <v>16</v>
      </c>
      <c r="H22" t="s">
        <v>52</v>
      </c>
      <c r="I22" t="s">
        <v>56</v>
      </c>
      <c r="J22">
        <f t="shared" si="0"/>
        <v>288</v>
      </c>
    </row>
    <row r="23" spans="1:10" x14ac:dyDescent="0.25">
      <c r="A23" t="s">
        <v>12</v>
      </c>
      <c r="B23" t="s">
        <v>42</v>
      </c>
      <c r="C23" t="s">
        <v>46</v>
      </c>
      <c r="D23" t="s">
        <v>48</v>
      </c>
      <c r="E23">
        <v>7.8</v>
      </c>
      <c r="F23">
        <v>21</v>
      </c>
      <c r="G23">
        <v>8</v>
      </c>
      <c r="H23" t="s">
        <v>52</v>
      </c>
      <c r="I23" t="s">
        <v>56</v>
      </c>
      <c r="J23">
        <f t="shared" si="0"/>
        <v>168</v>
      </c>
    </row>
    <row r="24" spans="1:10" x14ac:dyDescent="0.25">
      <c r="A24" t="s">
        <v>12</v>
      </c>
      <c r="B24" t="s">
        <v>43</v>
      </c>
      <c r="C24" t="s">
        <v>47</v>
      </c>
      <c r="D24" t="s">
        <v>50</v>
      </c>
      <c r="E24">
        <v>2.9</v>
      </c>
      <c r="F24">
        <v>8.5</v>
      </c>
      <c r="G24">
        <v>10</v>
      </c>
      <c r="H24" t="s">
        <v>51</v>
      </c>
      <c r="I24" t="s">
        <v>56</v>
      </c>
      <c r="J24">
        <f t="shared" si="0"/>
        <v>85</v>
      </c>
    </row>
    <row r="25" spans="1:10" x14ac:dyDescent="0.25">
      <c r="A25" t="s">
        <v>12</v>
      </c>
      <c r="B25" t="s">
        <v>44</v>
      </c>
      <c r="C25" t="s">
        <v>47</v>
      </c>
      <c r="D25" t="s">
        <v>49</v>
      </c>
      <c r="E25">
        <v>3.5</v>
      </c>
      <c r="F25">
        <v>9</v>
      </c>
      <c r="G25">
        <v>12</v>
      </c>
      <c r="H25" t="s">
        <v>52</v>
      </c>
      <c r="I25" t="s">
        <v>56</v>
      </c>
      <c r="J25">
        <f t="shared" si="0"/>
        <v>108</v>
      </c>
    </row>
    <row r="26" spans="1:10" x14ac:dyDescent="0.25">
      <c r="A26" t="s">
        <v>13</v>
      </c>
      <c r="B26" t="s">
        <v>39</v>
      </c>
      <c r="C26" t="s">
        <v>45</v>
      </c>
      <c r="D26" t="s">
        <v>48</v>
      </c>
      <c r="E26">
        <v>4.8</v>
      </c>
      <c r="F26">
        <v>14.5</v>
      </c>
      <c r="G26">
        <v>11</v>
      </c>
      <c r="H26" t="s">
        <v>51</v>
      </c>
      <c r="I26" t="s">
        <v>57</v>
      </c>
      <c r="J26">
        <f t="shared" si="0"/>
        <v>159.5</v>
      </c>
    </row>
    <row r="27" spans="1:10" x14ac:dyDescent="0.25">
      <c r="A27" t="s">
        <v>13</v>
      </c>
      <c r="B27" t="s">
        <v>40</v>
      </c>
      <c r="C27" t="s">
        <v>45</v>
      </c>
      <c r="D27" t="s">
        <v>49</v>
      </c>
      <c r="E27">
        <v>3.7</v>
      </c>
      <c r="F27">
        <v>11</v>
      </c>
      <c r="G27">
        <v>8</v>
      </c>
      <c r="H27" t="s">
        <v>52</v>
      </c>
      <c r="I27" t="s">
        <v>57</v>
      </c>
      <c r="J27">
        <f t="shared" si="0"/>
        <v>88</v>
      </c>
    </row>
    <row r="28" spans="1:10" x14ac:dyDescent="0.25">
      <c r="A28" t="s">
        <v>13</v>
      </c>
      <c r="B28" t="s">
        <v>41</v>
      </c>
      <c r="C28" t="s">
        <v>46</v>
      </c>
      <c r="D28" t="s">
        <v>49</v>
      </c>
      <c r="E28">
        <v>6.2</v>
      </c>
      <c r="F28">
        <v>18</v>
      </c>
      <c r="G28">
        <v>11</v>
      </c>
      <c r="H28" t="s">
        <v>52</v>
      </c>
      <c r="I28" t="s">
        <v>57</v>
      </c>
      <c r="J28">
        <f t="shared" si="0"/>
        <v>198</v>
      </c>
    </row>
    <row r="29" spans="1:10" x14ac:dyDescent="0.25">
      <c r="A29" t="s">
        <v>13</v>
      </c>
      <c r="B29" t="s">
        <v>42</v>
      </c>
      <c r="C29" t="s">
        <v>46</v>
      </c>
      <c r="D29" t="s">
        <v>48</v>
      </c>
      <c r="E29">
        <v>7.8</v>
      </c>
      <c r="F29">
        <v>21</v>
      </c>
      <c r="G29">
        <v>5</v>
      </c>
      <c r="H29" t="s">
        <v>51</v>
      </c>
      <c r="I29" t="s">
        <v>57</v>
      </c>
      <c r="J29">
        <f t="shared" si="0"/>
        <v>105</v>
      </c>
    </row>
    <row r="30" spans="1:10" x14ac:dyDescent="0.25">
      <c r="A30" t="s">
        <v>13</v>
      </c>
      <c r="B30" t="s">
        <v>43</v>
      </c>
      <c r="C30" t="s">
        <v>47</v>
      </c>
      <c r="D30" t="s">
        <v>50</v>
      </c>
      <c r="E30">
        <v>2.9</v>
      </c>
      <c r="F30">
        <v>8.5</v>
      </c>
      <c r="G30">
        <v>10</v>
      </c>
      <c r="H30" t="s">
        <v>52</v>
      </c>
      <c r="I30" t="s">
        <v>57</v>
      </c>
      <c r="J30">
        <f t="shared" si="0"/>
        <v>85</v>
      </c>
    </row>
    <row r="31" spans="1:10" x14ac:dyDescent="0.25">
      <c r="A31" t="s">
        <v>13</v>
      </c>
      <c r="B31" t="s">
        <v>44</v>
      </c>
      <c r="C31" t="s">
        <v>47</v>
      </c>
      <c r="D31" t="s">
        <v>49</v>
      </c>
      <c r="E31">
        <v>3.5</v>
      </c>
      <c r="F31">
        <v>9</v>
      </c>
      <c r="G31">
        <v>7</v>
      </c>
      <c r="H31" t="s">
        <v>52</v>
      </c>
      <c r="I31" t="s">
        <v>57</v>
      </c>
      <c r="J31">
        <f t="shared" si="0"/>
        <v>63</v>
      </c>
    </row>
    <row r="32" spans="1:10" x14ac:dyDescent="0.25">
      <c r="A32" t="s">
        <v>14</v>
      </c>
      <c r="B32" t="s">
        <v>39</v>
      </c>
      <c r="C32" t="s">
        <v>45</v>
      </c>
      <c r="D32" t="s">
        <v>48</v>
      </c>
      <c r="E32">
        <v>4.8</v>
      </c>
      <c r="F32">
        <v>14.5</v>
      </c>
      <c r="G32">
        <v>11</v>
      </c>
      <c r="H32" t="s">
        <v>51</v>
      </c>
      <c r="I32" t="s">
        <v>58</v>
      </c>
      <c r="J32">
        <f t="shared" si="0"/>
        <v>159.5</v>
      </c>
    </row>
    <row r="33" spans="1:10" x14ac:dyDescent="0.25">
      <c r="A33" t="s">
        <v>14</v>
      </c>
      <c r="B33" t="s">
        <v>40</v>
      </c>
      <c r="C33" t="s">
        <v>45</v>
      </c>
      <c r="D33" t="s">
        <v>49</v>
      </c>
      <c r="E33">
        <v>3.7</v>
      </c>
      <c r="F33">
        <v>11</v>
      </c>
      <c r="G33">
        <v>4</v>
      </c>
      <c r="H33" t="s">
        <v>51</v>
      </c>
      <c r="I33" t="s">
        <v>58</v>
      </c>
      <c r="J33">
        <f t="shared" si="0"/>
        <v>44</v>
      </c>
    </row>
    <row r="34" spans="1:10" x14ac:dyDescent="0.25">
      <c r="A34" t="s">
        <v>14</v>
      </c>
      <c r="B34" t="s">
        <v>41</v>
      </c>
      <c r="C34" t="s">
        <v>46</v>
      </c>
      <c r="D34" t="s">
        <v>49</v>
      </c>
      <c r="E34">
        <v>6.2</v>
      </c>
      <c r="F34">
        <v>18</v>
      </c>
      <c r="G34">
        <v>3</v>
      </c>
      <c r="H34" t="s">
        <v>51</v>
      </c>
      <c r="I34" t="s">
        <v>58</v>
      </c>
      <c r="J34">
        <f t="shared" si="0"/>
        <v>54</v>
      </c>
    </row>
    <row r="35" spans="1:10" x14ac:dyDescent="0.25">
      <c r="A35" t="s">
        <v>14</v>
      </c>
      <c r="B35" t="s">
        <v>42</v>
      </c>
      <c r="C35" t="s">
        <v>46</v>
      </c>
      <c r="D35" t="s">
        <v>48</v>
      </c>
      <c r="E35">
        <v>7.8</v>
      </c>
      <c r="F35">
        <v>21</v>
      </c>
      <c r="G35">
        <v>13</v>
      </c>
      <c r="H35" t="s">
        <v>51</v>
      </c>
      <c r="I35" t="s">
        <v>58</v>
      </c>
      <c r="J35">
        <f t="shared" si="0"/>
        <v>273</v>
      </c>
    </row>
    <row r="36" spans="1:10" x14ac:dyDescent="0.25">
      <c r="A36" t="s">
        <v>14</v>
      </c>
      <c r="B36" t="s">
        <v>43</v>
      </c>
      <c r="C36" t="s">
        <v>47</v>
      </c>
      <c r="D36" t="s">
        <v>50</v>
      </c>
      <c r="E36">
        <v>2.9</v>
      </c>
      <c r="F36">
        <v>8.5</v>
      </c>
      <c r="G36">
        <v>16</v>
      </c>
      <c r="H36" t="s">
        <v>51</v>
      </c>
      <c r="I36" t="s">
        <v>58</v>
      </c>
      <c r="J36">
        <f t="shared" si="0"/>
        <v>136</v>
      </c>
    </row>
    <row r="37" spans="1:10" x14ac:dyDescent="0.25">
      <c r="A37" t="s">
        <v>14</v>
      </c>
      <c r="B37" t="s">
        <v>44</v>
      </c>
      <c r="C37" t="s">
        <v>47</v>
      </c>
      <c r="D37" t="s">
        <v>49</v>
      </c>
      <c r="E37">
        <v>3.5</v>
      </c>
      <c r="F37">
        <v>9</v>
      </c>
      <c r="G37">
        <v>9</v>
      </c>
      <c r="H37" t="s">
        <v>51</v>
      </c>
      <c r="I37" t="s">
        <v>58</v>
      </c>
      <c r="J37">
        <f t="shared" si="0"/>
        <v>81</v>
      </c>
    </row>
    <row r="38" spans="1:10" x14ac:dyDescent="0.25">
      <c r="A38" t="s">
        <v>15</v>
      </c>
      <c r="B38" t="s">
        <v>39</v>
      </c>
      <c r="C38" t="s">
        <v>45</v>
      </c>
      <c r="D38" t="s">
        <v>48</v>
      </c>
      <c r="E38">
        <v>4.8</v>
      </c>
      <c r="F38">
        <v>14.5</v>
      </c>
      <c r="G38">
        <v>7</v>
      </c>
      <c r="H38" t="s">
        <v>52</v>
      </c>
      <c r="I38" t="s">
        <v>59</v>
      </c>
      <c r="J38">
        <f t="shared" si="0"/>
        <v>101.5</v>
      </c>
    </row>
    <row r="39" spans="1:10" x14ac:dyDescent="0.25">
      <c r="A39" t="s">
        <v>15</v>
      </c>
      <c r="B39" t="s">
        <v>40</v>
      </c>
      <c r="C39" t="s">
        <v>45</v>
      </c>
      <c r="D39" t="s">
        <v>49</v>
      </c>
      <c r="E39">
        <v>3.7</v>
      </c>
      <c r="F39">
        <v>11</v>
      </c>
      <c r="G39">
        <v>11</v>
      </c>
      <c r="H39" t="s">
        <v>51</v>
      </c>
      <c r="I39" t="s">
        <v>59</v>
      </c>
      <c r="J39">
        <f t="shared" si="0"/>
        <v>121</v>
      </c>
    </row>
    <row r="40" spans="1:10" x14ac:dyDescent="0.25">
      <c r="A40" t="s">
        <v>15</v>
      </c>
      <c r="B40" t="s">
        <v>41</v>
      </c>
      <c r="C40" t="s">
        <v>46</v>
      </c>
      <c r="D40" t="s">
        <v>49</v>
      </c>
      <c r="E40">
        <v>6.2</v>
      </c>
      <c r="F40">
        <v>18</v>
      </c>
      <c r="G40">
        <v>11</v>
      </c>
      <c r="H40" t="s">
        <v>52</v>
      </c>
      <c r="I40" t="s">
        <v>59</v>
      </c>
      <c r="J40">
        <f t="shared" si="0"/>
        <v>198</v>
      </c>
    </row>
    <row r="41" spans="1:10" x14ac:dyDescent="0.25">
      <c r="A41" t="s">
        <v>15</v>
      </c>
      <c r="B41" t="s">
        <v>42</v>
      </c>
      <c r="C41" t="s">
        <v>46</v>
      </c>
      <c r="D41" t="s">
        <v>48</v>
      </c>
      <c r="E41">
        <v>7.8</v>
      </c>
      <c r="F41">
        <v>21</v>
      </c>
      <c r="G41">
        <v>14</v>
      </c>
      <c r="H41" t="s">
        <v>51</v>
      </c>
      <c r="I41" t="s">
        <v>59</v>
      </c>
      <c r="J41">
        <f t="shared" si="0"/>
        <v>294</v>
      </c>
    </row>
    <row r="42" spans="1:10" x14ac:dyDescent="0.25">
      <c r="A42" t="s">
        <v>15</v>
      </c>
      <c r="B42" t="s">
        <v>43</v>
      </c>
      <c r="C42" t="s">
        <v>47</v>
      </c>
      <c r="D42" t="s">
        <v>50</v>
      </c>
      <c r="E42">
        <v>2.9</v>
      </c>
      <c r="F42">
        <v>8.5</v>
      </c>
      <c r="G42">
        <v>8</v>
      </c>
      <c r="H42" t="s">
        <v>51</v>
      </c>
      <c r="I42" t="s">
        <v>59</v>
      </c>
      <c r="J42">
        <f t="shared" si="0"/>
        <v>68</v>
      </c>
    </row>
    <row r="43" spans="1:10" x14ac:dyDescent="0.25">
      <c r="A43" t="s">
        <v>15</v>
      </c>
      <c r="B43" t="s">
        <v>44</v>
      </c>
      <c r="C43" t="s">
        <v>47</v>
      </c>
      <c r="D43" t="s">
        <v>49</v>
      </c>
      <c r="E43">
        <v>3.5</v>
      </c>
      <c r="F43">
        <v>9</v>
      </c>
      <c r="G43">
        <v>9</v>
      </c>
      <c r="H43" t="s">
        <v>52</v>
      </c>
      <c r="I43" t="s">
        <v>59</v>
      </c>
      <c r="J43">
        <f t="shared" si="0"/>
        <v>81</v>
      </c>
    </row>
    <row r="44" spans="1:10" x14ac:dyDescent="0.25">
      <c r="A44" t="s">
        <v>16</v>
      </c>
      <c r="B44" t="s">
        <v>39</v>
      </c>
      <c r="C44" t="s">
        <v>45</v>
      </c>
      <c r="D44" t="s">
        <v>48</v>
      </c>
      <c r="E44">
        <v>4.8</v>
      </c>
      <c r="F44">
        <v>14.5</v>
      </c>
      <c r="G44">
        <v>3</v>
      </c>
      <c r="H44" t="s">
        <v>52</v>
      </c>
      <c r="I44" t="s">
        <v>53</v>
      </c>
      <c r="J44">
        <f t="shared" si="0"/>
        <v>43.5</v>
      </c>
    </row>
    <row r="45" spans="1:10" x14ac:dyDescent="0.25">
      <c r="A45" t="s">
        <v>16</v>
      </c>
      <c r="B45" t="s">
        <v>40</v>
      </c>
      <c r="C45" t="s">
        <v>45</v>
      </c>
      <c r="D45" t="s">
        <v>49</v>
      </c>
      <c r="E45">
        <v>3.7</v>
      </c>
      <c r="F45">
        <v>11</v>
      </c>
      <c r="G45">
        <v>8</v>
      </c>
      <c r="H45" t="s">
        <v>52</v>
      </c>
      <c r="I45" t="s">
        <v>53</v>
      </c>
      <c r="J45">
        <f t="shared" si="0"/>
        <v>88</v>
      </c>
    </row>
    <row r="46" spans="1:10" x14ac:dyDescent="0.25">
      <c r="A46" t="s">
        <v>16</v>
      </c>
      <c r="B46" t="s">
        <v>41</v>
      </c>
      <c r="C46" t="s">
        <v>46</v>
      </c>
      <c r="D46" t="s">
        <v>49</v>
      </c>
      <c r="E46">
        <v>6.2</v>
      </c>
      <c r="F46">
        <v>18</v>
      </c>
      <c r="G46">
        <v>5</v>
      </c>
      <c r="H46" t="s">
        <v>51</v>
      </c>
      <c r="I46" t="s">
        <v>53</v>
      </c>
      <c r="J46">
        <f t="shared" si="0"/>
        <v>90</v>
      </c>
    </row>
    <row r="47" spans="1:10" x14ac:dyDescent="0.25">
      <c r="A47" t="s">
        <v>16</v>
      </c>
      <c r="B47" t="s">
        <v>42</v>
      </c>
      <c r="C47" t="s">
        <v>46</v>
      </c>
      <c r="D47" t="s">
        <v>48</v>
      </c>
      <c r="E47">
        <v>7.8</v>
      </c>
      <c r="F47">
        <v>21</v>
      </c>
      <c r="G47">
        <v>14</v>
      </c>
      <c r="H47" t="s">
        <v>51</v>
      </c>
      <c r="I47" t="s">
        <v>53</v>
      </c>
      <c r="J47">
        <f t="shared" si="0"/>
        <v>294</v>
      </c>
    </row>
    <row r="48" spans="1:10" x14ac:dyDescent="0.25">
      <c r="A48" t="s">
        <v>16</v>
      </c>
      <c r="B48" t="s">
        <v>43</v>
      </c>
      <c r="C48" t="s">
        <v>47</v>
      </c>
      <c r="D48" t="s">
        <v>50</v>
      </c>
      <c r="E48">
        <v>2.9</v>
      </c>
      <c r="F48">
        <v>8.5</v>
      </c>
      <c r="G48">
        <v>8</v>
      </c>
      <c r="H48" t="s">
        <v>52</v>
      </c>
      <c r="I48" t="s">
        <v>53</v>
      </c>
      <c r="J48">
        <f t="shared" si="0"/>
        <v>68</v>
      </c>
    </row>
    <row r="49" spans="1:10" x14ac:dyDescent="0.25">
      <c r="A49" t="s">
        <v>16</v>
      </c>
      <c r="B49" t="s">
        <v>44</v>
      </c>
      <c r="C49" t="s">
        <v>47</v>
      </c>
      <c r="D49" t="s">
        <v>49</v>
      </c>
      <c r="E49">
        <v>3.5</v>
      </c>
      <c r="F49">
        <v>9</v>
      </c>
      <c r="G49">
        <v>12</v>
      </c>
      <c r="H49" t="s">
        <v>51</v>
      </c>
      <c r="I49" t="s">
        <v>53</v>
      </c>
      <c r="J49">
        <f t="shared" si="0"/>
        <v>108</v>
      </c>
    </row>
    <row r="50" spans="1:10" x14ac:dyDescent="0.25">
      <c r="A50" t="s">
        <v>17</v>
      </c>
      <c r="B50" t="s">
        <v>39</v>
      </c>
      <c r="C50" t="s">
        <v>45</v>
      </c>
      <c r="D50" t="s">
        <v>48</v>
      </c>
      <c r="E50">
        <v>4.8</v>
      </c>
      <c r="F50">
        <v>14.5</v>
      </c>
      <c r="G50">
        <v>13</v>
      </c>
      <c r="H50" t="s">
        <v>51</v>
      </c>
      <c r="I50" t="s">
        <v>54</v>
      </c>
      <c r="J50">
        <f t="shared" si="0"/>
        <v>188.5</v>
      </c>
    </row>
    <row r="51" spans="1:10" x14ac:dyDescent="0.25">
      <c r="A51" t="s">
        <v>17</v>
      </c>
      <c r="B51" t="s">
        <v>40</v>
      </c>
      <c r="C51" t="s">
        <v>45</v>
      </c>
      <c r="D51" t="s">
        <v>49</v>
      </c>
      <c r="E51">
        <v>3.7</v>
      </c>
      <c r="F51">
        <v>11</v>
      </c>
      <c r="G51">
        <v>9</v>
      </c>
      <c r="H51" t="s">
        <v>51</v>
      </c>
      <c r="I51" t="s">
        <v>54</v>
      </c>
      <c r="J51">
        <f t="shared" si="0"/>
        <v>99</v>
      </c>
    </row>
    <row r="52" spans="1:10" x14ac:dyDescent="0.25">
      <c r="A52" t="s">
        <v>17</v>
      </c>
      <c r="B52" t="s">
        <v>41</v>
      </c>
      <c r="C52" t="s">
        <v>46</v>
      </c>
      <c r="D52" t="s">
        <v>49</v>
      </c>
      <c r="E52">
        <v>6.2</v>
      </c>
      <c r="F52">
        <v>18</v>
      </c>
      <c r="G52">
        <v>14</v>
      </c>
      <c r="H52" t="s">
        <v>51</v>
      </c>
      <c r="I52" t="s">
        <v>54</v>
      </c>
      <c r="J52">
        <f t="shared" si="0"/>
        <v>252</v>
      </c>
    </row>
    <row r="53" spans="1:10" x14ac:dyDescent="0.25">
      <c r="A53" t="s">
        <v>17</v>
      </c>
      <c r="B53" t="s">
        <v>42</v>
      </c>
      <c r="C53" t="s">
        <v>46</v>
      </c>
      <c r="D53" t="s">
        <v>48</v>
      </c>
      <c r="E53">
        <v>7.8</v>
      </c>
      <c r="F53">
        <v>21</v>
      </c>
      <c r="G53">
        <v>8</v>
      </c>
      <c r="H53" t="s">
        <v>52</v>
      </c>
      <c r="I53" t="s">
        <v>54</v>
      </c>
      <c r="J53">
        <f t="shared" si="0"/>
        <v>168</v>
      </c>
    </row>
    <row r="54" spans="1:10" x14ac:dyDescent="0.25">
      <c r="A54" t="s">
        <v>17</v>
      </c>
      <c r="B54" t="s">
        <v>43</v>
      </c>
      <c r="C54" t="s">
        <v>47</v>
      </c>
      <c r="D54" t="s">
        <v>50</v>
      </c>
      <c r="E54">
        <v>2.9</v>
      </c>
      <c r="F54">
        <v>8.5</v>
      </c>
      <c r="G54">
        <v>6</v>
      </c>
      <c r="H54" t="s">
        <v>52</v>
      </c>
      <c r="I54" t="s">
        <v>54</v>
      </c>
      <c r="J54">
        <f t="shared" si="0"/>
        <v>51</v>
      </c>
    </row>
    <row r="55" spans="1:10" x14ac:dyDescent="0.25">
      <c r="A55" t="s">
        <v>17</v>
      </c>
      <c r="B55" t="s">
        <v>44</v>
      </c>
      <c r="C55" t="s">
        <v>47</v>
      </c>
      <c r="D55" t="s">
        <v>49</v>
      </c>
      <c r="E55">
        <v>3.5</v>
      </c>
      <c r="F55">
        <v>9</v>
      </c>
      <c r="G55">
        <v>6</v>
      </c>
      <c r="H55" t="s">
        <v>51</v>
      </c>
      <c r="I55" t="s">
        <v>54</v>
      </c>
      <c r="J55">
        <f t="shared" si="0"/>
        <v>54</v>
      </c>
    </row>
    <row r="56" spans="1:10" x14ac:dyDescent="0.25">
      <c r="A56" t="s">
        <v>18</v>
      </c>
      <c r="B56" t="s">
        <v>39</v>
      </c>
      <c r="C56" t="s">
        <v>45</v>
      </c>
      <c r="D56" t="s">
        <v>48</v>
      </c>
      <c r="E56">
        <v>4.8</v>
      </c>
      <c r="F56">
        <v>14.5</v>
      </c>
      <c r="G56">
        <v>10</v>
      </c>
      <c r="H56" t="s">
        <v>52</v>
      </c>
      <c r="I56" t="s">
        <v>55</v>
      </c>
      <c r="J56">
        <f t="shared" si="0"/>
        <v>145</v>
      </c>
    </row>
    <row r="57" spans="1:10" x14ac:dyDescent="0.25">
      <c r="A57" t="s">
        <v>18</v>
      </c>
      <c r="B57" t="s">
        <v>40</v>
      </c>
      <c r="C57" t="s">
        <v>45</v>
      </c>
      <c r="D57" t="s">
        <v>49</v>
      </c>
      <c r="E57">
        <v>3.7</v>
      </c>
      <c r="F57">
        <v>11</v>
      </c>
      <c r="G57">
        <v>11</v>
      </c>
      <c r="H57" t="s">
        <v>52</v>
      </c>
      <c r="I57" t="s">
        <v>55</v>
      </c>
      <c r="J57">
        <f t="shared" si="0"/>
        <v>121</v>
      </c>
    </row>
    <row r="58" spans="1:10" x14ac:dyDescent="0.25">
      <c r="A58" t="s">
        <v>18</v>
      </c>
      <c r="B58" t="s">
        <v>41</v>
      </c>
      <c r="C58" t="s">
        <v>46</v>
      </c>
      <c r="D58" t="s">
        <v>49</v>
      </c>
      <c r="E58">
        <v>6.2</v>
      </c>
      <c r="F58">
        <v>18</v>
      </c>
      <c r="G58">
        <v>14</v>
      </c>
      <c r="H58" t="s">
        <v>51</v>
      </c>
      <c r="I58" t="s">
        <v>55</v>
      </c>
      <c r="J58">
        <f t="shared" si="0"/>
        <v>252</v>
      </c>
    </row>
    <row r="59" spans="1:10" x14ac:dyDescent="0.25">
      <c r="A59" t="s">
        <v>18</v>
      </c>
      <c r="B59" t="s">
        <v>42</v>
      </c>
      <c r="C59" t="s">
        <v>46</v>
      </c>
      <c r="D59" t="s">
        <v>48</v>
      </c>
      <c r="E59">
        <v>7.8</v>
      </c>
      <c r="F59">
        <v>21</v>
      </c>
      <c r="G59">
        <v>15</v>
      </c>
      <c r="H59" t="s">
        <v>51</v>
      </c>
      <c r="I59" t="s">
        <v>55</v>
      </c>
      <c r="J59">
        <f t="shared" si="0"/>
        <v>315</v>
      </c>
    </row>
    <row r="60" spans="1:10" x14ac:dyDescent="0.25">
      <c r="A60" t="s">
        <v>18</v>
      </c>
      <c r="B60" t="s">
        <v>43</v>
      </c>
      <c r="C60" t="s">
        <v>47</v>
      </c>
      <c r="D60" t="s">
        <v>50</v>
      </c>
      <c r="E60">
        <v>2.9</v>
      </c>
      <c r="F60">
        <v>8.5</v>
      </c>
      <c r="G60">
        <v>9</v>
      </c>
      <c r="H60" t="s">
        <v>52</v>
      </c>
      <c r="I60" t="s">
        <v>55</v>
      </c>
      <c r="J60">
        <f t="shared" si="0"/>
        <v>76.5</v>
      </c>
    </row>
    <row r="61" spans="1:10" x14ac:dyDescent="0.25">
      <c r="A61" t="s">
        <v>18</v>
      </c>
      <c r="B61" t="s">
        <v>44</v>
      </c>
      <c r="C61" t="s">
        <v>47</v>
      </c>
      <c r="D61" t="s">
        <v>49</v>
      </c>
      <c r="E61">
        <v>3.5</v>
      </c>
      <c r="F61">
        <v>9</v>
      </c>
      <c r="G61">
        <v>6</v>
      </c>
      <c r="H61" t="s">
        <v>52</v>
      </c>
      <c r="I61" t="s">
        <v>55</v>
      </c>
      <c r="J61">
        <f t="shared" si="0"/>
        <v>54</v>
      </c>
    </row>
    <row r="62" spans="1:10" x14ac:dyDescent="0.25">
      <c r="A62" t="s">
        <v>19</v>
      </c>
      <c r="B62" t="s">
        <v>39</v>
      </c>
      <c r="C62" t="s">
        <v>45</v>
      </c>
      <c r="D62" t="s">
        <v>48</v>
      </c>
      <c r="E62">
        <v>4.8</v>
      </c>
      <c r="F62">
        <v>14.5</v>
      </c>
      <c r="G62">
        <v>12</v>
      </c>
      <c r="H62" t="s">
        <v>51</v>
      </c>
      <c r="I62" t="s">
        <v>56</v>
      </c>
      <c r="J62">
        <f t="shared" si="0"/>
        <v>174</v>
      </c>
    </row>
    <row r="63" spans="1:10" x14ac:dyDescent="0.25">
      <c r="A63" t="s">
        <v>19</v>
      </c>
      <c r="B63" t="s">
        <v>40</v>
      </c>
      <c r="C63" t="s">
        <v>45</v>
      </c>
      <c r="D63" t="s">
        <v>49</v>
      </c>
      <c r="E63">
        <v>3.7</v>
      </c>
      <c r="F63">
        <v>11</v>
      </c>
      <c r="G63">
        <v>13</v>
      </c>
      <c r="H63" t="s">
        <v>51</v>
      </c>
      <c r="I63" t="s">
        <v>56</v>
      </c>
      <c r="J63">
        <f t="shared" si="0"/>
        <v>143</v>
      </c>
    </row>
    <row r="64" spans="1:10" x14ac:dyDescent="0.25">
      <c r="A64" t="s">
        <v>19</v>
      </c>
      <c r="B64" t="s">
        <v>41</v>
      </c>
      <c r="C64" t="s">
        <v>46</v>
      </c>
      <c r="D64" t="s">
        <v>49</v>
      </c>
      <c r="E64">
        <v>6.2</v>
      </c>
      <c r="F64">
        <v>18</v>
      </c>
      <c r="G64">
        <v>12</v>
      </c>
      <c r="H64" t="s">
        <v>51</v>
      </c>
      <c r="I64" t="s">
        <v>56</v>
      </c>
      <c r="J64">
        <f t="shared" si="0"/>
        <v>216</v>
      </c>
    </row>
    <row r="65" spans="1:10" x14ac:dyDescent="0.25">
      <c r="A65" t="s">
        <v>19</v>
      </c>
      <c r="B65" t="s">
        <v>42</v>
      </c>
      <c r="C65" t="s">
        <v>46</v>
      </c>
      <c r="D65" t="s">
        <v>48</v>
      </c>
      <c r="E65">
        <v>7.8</v>
      </c>
      <c r="F65">
        <v>21</v>
      </c>
      <c r="G65">
        <v>10</v>
      </c>
      <c r="H65" t="s">
        <v>52</v>
      </c>
      <c r="I65" t="s">
        <v>56</v>
      </c>
      <c r="J65">
        <f t="shared" si="0"/>
        <v>210</v>
      </c>
    </row>
    <row r="66" spans="1:10" x14ac:dyDescent="0.25">
      <c r="A66" t="s">
        <v>19</v>
      </c>
      <c r="B66" t="s">
        <v>43</v>
      </c>
      <c r="C66" t="s">
        <v>47</v>
      </c>
      <c r="D66" t="s">
        <v>50</v>
      </c>
      <c r="E66">
        <v>2.9</v>
      </c>
      <c r="F66">
        <v>8.5</v>
      </c>
      <c r="G66">
        <v>17</v>
      </c>
      <c r="H66" t="s">
        <v>52</v>
      </c>
      <c r="I66" t="s">
        <v>56</v>
      </c>
      <c r="J66">
        <f t="shared" si="0"/>
        <v>144.5</v>
      </c>
    </row>
    <row r="67" spans="1:10" x14ac:dyDescent="0.25">
      <c r="A67" t="s">
        <v>19</v>
      </c>
      <c r="B67" t="s">
        <v>44</v>
      </c>
      <c r="C67" t="s">
        <v>47</v>
      </c>
      <c r="D67" t="s">
        <v>49</v>
      </c>
      <c r="E67">
        <v>3.5</v>
      </c>
      <c r="F67">
        <v>9</v>
      </c>
      <c r="G67">
        <v>7</v>
      </c>
      <c r="H67" t="s">
        <v>51</v>
      </c>
      <c r="I67" t="s">
        <v>56</v>
      </c>
      <c r="J67">
        <f t="shared" ref="J67:J130" si="1">F67 * G67</f>
        <v>63</v>
      </c>
    </row>
    <row r="68" spans="1:10" x14ac:dyDescent="0.25">
      <c r="A68" t="s">
        <v>20</v>
      </c>
      <c r="B68" t="s">
        <v>39</v>
      </c>
      <c r="C68" t="s">
        <v>45</v>
      </c>
      <c r="D68" t="s">
        <v>48</v>
      </c>
      <c r="E68">
        <v>4.8</v>
      </c>
      <c r="F68">
        <v>14.5</v>
      </c>
      <c r="G68">
        <v>9</v>
      </c>
      <c r="H68" t="s">
        <v>52</v>
      </c>
      <c r="I68" t="s">
        <v>57</v>
      </c>
      <c r="J68">
        <f t="shared" si="1"/>
        <v>130.5</v>
      </c>
    </row>
    <row r="69" spans="1:10" x14ac:dyDescent="0.25">
      <c r="A69" t="s">
        <v>20</v>
      </c>
      <c r="B69" t="s">
        <v>40</v>
      </c>
      <c r="C69" t="s">
        <v>45</v>
      </c>
      <c r="D69" t="s">
        <v>49</v>
      </c>
      <c r="E69">
        <v>3.7</v>
      </c>
      <c r="F69">
        <v>11</v>
      </c>
      <c r="G69">
        <v>8</v>
      </c>
      <c r="H69" t="s">
        <v>52</v>
      </c>
      <c r="I69" t="s">
        <v>57</v>
      </c>
      <c r="J69">
        <f t="shared" si="1"/>
        <v>88</v>
      </c>
    </row>
    <row r="70" spans="1:10" x14ac:dyDescent="0.25">
      <c r="A70" t="s">
        <v>20</v>
      </c>
      <c r="B70" t="s">
        <v>41</v>
      </c>
      <c r="C70" t="s">
        <v>46</v>
      </c>
      <c r="D70" t="s">
        <v>49</v>
      </c>
      <c r="E70">
        <v>6.2</v>
      </c>
      <c r="F70">
        <v>18</v>
      </c>
      <c r="G70">
        <v>6</v>
      </c>
      <c r="H70" t="s">
        <v>52</v>
      </c>
      <c r="I70" t="s">
        <v>57</v>
      </c>
      <c r="J70">
        <f t="shared" si="1"/>
        <v>108</v>
      </c>
    </row>
    <row r="71" spans="1:10" x14ac:dyDescent="0.25">
      <c r="A71" t="s">
        <v>20</v>
      </c>
      <c r="B71" t="s">
        <v>42</v>
      </c>
      <c r="C71" t="s">
        <v>46</v>
      </c>
      <c r="D71" t="s">
        <v>48</v>
      </c>
      <c r="E71">
        <v>7.8</v>
      </c>
      <c r="F71">
        <v>21</v>
      </c>
      <c r="G71">
        <v>10</v>
      </c>
      <c r="H71" t="s">
        <v>51</v>
      </c>
      <c r="I71" t="s">
        <v>57</v>
      </c>
      <c r="J71">
        <f t="shared" si="1"/>
        <v>210</v>
      </c>
    </row>
    <row r="72" spans="1:10" x14ac:dyDescent="0.25">
      <c r="A72" t="s">
        <v>20</v>
      </c>
      <c r="B72" t="s">
        <v>43</v>
      </c>
      <c r="C72" t="s">
        <v>47</v>
      </c>
      <c r="D72" t="s">
        <v>50</v>
      </c>
      <c r="E72">
        <v>2.9</v>
      </c>
      <c r="F72">
        <v>8.5</v>
      </c>
      <c r="G72">
        <v>7</v>
      </c>
      <c r="H72" t="s">
        <v>51</v>
      </c>
      <c r="I72" t="s">
        <v>57</v>
      </c>
      <c r="J72">
        <f t="shared" si="1"/>
        <v>59.5</v>
      </c>
    </row>
    <row r="73" spans="1:10" x14ac:dyDescent="0.25">
      <c r="A73" t="s">
        <v>20</v>
      </c>
      <c r="B73" t="s">
        <v>44</v>
      </c>
      <c r="C73" t="s">
        <v>47</v>
      </c>
      <c r="D73" t="s">
        <v>49</v>
      </c>
      <c r="E73">
        <v>3.5</v>
      </c>
      <c r="F73">
        <v>9</v>
      </c>
      <c r="G73">
        <v>14</v>
      </c>
      <c r="H73" t="s">
        <v>51</v>
      </c>
      <c r="I73" t="s">
        <v>57</v>
      </c>
      <c r="J73">
        <f t="shared" si="1"/>
        <v>126</v>
      </c>
    </row>
    <row r="74" spans="1:10" x14ac:dyDescent="0.25">
      <c r="A74" t="s">
        <v>21</v>
      </c>
      <c r="B74" t="s">
        <v>39</v>
      </c>
      <c r="C74" t="s">
        <v>45</v>
      </c>
      <c r="D74" t="s">
        <v>48</v>
      </c>
      <c r="E74">
        <v>4.8</v>
      </c>
      <c r="F74">
        <v>14.5</v>
      </c>
      <c r="G74">
        <v>7</v>
      </c>
      <c r="H74" t="s">
        <v>52</v>
      </c>
      <c r="I74" t="s">
        <v>58</v>
      </c>
      <c r="J74">
        <f t="shared" si="1"/>
        <v>101.5</v>
      </c>
    </row>
    <row r="75" spans="1:10" x14ac:dyDescent="0.25">
      <c r="A75" t="s">
        <v>21</v>
      </c>
      <c r="B75" t="s">
        <v>40</v>
      </c>
      <c r="C75" t="s">
        <v>45</v>
      </c>
      <c r="D75" t="s">
        <v>49</v>
      </c>
      <c r="E75">
        <v>3.7</v>
      </c>
      <c r="F75">
        <v>11</v>
      </c>
      <c r="G75">
        <v>9</v>
      </c>
      <c r="H75" t="s">
        <v>51</v>
      </c>
      <c r="I75" t="s">
        <v>58</v>
      </c>
      <c r="J75">
        <f t="shared" si="1"/>
        <v>99</v>
      </c>
    </row>
    <row r="76" spans="1:10" x14ac:dyDescent="0.25">
      <c r="A76" t="s">
        <v>21</v>
      </c>
      <c r="B76" t="s">
        <v>41</v>
      </c>
      <c r="C76" t="s">
        <v>46</v>
      </c>
      <c r="D76" t="s">
        <v>49</v>
      </c>
      <c r="E76">
        <v>6.2</v>
      </c>
      <c r="F76">
        <v>18</v>
      </c>
      <c r="G76">
        <v>6</v>
      </c>
      <c r="H76" t="s">
        <v>51</v>
      </c>
      <c r="I76" t="s">
        <v>58</v>
      </c>
      <c r="J76">
        <f t="shared" si="1"/>
        <v>108</v>
      </c>
    </row>
    <row r="77" spans="1:10" x14ac:dyDescent="0.25">
      <c r="A77" t="s">
        <v>21</v>
      </c>
      <c r="B77" t="s">
        <v>42</v>
      </c>
      <c r="C77" t="s">
        <v>46</v>
      </c>
      <c r="D77" t="s">
        <v>48</v>
      </c>
      <c r="E77">
        <v>7.8</v>
      </c>
      <c r="F77">
        <v>21</v>
      </c>
      <c r="G77">
        <v>12</v>
      </c>
      <c r="H77" t="s">
        <v>51</v>
      </c>
      <c r="I77" t="s">
        <v>58</v>
      </c>
      <c r="J77">
        <f t="shared" si="1"/>
        <v>252</v>
      </c>
    </row>
    <row r="78" spans="1:10" x14ac:dyDescent="0.25">
      <c r="A78" t="s">
        <v>21</v>
      </c>
      <c r="B78" t="s">
        <v>43</v>
      </c>
      <c r="C78" t="s">
        <v>47</v>
      </c>
      <c r="D78" t="s">
        <v>50</v>
      </c>
      <c r="E78">
        <v>2.9</v>
      </c>
      <c r="F78">
        <v>8.5</v>
      </c>
      <c r="G78">
        <v>11</v>
      </c>
      <c r="H78" t="s">
        <v>52</v>
      </c>
      <c r="I78" t="s">
        <v>58</v>
      </c>
      <c r="J78">
        <f t="shared" si="1"/>
        <v>93.5</v>
      </c>
    </row>
    <row r="79" spans="1:10" x14ac:dyDescent="0.25">
      <c r="A79" t="s">
        <v>21</v>
      </c>
      <c r="B79" t="s">
        <v>44</v>
      </c>
      <c r="C79" t="s">
        <v>47</v>
      </c>
      <c r="D79" t="s">
        <v>49</v>
      </c>
      <c r="E79">
        <v>3.5</v>
      </c>
      <c r="F79">
        <v>9</v>
      </c>
      <c r="G79">
        <v>12</v>
      </c>
      <c r="H79" t="s">
        <v>52</v>
      </c>
      <c r="I79" t="s">
        <v>58</v>
      </c>
      <c r="J79">
        <f t="shared" si="1"/>
        <v>108</v>
      </c>
    </row>
    <row r="80" spans="1:10" x14ac:dyDescent="0.25">
      <c r="A80" t="s">
        <v>22</v>
      </c>
      <c r="B80" t="s">
        <v>39</v>
      </c>
      <c r="C80" t="s">
        <v>45</v>
      </c>
      <c r="D80" t="s">
        <v>48</v>
      </c>
      <c r="E80">
        <v>4.8</v>
      </c>
      <c r="F80">
        <v>14.5</v>
      </c>
      <c r="G80">
        <v>8</v>
      </c>
      <c r="H80" t="s">
        <v>51</v>
      </c>
      <c r="I80" t="s">
        <v>59</v>
      </c>
      <c r="J80">
        <f t="shared" si="1"/>
        <v>116</v>
      </c>
    </row>
    <row r="81" spans="1:10" x14ac:dyDescent="0.25">
      <c r="A81" t="s">
        <v>22</v>
      </c>
      <c r="B81" t="s">
        <v>40</v>
      </c>
      <c r="C81" t="s">
        <v>45</v>
      </c>
      <c r="D81" t="s">
        <v>49</v>
      </c>
      <c r="E81">
        <v>3.7</v>
      </c>
      <c r="F81">
        <v>11</v>
      </c>
      <c r="G81">
        <v>7</v>
      </c>
      <c r="H81" t="s">
        <v>51</v>
      </c>
      <c r="I81" t="s">
        <v>59</v>
      </c>
      <c r="J81">
        <f t="shared" si="1"/>
        <v>77</v>
      </c>
    </row>
    <row r="82" spans="1:10" x14ac:dyDescent="0.25">
      <c r="A82" t="s">
        <v>22</v>
      </c>
      <c r="B82" t="s">
        <v>41</v>
      </c>
      <c r="C82" t="s">
        <v>46</v>
      </c>
      <c r="D82" t="s">
        <v>49</v>
      </c>
      <c r="E82">
        <v>6.2</v>
      </c>
      <c r="F82">
        <v>18</v>
      </c>
      <c r="G82">
        <v>8</v>
      </c>
      <c r="H82" t="s">
        <v>51</v>
      </c>
      <c r="I82" t="s">
        <v>59</v>
      </c>
      <c r="J82">
        <f t="shared" si="1"/>
        <v>144</v>
      </c>
    </row>
    <row r="83" spans="1:10" x14ac:dyDescent="0.25">
      <c r="A83" t="s">
        <v>22</v>
      </c>
      <c r="B83" t="s">
        <v>42</v>
      </c>
      <c r="C83" t="s">
        <v>46</v>
      </c>
      <c r="D83" t="s">
        <v>48</v>
      </c>
      <c r="E83">
        <v>7.8</v>
      </c>
      <c r="F83">
        <v>21</v>
      </c>
      <c r="G83">
        <v>8</v>
      </c>
      <c r="H83" t="s">
        <v>51</v>
      </c>
      <c r="I83" t="s">
        <v>59</v>
      </c>
      <c r="J83">
        <f t="shared" si="1"/>
        <v>168</v>
      </c>
    </row>
    <row r="84" spans="1:10" x14ac:dyDescent="0.25">
      <c r="A84" t="s">
        <v>22</v>
      </c>
      <c r="B84" t="s">
        <v>43</v>
      </c>
      <c r="C84" t="s">
        <v>47</v>
      </c>
      <c r="D84" t="s">
        <v>50</v>
      </c>
      <c r="E84">
        <v>2.9</v>
      </c>
      <c r="F84">
        <v>8.5</v>
      </c>
      <c r="G84">
        <v>11</v>
      </c>
      <c r="H84" t="s">
        <v>51</v>
      </c>
      <c r="I84" t="s">
        <v>59</v>
      </c>
      <c r="J84">
        <f t="shared" si="1"/>
        <v>93.5</v>
      </c>
    </row>
    <row r="85" spans="1:10" x14ac:dyDescent="0.25">
      <c r="A85" t="s">
        <v>22</v>
      </c>
      <c r="B85" t="s">
        <v>44</v>
      </c>
      <c r="C85" t="s">
        <v>47</v>
      </c>
      <c r="D85" t="s">
        <v>49</v>
      </c>
      <c r="E85">
        <v>3.5</v>
      </c>
      <c r="F85">
        <v>9</v>
      </c>
      <c r="G85">
        <v>7</v>
      </c>
      <c r="H85" t="s">
        <v>52</v>
      </c>
      <c r="I85" t="s">
        <v>59</v>
      </c>
      <c r="J85">
        <f t="shared" si="1"/>
        <v>63</v>
      </c>
    </row>
    <row r="86" spans="1:10" x14ac:dyDescent="0.25">
      <c r="A86" t="s">
        <v>23</v>
      </c>
      <c r="B86" t="s">
        <v>39</v>
      </c>
      <c r="C86" t="s">
        <v>45</v>
      </c>
      <c r="D86" t="s">
        <v>48</v>
      </c>
      <c r="E86">
        <v>4.8</v>
      </c>
      <c r="F86">
        <v>14.5</v>
      </c>
      <c r="G86">
        <v>16</v>
      </c>
      <c r="H86" t="s">
        <v>51</v>
      </c>
      <c r="I86" t="s">
        <v>53</v>
      </c>
      <c r="J86">
        <f t="shared" si="1"/>
        <v>232</v>
      </c>
    </row>
    <row r="87" spans="1:10" x14ac:dyDescent="0.25">
      <c r="A87" t="s">
        <v>23</v>
      </c>
      <c r="B87" t="s">
        <v>40</v>
      </c>
      <c r="C87" t="s">
        <v>45</v>
      </c>
      <c r="D87" t="s">
        <v>49</v>
      </c>
      <c r="E87">
        <v>3.7</v>
      </c>
      <c r="F87">
        <v>11</v>
      </c>
      <c r="G87">
        <v>7</v>
      </c>
      <c r="H87" t="s">
        <v>52</v>
      </c>
      <c r="I87" t="s">
        <v>53</v>
      </c>
      <c r="J87">
        <f t="shared" si="1"/>
        <v>77</v>
      </c>
    </row>
    <row r="88" spans="1:10" x14ac:dyDescent="0.25">
      <c r="A88" t="s">
        <v>23</v>
      </c>
      <c r="B88" t="s">
        <v>41</v>
      </c>
      <c r="C88" t="s">
        <v>46</v>
      </c>
      <c r="D88" t="s">
        <v>49</v>
      </c>
      <c r="E88">
        <v>6.2</v>
      </c>
      <c r="F88">
        <v>18</v>
      </c>
      <c r="G88">
        <v>8</v>
      </c>
      <c r="H88" t="s">
        <v>51</v>
      </c>
      <c r="I88" t="s">
        <v>53</v>
      </c>
      <c r="J88">
        <f t="shared" si="1"/>
        <v>144</v>
      </c>
    </row>
    <row r="89" spans="1:10" x14ac:dyDescent="0.25">
      <c r="A89" t="s">
        <v>23</v>
      </c>
      <c r="B89" t="s">
        <v>42</v>
      </c>
      <c r="C89" t="s">
        <v>46</v>
      </c>
      <c r="D89" t="s">
        <v>48</v>
      </c>
      <c r="E89">
        <v>7.8</v>
      </c>
      <c r="F89">
        <v>21</v>
      </c>
      <c r="G89">
        <v>11</v>
      </c>
      <c r="H89" t="s">
        <v>51</v>
      </c>
      <c r="I89" t="s">
        <v>53</v>
      </c>
      <c r="J89">
        <f t="shared" si="1"/>
        <v>231</v>
      </c>
    </row>
    <row r="90" spans="1:10" x14ac:dyDescent="0.25">
      <c r="A90" t="s">
        <v>23</v>
      </c>
      <c r="B90" t="s">
        <v>43</v>
      </c>
      <c r="C90" t="s">
        <v>47</v>
      </c>
      <c r="D90" t="s">
        <v>50</v>
      </c>
      <c r="E90">
        <v>2.9</v>
      </c>
      <c r="F90">
        <v>8.5</v>
      </c>
      <c r="G90">
        <v>10</v>
      </c>
      <c r="H90" t="s">
        <v>51</v>
      </c>
      <c r="I90" t="s">
        <v>53</v>
      </c>
      <c r="J90">
        <f t="shared" si="1"/>
        <v>85</v>
      </c>
    </row>
    <row r="91" spans="1:10" x14ac:dyDescent="0.25">
      <c r="A91" t="s">
        <v>23</v>
      </c>
      <c r="B91" t="s">
        <v>44</v>
      </c>
      <c r="C91" t="s">
        <v>47</v>
      </c>
      <c r="D91" t="s">
        <v>49</v>
      </c>
      <c r="E91">
        <v>3.5</v>
      </c>
      <c r="F91">
        <v>9</v>
      </c>
      <c r="G91">
        <v>5</v>
      </c>
      <c r="H91" t="s">
        <v>51</v>
      </c>
      <c r="I91" t="s">
        <v>53</v>
      </c>
      <c r="J91">
        <f t="shared" si="1"/>
        <v>45</v>
      </c>
    </row>
    <row r="92" spans="1:10" x14ac:dyDescent="0.25">
      <c r="A92" t="s">
        <v>24</v>
      </c>
      <c r="B92" t="s">
        <v>39</v>
      </c>
      <c r="C92" t="s">
        <v>45</v>
      </c>
      <c r="D92" t="s">
        <v>48</v>
      </c>
      <c r="E92">
        <v>4.8</v>
      </c>
      <c r="F92">
        <v>14.5</v>
      </c>
      <c r="G92">
        <v>9</v>
      </c>
      <c r="H92" t="s">
        <v>51</v>
      </c>
      <c r="I92" t="s">
        <v>54</v>
      </c>
      <c r="J92">
        <f t="shared" si="1"/>
        <v>130.5</v>
      </c>
    </row>
    <row r="93" spans="1:10" x14ac:dyDescent="0.25">
      <c r="A93" t="s">
        <v>24</v>
      </c>
      <c r="B93" t="s">
        <v>40</v>
      </c>
      <c r="C93" t="s">
        <v>45</v>
      </c>
      <c r="D93" t="s">
        <v>49</v>
      </c>
      <c r="E93">
        <v>3.7</v>
      </c>
      <c r="F93">
        <v>11</v>
      </c>
      <c r="G93">
        <v>13</v>
      </c>
      <c r="H93" t="s">
        <v>52</v>
      </c>
      <c r="I93" t="s">
        <v>54</v>
      </c>
      <c r="J93">
        <f t="shared" si="1"/>
        <v>143</v>
      </c>
    </row>
    <row r="94" spans="1:10" x14ac:dyDescent="0.25">
      <c r="A94" t="s">
        <v>24</v>
      </c>
      <c r="B94" t="s">
        <v>41</v>
      </c>
      <c r="C94" t="s">
        <v>46</v>
      </c>
      <c r="D94" t="s">
        <v>49</v>
      </c>
      <c r="E94">
        <v>6.2</v>
      </c>
      <c r="F94">
        <v>18</v>
      </c>
      <c r="G94">
        <v>10</v>
      </c>
      <c r="H94" t="s">
        <v>52</v>
      </c>
      <c r="I94" t="s">
        <v>54</v>
      </c>
      <c r="J94">
        <f t="shared" si="1"/>
        <v>180</v>
      </c>
    </row>
    <row r="95" spans="1:10" x14ac:dyDescent="0.25">
      <c r="A95" t="s">
        <v>24</v>
      </c>
      <c r="B95" t="s">
        <v>42</v>
      </c>
      <c r="C95" t="s">
        <v>46</v>
      </c>
      <c r="D95" t="s">
        <v>48</v>
      </c>
      <c r="E95">
        <v>7.8</v>
      </c>
      <c r="F95">
        <v>21</v>
      </c>
      <c r="G95">
        <v>10</v>
      </c>
      <c r="H95" t="s">
        <v>52</v>
      </c>
      <c r="I95" t="s">
        <v>54</v>
      </c>
      <c r="J95">
        <f t="shared" si="1"/>
        <v>210</v>
      </c>
    </row>
    <row r="96" spans="1:10" x14ac:dyDescent="0.25">
      <c r="A96" t="s">
        <v>24</v>
      </c>
      <c r="B96" t="s">
        <v>43</v>
      </c>
      <c r="C96" t="s">
        <v>47</v>
      </c>
      <c r="D96" t="s">
        <v>50</v>
      </c>
      <c r="E96">
        <v>2.9</v>
      </c>
      <c r="F96">
        <v>8.5</v>
      </c>
      <c r="G96">
        <v>8</v>
      </c>
      <c r="H96" t="s">
        <v>52</v>
      </c>
      <c r="I96" t="s">
        <v>54</v>
      </c>
      <c r="J96">
        <f t="shared" si="1"/>
        <v>68</v>
      </c>
    </row>
    <row r="97" spans="1:10" x14ac:dyDescent="0.25">
      <c r="A97" t="s">
        <v>24</v>
      </c>
      <c r="B97" t="s">
        <v>44</v>
      </c>
      <c r="C97" t="s">
        <v>47</v>
      </c>
      <c r="D97" t="s">
        <v>49</v>
      </c>
      <c r="E97">
        <v>3.5</v>
      </c>
      <c r="F97">
        <v>9</v>
      </c>
      <c r="G97">
        <v>9</v>
      </c>
      <c r="H97" t="s">
        <v>52</v>
      </c>
      <c r="I97" t="s">
        <v>54</v>
      </c>
      <c r="J97">
        <f t="shared" si="1"/>
        <v>81</v>
      </c>
    </row>
    <row r="98" spans="1:10" x14ac:dyDescent="0.25">
      <c r="A98" t="s">
        <v>25</v>
      </c>
      <c r="B98" t="s">
        <v>39</v>
      </c>
      <c r="C98" t="s">
        <v>45</v>
      </c>
      <c r="D98" t="s">
        <v>48</v>
      </c>
      <c r="E98">
        <v>4.8</v>
      </c>
      <c r="F98">
        <v>14.5</v>
      </c>
      <c r="G98">
        <v>10</v>
      </c>
      <c r="H98" t="s">
        <v>51</v>
      </c>
      <c r="I98" t="s">
        <v>55</v>
      </c>
      <c r="J98">
        <f t="shared" si="1"/>
        <v>145</v>
      </c>
    </row>
    <row r="99" spans="1:10" x14ac:dyDescent="0.25">
      <c r="A99" t="s">
        <v>25</v>
      </c>
      <c r="B99" t="s">
        <v>40</v>
      </c>
      <c r="C99" t="s">
        <v>45</v>
      </c>
      <c r="D99" t="s">
        <v>49</v>
      </c>
      <c r="E99">
        <v>3.7</v>
      </c>
      <c r="F99">
        <v>11</v>
      </c>
      <c r="G99">
        <v>8</v>
      </c>
      <c r="H99" t="s">
        <v>52</v>
      </c>
      <c r="I99" t="s">
        <v>55</v>
      </c>
      <c r="J99">
        <f t="shared" si="1"/>
        <v>88</v>
      </c>
    </row>
    <row r="100" spans="1:10" x14ac:dyDescent="0.25">
      <c r="A100" t="s">
        <v>25</v>
      </c>
      <c r="B100" t="s">
        <v>41</v>
      </c>
      <c r="C100" t="s">
        <v>46</v>
      </c>
      <c r="D100" t="s">
        <v>49</v>
      </c>
      <c r="E100">
        <v>6.2</v>
      </c>
      <c r="F100">
        <v>18</v>
      </c>
      <c r="G100">
        <v>9</v>
      </c>
      <c r="H100" t="s">
        <v>52</v>
      </c>
      <c r="I100" t="s">
        <v>55</v>
      </c>
      <c r="J100">
        <f t="shared" si="1"/>
        <v>162</v>
      </c>
    </row>
    <row r="101" spans="1:10" x14ac:dyDescent="0.25">
      <c r="A101" t="s">
        <v>25</v>
      </c>
      <c r="B101" t="s">
        <v>42</v>
      </c>
      <c r="C101" t="s">
        <v>46</v>
      </c>
      <c r="D101" t="s">
        <v>48</v>
      </c>
      <c r="E101">
        <v>7.8</v>
      </c>
      <c r="F101">
        <v>21</v>
      </c>
      <c r="G101">
        <v>13</v>
      </c>
      <c r="H101" t="s">
        <v>52</v>
      </c>
      <c r="I101" t="s">
        <v>55</v>
      </c>
      <c r="J101">
        <f t="shared" si="1"/>
        <v>273</v>
      </c>
    </row>
    <row r="102" spans="1:10" x14ac:dyDescent="0.25">
      <c r="A102" t="s">
        <v>25</v>
      </c>
      <c r="B102" t="s">
        <v>43</v>
      </c>
      <c r="C102" t="s">
        <v>47</v>
      </c>
      <c r="D102" t="s">
        <v>50</v>
      </c>
      <c r="E102">
        <v>2.9</v>
      </c>
      <c r="F102">
        <v>8.5</v>
      </c>
      <c r="G102">
        <v>8</v>
      </c>
      <c r="H102" t="s">
        <v>51</v>
      </c>
      <c r="I102" t="s">
        <v>55</v>
      </c>
      <c r="J102">
        <f t="shared" si="1"/>
        <v>68</v>
      </c>
    </row>
    <row r="103" spans="1:10" x14ac:dyDescent="0.25">
      <c r="A103" t="s">
        <v>25</v>
      </c>
      <c r="B103" t="s">
        <v>44</v>
      </c>
      <c r="C103" t="s">
        <v>47</v>
      </c>
      <c r="D103" t="s">
        <v>49</v>
      </c>
      <c r="E103">
        <v>3.5</v>
      </c>
      <c r="F103">
        <v>9</v>
      </c>
      <c r="G103">
        <v>9</v>
      </c>
      <c r="H103" t="s">
        <v>52</v>
      </c>
      <c r="I103" t="s">
        <v>55</v>
      </c>
      <c r="J103">
        <f t="shared" si="1"/>
        <v>81</v>
      </c>
    </row>
    <row r="104" spans="1:10" x14ac:dyDescent="0.25">
      <c r="A104" t="s">
        <v>26</v>
      </c>
      <c r="B104" t="s">
        <v>39</v>
      </c>
      <c r="C104" t="s">
        <v>45</v>
      </c>
      <c r="D104" t="s">
        <v>48</v>
      </c>
      <c r="E104">
        <v>4.8</v>
      </c>
      <c r="F104">
        <v>14.5</v>
      </c>
      <c r="G104">
        <v>8</v>
      </c>
      <c r="H104" t="s">
        <v>51</v>
      </c>
      <c r="I104" t="s">
        <v>56</v>
      </c>
      <c r="J104">
        <f t="shared" si="1"/>
        <v>116</v>
      </c>
    </row>
    <row r="105" spans="1:10" x14ac:dyDescent="0.25">
      <c r="A105" t="s">
        <v>26</v>
      </c>
      <c r="B105" t="s">
        <v>40</v>
      </c>
      <c r="C105" t="s">
        <v>45</v>
      </c>
      <c r="D105" t="s">
        <v>49</v>
      </c>
      <c r="E105">
        <v>3.7</v>
      </c>
      <c r="F105">
        <v>11</v>
      </c>
      <c r="G105">
        <v>15</v>
      </c>
      <c r="H105" t="s">
        <v>52</v>
      </c>
      <c r="I105" t="s">
        <v>56</v>
      </c>
      <c r="J105">
        <f t="shared" si="1"/>
        <v>165</v>
      </c>
    </row>
    <row r="106" spans="1:10" x14ac:dyDescent="0.25">
      <c r="A106" t="s">
        <v>26</v>
      </c>
      <c r="B106" t="s">
        <v>41</v>
      </c>
      <c r="C106" t="s">
        <v>46</v>
      </c>
      <c r="D106" t="s">
        <v>49</v>
      </c>
      <c r="E106">
        <v>6.2</v>
      </c>
      <c r="F106">
        <v>18</v>
      </c>
      <c r="G106">
        <v>10</v>
      </c>
      <c r="H106" t="s">
        <v>52</v>
      </c>
      <c r="I106" t="s">
        <v>56</v>
      </c>
      <c r="J106">
        <f t="shared" si="1"/>
        <v>180</v>
      </c>
    </row>
    <row r="107" spans="1:10" x14ac:dyDescent="0.25">
      <c r="A107" t="s">
        <v>26</v>
      </c>
      <c r="B107" t="s">
        <v>42</v>
      </c>
      <c r="C107" t="s">
        <v>46</v>
      </c>
      <c r="D107" t="s">
        <v>48</v>
      </c>
      <c r="E107">
        <v>7.8</v>
      </c>
      <c r="F107">
        <v>21</v>
      </c>
      <c r="G107">
        <v>12</v>
      </c>
      <c r="H107" t="s">
        <v>52</v>
      </c>
      <c r="I107" t="s">
        <v>56</v>
      </c>
      <c r="J107">
        <f t="shared" si="1"/>
        <v>252</v>
      </c>
    </row>
    <row r="108" spans="1:10" x14ac:dyDescent="0.25">
      <c r="A108" t="s">
        <v>26</v>
      </c>
      <c r="B108" t="s">
        <v>43</v>
      </c>
      <c r="C108" t="s">
        <v>47</v>
      </c>
      <c r="D108" t="s">
        <v>50</v>
      </c>
      <c r="E108">
        <v>2.9</v>
      </c>
      <c r="F108">
        <v>8.5</v>
      </c>
      <c r="G108">
        <v>15</v>
      </c>
      <c r="H108" t="s">
        <v>51</v>
      </c>
      <c r="I108" t="s">
        <v>56</v>
      </c>
      <c r="J108">
        <f t="shared" si="1"/>
        <v>127.5</v>
      </c>
    </row>
    <row r="109" spans="1:10" x14ac:dyDescent="0.25">
      <c r="A109" t="s">
        <v>26</v>
      </c>
      <c r="B109" t="s">
        <v>44</v>
      </c>
      <c r="C109" t="s">
        <v>47</v>
      </c>
      <c r="D109" t="s">
        <v>49</v>
      </c>
      <c r="E109">
        <v>3.5</v>
      </c>
      <c r="F109">
        <v>9</v>
      </c>
      <c r="G109">
        <v>9</v>
      </c>
      <c r="H109" t="s">
        <v>51</v>
      </c>
      <c r="I109" t="s">
        <v>56</v>
      </c>
      <c r="J109">
        <f t="shared" si="1"/>
        <v>81</v>
      </c>
    </row>
    <row r="110" spans="1:10" x14ac:dyDescent="0.25">
      <c r="A110" t="s">
        <v>27</v>
      </c>
      <c r="B110" t="s">
        <v>39</v>
      </c>
      <c r="C110" t="s">
        <v>45</v>
      </c>
      <c r="D110" t="s">
        <v>48</v>
      </c>
      <c r="E110">
        <v>4.8</v>
      </c>
      <c r="F110">
        <v>14.5</v>
      </c>
      <c r="G110">
        <v>2</v>
      </c>
      <c r="H110" t="s">
        <v>51</v>
      </c>
      <c r="I110" t="s">
        <v>57</v>
      </c>
      <c r="J110">
        <f t="shared" si="1"/>
        <v>29</v>
      </c>
    </row>
    <row r="111" spans="1:10" x14ac:dyDescent="0.25">
      <c r="A111" t="s">
        <v>27</v>
      </c>
      <c r="B111" t="s">
        <v>40</v>
      </c>
      <c r="C111" t="s">
        <v>45</v>
      </c>
      <c r="D111" t="s">
        <v>49</v>
      </c>
      <c r="E111">
        <v>3.7</v>
      </c>
      <c r="F111">
        <v>11</v>
      </c>
      <c r="G111">
        <v>9</v>
      </c>
      <c r="H111" t="s">
        <v>51</v>
      </c>
      <c r="I111" t="s">
        <v>57</v>
      </c>
      <c r="J111">
        <f t="shared" si="1"/>
        <v>99</v>
      </c>
    </row>
    <row r="112" spans="1:10" x14ac:dyDescent="0.25">
      <c r="A112" t="s">
        <v>27</v>
      </c>
      <c r="B112" t="s">
        <v>41</v>
      </c>
      <c r="C112" t="s">
        <v>46</v>
      </c>
      <c r="D112" t="s">
        <v>49</v>
      </c>
      <c r="E112">
        <v>6.2</v>
      </c>
      <c r="F112">
        <v>18</v>
      </c>
      <c r="G112">
        <v>9</v>
      </c>
      <c r="H112" t="s">
        <v>51</v>
      </c>
      <c r="I112" t="s">
        <v>57</v>
      </c>
      <c r="J112">
        <f t="shared" si="1"/>
        <v>162</v>
      </c>
    </row>
    <row r="113" spans="1:10" x14ac:dyDescent="0.25">
      <c r="A113" t="s">
        <v>27</v>
      </c>
      <c r="B113" t="s">
        <v>42</v>
      </c>
      <c r="C113" t="s">
        <v>46</v>
      </c>
      <c r="D113" t="s">
        <v>48</v>
      </c>
      <c r="E113">
        <v>7.8</v>
      </c>
      <c r="F113">
        <v>21</v>
      </c>
      <c r="G113">
        <v>11</v>
      </c>
      <c r="H113" t="s">
        <v>51</v>
      </c>
      <c r="I113" t="s">
        <v>57</v>
      </c>
      <c r="J113">
        <f t="shared" si="1"/>
        <v>231</v>
      </c>
    </row>
    <row r="114" spans="1:10" x14ac:dyDescent="0.25">
      <c r="A114" t="s">
        <v>27</v>
      </c>
      <c r="B114" t="s">
        <v>43</v>
      </c>
      <c r="C114" t="s">
        <v>47</v>
      </c>
      <c r="D114" t="s">
        <v>50</v>
      </c>
      <c r="E114">
        <v>2.9</v>
      </c>
      <c r="F114">
        <v>8.5</v>
      </c>
      <c r="G114">
        <v>15</v>
      </c>
      <c r="H114" t="s">
        <v>51</v>
      </c>
      <c r="I114" t="s">
        <v>57</v>
      </c>
      <c r="J114">
        <f t="shared" si="1"/>
        <v>127.5</v>
      </c>
    </row>
    <row r="115" spans="1:10" x14ac:dyDescent="0.25">
      <c r="A115" t="s">
        <v>27</v>
      </c>
      <c r="B115" t="s">
        <v>44</v>
      </c>
      <c r="C115" t="s">
        <v>47</v>
      </c>
      <c r="D115" t="s">
        <v>49</v>
      </c>
      <c r="E115">
        <v>3.5</v>
      </c>
      <c r="F115">
        <v>9</v>
      </c>
      <c r="G115">
        <v>7</v>
      </c>
      <c r="H115" t="s">
        <v>52</v>
      </c>
      <c r="I115" t="s">
        <v>57</v>
      </c>
      <c r="J115">
        <f t="shared" si="1"/>
        <v>63</v>
      </c>
    </row>
    <row r="116" spans="1:10" x14ac:dyDescent="0.25">
      <c r="A116" t="s">
        <v>28</v>
      </c>
      <c r="B116" t="s">
        <v>39</v>
      </c>
      <c r="C116" t="s">
        <v>45</v>
      </c>
      <c r="D116" t="s">
        <v>48</v>
      </c>
      <c r="E116">
        <v>4.8</v>
      </c>
      <c r="F116">
        <v>14.5</v>
      </c>
      <c r="G116">
        <v>13</v>
      </c>
      <c r="H116" t="s">
        <v>52</v>
      </c>
      <c r="I116" t="s">
        <v>58</v>
      </c>
      <c r="J116">
        <f t="shared" si="1"/>
        <v>188.5</v>
      </c>
    </row>
    <row r="117" spans="1:10" x14ac:dyDescent="0.25">
      <c r="A117" t="s">
        <v>28</v>
      </c>
      <c r="B117" t="s">
        <v>40</v>
      </c>
      <c r="C117" t="s">
        <v>45</v>
      </c>
      <c r="D117" t="s">
        <v>49</v>
      </c>
      <c r="E117">
        <v>3.7</v>
      </c>
      <c r="F117">
        <v>11</v>
      </c>
      <c r="G117">
        <v>14</v>
      </c>
      <c r="H117" t="s">
        <v>52</v>
      </c>
      <c r="I117" t="s">
        <v>58</v>
      </c>
      <c r="J117">
        <f t="shared" si="1"/>
        <v>154</v>
      </c>
    </row>
    <row r="118" spans="1:10" x14ac:dyDescent="0.25">
      <c r="A118" t="s">
        <v>28</v>
      </c>
      <c r="B118" t="s">
        <v>41</v>
      </c>
      <c r="C118" t="s">
        <v>46</v>
      </c>
      <c r="D118" t="s">
        <v>49</v>
      </c>
      <c r="E118">
        <v>6.2</v>
      </c>
      <c r="F118">
        <v>18</v>
      </c>
      <c r="G118">
        <v>10</v>
      </c>
      <c r="H118" t="s">
        <v>51</v>
      </c>
      <c r="I118" t="s">
        <v>58</v>
      </c>
      <c r="J118">
        <f t="shared" si="1"/>
        <v>180</v>
      </c>
    </row>
    <row r="119" spans="1:10" x14ac:dyDescent="0.25">
      <c r="A119" t="s">
        <v>28</v>
      </c>
      <c r="B119" t="s">
        <v>42</v>
      </c>
      <c r="C119" t="s">
        <v>46</v>
      </c>
      <c r="D119" t="s">
        <v>48</v>
      </c>
      <c r="E119">
        <v>7.8</v>
      </c>
      <c r="F119">
        <v>21</v>
      </c>
      <c r="G119">
        <v>10</v>
      </c>
      <c r="H119" t="s">
        <v>52</v>
      </c>
      <c r="I119" t="s">
        <v>58</v>
      </c>
      <c r="J119">
        <f t="shared" si="1"/>
        <v>210</v>
      </c>
    </row>
    <row r="120" spans="1:10" x14ac:dyDescent="0.25">
      <c r="A120" t="s">
        <v>28</v>
      </c>
      <c r="B120" t="s">
        <v>43</v>
      </c>
      <c r="C120" t="s">
        <v>47</v>
      </c>
      <c r="D120" t="s">
        <v>50</v>
      </c>
      <c r="E120">
        <v>2.9</v>
      </c>
      <c r="F120">
        <v>8.5</v>
      </c>
      <c r="G120">
        <v>6</v>
      </c>
      <c r="H120" t="s">
        <v>51</v>
      </c>
      <c r="I120" t="s">
        <v>58</v>
      </c>
      <c r="J120">
        <f t="shared" si="1"/>
        <v>51</v>
      </c>
    </row>
    <row r="121" spans="1:10" x14ac:dyDescent="0.25">
      <c r="A121" t="s">
        <v>28</v>
      </c>
      <c r="B121" t="s">
        <v>44</v>
      </c>
      <c r="C121" t="s">
        <v>47</v>
      </c>
      <c r="D121" t="s">
        <v>49</v>
      </c>
      <c r="E121">
        <v>3.5</v>
      </c>
      <c r="F121">
        <v>9</v>
      </c>
      <c r="G121">
        <v>16</v>
      </c>
      <c r="H121" t="s">
        <v>52</v>
      </c>
      <c r="I121" t="s">
        <v>58</v>
      </c>
      <c r="J121">
        <f t="shared" si="1"/>
        <v>144</v>
      </c>
    </row>
    <row r="122" spans="1:10" x14ac:dyDescent="0.25">
      <c r="A122" t="s">
        <v>29</v>
      </c>
      <c r="B122" t="s">
        <v>39</v>
      </c>
      <c r="C122" t="s">
        <v>45</v>
      </c>
      <c r="D122" t="s">
        <v>48</v>
      </c>
      <c r="E122">
        <v>4.8</v>
      </c>
      <c r="F122">
        <v>14.5</v>
      </c>
      <c r="G122">
        <v>11</v>
      </c>
      <c r="H122" t="s">
        <v>51</v>
      </c>
      <c r="I122" t="s">
        <v>59</v>
      </c>
      <c r="J122">
        <f t="shared" si="1"/>
        <v>159.5</v>
      </c>
    </row>
    <row r="123" spans="1:10" x14ac:dyDescent="0.25">
      <c r="A123" t="s">
        <v>29</v>
      </c>
      <c r="B123" t="s">
        <v>40</v>
      </c>
      <c r="C123" t="s">
        <v>45</v>
      </c>
      <c r="D123" t="s">
        <v>49</v>
      </c>
      <c r="E123">
        <v>3.7</v>
      </c>
      <c r="F123">
        <v>11</v>
      </c>
      <c r="G123">
        <v>14</v>
      </c>
      <c r="H123" t="s">
        <v>51</v>
      </c>
      <c r="I123" t="s">
        <v>59</v>
      </c>
      <c r="J123">
        <f t="shared" si="1"/>
        <v>154</v>
      </c>
    </row>
    <row r="124" spans="1:10" x14ac:dyDescent="0.25">
      <c r="A124" t="s">
        <v>29</v>
      </c>
      <c r="B124" t="s">
        <v>41</v>
      </c>
      <c r="C124" t="s">
        <v>46</v>
      </c>
      <c r="D124" t="s">
        <v>49</v>
      </c>
      <c r="E124">
        <v>6.2</v>
      </c>
      <c r="F124">
        <v>18</v>
      </c>
      <c r="G124">
        <v>10</v>
      </c>
      <c r="H124" t="s">
        <v>51</v>
      </c>
      <c r="I124" t="s">
        <v>59</v>
      </c>
      <c r="J124">
        <f t="shared" si="1"/>
        <v>180</v>
      </c>
    </row>
    <row r="125" spans="1:10" x14ac:dyDescent="0.25">
      <c r="A125" t="s">
        <v>29</v>
      </c>
      <c r="B125" t="s">
        <v>42</v>
      </c>
      <c r="C125" t="s">
        <v>46</v>
      </c>
      <c r="D125" t="s">
        <v>48</v>
      </c>
      <c r="E125">
        <v>7.8</v>
      </c>
      <c r="F125">
        <v>21</v>
      </c>
      <c r="G125">
        <v>6</v>
      </c>
      <c r="H125" t="s">
        <v>51</v>
      </c>
      <c r="I125" t="s">
        <v>59</v>
      </c>
      <c r="J125">
        <f t="shared" si="1"/>
        <v>126</v>
      </c>
    </row>
    <row r="126" spans="1:10" x14ac:dyDescent="0.25">
      <c r="A126" t="s">
        <v>29</v>
      </c>
      <c r="B126" t="s">
        <v>43</v>
      </c>
      <c r="C126" t="s">
        <v>47</v>
      </c>
      <c r="D126" t="s">
        <v>50</v>
      </c>
      <c r="E126">
        <v>2.9</v>
      </c>
      <c r="F126">
        <v>8.5</v>
      </c>
      <c r="G126">
        <v>8</v>
      </c>
      <c r="H126" t="s">
        <v>52</v>
      </c>
      <c r="I126" t="s">
        <v>59</v>
      </c>
      <c r="J126">
        <f t="shared" si="1"/>
        <v>68</v>
      </c>
    </row>
    <row r="127" spans="1:10" x14ac:dyDescent="0.25">
      <c r="A127" t="s">
        <v>29</v>
      </c>
      <c r="B127" t="s">
        <v>44</v>
      </c>
      <c r="C127" t="s">
        <v>47</v>
      </c>
      <c r="D127" t="s">
        <v>49</v>
      </c>
      <c r="E127">
        <v>3.5</v>
      </c>
      <c r="F127">
        <v>9</v>
      </c>
      <c r="G127">
        <v>5</v>
      </c>
      <c r="H127" t="s">
        <v>52</v>
      </c>
      <c r="I127" t="s">
        <v>59</v>
      </c>
      <c r="J127">
        <f t="shared" si="1"/>
        <v>45</v>
      </c>
    </row>
    <row r="128" spans="1:10" x14ac:dyDescent="0.25">
      <c r="A128" t="s">
        <v>30</v>
      </c>
      <c r="B128" t="s">
        <v>39</v>
      </c>
      <c r="C128" t="s">
        <v>45</v>
      </c>
      <c r="D128" t="s">
        <v>48</v>
      </c>
      <c r="E128">
        <v>4.8</v>
      </c>
      <c r="F128">
        <v>14.5</v>
      </c>
      <c r="G128">
        <v>22</v>
      </c>
      <c r="H128" t="s">
        <v>52</v>
      </c>
      <c r="I128" t="s">
        <v>53</v>
      </c>
      <c r="J128">
        <f t="shared" si="1"/>
        <v>319</v>
      </c>
    </row>
    <row r="129" spans="1:10" x14ac:dyDescent="0.25">
      <c r="A129" t="s">
        <v>30</v>
      </c>
      <c r="B129" t="s">
        <v>40</v>
      </c>
      <c r="C129" t="s">
        <v>45</v>
      </c>
      <c r="D129" t="s">
        <v>49</v>
      </c>
      <c r="E129">
        <v>3.7</v>
      </c>
      <c r="F129">
        <v>11</v>
      </c>
      <c r="G129">
        <v>4</v>
      </c>
      <c r="H129" t="s">
        <v>52</v>
      </c>
      <c r="I129" t="s">
        <v>53</v>
      </c>
      <c r="J129">
        <f t="shared" si="1"/>
        <v>44</v>
      </c>
    </row>
    <row r="130" spans="1:10" x14ac:dyDescent="0.25">
      <c r="A130" t="s">
        <v>30</v>
      </c>
      <c r="B130" t="s">
        <v>41</v>
      </c>
      <c r="C130" t="s">
        <v>46</v>
      </c>
      <c r="D130" t="s">
        <v>49</v>
      </c>
      <c r="E130">
        <v>6.2</v>
      </c>
      <c r="F130">
        <v>18</v>
      </c>
      <c r="G130">
        <v>14</v>
      </c>
      <c r="H130" t="s">
        <v>52</v>
      </c>
      <c r="I130" t="s">
        <v>53</v>
      </c>
      <c r="J130">
        <f t="shared" si="1"/>
        <v>252</v>
      </c>
    </row>
    <row r="131" spans="1:10" x14ac:dyDescent="0.25">
      <c r="A131" t="s">
        <v>30</v>
      </c>
      <c r="B131" t="s">
        <v>42</v>
      </c>
      <c r="C131" t="s">
        <v>46</v>
      </c>
      <c r="D131" t="s">
        <v>48</v>
      </c>
      <c r="E131">
        <v>7.8</v>
      </c>
      <c r="F131">
        <v>21</v>
      </c>
      <c r="G131">
        <v>10</v>
      </c>
      <c r="H131" t="s">
        <v>52</v>
      </c>
      <c r="I131" t="s">
        <v>53</v>
      </c>
      <c r="J131">
        <f t="shared" ref="J131:J181" si="2">F131 * G131</f>
        <v>210</v>
      </c>
    </row>
    <row r="132" spans="1:10" x14ac:dyDescent="0.25">
      <c r="A132" t="s">
        <v>30</v>
      </c>
      <c r="B132" t="s">
        <v>43</v>
      </c>
      <c r="C132" t="s">
        <v>47</v>
      </c>
      <c r="D132" t="s">
        <v>50</v>
      </c>
      <c r="E132">
        <v>2.9</v>
      </c>
      <c r="F132">
        <v>8.5</v>
      </c>
      <c r="G132">
        <v>8</v>
      </c>
      <c r="H132" t="s">
        <v>52</v>
      </c>
      <c r="I132" t="s">
        <v>53</v>
      </c>
      <c r="J132">
        <f t="shared" si="2"/>
        <v>68</v>
      </c>
    </row>
    <row r="133" spans="1:10" x14ac:dyDescent="0.25">
      <c r="A133" t="s">
        <v>30</v>
      </c>
      <c r="B133" t="s">
        <v>44</v>
      </c>
      <c r="C133" t="s">
        <v>47</v>
      </c>
      <c r="D133" t="s">
        <v>49</v>
      </c>
      <c r="E133">
        <v>3.5</v>
      </c>
      <c r="F133">
        <v>9</v>
      </c>
      <c r="G133">
        <v>15</v>
      </c>
      <c r="H133" t="s">
        <v>51</v>
      </c>
      <c r="I133" t="s">
        <v>53</v>
      </c>
      <c r="J133">
        <f t="shared" si="2"/>
        <v>135</v>
      </c>
    </row>
    <row r="134" spans="1:10" x14ac:dyDescent="0.25">
      <c r="A134" t="s">
        <v>31</v>
      </c>
      <c r="B134" t="s">
        <v>39</v>
      </c>
      <c r="C134" t="s">
        <v>45</v>
      </c>
      <c r="D134" t="s">
        <v>48</v>
      </c>
      <c r="E134">
        <v>4.8</v>
      </c>
      <c r="F134">
        <v>14.5</v>
      </c>
      <c r="G134">
        <v>10</v>
      </c>
      <c r="H134" t="s">
        <v>52</v>
      </c>
      <c r="I134" t="s">
        <v>54</v>
      </c>
      <c r="J134">
        <f t="shared" si="2"/>
        <v>145</v>
      </c>
    </row>
    <row r="135" spans="1:10" x14ac:dyDescent="0.25">
      <c r="A135" t="s">
        <v>31</v>
      </c>
      <c r="B135" t="s">
        <v>40</v>
      </c>
      <c r="C135" t="s">
        <v>45</v>
      </c>
      <c r="D135" t="s">
        <v>49</v>
      </c>
      <c r="E135">
        <v>3.7</v>
      </c>
      <c r="F135">
        <v>11</v>
      </c>
      <c r="G135">
        <v>19</v>
      </c>
      <c r="H135" t="s">
        <v>52</v>
      </c>
      <c r="I135" t="s">
        <v>54</v>
      </c>
      <c r="J135">
        <f t="shared" si="2"/>
        <v>209</v>
      </c>
    </row>
    <row r="136" spans="1:10" x14ac:dyDescent="0.25">
      <c r="A136" t="s">
        <v>31</v>
      </c>
      <c r="B136" t="s">
        <v>41</v>
      </c>
      <c r="C136" t="s">
        <v>46</v>
      </c>
      <c r="D136" t="s">
        <v>49</v>
      </c>
      <c r="E136">
        <v>6.2</v>
      </c>
      <c r="F136">
        <v>18</v>
      </c>
      <c r="G136">
        <v>10</v>
      </c>
      <c r="H136" t="s">
        <v>51</v>
      </c>
      <c r="I136" t="s">
        <v>54</v>
      </c>
      <c r="J136">
        <f t="shared" si="2"/>
        <v>180</v>
      </c>
    </row>
    <row r="137" spans="1:10" x14ac:dyDescent="0.25">
      <c r="A137" t="s">
        <v>31</v>
      </c>
      <c r="B137" t="s">
        <v>42</v>
      </c>
      <c r="C137" t="s">
        <v>46</v>
      </c>
      <c r="D137" t="s">
        <v>48</v>
      </c>
      <c r="E137">
        <v>7.8</v>
      </c>
      <c r="F137">
        <v>21</v>
      </c>
      <c r="G137">
        <v>7</v>
      </c>
      <c r="H137" t="s">
        <v>51</v>
      </c>
      <c r="I137" t="s">
        <v>54</v>
      </c>
      <c r="J137">
        <f t="shared" si="2"/>
        <v>147</v>
      </c>
    </row>
    <row r="138" spans="1:10" x14ac:dyDescent="0.25">
      <c r="A138" t="s">
        <v>31</v>
      </c>
      <c r="B138" t="s">
        <v>43</v>
      </c>
      <c r="C138" t="s">
        <v>47</v>
      </c>
      <c r="D138" t="s">
        <v>50</v>
      </c>
      <c r="E138">
        <v>2.9</v>
      </c>
      <c r="F138">
        <v>8.5</v>
      </c>
      <c r="G138">
        <v>9</v>
      </c>
      <c r="H138" t="s">
        <v>52</v>
      </c>
      <c r="I138" t="s">
        <v>54</v>
      </c>
      <c r="J138">
        <f t="shared" si="2"/>
        <v>76.5</v>
      </c>
    </row>
    <row r="139" spans="1:10" x14ac:dyDescent="0.25">
      <c r="A139" t="s">
        <v>31</v>
      </c>
      <c r="B139" t="s">
        <v>44</v>
      </c>
      <c r="C139" t="s">
        <v>47</v>
      </c>
      <c r="D139" t="s">
        <v>49</v>
      </c>
      <c r="E139">
        <v>3.5</v>
      </c>
      <c r="F139">
        <v>9</v>
      </c>
      <c r="G139">
        <v>7</v>
      </c>
      <c r="H139" t="s">
        <v>52</v>
      </c>
      <c r="I139" t="s">
        <v>54</v>
      </c>
      <c r="J139">
        <f t="shared" si="2"/>
        <v>63</v>
      </c>
    </row>
    <row r="140" spans="1:10" x14ac:dyDescent="0.25">
      <c r="A140" t="s">
        <v>32</v>
      </c>
      <c r="B140" t="s">
        <v>39</v>
      </c>
      <c r="C140" t="s">
        <v>45</v>
      </c>
      <c r="D140" t="s">
        <v>48</v>
      </c>
      <c r="E140">
        <v>4.8</v>
      </c>
      <c r="F140">
        <v>14.5</v>
      </c>
      <c r="G140">
        <v>11</v>
      </c>
      <c r="H140" t="s">
        <v>52</v>
      </c>
      <c r="I140" t="s">
        <v>55</v>
      </c>
      <c r="J140">
        <f t="shared" si="2"/>
        <v>159.5</v>
      </c>
    </row>
    <row r="141" spans="1:10" x14ac:dyDescent="0.25">
      <c r="A141" t="s">
        <v>32</v>
      </c>
      <c r="B141" t="s">
        <v>40</v>
      </c>
      <c r="C141" t="s">
        <v>45</v>
      </c>
      <c r="D141" t="s">
        <v>49</v>
      </c>
      <c r="E141">
        <v>3.7</v>
      </c>
      <c r="F141">
        <v>11</v>
      </c>
      <c r="G141">
        <v>6</v>
      </c>
      <c r="H141" t="s">
        <v>51</v>
      </c>
      <c r="I141" t="s">
        <v>55</v>
      </c>
      <c r="J141">
        <f t="shared" si="2"/>
        <v>66</v>
      </c>
    </row>
    <row r="142" spans="1:10" x14ac:dyDescent="0.25">
      <c r="A142" t="s">
        <v>32</v>
      </c>
      <c r="B142" t="s">
        <v>41</v>
      </c>
      <c r="C142" t="s">
        <v>46</v>
      </c>
      <c r="D142" t="s">
        <v>49</v>
      </c>
      <c r="E142">
        <v>6.2</v>
      </c>
      <c r="F142">
        <v>18</v>
      </c>
      <c r="G142">
        <v>9</v>
      </c>
      <c r="H142" t="s">
        <v>51</v>
      </c>
      <c r="I142" t="s">
        <v>55</v>
      </c>
      <c r="J142">
        <f t="shared" si="2"/>
        <v>162</v>
      </c>
    </row>
    <row r="143" spans="1:10" x14ac:dyDescent="0.25">
      <c r="A143" t="s">
        <v>32</v>
      </c>
      <c r="B143" t="s">
        <v>42</v>
      </c>
      <c r="C143" t="s">
        <v>46</v>
      </c>
      <c r="D143" t="s">
        <v>48</v>
      </c>
      <c r="E143">
        <v>7.8</v>
      </c>
      <c r="F143">
        <v>21</v>
      </c>
      <c r="G143">
        <v>13</v>
      </c>
      <c r="H143" t="s">
        <v>52</v>
      </c>
      <c r="I143" t="s">
        <v>55</v>
      </c>
      <c r="J143">
        <f t="shared" si="2"/>
        <v>273</v>
      </c>
    </row>
    <row r="144" spans="1:10" x14ac:dyDescent="0.25">
      <c r="A144" t="s">
        <v>32</v>
      </c>
      <c r="B144" t="s">
        <v>43</v>
      </c>
      <c r="C144" t="s">
        <v>47</v>
      </c>
      <c r="D144" t="s">
        <v>50</v>
      </c>
      <c r="E144">
        <v>2.9</v>
      </c>
      <c r="F144">
        <v>8.5</v>
      </c>
      <c r="G144">
        <v>9</v>
      </c>
      <c r="H144" t="s">
        <v>51</v>
      </c>
      <c r="I144" t="s">
        <v>55</v>
      </c>
      <c r="J144">
        <f t="shared" si="2"/>
        <v>76.5</v>
      </c>
    </row>
    <row r="145" spans="1:10" x14ac:dyDescent="0.25">
      <c r="A145" t="s">
        <v>32</v>
      </c>
      <c r="B145" t="s">
        <v>44</v>
      </c>
      <c r="C145" t="s">
        <v>47</v>
      </c>
      <c r="D145" t="s">
        <v>49</v>
      </c>
      <c r="E145">
        <v>3.5</v>
      </c>
      <c r="F145">
        <v>9</v>
      </c>
      <c r="G145">
        <v>5</v>
      </c>
      <c r="H145" t="s">
        <v>51</v>
      </c>
      <c r="I145" t="s">
        <v>55</v>
      </c>
      <c r="J145">
        <f t="shared" si="2"/>
        <v>45</v>
      </c>
    </row>
    <row r="146" spans="1:10" x14ac:dyDescent="0.25">
      <c r="A146" t="s">
        <v>33</v>
      </c>
      <c r="B146" t="s">
        <v>39</v>
      </c>
      <c r="C146" t="s">
        <v>45</v>
      </c>
      <c r="D146" t="s">
        <v>48</v>
      </c>
      <c r="E146">
        <v>4.8</v>
      </c>
      <c r="F146">
        <v>14.5</v>
      </c>
      <c r="G146">
        <v>8</v>
      </c>
      <c r="H146" t="s">
        <v>51</v>
      </c>
      <c r="I146" t="s">
        <v>56</v>
      </c>
      <c r="J146">
        <f t="shared" si="2"/>
        <v>116</v>
      </c>
    </row>
    <row r="147" spans="1:10" x14ac:dyDescent="0.25">
      <c r="A147" t="s">
        <v>33</v>
      </c>
      <c r="B147" t="s">
        <v>40</v>
      </c>
      <c r="C147" t="s">
        <v>45</v>
      </c>
      <c r="D147" t="s">
        <v>49</v>
      </c>
      <c r="E147">
        <v>3.7</v>
      </c>
      <c r="F147">
        <v>11</v>
      </c>
      <c r="G147">
        <v>6</v>
      </c>
      <c r="H147" t="s">
        <v>52</v>
      </c>
      <c r="I147" t="s">
        <v>56</v>
      </c>
      <c r="J147">
        <f t="shared" si="2"/>
        <v>66</v>
      </c>
    </row>
    <row r="148" spans="1:10" x14ac:dyDescent="0.25">
      <c r="A148" t="s">
        <v>33</v>
      </c>
      <c r="B148" t="s">
        <v>41</v>
      </c>
      <c r="C148" t="s">
        <v>46</v>
      </c>
      <c r="D148" t="s">
        <v>49</v>
      </c>
      <c r="E148">
        <v>6.2</v>
      </c>
      <c r="F148">
        <v>18</v>
      </c>
      <c r="G148">
        <v>11</v>
      </c>
      <c r="H148" t="s">
        <v>51</v>
      </c>
      <c r="I148" t="s">
        <v>56</v>
      </c>
      <c r="J148">
        <f t="shared" si="2"/>
        <v>198</v>
      </c>
    </row>
    <row r="149" spans="1:10" x14ac:dyDescent="0.25">
      <c r="A149" t="s">
        <v>33</v>
      </c>
      <c r="B149" t="s">
        <v>42</v>
      </c>
      <c r="C149" t="s">
        <v>46</v>
      </c>
      <c r="D149" t="s">
        <v>48</v>
      </c>
      <c r="E149">
        <v>7.8</v>
      </c>
      <c r="F149">
        <v>21</v>
      </c>
      <c r="G149">
        <v>8</v>
      </c>
      <c r="H149" t="s">
        <v>52</v>
      </c>
      <c r="I149" t="s">
        <v>56</v>
      </c>
      <c r="J149">
        <f t="shared" si="2"/>
        <v>168</v>
      </c>
    </row>
    <row r="150" spans="1:10" x14ac:dyDescent="0.25">
      <c r="A150" t="s">
        <v>33</v>
      </c>
      <c r="B150" t="s">
        <v>43</v>
      </c>
      <c r="C150" t="s">
        <v>47</v>
      </c>
      <c r="D150" t="s">
        <v>50</v>
      </c>
      <c r="E150">
        <v>2.9</v>
      </c>
      <c r="F150">
        <v>8.5</v>
      </c>
      <c r="G150">
        <v>8</v>
      </c>
      <c r="H150" t="s">
        <v>52</v>
      </c>
      <c r="I150" t="s">
        <v>56</v>
      </c>
      <c r="J150">
        <f t="shared" si="2"/>
        <v>68</v>
      </c>
    </row>
    <row r="151" spans="1:10" x14ac:dyDescent="0.25">
      <c r="A151" t="s">
        <v>33</v>
      </c>
      <c r="B151" t="s">
        <v>44</v>
      </c>
      <c r="C151" t="s">
        <v>47</v>
      </c>
      <c r="D151" t="s">
        <v>49</v>
      </c>
      <c r="E151">
        <v>3.5</v>
      </c>
      <c r="F151">
        <v>9</v>
      </c>
      <c r="G151">
        <v>10</v>
      </c>
      <c r="H151" t="s">
        <v>52</v>
      </c>
      <c r="I151" t="s">
        <v>56</v>
      </c>
      <c r="J151">
        <f t="shared" si="2"/>
        <v>90</v>
      </c>
    </row>
    <row r="152" spans="1:10" x14ac:dyDescent="0.25">
      <c r="A152" t="s">
        <v>34</v>
      </c>
      <c r="B152" t="s">
        <v>39</v>
      </c>
      <c r="C152" t="s">
        <v>45</v>
      </c>
      <c r="D152" t="s">
        <v>48</v>
      </c>
      <c r="E152">
        <v>4.8</v>
      </c>
      <c r="F152">
        <v>14.5</v>
      </c>
      <c r="G152">
        <v>8</v>
      </c>
      <c r="H152" t="s">
        <v>52</v>
      </c>
      <c r="I152" t="s">
        <v>57</v>
      </c>
      <c r="J152">
        <f t="shared" si="2"/>
        <v>116</v>
      </c>
    </row>
    <row r="153" spans="1:10" x14ac:dyDescent="0.25">
      <c r="A153" t="s">
        <v>34</v>
      </c>
      <c r="B153" t="s">
        <v>40</v>
      </c>
      <c r="C153" t="s">
        <v>45</v>
      </c>
      <c r="D153" t="s">
        <v>49</v>
      </c>
      <c r="E153">
        <v>3.7</v>
      </c>
      <c r="F153">
        <v>11</v>
      </c>
      <c r="G153">
        <v>7</v>
      </c>
      <c r="H153" t="s">
        <v>52</v>
      </c>
      <c r="I153" t="s">
        <v>57</v>
      </c>
      <c r="J153">
        <f t="shared" si="2"/>
        <v>77</v>
      </c>
    </row>
    <row r="154" spans="1:10" x14ac:dyDescent="0.25">
      <c r="A154" t="s">
        <v>34</v>
      </c>
      <c r="B154" t="s">
        <v>41</v>
      </c>
      <c r="C154" t="s">
        <v>46</v>
      </c>
      <c r="D154" t="s">
        <v>49</v>
      </c>
      <c r="E154">
        <v>6.2</v>
      </c>
      <c r="F154">
        <v>18</v>
      </c>
      <c r="G154">
        <v>13</v>
      </c>
      <c r="H154" t="s">
        <v>51</v>
      </c>
      <c r="I154" t="s">
        <v>57</v>
      </c>
      <c r="J154">
        <f t="shared" si="2"/>
        <v>234</v>
      </c>
    </row>
    <row r="155" spans="1:10" x14ac:dyDescent="0.25">
      <c r="A155" t="s">
        <v>34</v>
      </c>
      <c r="B155" t="s">
        <v>42</v>
      </c>
      <c r="C155" t="s">
        <v>46</v>
      </c>
      <c r="D155" t="s">
        <v>48</v>
      </c>
      <c r="E155">
        <v>7.8</v>
      </c>
      <c r="F155">
        <v>21</v>
      </c>
      <c r="G155">
        <v>8</v>
      </c>
      <c r="H155" t="s">
        <v>52</v>
      </c>
      <c r="I155" t="s">
        <v>57</v>
      </c>
      <c r="J155">
        <f t="shared" si="2"/>
        <v>168</v>
      </c>
    </row>
    <row r="156" spans="1:10" x14ac:dyDescent="0.25">
      <c r="A156" t="s">
        <v>34</v>
      </c>
      <c r="B156" t="s">
        <v>43</v>
      </c>
      <c r="C156" t="s">
        <v>47</v>
      </c>
      <c r="D156" t="s">
        <v>50</v>
      </c>
      <c r="E156">
        <v>2.9</v>
      </c>
      <c r="F156">
        <v>8.5</v>
      </c>
      <c r="G156">
        <v>7</v>
      </c>
      <c r="H156" t="s">
        <v>51</v>
      </c>
      <c r="I156" t="s">
        <v>57</v>
      </c>
      <c r="J156">
        <f t="shared" si="2"/>
        <v>59.5</v>
      </c>
    </row>
    <row r="157" spans="1:10" x14ac:dyDescent="0.25">
      <c r="A157" t="s">
        <v>34</v>
      </c>
      <c r="B157" t="s">
        <v>44</v>
      </c>
      <c r="C157" t="s">
        <v>47</v>
      </c>
      <c r="D157" t="s">
        <v>49</v>
      </c>
      <c r="E157">
        <v>3.5</v>
      </c>
      <c r="F157">
        <v>9</v>
      </c>
      <c r="G157">
        <v>18</v>
      </c>
      <c r="H157" t="s">
        <v>51</v>
      </c>
      <c r="I157" t="s">
        <v>57</v>
      </c>
      <c r="J157">
        <f t="shared" si="2"/>
        <v>162</v>
      </c>
    </row>
    <row r="158" spans="1:10" x14ac:dyDescent="0.25">
      <c r="A158" t="s">
        <v>35</v>
      </c>
      <c r="B158" t="s">
        <v>39</v>
      </c>
      <c r="C158" t="s">
        <v>45</v>
      </c>
      <c r="D158" t="s">
        <v>48</v>
      </c>
      <c r="E158">
        <v>4.8</v>
      </c>
      <c r="F158">
        <v>14.5</v>
      </c>
      <c r="G158">
        <v>11</v>
      </c>
      <c r="H158" t="s">
        <v>52</v>
      </c>
      <c r="I158" t="s">
        <v>58</v>
      </c>
      <c r="J158">
        <f t="shared" si="2"/>
        <v>159.5</v>
      </c>
    </row>
    <row r="159" spans="1:10" x14ac:dyDescent="0.25">
      <c r="A159" t="s">
        <v>35</v>
      </c>
      <c r="B159" t="s">
        <v>40</v>
      </c>
      <c r="C159" t="s">
        <v>45</v>
      </c>
      <c r="D159" t="s">
        <v>49</v>
      </c>
      <c r="E159">
        <v>3.7</v>
      </c>
      <c r="F159">
        <v>11</v>
      </c>
      <c r="G159">
        <v>9</v>
      </c>
      <c r="H159" t="s">
        <v>52</v>
      </c>
      <c r="I159" t="s">
        <v>58</v>
      </c>
      <c r="J159">
        <f t="shared" si="2"/>
        <v>99</v>
      </c>
    </row>
    <row r="160" spans="1:10" x14ac:dyDescent="0.25">
      <c r="A160" t="s">
        <v>35</v>
      </c>
      <c r="B160" t="s">
        <v>41</v>
      </c>
      <c r="C160" t="s">
        <v>46</v>
      </c>
      <c r="D160" t="s">
        <v>49</v>
      </c>
      <c r="E160">
        <v>6.2</v>
      </c>
      <c r="F160">
        <v>18</v>
      </c>
      <c r="G160">
        <v>11</v>
      </c>
      <c r="H160" t="s">
        <v>52</v>
      </c>
      <c r="I160" t="s">
        <v>58</v>
      </c>
      <c r="J160">
        <f t="shared" si="2"/>
        <v>198</v>
      </c>
    </row>
    <row r="161" spans="1:10" x14ac:dyDescent="0.25">
      <c r="A161" t="s">
        <v>35</v>
      </c>
      <c r="B161" t="s">
        <v>42</v>
      </c>
      <c r="C161" t="s">
        <v>46</v>
      </c>
      <c r="D161" t="s">
        <v>48</v>
      </c>
      <c r="E161">
        <v>7.8</v>
      </c>
      <c r="F161">
        <v>21</v>
      </c>
      <c r="G161">
        <v>9</v>
      </c>
      <c r="H161" t="s">
        <v>52</v>
      </c>
      <c r="I161" t="s">
        <v>58</v>
      </c>
      <c r="J161">
        <f t="shared" si="2"/>
        <v>189</v>
      </c>
    </row>
    <row r="162" spans="1:10" x14ac:dyDescent="0.25">
      <c r="A162" t="s">
        <v>35</v>
      </c>
      <c r="B162" t="s">
        <v>43</v>
      </c>
      <c r="C162" t="s">
        <v>47</v>
      </c>
      <c r="D162" t="s">
        <v>50</v>
      </c>
      <c r="E162">
        <v>2.9</v>
      </c>
      <c r="F162">
        <v>8.5</v>
      </c>
      <c r="G162">
        <v>9</v>
      </c>
      <c r="H162" t="s">
        <v>52</v>
      </c>
      <c r="I162" t="s">
        <v>58</v>
      </c>
      <c r="J162">
        <f t="shared" si="2"/>
        <v>76.5</v>
      </c>
    </row>
    <row r="163" spans="1:10" x14ac:dyDescent="0.25">
      <c r="A163" t="s">
        <v>35</v>
      </c>
      <c r="B163" t="s">
        <v>44</v>
      </c>
      <c r="C163" t="s">
        <v>47</v>
      </c>
      <c r="D163" t="s">
        <v>49</v>
      </c>
      <c r="E163">
        <v>3.5</v>
      </c>
      <c r="F163">
        <v>9</v>
      </c>
      <c r="G163">
        <v>16</v>
      </c>
      <c r="H163" t="s">
        <v>51</v>
      </c>
      <c r="I163" t="s">
        <v>58</v>
      </c>
      <c r="J163">
        <f t="shared" si="2"/>
        <v>144</v>
      </c>
    </row>
    <row r="164" spans="1:10" x14ac:dyDescent="0.25">
      <c r="A164" t="s">
        <v>36</v>
      </c>
      <c r="B164" t="s">
        <v>39</v>
      </c>
      <c r="C164" t="s">
        <v>45</v>
      </c>
      <c r="D164" t="s">
        <v>48</v>
      </c>
      <c r="E164">
        <v>4.8</v>
      </c>
      <c r="F164">
        <v>14.5</v>
      </c>
      <c r="G164">
        <v>9</v>
      </c>
      <c r="H164" t="s">
        <v>51</v>
      </c>
      <c r="I164" t="s">
        <v>59</v>
      </c>
      <c r="J164">
        <f t="shared" si="2"/>
        <v>130.5</v>
      </c>
    </row>
    <row r="165" spans="1:10" x14ac:dyDescent="0.25">
      <c r="A165" t="s">
        <v>36</v>
      </c>
      <c r="B165" t="s">
        <v>40</v>
      </c>
      <c r="C165" t="s">
        <v>45</v>
      </c>
      <c r="D165" t="s">
        <v>49</v>
      </c>
      <c r="E165">
        <v>3.7</v>
      </c>
      <c r="F165">
        <v>11</v>
      </c>
      <c r="G165">
        <v>11</v>
      </c>
      <c r="H165" t="s">
        <v>51</v>
      </c>
      <c r="I165" t="s">
        <v>59</v>
      </c>
      <c r="J165">
        <f t="shared" si="2"/>
        <v>121</v>
      </c>
    </row>
    <row r="166" spans="1:10" x14ac:dyDescent="0.25">
      <c r="A166" t="s">
        <v>36</v>
      </c>
      <c r="B166" t="s">
        <v>41</v>
      </c>
      <c r="C166" t="s">
        <v>46</v>
      </c>
      <c r="D166" t="s">
        <v>49</v>
      </c>
      <c r="E166">
        <v>6.2</v>
      </c>
      <c r="F166">
        <v>18</v>
      </c>
      <c r="G166">
        <v>13</v>
      </c>
      <c r="H166" t="s">
        <v>52</v>
      </c>
      <c r="I166" t="s">
        <v>59</v>
      </c>
      <c r="J166">
        <f t="shared" si="2"/>
        <v>234</v>
      </c>
    </row>
    <row r="167" spans="1:10" x14ac:dyDescent="0.25">
      <c r="A167" t="s">
        <v>36</v>
      </c>
      <c r="B167" t="s">
        <v>42</v>
      </c>
      <c r="C167" t="s">
        <v>46</v>
      </c>
      <c r="D167" t="s">
        <v>48</v>
      </c>
      <c r="E167">
        <v>7.8</v>
      </c>
      <c r="F167">
        <v>21</v>
      </c>
      <c r="G167">
        <v>12</v>
      </c>
      <c r="H167" t="s">
        <v>52</v>
      </c>
      <c r="I167" t="s">
        <v>59</v>
      </c>
      <c r="J167">
        <f t="shared" si="2"/>
        <v>252</v>
      </c>
    </row>
    <row r="168" spans="1:10" x14ac:dyDescent="0.25">
      <c r="A168" t="s">
        <v>36</v>
      </c>
      <c r="B168" t="s">
        <v>43</v>
      </c>
      <c r="C168" t="s">
        <v>47</v>
      </c>
      <c r="D168" t="s">
        <v>50</v>
      </c>
      <c r="E168">
        <v>2.9</v>
      </c>
      <c r="F168">
        <v>8.5</v>
      </c>
      <c r="G168">
        <v>14</v>
      </c>
      <c r="H168" t="s">
        <v>51</v>
      </c>
      <c r="I168" t="s">
        <v>59</v>
      </c>
      <c r="J168">
        <f t="shared" si="2"/>
        <v>119</v>
      </c>
    </row>
    <row r="169" spans="1:10" x14ac:dyDescent="0.25">
      <c r="A169" t="s">
        <v>36</v>
      </c>
      <c r="B169" t="s">
        <v>44</v>
      </c>
      <c r="C169" t="s">
        <v>47</v>
      </c>
      <c r="D169" t="s">
        <v>49</v>
      </c>
      <c r="E169">
        <v>3.5</v>
      </c>
      <c r="F169">
        <v>9</v>
      </c>
      <c r="G169">
        <v>16</v>
      </c>
      <c r="H169" t="s">
        <v>52</v>
      </c>
      <c r="I169" t="s">
        <v>59</v>
      </c>
      <c r="J169">
        <f t="shared" si="2"/>
        <v>144</v>
      </c>
    </row>
    <row r="170" spans="1:10" x14ac:dyDescent="0.25">
      <c r="A170" t="s">
        <v>37</v>
      </c>
      <c r="B170" t="s">
        <v>39</v>
      </c>
      <c r="C170" t="s">
        <v>45</v>
      </c>
      <c r="D170" t="s">
        <v>48</v>
      </c>
      <c r="E170">
        <v>4.8</v>
      </c>
      <c r="F170">
        <v>14.5</v>
      </c>
      <c r="G170">
        <v>12</v>
      </c>
      <c r="H170" t="s">
        <v>52</v>
      </c>
      <c r="I170" t="s">
        <v>53</v>
      </c>
      <c r="J170">
        <f t="shared" si="2"/>
        <v>174</v>
      </c>
    </row>
    <row r="171" spans="1:10" x14ac:dyDescent="0.25">
      <c r="A171" t="s">
        <v>37</v>
      </c>
      <c r="B171" t="s">
        <v>40</v>
      </c>
      <c r="C171" t="s">
        <v>45</v>
      </c>
      <c r="D171" t="s">
        <v>49</v>
      </c>
      <c r="E171">
        <v>3.7</v>
      </c>
      <c r="F171">
        <v>11</v>
      </c>
      <c r="G171">
        <v>9</v>
      </c>
      <c r="H171" t="s">
        <v>52</v>
      </c>
      <c r="I171" t="s">
        <v>53</v>
      </c>
      <c r="J171">
        <f t="shared" si="2"/>
        <v>99</v>
      </c>
    </row>
    <row r="172" spans="1:10" x14ac:dyDescent="0.25">
      <c r="A172" t="s">
        <v>37</v>
      </c>
      <c r="B172" t="s">
        <v>41</v>
      </c>
      <c r="C172" t="s">
        <v>46</v>
      </c>
      <c r="D172" t="s">
        <v>49</v>
      </c>
      <c r="E172">
        <v>6.2</v>
      </c>
      <c r="F172">
        <v>18</v>
      </c>
      <c r="G172">
        <v>12</v>
      </c>
      <c r="H172" t="s">
        <v>51</v>
      </c>
      <c r="I172" t="s">
        <v>53</v>
      </c>
      <c r="J172">
        <f t="shared" si="2"/>
        <v>216</v>
      </c>
    </row>
    <row r="173" spans="1:10" x14ac:dyDescent="0.25">
      <c r="A173" t="s">
        <v>37</v>
      </c>
      <c r="B173" t="s">
        <v>42</v>
      </c>
      <c r="C173" t="s">
        <v>46</v>
      </c>
      <c r="D173" t="s">
        <v>48</v>
      </c>
      <c r="E173">
        <v>7.8</v>
      </c>
      <c r="F173">
        <v>21</v>
      </c>
      <c r="G173">
        <v>10</v>
      </c>
      <c r="H173" t="s">
        <v>51</v>
      </c>
      <c r="I173" t="s">
        <v>53</v>
      </c>
      <c r="J173">
        <f t="shared" si="2"/>
        <v>210</v>
      </c>
    </row>
    <row r="174" spans="1:10" x14ac:dyDescent="0.25">
      <c r="A174" t="s">
        <v>37</v>
      </c>
      <c r="B174" t="s">
        <v>43</v>
      </c>
      <c r="C174" t="s">
        <v>47</v>
      </c>
      <c r="D174" t="s">
        <v>50</v>
      </c>
      <c r="E174">
        <v>2.9</v>
      </c>
      <c r="F174">
        <v>8.5</v>
      </c>
      <c r="G174">
        <v>11</v>
      </c>
      <c r="H174" t="s">
        <v>52</v>
      </c>
      <c r="I174" t="s">
        <v>53</v>
      </c>
      <c r="J174">
        <f t="shared" si="2"/>
        <v>93.5</v>
      </c>
    </row>
    <row r="175" spans="1:10" x14ac:dyDescent="0.25">
      <c r="A175" t="s">
        <v>37</v>
      </c>
      <c r="B175" t="s">
        <v>44</v>
      </c>
      <c r="C175" t="s">
        <v>47</v>
      </c>
      <c r="D175" t="s">
        <v>49</v>
      </c>
      <c r="E175">
        <v>3.5</v>
      </c>
      <c r="F175">
        <v>9</v>
      </c>
      <c r="G175">
        <v>6</v>
      </c>
      <c r="H175" t="s">
        <v>51</v>
      </c>
      <c r="I175" t="s">
        <v>53</v>
      </c>
      <c r="J175">
        <f t="shared" si="2"/>
        <v>54</v>
      </c>
    </row>
    <row r="176" spans="1:10" x14ac:dyDescent="0.25">
      <c r="A176" t="s">
        <v>38</v>
      </c>
      <c r="B176" t="s">
        <v>39</v>
      </c>
      <c r="C176" t="s">
        <v>45</v>
      </c>
      <c r="D176" t="s">
        <v>48</v>
      </c>
      <c r="E176">
        <v>4.8</v>
      </c>
      <c r="F176">
        <v>14.5</v>
      </c>
      <c r="G176">
        <v>12</v>
      </c>
      <c r="H176" t="s">
        <v>51</v>
      </c>
      <c r="I176" t="s">
        <v>54</v>
      </c>
      <c r="J176">
        <f t="shared" si="2"/>
        <v>174</v>
      </c>
    </row>
    <row r="177" spans="1:10" x14ac:dyDescent="0.25">
      <c r="A177" t="s">
        <v>38</v>
      </c>
      <c r="B177" t="s">
        <v>40</v>
      </c>
      <c r="C177" t="s">
        <v>45</v>
      </c>
      <c r="D177" t="s">
        <v>49</v>
      </c>
      <c r="E177">
        <v>3.7</v>
      </c>
      <c r="F177">
        <v>11</v>
      </c>
      <c r="G177">
        <v>10</v>
      </c>
      <c r="H177" t="s">
        <v>52</v>
      </c>
      <c r="I177" t="s">
        <v>54</v>
      </c>
      <c r="J177">
        <f t="shared" si="2"/>
        <v>110</v>
      </c>
    </row>
    <row r="178" spans="1:10" x14ac:dyDescent="0.25">
      <c r="A178" t="s">
        <v>38</v>
      </c>
      <c r="B178" t="s">
        <v>41</v>
      </c>
      <c r="C178" t="s">
        <v>46</v>
      </c>
      <c r="D178" t="s">
        <v>49</v>
      </c>
      <c r="E178">
        <v>6.2</v>
      </c>
      <c r="F178">
        <v>18</v>
      </c>
      <c r="G178">
        <v>8</v>
      </c>
      <c r="H178" t="s">
        <v>52</v>
      </c>
      <c r="I178" t="s">
        <v>54</v>
      </c>
      <c r="J178">
        <f t="shared" si="2"/>
        <v>144</v>
      </c>
    </row>
    <row r="179" spans="1:10" x14ac:dyDescent="0.25">
      <c r="A179" t="s">
        <v>38</v>
      </c>
      <c r="B179" t="s">
        <v>42</v>
      </c>
      <c r="C179" t="s">
        <v>46</v>
      </c>
      <c r="D179" t="s">
        <v>48</v>
      </c>
      <c r="E179">
        <v>7.8</v>
      </c>
      <c r="F179">
        <v>21</v>
      </c>
      <c r="G179">
        <v>8</v>
      </c>
      <c r="H179" t="s">
        <v>51</v>
      </c>
      <c r="I179" t="s">
        <v>54</v>
      </c>
      <c r="J179">
        <f t="shared" si="2"/>
        <v>168</v>
      </c>
    </row>
    <row r="180" spans="1:10" x14ac:dyDescent="0.25">
      <c r="A180" t="s">
        <v>38</v>
      </c>
      <c r="B180" t="s">
        <v>43</v>
      </c>
      <c r="C180" t="s">
        <v>47</v>
      </c>
      <c r="D180" t="s">
        <v>50</v>
      </c>
      <c r="E180">
        <v>2.9</v>
      </c>
      <c r="F180">
        <v>8.5</v>
      </c>
      <c r="G180">
        <v>10</v>
      </c>
      <c r="H180" t="s">
        <v>51</v>
      </c>
      <c r="I180" t="s">
        <v>54</v>
      </c>
      <c r="J180">
        <f t="shared" si="2"/>
        <v>85</v>
      </c>
    </row>
    <row r="181" spans="1:10" x14ac:dyDescent="0.25">
      <c r="A181" t="s">
        <v>38</v>
      </c>
      <c r="B181" t="s">
        <v>44</v>
      </c>
      <c r="C181" t="s">
        <v>47</v>
      </c>
      <c r="D181" t="s">
        <v>49</v>
      </c>
      <c r="E181">
        <v>3.5</v>
      </c>
      <c r="F181">
        <v>9</v>
      </c>
      <c r="G181">
        <v>11</v>
      </c>
      <c r="H181" t="s">
        <v>51</v>
      </c>
      <c r="I181" t="s">
        <v>54</v>
      </c>
      <c r="J181">
        <f t="shared" si="2"/>
        <v>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E1E5-B8C0-4CBA-BFC3-8BC14BB83AAE}">
  <dimension ref="A3:B21"/>
  <sheetViews>
    <sheetView workbookViewId="0">
      <selection activeCell="B25" sqref="B25"/>
    </sheetView>
  </sheetViews>
  <sheetFormatPr defaultRowHeight="15" x14ac:dyDescent="0.25"/>
  <cols>
    <col min="1" max="1" width="80.42578125" bestFit="1" customWidth="1"/>
    <col min="2" max="2" width="20.5703125" bestFit="1" customWidth="1"/>
  </cols>
  <sheetData>
    <row r="3" spans="1:2" x14ac:dyDescent="0.25">
      <c r="A3" s="2" t="s">
        <v>1</v>
      </c>
      <c r="B3" t="s">
        <v>63</v>
      </c>
    </row>
    <row r="4" spans="1:2" x14ac:dyDescent="0.25">
      <c r="A4" s="3" t="s">
        <v>42</v>
      </c>
      <c r="B4" s="4">
        <v>3986.3999999999996</v>
      </c>
    </row>
    <row r="5" spans="1:2" x14ac:dyDescent="0.25">
      <c r="A5" s="3" t="s">
        <v>41</v>
      </c>
      <c r="B5" s="4">
        <v>3634.4000000000005</v>
      </c>
    </row>
    <row r="6" spans="1:2" x14ac:dyDescent="0.25">
      <c r="A6" s="3" t="s">
        <v>39</v>
      </c>
      <c r="B6" s="4">
        <v>2851.7999999999997</v>
      </c>
    </row>
    <row r="7" spans="1:2" x14ac:dyDescent="0.25">
      <c r="A7" s="3" t="s">
        <v>40</v>
      </c>
      <c r="B7" s="4">
        <v>2124.3000000000002</v>
      </c>
    </row>
    <row r="8" spans="1:2" x14ac:dyDescent="0.25">
      <c r="A8" s="3" t="s">
        <v>43</v>
      </c>
      <c r="B8" s="4">
        <v>1685.6000000000001</v>
      </c>
    </row>
    <row r="9" spans="1:2" x14ac:dyDescent="0.25">
      <c r="A9" s="3" t="s">
        <v>44</v>
      </c>
      <c r="B9" s="4">
        <v>1683</v>
      </c>
    </row>
    <row r="10" spans="1:2" x14ac:dyDescent="0.25">
      <c r="A10" s="3" t="s">
        <v>62</v>
      </c>
      <c r="B10" s="4">
        <v>15965.500000000002</v>
      </c>
    </row>
    <row r="14" spans="1:2" x14ac:dyDescent="0.25">
      <c r="A14" s="5" t="s">
        <v>1</v>
      </c>
      <c r="B14" s="5" t="s">
        <v>60</v>
      </c>
    </row>
    <row r="15" spans="1:2" x14ac:dyDescent="0.25">
      <c r="A15" t="s">
        <v>67</v>
      </c>
      <c r="B15">
        <v>3986.3999999999996</v>
      </c>
    </row>
    <row r="16" spans="1:2" x14ac:dyDescent="0.25">
      <c r="A16" t="s">
        <v>68</v>
      </c>
      <c r="B16">
        <v>3634.4000000000005</v>
      </c>
    </row>
    <row r="17" spans="1:2" x14ac:dyDescent="0.25">
      <c r="A17" t="s">
        <v>69</v>
      </c>
      <c r="B17">
        <v>2851.7999999999997</v>
      </c>
    </row>
    <row r="18" spans="1:2" x14ac:dyDescent="0.25">
      <c r="A18" t="s">
        <v>72</v>
      </c>
      <c r="B18">
        <v>2124.3000000000002</v>
      </c>
    </row>
    <row r="19" spans="1:2" x14ac:dyDescent="0.25">
      <c r="A19" t="s">
        <v>70</v>
      </c>
      <c r="B19">
        <v>1685.6000000000001</v>
      </c>
    </row>
    <row r="20" spans="1:2" x14ac:dyDescent="0.25">
      <c r="A20" t="s">
        <v>71</v>
      </c>
      <c r="B20">
        <v>1683</v>
      </c>
    </row>
    <row r="21" spans="1:2" x14ac:dyDescent="0.25">
      <c r="A21" s="5" t="s">
        <v>62</v>
      </c>
      <c r="B21" s="5">
        <v>15965.500000000002</v>
      </c>
    </row>
  </sheetData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C2B1-A405-4078-BA20-91284A6B8F08}">
  <dimension ref="A3:B34"/>
  <sheetViews>
    <sheetView workbookViewId="0">
      <selection activeCell="L15" sqref="L15"/>
    </sheetView>
  </sheetViews>
  <sheetFormatPr defaultRowHeight="15" x14ac:dyDescent="0.25"/>
  <cols>
    <col min="1" max="1" width="13.140625" bestFit="1" customWidth="1"/>
    <col min="2" max="2" width="19.85546875" bestFit="1" customWidth="1"/>
    <col min="3" max="3" width="15" bestFit="1" customWidth="1"/>
  </cols>
  <sheetData>
    <row r="3" spans="1:2" x14ac:dyDescent="0.25">
      <c r="A3" s="2" t="s">
        <v>61</v>
      </c>
      <c r="B3" t="s">
        <v>64</v>
      </c>
    </row>
    <row r="4" spans="1:2" x14ac:dyDescent="0.25">
      <c r="A4" s="3" t="s">
        <v>9</v>
      </c>
      <c r="B4" s="4">
        <v>71</v>
      </c>
    </row>
    <row r="5" spans="1:2" x14ac:dyDescent="0.25">
      <c r="A5" s="3" t="s">
        <v>10</v>
      </c>
      <c r="B5" s="4">
        <v>62</v>
      </c>
    </row>
    <row r="6" spans="1:2" x14ac:dyDescent="0.25">
      <c r="A6" s="3" t="s">
        <v>11</v>
      </c>
      <c r="B6" s="4">
        <v>60</v>
      </c>
    </row>
    <row r="7" spans="1:2" x14ac:dyDescent="0.25">
      <c r="A7" s="3" t="s">
        <v>12</v>
      </c>
      <c r="B7" s="4">
        <v>62</v>
      </c>
    </row>
    <row r="8" spans="1:2" x14ac:dyDescent="0.25">
      <c r="A8" s="3" t="s">
        <v>13</v>
      </c>
      <c r="B8" s="4">
        <v>52</v>
      </c>
    </row>
    <row r="9" spans="1:2" x14ac:dyDescent="0.25">
      <c r="A9" s="3" t="s">
        <v>14</v>
      </c>
      <c r="B9" s="4">
        <v>56</v>
      </c>
    </row>
    <row r="10" spans="1:2" x14ac:dyDescent="0.25">
      <c r="A10" s="3" t="s">
        <v>15</v>
      </c>
      <c r="B10" s="4">
        <v>60</v>
      </c>
    </row>
    <row r="11" spans="1:2" x14ac:dyDescent="0.25">
      <c r="A11" s="3" t="s">
        <v>16</v>
      </c>
      <c r="B11" s="4">
        <v>50</v>
      </c>
    </row>
    <row r="12" spans="1:2" x14ac:dyDescent="0.25">
      <c r="A12" s="3" t="s">
        <v>17</v>
      </c>
      <c r="B12" s="4">
        <v>56</v>
      </c>
    </row>
    <row r="13" spans="1:2" x14ac:dyDescent="0.25">
      <c r="A13" s="3" t="s">
        <v>18</v>
      </c>
      <c r="B13" s="4">
        <v>65</v>
      </c>
    </row>
    <row r="14" spans="1:2" x14ac:dyDescent="0.25">
      <c r="A14" s="3" t="s">
        <v>19</v>
      </c>
      <c r="B14" s="4">
        <v>71</v>
      </c>
    </row>
    <row r="15" spans="1:2" x14ac:dyDescent="0.25">
      <c r="A15" s="3" t="s">
        <v>20</v>
      </c>
      <c r="B15" s="4">
        <v>54</v>
      </c>
    </row>
    <row r="16" spans="1:2" x14ac:dyDescent="0.25">
      <c r="A16" s="3" t="s">
        <v>21</v>
      </c>
      <c r="B16" s="4">
        <v>57</v>
      </c>
    </row>
    <row r="17" spans="1:2" x14ac:dyDescent="0.25">
      <c r="A17" s="3" t="s">
        <v>22</v>
      </c>
      <c r="B17" s="4">
        <v>49</v>
      </c>
    </row>
    <row r="18" spans="1:2" x14ac:dyDescent="0.25">
      <c r="A18" s="3" t="s">
        <v>23</v>
      </c>
      <c r="B18" s="4">
        <v>57</v>
      </c>
    </row>
    <row r="19" spans="1:2" x14ac:dyDescent="0.25">
      <c r="A19" s="3" t="s">
        <v>24</v>
      </c>
      <c r="B19" s="4">
        <v>59</v>
      </c>
    </row>
    <row r="20" spans="1:2" x14ac:dyDescent="0.25">
      <c r="A20" s="3" t="s">
        <v>25</v>
      </c>
      <c r="B20" s="4">
        <v>57</v>
      </c>
    </row>
    <row r="21" spans="1:2" x14ac:dyDescent="0.25">
      <c r="A21" s="3" t="s">
        <v>26</v>
      </c>
      <c r="B21" s="4">
        <v>69</v>
      </c>
    </row>
    <row r="22" spans="1:2" x14ac:dyDescent="0.25">
      <c r="A22" s="3" t="s">
        <v>27</v>
      </c>
      <c r="B22" s="4">
        <v>53</v>
      </c>
    </row>
    <row r="23" spans="1:2" x14ac:dyDescent="0.25">
      <c r="A23" s="3" t="s">
        <v>28</v>
      </c>
      <c r="B23" s="4">
        <v>69</v>
      </c>
    </row>
    <row r="24" spans="1:2" x14ac:dyDescent="0.25">
      <c r="A24" s="3" t="s">
        <v>29</v>
      </c>
      <c r="B24" s="4">
        <v>54</v>
      </c>
    </row>
    <row r="25" spans="1:2" x14ac:dyDescent="0.25">
      <c r="A25" s="3" t="s">
        <v>30</v>
      </c>
      <c r="B25" s="4">
        <v>73</v>
      </c>
    </row>
    <row r="26" spans="1:2" x14ac:dyDescent="0.25">
      <c r="A26" s="3" t="s">
        <v>31</v>
      </c>
      <c r="B26" s="4">
        <v>62</v>
      </c>
    </row>
    <row r="27" spans="1:2" x14ac:dyDescent="0.25">
      <c r="A27" s="3" t="s">
        <v>32</v>
      </c>
      <c r="B27" s="4">
        <v>53</v>
      </c>
    </row>
    <row r="28" spans="1:2" x14ac:dyDescent="0.25">
      <c r="A28" s="3" t="s">
        <v>33</v>
      </c>
      <c r="B28" s="4">
        <v>51</v>
      </c>
    </row>
    <row r="29" spans="1:2" x14ac:dyDescent="0.25">
      <c r="A29" s="3" t="s">
        <v>34</v>
      </c>
      <c r="B29" s="4">
        <v>61</v>
      </c>
    </row>
    <row r="30" spans="1:2" x14ac:dyDescent="0.25">
      <c r="A30" s="3" t="s">
        <v>35</v>
      </c>
      <c r="B30" s="4">
        <v>65</v>
      </c>
    </row>
    <row r="31" spans="1:2" x14ac:dyDescent="0.25">
      <c r="A31" s="3" t="s">
        <v>36</v>
      </c>
      <c r="B31" s="4">
        <v>75</v>
      </c>
    </row>
    <row r="32" spans="1:2" x14ac:dyDescent="0.25">
      <c r="A32" s="3" t="s">
        <v>37</v>
      </c>
      <c r="B32" s="4">
        <v>60</v>
      </c>
    </row>
    <row r="33" spans="1:2" x14ac:dyDescent="0.25">
      <c r="A33" s="3" t="s">
        <v>38</v>
      </c>
      <c r="B33" s="4">
        <v>59</v>
      </c>
    </row>
    <row r="34" spans="1:2" x14ac:dyDescent="0.25">
      <c r="A34" s="3" t="s">
        <v>62</v>
      </c>
      <c r="B34" s="4">
        <v>1802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FBF5-45F5-4618-B370-48902B16E231}">
  <dimension ref="A3:B34"/>
  <sheetViews>
    <sheetView workbookViewId="0">
      <selection activeCell="J9" sqref="J9"/>
    </sheetView>
  </sheetViews>
  <sheetFormatPr defaultRowHeight="15" x14ac:dyDescent="0.25"/>
  <cols>
    <col min="1" max="1" width="11.28515625" bestFit="1" customWidth="1"/>
    <col min="2" max="2" width="23.5703125" bestFit="1" customWidth="1"/>
    <col min="3" max="3" width="14.42578125" bestFit="1" customWidth="1"/>
  </cols>
  <sheetData>
    <row r="3" spans="1:2" x14ac:dyDescent="0.25">
      <c r="A3" s="2" t="s">
        <v>0</v>
      </c>
      <c r="B3" t="s">
        <v>66</v>
      </c>
    </row>
    <row r="4" spans="1:2" x14ac:dyDescent="0.25">
      <c r="A4" s="3" t="s">
        <v>9</v>
      </c>
      <c r="B4" s="4">
        <v>956.5</v>
      </c>
    </row>
    <row r="5" spans="1:2" x14ac:dyDescent="0.25">
      <c r="A5" s="3" t="s">
        <v>10</v>
      </c>
      <c r="B5" s="4">
        <v>784</v>
      </c>
    </row>
    <row r="6" spans="1:2" x14ac:dyDescent="0.25">
      <c r="A6" s="3" t="s">
        <v>11</v>
      </c>
      <c r="B6" s="4">
        <v>824</v>
      </c>
    </row>
    <row r="7" spans="1:2" x14ac:dyDescent="0.25">
      <c r="A7" s="3" t="s">
        <v>12</v>
      </c>
      <c r="B7" s="4">
        <v>842.5</v>
      </c>
    </row>
    <row r="8" spans="1:2" x14ac:dyDescent="0.25">
      <c r="A8" s="3" t="s">
        <v>13</v>
      </c>
      <c r="B8" s="4">
        <v>698.5</v>
      </c>
    </row>
    <row r="9" spans="1:2" x14ac:dyDescent="0.25">
      <c r="A9" s="3" t="s">
        <v>14</v>
      </c>
      <c r="B9" s="4">
        <v>747.5</v>
      </c>
    </row>
    <row r="10" spans="1:2" x14ac:dyDescent="0.25">
      <c r="A10" s="3" t="s">
        <v>15</v>
      </c>
      <c r="B10" s="4">
        <v>863.5</v>
      </c>
    </row>
    <row r="11" spans="1:2" x14ac:dyDescent="0.25">
      <c r="A11" s="3" t="s">
        <v>16</v>
      </c>
      <c r="B11" s="4">
        <v>691.5</v>
      </c>
    </row>
    <row r="12" spans="1:2" x14ac:dyDescent="0.25">
      <c r="A12" s="3" t="s">
        <v>17</v>
      </c>
      <c r="B12" s="4">
        <v>812.5</v>
      </c>
    </row>
    <row r="13" spans="1:2" x14ac:dyDescent="0.25">
      <c r="A13" s="3" t="s">
        <v>18</v>
      </c>
      <c r="B13" s="4">
        <v>963.5</v>
      </c>
    </row>
    <row r="14" spans="1:2" x14ac:dyDescent="0.25">
      <c r="A14" s="3" t="s">
        <v>19</v>
      </c>
      <c r="B14" s="4">
        <v>950.5</v>
      </c>
    </row>
    <row r="15" spans="1:2" x14ac:dyDescent="0.25">
      <c r="A15" s="3" t="s">
        <v>20</v>
      </c>
      <c r="B15" s="4">
        <v>722</v>
      </c>
    </row>
    <row r="16" spans="1:2" x14ac:dyDescent="0.25">
      <c r="A16" s="3" t="s">
        <v>21</v>
      </c>
      <c r="B16" s="4">
        <v>762</v>
      </c>
    </row>
    <row r="17" spans="1:2" x14ac:dyDescent="0.25">
      <c r="A17" s="3" t="s">
        <v>22</v>
      </c>
      <c r="B17" s="4">
        <v>661.5</v>
      </c>
    </row>
    <row r="18" spans="1:2" x14ac:dyDescent="0.25">
      <c r="A18" s="3" t="s">
        <v>23</v>
      </c>
      <c r="B18" s="4">
        <v>814</v>
      </c>
    </row>
    <row r="19" spans="1:2" x14ac:dyDescent="0.25">
      <c r="A19" s="3" t="s">
        <v>24</v>
      </c>
      <c r="B19" s="4">
        <v>812.5</v>
      </c>
    </row>
    <row r="20" spans="1:2" x14ac:dyDescent="0.25">
      <c r="A20" s="3" t="s">
        <v>25</v>
      </c>
      <c r="B20" s="4">
        <v>817</v>
      </c>
    </row>
    <row r="21" spans="1:2" x14ac:dyDescent="0.25">
      <c r="A21" s="3" t="s">
        <v>26</v>
      </c>
      <c r="B21" s="4">
        <v>921.5</v>
      </c>
    </row>
    <row r="22" spans="1:2" x14ac:dyDescent="0.25">
      <c r="A22" s="3" t="s">
        <v>27</v>
      </c>
      <c r="B22" s="4">
        <v>711.5</v>
      </c>
    </row>
    <row r="23" spans="1:2" x14ac:dyDescent="0.25">
      <c r="A23" s="3" t="s">
        <v>28</v>
      </c>
      <c r="B23" s="4">
        <v>927.5</v>
      </c>
    </row>
    <row r="24" spans="1:2" x14ac:dyDescent="0.25">
      <c r="A24" s="3" t="s">
        <v>29</v>
      </c>
      <c r="B24" s="4">
        <v>732.5</v>
      </c>
    </row>
    <row r="25" spans="1:2" x14ac:dyDescent="0.25">
      <c r="A25" s="3" t="s">
        <v>30</v>
      </c>
      <c r="B25" s="4">
        <v>1028</v>
      </c>
    </row>
    <row r="26" spans="1:2" x14ac:dyDescent="0.25">
      <c r="A26" s="3" t="s">
        <v>31</v>
      </c>
      <c r="B26" s="4">
        <v>820.5</v>
      </c>
    </row>
    <row r="27" spans="1:2" x14ac:dyDescent="0.25">
      <c r="A27" s="3" t="s">
        <v>32</v>
      </c>
      <c r="B27" s="4">
        <v>782</v>
      </c>
    </row>
    <row r="28" spans="1:2" x14ac:dyDescent="0.25">
      <c r="A28" s="3" t="s">
        <v>33</v>
      </c>
      <c r="B28" s="4">
        <v>706</v>
      </c>
    </row>
    <row r="29" spans="1:2" x14ac:dyDescent="0.25">
      <c r="A29" s="3" t="s">
        <v>34</v>
      </c>
      <c r="B29" s="4">
        <v>816.5</v>
      </c>
    </row>
    <row r="30" spans="1:2" x14ac:dyDescent="0.25">
      <c r="A30" s="3" t="s">
        <v>35</v>
      </c>
      <c r="B30" s="4">
        <v>866</v>
      </c>
    </row>
    <row r="31" spans="1:2" x14ac:dyDescent="0.25">
      <c r="A31" s="3" t="s">
        <v>36</v>
      </c>
      <c r="B31" s="4">
        <v>1000.5</v>
      </c>
    </row>
    <row r="32" spans="1:2" x14ac:dyDescent="0.25">
      <c r="A32" s="3" t="s">
        <v>37</v>
      </c>
      <c r="B32" s="4">
        <v>846.5</v>
      </c>
    </row>
    <row r="33" spans="1:2" x14ac:dyDescent="0.25">
      <c r="A33" s="3" t="s">
        <v>38</v>
      </c>
      <c r="B33" s="4">
        <v>780</v>
      </c>
    </row>
    <row r="34" spans="1:2" x14ac:dyDescent="0.25">
      <c r="A34" s="3" t="s">
        <v>62</v>
      </c>
      <c r="B34" s="4">
        <v>24662.5</v>
      </c>
    </row>
  </sheetData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6082-1A56-4420-92B7-F24F48F02D4E}">
  <dimension ref="A3:B7"/>
  <sheetViews>
    <sheetView workbookViewId="0">
      <selection activeCell="H12" sqref="H12"/>
    </sheetView>
  </sheetViews>
  <sheetFormatPr defaultRowHeight="15" x14ac:dyDescent="0.25"/>
  <cols>
    <col min="1" max="1" width="13.140625" bestFit="1" customWidth="1"/>
    <col min="2" max="2" width="23.5703125" bestFit="1" customWidth="1"/>
  </cols>
  <sheetData>
    <row r="3" spans="1:2" x14ac:dyDescent="0.25">
      <c r="A3" s="2" t="s">
        <v>61</v>
      </c>
      <c r="B3" t="s">
        <v>66</v>
      </c>
    </row>
    <row r="4" spans="1:2" x14ac:dyDescent="0.25">
      <c r="A4" s="3" t="s">
        <v>47</v>
      </c>
      <c r="B4" s="4">
        <v>5312.5</v>
      </c>
    </row>
    <row r="5" spans="1:2" x14ac:dyDescent="0.25">
      <c r="A5" s="3" t="s">
        <v>46</v>
      </c>
      <c r="B5" s="4">
        <v>11886</v>
      </c>
    </row>
    <row r="6" spans="1:2" x14ac:dyDescent="0.25">
      <c r="A6" s="3" t="s">
        <v>45</v>
      </c>
      <c r="B6" s="4">
        <v>7464</v>
      </c>
    </row>
    <row r="7" spans="1:2" x14ac:dyDescent="0.25">
      <c r="A7" s="3" t="s">
        <v>62</v>
      </c>
      <c r="B7" s="4">
        <v>24662.5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D4C3-CB31-4857-8C1C-4077F59E8F79}">
  <dimension ref="A1"/>
  <sheetViews>
    <sheetView showGridLines="0" tabSelected="1" workbookViewId="0">
      <selection activeCell="J43" sqref="J43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Guimarães</cp:lastModifiedBy>
  <dcterms:created xsi:type="dcterms:W3CDTF">2025-04-15T16:07:05Z</dcterms:created>
  <dcterms:modified xsi:type="dcterms:W3CDTF">2025-04-15T19:01:40Z</dcterms:modified>
</cp:coreProperties>
</file>