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<sst xmlns="http://schemas.openxmlformats.org/spreadsheetml/2006/main" count="37" uniqueCount="37">
  <si>
    <t xml:space="preserve">2025 HAZIRAN - AVTADOR</t>
  </si>
  <si>
    <t xml:space="preserve">№</t>
  </si>
  <si>
    <t xml:space="preserve">SICIL NO</t>
  </si>
  <si>
    <t xml:space="preserve">ADI SOYADI</t>
  </si>
  <si>
    <t xml:space="preserve">HAZIRAN SAATI</t>
  </si>
  <si>
    <t xml:space="preserve">SAAT UCRETI</t>
  </si>
  <si>
    <t xml:space="preserve">HAKEDIS</t>
  </si>
  <si>
    <t xml:space="preserve">YYP HAZIRAN</t>
  </si>
  <si>
    <t xml:space="preserve">AVANS1</t>
  </si>
  <si>
    <t xml:space="preserve">AVANS2</t>
  </si>
  <si>
    <t xml:space="preserve">PATENT</t>
  </si>
  <si>
    <t xml:space="preserve">NET HAKEDIS</t>
  </si>
  <si>
    <t xml:space="preserve">VERILDI</t>
  </si>
  <si>
    <t xml:space="preserve">016</t>
  </si>
  <si>
    <t xml:space="preserve">RAHIMOV RAHIMCAN</t>
  </si>
  <si>
    <t xml:space="preserve">017</t>
  </si>
  <si>
    <t xml:space="preserve">NADIR MEMETKULOV</t>
  </si>
  <si>
    <t xml:space="preserve">068</t>
  </si>
  <si>
    <t xml:space="preserve">FERHAT YUNUSOV</t>
  </si>
  <si>
    <t xml:space="preserve">071</t>
  </si>
  <si>
    <t xml:space="preserve">RAHIMOV DILSATBEK</t>
  </si>
  <si>
    <t xml:space="preserve">KAMALIDDIN MADAMINOV</t>
  </si>
  <si>
    <t xml:space="preserve">RAHIMOV IKBALCAN</t>
  </si>
  <si>
    <t xml:space="preserve">MILLACANOV ILYASBEK</t>
  </si>
  <si>
    <t xml:space="preserve">HUDABERGANOV ISMAIL</t>
  </si>
  <si>
    <t xml:space="preserve">RAHMATOV ABDURASID</t>
  </si>
  <si>
    <t xml:space="preserve">TURSUNALIYEV ALISER</t>
  </si>
  <si>
    <t xml:space="preserve">MAMASIDIKOV MAHMUDJON</t>
  </si>
  <si>
    <t xml:space="preserve">ISMATILLO ERGASOV</t>
  </si>
  <si>
    <t xml:space="preserve">SEYITCAN EMINOV</t>
  </si>
  <si>
    <t xml:space="preserve">JAHONGIR ISRAILOV</t>
  </si>
  <si>
    <t xml:space="preserve">NEMATJON KUSMATOV</t>
  </si>
  <si>
    <t xml:space="preserve">FAZLIDDIN МINGTILLAEV</t>
  </si>
  <si>
    <t xml:space="preserve">AHRAR ALLAMOV</t>
  </si>
  <si>
    <t xml:space="preserve">SOLIEV ABDUVALI</t>
  </si>
  <si>
    <t xml:space="preserve">TURSUNALIEV BUNYODJON</t>
  </si>
  <si>
    <t xml:space="preserve">TURSUNOV KOMILJON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</si>
</sst>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-* #,##0.00&quot; ₽&quot;_-;\-* #,##0.00&quot; ₽&quot;_-;_-* \-??&quot; ₽&quot;_-;_-@_-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204"/>
    </font>
    <font>
      <b val="true"/>
      <sz val="11"/>
      <color theme="1"/>
      <name val="Calibri"/>
      <family val="2"/>
      <charset val="204"/>
    </font>
    <font>
      <b val="true"/>
      <sz val="11"/>
      <color theme="1"/>
      <name val="Arial Tur"/>
      <family val="0"/>
      <charset val="204"/>
    </font>
    <font>
      <b val="true"/>
      <sz val="11"/>
      <color theme="1"/>
      <name val="Calibri"/>
      <family val="2"/>
      <charset val="1"/>
    </font>
    <font>
      <b val="true"/>
      <sz val="11"/>
      <name val="Calibri"/>
      <family val="2"/>
      <charset val="204"/>
    </font>
    <font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2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0" borderId="2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7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7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8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4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14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5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2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1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21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22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ParaBirimi 10" xfId="22"/>
    <cellStyle name="ParaBirimi 7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ColWidth="8.54296875" defaultRowHeight="15" customHeight="true" zeroHeight="false" outlineLevelRow="0" outlineLevelCol="0"/>
  <cols>
    <col collapsed="false" customWidth="true" hidden="false" outlineLevel="0" max="1" min="1" style="0" width="3.42"/>
    <col collapsed="false" customWidth="true" hidden="false" outlineLevel="0" max="2" min="2" style="0" width="5.14"/>
    <col collapsed="false" customWidth="true" hidden="false" outlineLevel="0" max="3" min="3" style="0" width="28.14"/>
    <col collapsed="false" customWidth="true" hidden="false" outlineLevel="0" max="4" min="4" style="0" width="9"/>
    <col collapsed="false" customWidth="true" hidden="false" outlineLevel="0" max="5" min="5" style="0" width="7.29"/>
    <col collapsed="false" customWidth="true" hidden="false" outlineLevel="0" max="6" min="6" style="0" width="13.15"/>
    <col collapsed="false" customWidth="true" hidden="false" outlineLevel="0" max="7" min="7" style="0" width="12"/>
    <col collapsed="false" customWidth="true" hidden="false" outlineLevel="0" max="8" min="8" style="0" width="10.56"/>
    <col collapsed="false" customWidth="true" hidden="false" outlineLevel="0" max="11" min="11" style="0" width="14.5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24.0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3" t="s">
        <v>11</v>
      </c>
      <c r="L2" s="3" t="s">
        <v>12</v>
      </c>
    </row>
    <row r="3" customFormat="false" ht="15" hidden="false" customHeight="false" outlineLevel="0" collapsed="false">
      <c r="A3" s="6" t="n">
        <v>1</v>
      </c>
      <c r="B3" s="7" t="s">
        <v>13</v>
      </c>
      <c r="C3" s="8" t="s">
        <v>14</v>
      </c>
      <c r="D3" s="9"/>
      <c r="E3" s="10"/>
      <c r="F3" s="11" t="n">
        <v>200000</v>
      </c>
      <c r="G3" s="12"/>
      <c r="H3" s="12"/>
      <c r="I3" s="12"/>
      <c r="J3" s="13"/>
      <c r="K3" s="14" t="n">
        <f aca="false">F3-G3-H3-I3-J3</f>
        <v>200000</v>
      </c>
      <c r="L3" s="15"/>
    </row>
    <row r="4" customFormat="false" ht="15" hidden="false" customHeight="false" outlineLevel="0" collapsed="false">
      <c r="A4" s="16" t="n">
        <v>2</v>
      </c>
      <c r="B4" s="17" t="s">
        <v>15</v>
      </c>
      <c r="C4" s="18" t="s">
        <v>16</v>
      </c>
      <c r="D4" s="19"/>
      <c r="E4" s="20"/>
      <c r="F4" s="21" t="n">
        <v>200000</v>
      </c>
      <c r="G4" s="20"/>
      <c r="H4" s="20" t="n">
        <v>10000</v>
      </c>
      <c r="I4" s="20" t="n">
        <v>19882</v>
      </c>
      <c r="J4" s="22" t="n">
        <v>120000</v>
      </c>
      <c r="K4" s="23" t="n">
        <f aca="false">F4-G4-H4-I4-J4</f>
        <v>50118</v>
      </c>
      <c r="L4" s="24"/>
    </row>
    <row r="5" customFormat="false" ht="15" hidden="false" customHeight="false" outlineLevel="0" collapsed="false">
      <c r="A5" s="16" t="n">
        <v>3</v>
      </c>
      <c r="B5" s="17" t="s">
        <v>17</v>
      </c>
      <c r="C5" s="18" t="s">
        <v>18</v>
      </c>
      <c r="D5" s="19"/>
      <c r="E5" s="20"/>
      <c r="F5" s="20"/>
      <c r="G5" s="20"/>
      <c r="H5" s="20"/>
      <c r="I5" s="20"/>
      <c r="J5" s="22"/>
      <c r="K5" s="23" t="n">
        <f aca="false">F5-G5-H5-I5-J5</f>
        <v>0</v>
      </c>
      <c r="L5" s="24"/>
    </row>
    <row r="6" customFormat="false" ht="15" hidden="false" customHeight="false" outlineLevel="0" collapsed="false">
      <c r="A6" s="25" t="n">
        <v>4</v>
      </c>
      <c r="B6" s="17" t="s">
        <v>19</v>
      </c>
      <c r="C6" s="18" t="s">
        <v>20</v>
      </c>
      <c r="D6" s="19" t="n">
        <v>392</v>
      </c>
      <c r="E6" s="20" t="n">
        <v>450</v>
      </c>
      <c r="F6" s="26" t="n">
        <f aca="false">D6*E6</f>
        <v>176400</v>
      </c>
      <c r="G6" s="21" t="n">
        <v>12500</v>
      </c>
      <c r="H6" s="20"/>
      <c r="I6" s="20"/>
      <c r="J6" s="22"/>
      <c r="K6" s="23" t="n">
        <f aca="false">F6-G6-H6-I6-J6</f>
        <v>163900</v>
      </c>
      <c r="L6" s="24"/>
    </row>
    <row r="7" customFormat="false" ht="15" hidden="false" customHeight="false" outlineLevel="0" collapsed="false">
      <c r="A7" s="16" t="n">
        <v>5</v>
      </c>
      <c r="B7" s="27" t="n">
        <v>124</v>
      </c>
      <c r="C7" s="28" t="s">
        <v>21</v>
      </c>
      <c r="D7" s="19" t="n">
        <v>388</v>
      </c>
      <c r="E7" s="20" t="n">
        <v>330</v>
      </c>
      <c r="F7" s="26" t="n">
        <f aca="false">D7*E7</f>
        <v>128040</v>
      </c>
      <c r="G7" s="29" t="n">
        <v>25000</v>
      </c>
      <c r="H7" s="29"/>
      <c r="I7" s="29"/>
      <c r="J7" s="30"/>
      <c r="K7" s="23" t="n">
        <f aca="false">F7-G7-H7-I7-J7</f>
        <v>103040</v>
      </c>
      <c r="L7" s="24"/>
    </row>
    <row r="8" customFormat="false" ht="15" hidden="false" customHeight="false" outlineLevel="0" collapsed="false">
      <c r="A8" s="16" t="n">
        <v>6</v>
      </c>
      <c r="B8" s="31" t="n">
        <v>144</v>
      </c>
      <c r="C8" s="32" t="s">
        <v>22</v>
      </c>
      <c r="D8" s="19" t="n">
        <v>383</v>
      </c>
      <c r="E8" s="20" t="n">
        <v>380</v>
      </c>
      <c r="F8" s="26" t="n">
        <f aca="false">D8*E8</f>
        <v>145540</v>
      </c>
      <c r="G8" s="29" t="n">
        <v>25000</v>
      </c>
      <c r="H8" s="29"/>
      <c r="I8" s="29"/>
      <c r="J8" s="30"/>
      <c r="K8" s="23" t="n">
        <f aca="false">F8-G8-H8-I8-J8</f>
        <v>120540</v>
      </c>
      <c r="L8" s="24"/>
    </row>
    <row r="9" customFormat="false" ht="15" hidden="false" customHeight="false" outlineLevel="0" collapsed="false">
      <c r="A9" s="25" t="n">
        <v>7</v>
      </c>
      <c r="B9" s="17" t="n">
        <v>159</v>
      </c>
      <c r="C9" s="33" t="s">
        <v>23</v>
      </c>
      <c r="D9" s="19" t="n">
        <v>400</v>
      </c>
      <c r="E9" s="20" t="n">
        <v>410</v>
      </c>
      <c r="F9" s="26" t="n">
        <f aca="false">D9*E9</f>
        <v>164000</v>
      </c>
      <c r="G9" s="29" t="n">
        <v>25000</v>
      </c>
      <c r="H9" s="29"/>
      <c r="I9" s="29"/>
      <c r="J9" s="30"/>
      <c r="K9" s="23" t="n">
        <f aca="false">F9-G9-H9-I9-J9</f>
        <v>139000</v>
      </c>
      <c r="L9" s="24"/>
    </row>
    <row r="10" customFormat="false" ht="15" hidden="false" customHeight="false" outlineLevel="0" collapsed="false">
      <c r="A10" s="16" t="n">
        <v>8</v>
      </c>
      <c r="B10" s="17" t="n">
        <v>174</v>
      </c>
      <c r="C10" s="33" t="s">
        <v>24</v>
      </c>
      <c r="D10" s="19" t="n">
        <v>382</v>
      </c>
      <c r="E10" s="20" t="n">
        <v>410</v>
      </c>
      <c r="F10" s="26" t="n">
        <f aca="false">D10*E10</f>
        <v>156620</v>
      </c>
      <c r="G10" s="29" t="n">
        <v>25000</v>
      </c>
      <c r="H10" s="29"/>
      <c r="I10" s="29"/>
      <c r="J10" s="30"/>
      <c r="K10" s="23" t="n">
        <f aca="false">F10-G10-H10-I10-J10</f>
        <v>131620</v>
      </c>
      <c r="L10" s="24"/>
    </row>
    <row r="11" customFormat="false" ht="15" hidden="false" customHeight="false" outlineLevel="0" collapsed="false">
      <c r="A11" s="16" t="n">
        <v>9</v>
      </c>
      <c r="B11" s="34" t="n">
        <v>198</v>
      </c>
      <c r="C11" s="32" t="s">
        <v>25</v>
      </c>
      <c r="D11" s="19" t="n">
        <v>363</v>
      </c>
      <c r="E11" s="20" t="n">
        <v>400</v>
      </c>
      <c r="F11" s="26" t="n">
        <f aca="false">D11*E11</f>
        <v>145200</v>
      </c>
      <c r="G11" s="29" t="n">
        <v>25000</v>
      </c>
      <c r="H11" s="29"/>
      <c r="I11" s="29"/>
      <c r="J11" s="30"/>
      <c r="K11" s="23" t="n">
        <f aca="false">F11-G11-H11-I11-J11</f>
        <v>120200</v>
      </c>
      <c r="L11" s="24"/>
    </row>
    <row r="12" customFormat="false" ht="15" hidden="false" customHeight="false" outlineLevel="0" collapsed="false">
      <c r="A12" s="25" t="n">
        <v>10</v>
      </c>
      <c r="B12" s="31" t="n">
        <v>210</v>
      </c>
      <c r="C12" s="32" t="s">
        <v>26</v>
      </c>
      <c r="D12" s="19" t="n">
        <v>374</v>
      </c>
      <c r="E12" s="20" t="n">
        <v>380</v>
      </c>
      <c r="F12" s="26" t="n">
        <f aca="false">D12*E12</f>
        <v>142120</v>
      </c>
      <c r="G12" s="29" t="n">
        <v>25000</v>
      </c>
      <c r="H12" s="29" t="n">
        <v>2500</v>
      </c>
      <c r="I12" s="29"/>
      <c r="J12" s="30"/>
      <c r="K12" s="23" t="n">
        <f aca="false">F12-G12-H12-I12-J12</f>
        <v>114620</v>
      </c>
      <c r="L12" s="24"/>
    </row>
    <row r="13" customFormat="false" ht="15" hidden="false" customHeight="false" outlineLevel="0" collapsed="false">
      <c r="A13" s="16" t="n">
        <v>11</v>
      </c>
      <c r="B13" s="17" t="n">
        <v>219</v>
      </c>
      <c r="C13" s="33" t="s">
        <v>27</v>
      </c>
      <c r="D13" s="19" t="n">
        <v>361</v>
      </c>
      <c r="E13" s="20" t="n">
        <v>380</v>
      </c>
      <c r="F13" s="26" t="n">
        <f aca="false">D13*E13</f>
        <v>137180</v>
      </c>
      <c r="G13" s="29" t="n">
        <v>25000</v>
      </c>
      <c r="H13" s="29"/>
      <c r="I13" s="29"/>
      <c r="J13" s="30"/>
      <c r="K13" s="23" t="n">
        <f aca="false">F13-G13-H13-I13-J13</f>
        <v>112180</v>
      </c>
      <c r="L13" s="24"/>
    </row>
    <row r="14" customFormat="false" ht="15" hidden="false" customHeight="false" outlineLevel="0" collapsed="false">
      <c r="A14" s="16" t="n">
        <v>12</v>
      </c>
      <c r="B14" s="27" t="n">
        <v>285</v>
      </c>
      <c r="C14" s="28" t="s">
        <v>28</v>
      </c>
      <c r="D14" s="19" t="n">
        <v>343</v>
      </c>
      <c r="E14" s="20" t="n">
        <v>350</v>
      </c>
      <c r="F14" s="26" t="n">
        <f aca="false">D14*E14</f>
        <v>120050</v>
      </c>
      <c r="G14" s="29" t="n">
        <v>25000</v>
      </c>
      <c r="H14" s="29"/>
      <c r="I14" s="29"/>
      <c r="J14" s="30"/>
      <c r="K14" s="23" t="n">
        <f aca="false">F14-G14-H14-I14-J14</f>
        <v>95050</v>
      </c>
      <c r="L14" s="24"/>
    </row>
    <row r="15" customFormat="false" ht="15" hidden="false" customHeight="false" outlineLevel="0" collapsed="false">
      <c r="A15" s="25" t="n">
        <v>13</v>
      </c>
      <c r="B15" s="27" t="n">
        <v>305</v>
      </c>
      <c r="C15" s="35" t="s">
        <v>29</v>
      </c>
      <c r="D15" s="19" t="n">
        <v>377</v>
      </c>
      <c r="E15" s="20" t="n">
        <v>380</v>
      </c>
      <c r="F15" s="26" t="n">
        <f aca="false">D15*E15</f>
        <v>143260</v>
      </c>
      <c r="G15" s="29" t="n">
        <v>25000</v>
      </c>
      <c r="H15" s="29"/>
      <c r="I15" s="29"/>
      <c r="J15" s="30"/>
      <c r="K15" s="23" t="n">
        <f aca="false">F15-G15-H15-I15-J15</f>
        <v>118260</v>
      </c>
      <c r="L15" s="24"/>
    </row>
    <row r="16" customFormat="false" ht="15" hidden="false" customHeight="false" outlineLevel="0" collapsed="false">
      <c r="A16" s="16" t="n">
        <v>14</v>
      </c>
      <c r="B16" s="17" t="n">
        <v>310</v>
      </c>
      <c r="C16" s="33" t="s">
        <v>30</v>
      </c>
      <c r="D16" s="19" t="n">
        <v>395</v>
      </c>
      <c r="E16" s="20" t="n">
        <v>400</v>
      </c>
      <c r="F16" s="26" t="n">
        <f aca="false">D16*E16</f>
        <v>158000</v>
      </c>
      <c r="G16" s="29" t="n">
        <v>25000</v>
      </c>
      <c r="H16" s="29" t="n">
        <v>2500</v>
      </c>
      <c r="I16" s="29"/>
      <c r="J16" s="30"/>
      <c r="K16" s="23" t="n">
        <f aca="false">F16-G16-H16-I16-J16</f>
        <v>130500</v>
      </c>
      <c r="L16" s="24"/>
    </row>
    <row r="17" customFormat="false" ht="15" hidden="false" customHeight="false" outlineLevel="0" collapsed="false">
      <c r="A17" s="16" t="n">
        <v>15</v>
      </c>
      <c r="B17" s="17" t="n">
        <v>315</v>
      </c>
      <c r="C17" s="33" t="s">
        <v>31</v>
      </c>
      <c r="D17" s="19" t="n">
        <v>403</v>
      </c>
      <c r="E17" s="20" t="n">
        <v>400</v>
      </c>
      <c r="F17" s="26" t="n">
        <f aca="false">D17*E17</f>
        <v>161200</v>
      </c>
      <c r="G17" s="29" t="n">
        <v>25000</v>
      </c>
      <c r="H17" s="29"/>
      <c r="I17" s="29"/>
      <c r="J17" s="30"/>
      <c r="K17" s="23" t="n">
        <f aca="false">F17-G17-H17-I17-J17</f>
        <v>136200</v>
      </c>
      <c r="L17" s="24"/>
    </row>
    <row r="18" customFormat="false" ht="15" hidden="false" customHeight="false" outlineLevel="0" collapsed="false">
      <c r="A18" s="25" t="n">
        <v>16</v>
      </c>
      <c r="B18" s="17" t="n">
        <v>337</v>
      </c>
      <c r="C18" s="33" t="s">
        <v>32</v>
      </c>
      <c r="D18" s="19" t="n">
        <v>386</v>
      </c>
      <c r="E18" s="20" t="n">
        <v>380</v>
      </c>
      <c r="F18" s="26" t="n">
        <f aca="false">D18*E18</f>
        <v>146680</v>
      </c>
      <c r="G18" s="29" t="n">
        <v>25000</v>
      </c>
      <c r="H18" s="29"/>
      <c r="I18" s="29"/>
      <c r="J18" s="30"/>
      <c r="K18" s="23" t="n">
        <f aca="false">F18-G18-H18-I18-J18</f>
        <v>121680</v>
      </c>
      <c r="L18" s="24"/>
    </row>
    <row r="19" customFormat="false" ht="15" hidden="false" customHeight="false" outlineLevel="0" collapsed="false">
      <c r="A19" s="16" t="n">
        <v>17</v>
      </c>
      <c r="B19" s="17" t="n">
        <v>371</v>
      </c>
      <c r="C19" s="33" t="s">
        <v>33</v>
      </c>
      <c r="D19" s="19" t="n">
        <v>420</v>
      </c>
      <c r="E19" s="20" t="n">
        <v>410</v>
      </c>
      <c r="F19" s="26" t="n">
        <f aca="false">D19*E19</f>
        <v>172200</v>
      </c>
      <c r="G19" s="29" t="n">
        <v>25000</v>
      </c>
      <c r="H19" s="29" t="n">
        <v>2500</v>
      </c>
      <c r="I19" s="29"/>
      <c r="J19" s="30"/>
      <c r="K19" s="23" t="n">
        <f aca="false">F19-G19-H19-I19-J19</f>
        <v>144700</v>
      </c>
      <c r="L19" s="24"/>
    </row>
    <row r="20" customFormat="false" ht="15" hidden="false" customHeight="false" outlineLevel="0" collapsed="false">
      <c r="A20" s="16" t="n">
        <v>18</v>
      </c>
      <c r="B20" s="17" t="n">
        <v>425</v>
      </c>
      <c r="C20" s="33" t="s">
        <v>34</v>
      </c>
      <c r="D20" s="19" t="n">
        <v>399</v>
      </c>
      <c r="E20" s="20" t="n">
        <v>400</v>
      </c>
      <c r="F20" s="26" t="n">
        <f aca="false">D20*E20</f>
        <v>159600</v>
      </c>
      <c r="G20" s="29" t="n">
        <v>25000</v>
      </c>
      <c r="H20" s="29"/>
      <c r="I20" s="29"/>
      <c r="J20" s="30"/>
      <c r="K20" s="23" t="n">
        <f aca="false">F20-G20-H20-I20-J20</f>
        <v>134600</v>
      </c>
      <c r="L20" s="24"/>
    </row>
    <row r="21" customFormat="false" ht="15" hidden="false" customHeight="false" outlineLevel="0" collapsed="false">
      <c r="A21" s="25" t="n">
        <v>19</v>
      </c>
      <c r="B21" s="17" t="n">
        <v>427</v>
      </c>
      <c r="C21" s="33" t="s">
        <v>35</v>
      </c>
      <c r="D21" s="19" t="n">
        <v>385</v>
      </c>
      <c r="E21" s="20" t="n">
        <v>350</v>
      </c>
      <c r="F21" s="26" t="n">
        <f aca="false">D21*E21</f>
        <v>134750</v>
      </c>
      <c r="G21" s="29" t="n">
        <v>25000</v>
      </c>
      <c r="H21" s="29"/>
      <c r="I21" s="29"/>
      <c r="J21" s="30"/>
      <c r="K21" s="23" t="n">
        <f aca="false">F21-G21-H21-I21-J21</f>
        <v>109750</v>
      </c>
      <c r="L21" s="24"/>
    </row>
    <row r="22" customFormat="false" ht="15" hidden="false" customHeight="false" outlineLevel="0" collapsed="false">
      <c r="A22" s="36" t="n">
        <v>20</v>
      </c>
      <c r="B22" s="37" t="n">
        <v>429</v>
      </c>
      <c r="C22" s="38" t="s">
        <v>36</v>
      </c>
      <c r="D22" s="39" t="n">
        <v>381</v>
      </c>
      <c r="E22" s="40" t="n">
        <v>400</v>
      </c>
      <c r="F22" s="41" t="n">
        <f aca="false">D22*E22</f>
        <v>152400</v>
      </c>
      <c r="G22" s="42" t="n">
        <v>25000</v>
      </c>
      <c r="H22" s="42"/>
      <c r="I22" s="42"/>
      <c r="J22" s="43"/>
      <c r="K22" s="44" t="n">
        <f aca="false">F22-G22-H22-I22-J22</f>
        <v>127400</v>
      </c>
      <c r="L22" s="45"/>
    </row>
    <row r="24" customFormat="false" ht="15" hidden="false" customHeight="false" outlineLevel="0" collapsed="false">
      <c r="K24" s="46" t="n">
        <f aca="false">SUM(K3:K23)</f>
        <v>2373358</v>
      </c>
    </row>
  </sheetData>
  <mergeCells count="1">
    <mergeCell ref="A1:L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LibreOffice/25.8.0.4$Windows_X86_64 LibreOffice_project/48f00303701489684e67c38c28aff00cd5929e67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user</dc:creator>
  <dc:description/>
  <dc:language>en-US</dc:language>
  <cp:lastModifiedBy/>
  <dcterms:modified xsi:type="dcterms:W3CDTF">2025-08-28T17:50:54Z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