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<sst xmlns="http://schemas.openxmlformats.org/spreadsheetml/2006/main" count="95" uniqueCount="95">
  <si>
    <t xml:space="preserve">2025 TEMMUZ - AGREGA</t>
  </si>
  <si>
    <t xml:space="preserve">№</t>
  </si>
  <si>
    <t xml:space="preserve">SICIL NO</t>
  </si>
  <si>
    <t xml:space="preserve">ADI SOYADI</t>
  </si>
  <si>
    <t xml:space="preserve">TEMMUZ SAATI</t>
  </si>
  <si>
    <t xml:space="preserve">SAAT UCRETI</t>
  </si>
  <si>
    <t xml:space="preserve">HAKEDIS</t>
  </si>
  <si>
    <t xml:space="preserve">YYP TEMMUZ</t>
  </si>
  <si>
    <t xml:space="preserve">AVANS</t>
  </si>
  <si>
    <t xml:space="preserve">AVANS2</t>
  </si>
  <si>
    <t xml:space="preserve">PATENT</t>
  </si>
  <si>
    <t xml:space="preserve">NET HAKEDIS</t>
  </si>
  <si>
    <t xml:space="preserve">VERILDI</t>
  </si>
  <si>
    <t xml:space="preserve">018</t>
  </si>
  <si>
    <t xml:space="preserve">MAMADALIYEV ZIYOVIDDIN</t>
  </si>
  <si>
    <t xml:space="preserve">047</t>
  </si>
  <si>
    <t xml:space="preserve">MEHMETSAYEV LUTFULLAH</t>
  </si>
  <si>
    <t xml:space="preserve">057</t>
  </si>
  <si>
    <t xml:space="preserve">HAKIMOV EKMEL</t>
  </si>
  <si>
    <t xml:space="preserve">058</t>
  </si>
  <si>
    <t xml:space="preserve">AHMADJONOV HUSNIDDIN</t>
  </si>
  <si>
    <t xml:space="preserve">059</t>
  </si>
  <si>
    <t xml:space="preserve">YOLDASOV RAVSANBEK</t>
  </si>
  <si>
    <t xml:space="preserve">HAZIRAN TEMMUZ AGUSTOS HESABI KESILDI</t>
  </si>
  <si>
    <t xml:space="preserve">060</t>
  </si>
  <si>
    <t xml:space="preserve">URAIMOV ISLAMCAN</t>
  </si>
  <si>
    <t xml:space="preserve">064</t>
  </si>
  <si>
    <t xml:space="preserve">BEKMIRZAYEV BUNYATCAN</t>
  </si>
  <si>
    <t xml:space="preserve">066</t>
  </si>
  <si>
    <t xml:space="preserve">JURAYEV DANYAR</t>
  </si>
  <si>
    <t xml:space="preserve">069</t>
  </si>
  <si>
    <t xml:space="preserve">NIMETOV ADIHAMCAN</t>
  </si>
  <si>
    <t xml:space="preserve">078</t>
  </si>
  <si>
    <t xml:space="preserve">ZUHRIDDIN KADIROV</t>
  </si>
  <si>
    <t xml:space="preserve">080</t>
  </si>
  <si>
    <t xml:space="preserve">MILIKUZIYEV AZIZBEK</t>
  </si>
  <si>
    <t xml:space="preserve">089</t>
  </si>
  <si>
    <t xml:space="preserve">HALMATOV KAMILCAN</t>
  </si>
  <si>
    <t xml:space="preserve">MEMEDISMANOV ZUHRIDDIN</t>
  </si>
  <si>
    <t xml:space="preserve">MEDALIYEV AHUNCAN</t>
  </si>
  <si>
    <t xml:space="preserve">ABDURAIMOV KAMALIDDIN</t>
  </si>
  <si>
    <t xml:space="preserve">NUMANCANOV KABILCAN</t>
  </si>
  <si>
    <t xml:space="preserve">BEKBAEV ISLAMCAN</t>
  </si>
  <si>
    <t xml:space="preserve">NAZIROV BEKMURAD</t>
  </si>
  <si>
    <t xml:space="preserve">MAMATKULOV SAMANDARBEK</t>
  </si>
  <si>
    <t xml:space="preserve">ATACANOV MIRZAABADULLAH</t>
  </si>
  <si>
    <t xml:space="preserve">CIHANGIRMIRZO ABDULLAYEV</t>
  </si>
  <si>
    <t xml:space="preserve">MEVLANKULOV MIRADIL</t>
  </si>
  <si>
    <t xml:space="preserve">RAHIMOV ILHAM</t>
  </si>
  <si>
    <t xml:space="preserve">NURMAT NUSRATOV</t>
  </si>
  <si>
    <t xml:space="preserve">DJURAYEV ABDULAZIZ</t>
  </si>
  <si>
    <t xml:space="preserve">MIRZAYEV TAHIRJAN</t>
  </si>
  <si>
    <t xml:space="preserve">NAZIROV ELMUROD</t>
  </si>
  <si>
    <t xml:space="preserve">MAHAMMADJANOV OLIMJON</t>
  </si>
  <si>
    <t xml:space="preserve">YULDASEV ZAMIRBEK</t>
  </si>
  <si>
    <t xml:space="preserve">YULDASEV MUHTARJAN</t>
  </si>
  <si>
    <t xml:space="preserve">CUMABEK CANIBEKOV</t>
  </si>
  <si>
    <t xml:space="preserve">OHUNJON ALIJONOV</t>
  </si>
  <si>
    <t xml:space="preserve">SEROZBEK SOTBOLDIYEV</t>
  </si>
  <si>
    <t xml:space="preserve">KUZIVOY YULDASEV</t>
  </si>
  <si>
    <t xml:space="preserve">MANSURBEK ADAHAMJONOV</t>
  </si>
  <si>
    <t xml:space="preserve">EGAMBERDI BAKIROV</t>
  </si>
  <si>
    <t xml:space="preserve">ISAKOV HASANBOY</t>
  </si>
  <si>
    <t xml:space="preserve">ORIFJON KUCKAROV</t>
  </si>
  <si>
    <t xml:space="preserve">BAHTIYORJON MUHTOROV</t>
  </si>
  <si>
    <t xml:space="preserve">FAZLIDDIN МINGTILLAEV</t>
  </si>
  <si>
    <t xml:space="preserve">DILSAT TASPULATOV</t>
  </si>
  <si>
    <t xml:space="preserve">MIRKAMIL AHMEDOV</t>
  </si>
  <si>
    <t xml:space="preserve">BABURCAN SATVALDIYEV</t>
  </si>
  <si>
    <t xml:space="preserve">AZAMAT SALICANOV</t>
  </si>
  <si>
    <t xml:space="preserve">ILHAM HABIBULLAYEV</t>
  </si>
  <si>
    <t xml:space="preserve">SERDAR ANABAEV</t>
  </si>
  <si>
    <t xml:space="preserve">BAHADIR HAMIDOV</t>
  </si>
  <si>
    <t xml:space="preserve">HAMRALI KURBONOV</t>
  </si>
  <si>
    <t xml:space="preserve">KURBONOV AKMAL</t>
  </si>
  <si>
    <t xml:space="preserve">KABILCAN ZAKIROV</t>
  </si>
  <si>
    <t xml:space="preserve">MUYIDINJON HURBOYEV</t>
  </si>
  <si>
    <t xml:space="preserve">KAMOLIDIN ODILJONOV</t>
  </si>
  <si>
    <t xml:space="preserve">BOHODIROV MUHAMMADJON</t>
  </si>
  <si>
    <t xml:space="preserve">JURAEV AKMALJON</t>
  </si>
  <si>
    <t xml:space="preserve">MAMAJONOV AKMALJON</t>
  </si>
  <si>
    <t xml:space="preserve">ABDULAZIZOV HUSNIDDIN</t>
  </si>
  <si>
    <t xml:space="preserve">NURIDDINOV ISROILHON</t>
  </si>
  <si>
    <t xml:space="preserve">AĞUSTOS DAHİL ALDI</t>
  </si>
  <si>
    <t xml:space="preserve">ALIJONOV MUNAMMADAYUB</t>
  </si>
  <si>
    <t xml:space="preserve">АKHМEDOV BOBIRJON</t>
  </si>
  <si>
    <t xml:space="preserve">MAMADALIEV VALIJON</t>
  </si>
  <si>
    <t xml:space="preserve">MAMADALIEV NABIJON</t>
  </si>
  <si>
    <t xml:space="preserve">IRISBOEV SHERZOD</t>
  </si>
  <si>
    <t xml:space="preserve">SAMANDAROV SIROJBEK</t>
  </si>
  <si>
    <t xml:space="preserve">MASHARIPOV AKMALJON</t>
  </si>
  <si>
    <t xml:space="preserve">NEMATOV AKHLIDDIN</t>
  </si>
  <si>
    <t xml:space="preserve">TAIROV DILSHODJON</t>
  </si>
  <si>
    <t xml:space="preserve">ABDIKAYUMOV OLOVUDDIN</t>
  </si>
  <si>
    <t xml:space="preserve">DAVLATOV KOBILJON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</si>
</sst>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₽&quot;_-;\-* #,##0.00&quot; ₽&quot;_-;_-* \-??&quot; ₽&quot;_-;_-@_-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 Tur"/>
      <family val="0"/>
      <charset val="204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ParaBirimi 10" xfId="22"/>
    <cellStyle name="ParaBirimi 7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3" activePane="bottomLeft" state="frozen"/>
      <selection pane="topLeft" activeCell="A1" activeCellId="0" sqref="A1"/>
      <selection pane="bottomLeft" activeCell="M45" activeCellId="0" sqref="M45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8.42"/>
    <col collapsed="false" customWidth="true" hidden="false" outlineLevel="0" max="3" min="3" style="0" width="29.29"/>
    <col collapsed="false" customWidth="true" hidden="false" outlineLevel="0" max="4" min="4" style="0" width="9"/>
    <col collapsed="false" customWidth="true" hidden="false" outlineLevel="0" max="5" min="5" style="0" width="7.29"/>
    <col collapsed="false" customWidth="true" hidden="false" outlineLevel="0" max="6" min="6" style="0" width="12.42"/>
    <col collapsed="false" customWidth="true" hidden="false" outlineLevel="0" max="9" min="7" style="0" width="11.43"/>
    <col collapsed="false" customWidth="true" hidden="false" outlineLevel="0" max="10" min="10" style="0" width="12.42"/>
    <col collapsed="false" customWidth="true" hidden="false" outlineLevel="0" max="11" min="11" style="0" width="14.57"/>
    <col collapsed="false" customWidth="true" hidden="false" outlineLevel="0" max="12" min="12" style="0" width="7.71"/>
    <col collapsed="false" customWidth="true" hidden="false" outlineLevel="0" max="13" min="13" style="0" width="39.2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24.05" hidden="false" customHeight="false" outlineLevel="0" collapsed="false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4" t="s">
        <v>11</v>
      </c>
      <c r="L2" s="3" t="s">
        <v>12</v>
      </c>
    </row>
    <row r="3" customFormat="false" ht="16.5" hidden="false" customHeight="true" outlineLevel="0" collapsed="false">
      <c r="A3" s="7" t="n">
        <v>1</v>
      </c>
      <c r="B3" s="8" t="s">
        <v>13</v>
      </c>
      <c r="C3" s="9" t="s">
        <v>14</v>
      </c>
      <c r="D3" s="10"/>
      <c r="E3" s="11"/>
      <c r="F3" s="12" t="n">
        <v>200000</v>
      </c>
      <c r="G3" s="13"/>
      <c r="H3" s="13"/>
      <c r="I3" s="14"/>
      <c r="J3" s="14"/>
      <c r="K3" s="15" t="n">
        <f aca="false">F3-G3-H3-J3-I3</f>
        <v>200000</v>
      </c>
      <c r="L3" s="16"/>
    </row>
    <row r="4" customFormat="false" ht="16.5" hidden="false" customHeight="true" outlineLevel="0" collapsed="false">
      <c r="A4" s="17" t="n">
        <v>2</v>
      </c>
      <c r="B4" s="18" t="s">
        <v>15</v>
      </c>
      <c r="C4" s="19" t="s">
        <v>16</v>
      </c>
      <c r="D4" s="20" t="n">
        <v>372</v>
      </c>
      <c r="E4" s="21" t="n">
        <v>280</v>
      </c>
      <c r="F4" s="22" t="n">
        <f aca="false">D4*E4</f>
        <v>104160</v>
      </c>
      <c r="G4" s="23" t="n">
        <v>25000</v>
      </c>
      <c r="H4" s="23" t="n">
        <v>850</v>
      </c>
      <c r="I4" s="24"/>
      <c r="J4" s="24"/>
      <c r="K4" s="25" t="n">
        <f aca="false">F4-G4-H4-J4-I4</f>
        <v>78310</v>
      </c>
      <c r="L4" s="26"/>
    </row>
    <row r="5" customFormat="false" ht="16.5" hidden="false" customHeight="true" outlineLevel="0" collapsed="false">
      <c r="A5" s="27" t="n">
        <v>3</v>
      </c>
      <c r="B5" s="18" t="s">
        <v>17</v>
      </c>
      <c r="C5" s="19" t="s">
        <v>18</v>
      </c>
      <c r="D5" s="20" t="n">
        <v>319</v>
      </c>
      <c r="E5" s="21" t="n">
        <v>410</v>
      </c>
      <c r="F5" s="22" t="n">
        <f aca="false">D5*E5</f>
        <v>130790</v>
      </c>
      <c r="G5" s="23" t="n">
        <v>25000</v>
      </c>
      <c r="H5" s="23"/>
      <c r="I5" s="24"/>
      <c r="J5" s="24" t="n">
        <v>1200</v>
      </c>
      <c r="K5" s="25" t="n">
        <f aca="false">F5-G5-H5-J5-I5</f>
        <v>104590</v>
      </c>
      <c r="L5" s="26"/>
    </row>
    <row r="6" customFormat="false" ht="16.5" hidden="false" customHeight="true" outlineLevel="0" collapsed="false">
      <c r="A6" s="27" t="n">
        <v>4</v>
      </c>
      <c r="B6" s="18" t="s">
        <v>19</v>
      </c>
      <c r="C6" s="28" t="s">
        <v>20</v>
      </c>
      <c r="D6" s="20" t="n">
        <v>397</v>
      </c>
      <c r="E6" s="21" t="n">
        <v>410</v>
      </c>
      <c r="F6" s="22" t="n">
        <f aca="false">D6*E6</f>
        <v>162770</v>
      </c>
      <c r="G6" s="23" t="n">
        <v>25000</v>
      </c>
      <c r="H6" s="23"/>
      <c r="I6" s="24"/>
      <c r="J6" s="24"/>
      <c r="K6" s="25" t="n">
        <f aca="false">F6-G6-H6-J6-I6</f>
        <v>137770</v>
      </c>
      <c r="L6" s="26"/>
    </row>
    <row r="7" customFormat="false" ht="16.5" hidden="false" customHeight="true" outlineLevel="0" collapsed="false">
      <c r="A7" s="17" t="n">
        <v>5</v>
      </c>
      <c r="B7" s="18" t="s">
        <v>21</v>
      </c>
      <c r="C7" s="19" t="s">
        <v>22</v>
      </c>
      <c r="D7" s="20" t="n">
        <v>372</v>
      </c>
      <c r="E7" s="21" t="n">
        <v>340</v>
      </c>
      <c r="F7" s="22" t="n">
        <f aca="false">D7*E7</f>
        <v>126480</v>
      </c>
      <c r="G7" s="23" t="n">
        <v>25000</v>
      </c>
      <c r="H7" s="23"/>
      <c r="I7" s="24"/>
      <c r="J7" s="24" t="n">
        <v>101480</v>
      </c>
      <c r="K7" s="25" t="n">
        <f aca="false">F7-G7-H7-J7-I7</f>
        <v>0</v>
      </c>
      <c r="L7" s="26"/>
      <c r="M7" s="29" t="s">
        <v>23</v>
      </c>
    </row>
    <row r="8" customFormat="false" ht="16.5" hidden="false" customHeight="true" outlineLevel="0" collapsed="false">
      <c r="A8" s="27" t="n">
        <v>6</v>
      </c>
      <c r="B8" s="30" t="s">
        <v>24</v>
      </c>
      <c r="C8" s="31" t="s">
        <v>25</v>
      </c>
      <c r="D8" s="20" t="n">
        <v>326</v>
      </c>
      <c r="E8" s="21" t="n">
        <v>450</v>
      </c>
      <c r="F8" s="22" t="n">
        <f aca="false">D8*E8</f>
        <v>146700</v>
      </c>
      <c r="G8" s="23" t="n">
        <v>25000</v>
      </c>
      <c r="H8" s="23" t="n">
        <v>5000</v>
      </c>
      <c r="I8" s="24"/>
      <c r="J8" s="24"/>
      <c r="K8" s="25" t="n">
        <f aca="false">F8-G8-H8-J8-I8</f>
        <v>116700</v>
      </c>
      <c r="L8" s="26"/>
    </row>
    <row r="9" customFormat="false" ht="16.5" hidden="false" customHeight="true" outlineLevel="0" collapsed="false">
      <c r="A9" s="27" t="n">
        <v>7</v>
      </c>
      <c r="B9" s="18" t="s">
        <v>26</v>
      </c>
      <c r="C9" s="19" t="s">
        <v>27</v>
      </c>
      <c r="D9" s="20" t="n">
        <v>399</v>
      </c>
      <c r="E9" s="21" t="n">
        <v>410</v>
      </c>
      <c r="F9" s="22" t="n">
        <f aca="false">D9*E9</f>
        <v>163590</v>
      </c>
      <c r="G9" s="23" t="n">
        <v>25000</v>
      </c>
      <c r="H9" s="23"/>
      <c r="I9" s="24"/>
      <c r="J9" s="24"/>
      <c r="K9" s="25" t="n">
        <f aca="false">F9-G9-H9-J9-I9</f>
        <v>138590</v>
      </c>
      <c r="L9" s="26"/>
    </row>
    <row r="10" customFormat="false" ht="16.5" hidden="false" customHeight="true" outlineLevel="0" collapsed="false">
      <c r="A10" s="17" t="n">
        <v>8</v>
      </c>
      <c r="B10" s="18" t="s">
        <v>28</v>
      </c>
      <c r="C10" s="19" t="s">
        <v>29</v>
      </c>
      <c r="D10" s="20" t="n">
        <v>351</v>
      </c>
      <c r="E10" s="21" t="n">
        <v>450</v>
      </c>
      <c r="F10" s="22" t="n">
        <f aca="false">D10*E10</f>
        <v>157950</v>
      </c>
      <c r="G10" s="23" t="n">
        <v>12500</v>
      </c>
      <c r="H10" s="23"/>
      <c r="I10" s="24"/>
      <c r="J10" s="24"/>
      <c r="K10" s="25" t="n">
        <f aca="false">F10-G10-H10-J10-I10</f>
        <v>145450</v>
      </c>
      <c r="L10" s="26"/>
    </row>
    <row r="11" customFormat="false" ht="16.5" hidden="false" customHeight="true" outlineLevel="0" collapsed="false">
      <c r="A11" s="27" t="n">
        <v>9</v>
      </c>
      <c r="B11" s="18" t="s">
        <v>30</v>
      </c>
      <c r="C11" s="19" t="s">
        <v>31</v>
      </c>
      <c r="D11" s="20" t="n">
        <v>330</v>
      </c>
      <c r="E11" s="21" t="n">
        <v>460</v>
      </c>
      <c r="F11" s="22" t="n">
        <f aca="false">D11*E11</f>
        <v>151800</v>
      </c>
      <c r="G11" s="23" t="n">
        <v>25000</v>
      </c>
      <c r="H11" s="23" t="n">
        <v>15000</v>
      </c>
      <c r="I11" s="24"/>
      <c r="J11" s="24"/>
      <c r="K11" s="25" t="n">
        <f aca="false">F11-G11-H11-J11-I11</f>
        <v>111800</v>
      </c>
      <c r="L11" s="26"/>
    </row>
    <row r="12" customFormat="false" ht="16.5" hidden="false" customHeight="true" outlineLevel="0" collapsed="false">
      <c r="A12" s="27" t="n">
        <v>10</v>
      </c>
      <c r="B12" s="18" t="s">
        <v>32</v>
      </c>
      <c r="C12" s="19" t="s">
        <v>33</v>
      </c>
      <c r="D12" s="20" t="n">
        <v>348</v>
      </c>
      <c r="E12" s="21" t="n">
        <v>340</v>
      </c>
      <c r="F12" s="22" t="n">
        <f aca="false">D12*E12</f>
        <v>118320</v>
      </c>
      <c r="G12" s="23" t="n">
        <v>25000</v>
      </c>
      <c r="H12" s="23"/>
      <c r="I12" s="24"/>
      <c r="J12" s="24"/>
      <c r="K12" s="25" t="n">
        <f aca="false">F12-G12-H12-J12-I12</f>
        <v>93320</v>
      </c>
      <c r="L12" s="26"/>
    </row>
    <row r="13" customFormat="false" ht="16.5" hidden="false" customHeight="true" outlineLevel="0" collapsed="false">
      <c r="A13" s="17" t="n">
        <v>11</v>
      </c>
      <c r="B13" s="18" t="s">
        <v>34</v>
      </c>
      <c r="C13" s="32" t="s">
        <v>35</v>
      </c>
      <c r="D13" s="20" t="n">
        <v>340</v>
      </c>
      <c r="E13" s="21" t="n">
        <v>430</v>
      </c>
      <c r="F13" s="22" t="n">
        <f aca="false">D13*E13</f>
        <v>146200</v>
      </c>
      <c r="G13" s="23" t="n">
        <v>25000</v>
      </c>
      <c r="H13" s="23"/>
      <c r="I13" s="24"/>
      <c r="J13" s="24"/>
      <c r="K13" s="25" t="n">
        <f aca="false">F13-G13-H13-J13-I13</f>
        <v>121200</v>
      </c>
      <c r="L13" s="26"/>
    </row>
    <row r="14" customFormat="false" ht="16.5" hidden="false" customHeight="true" outlineLevel="0" collapsed="false">
      <c r="A14" s="27" t="n">
        <v>12</v>
      </c>
      <c r="B14" s="18" t="s">
        <v>36</v>
      </c>
      <c r="C14" s="32" t="s">
        <v>37</v>
      </c>
      <c r="D14" s="20" t="n">
        <v>358</v>
      </c>
      <c r="E14" s="21" t="n">
        <v>420</v>
      </c>
      <c r="F14" s="22" t="n">
        <f aca="false">D14*E14</f>
        <v>150360</v>
      </c>
      <c r="G14" s="23" t="n">
        <v>25000</v>
      </c>
      <c r="H14" s="23"/>
      <c r="I14" s="24"/>
      <c r="J14" s="24"/>
      <c r="K14" s="25" t="n">
        <f aca="false">F14-G14-H14-J14-I14</f>
        <v>125360</v>
      </c>
      <c r="L14" s="26"/>
    </row>
    <row r="15" customFormat="false" ht="16.5" hidden="false" customHeight="true" outlineLevel="0" collapsed="false">
      <c r="A15" s="27" t="n">
        <v>13</v>
      </c>
      <c r="B15" s="30" t="n">
        <v>112</v>
      </c>
      <c r="C15" s="31" t="s">
        <v>38</v>
      </c>
      <c r="D15" s="20" t="n">
        <v>340</v>
      </c>
      <c r="E15" s="21" t="n">
        <v>500</v>
      </c>
      <c r="F15" s="22" t="n">
        <f aca="false">D15*E15</f>
        <v>170000</v>
      </c>
      <c r="G15" s="23"/>
      <c r="H15" s="23"/>
      <c r="I15" s="24"/>
      <c r="J15" s="24"/>
      <c r="K15" s="25" t="n">
        <f aca="false">F15-G15-H15-J15-I15</f>
        <v>170000</v>
      </c>
      <c r="L15" s="26"/>
    </row>
    <row r="16" customFormat="false" ht="16.5" hidden="false" customHeight="true" outlineLevel="0" collapsed="false">
      <c r="A16" s="17" t="n">
        <v>14</v>
      </c>
      <c r="B16" s="30" t="n">
        <v>114</v>
      </c>
      <c r="C16" s="31" t="s">
        <v>39</v>
      </c>
      <c r="D16" s="20" t="n">
        <v>349</v>
      </c>
      <c r="E16" s="21" t="n">
        <v>410</v>
      </c>
      <c r="F16" s="22" t="n">
        <f aca="false">D16*E16</f>
        <v>143090</v>
      </c>
      <c r="G16" s="23" t="n">
        <v>25000</v>
      </c>
      <c r="H16" s="23"/>
      <c r="I16" s="24"/>
      <c r="J16" s="24"/>
      <c r="K16" s="25" t="n">
        <f aca="false">F16-G16-H16-J16-I16</f>
        <v>118090</v>
      </c>
      <c r="L16" s="26"/>
    </row>
    <row r="17" customFormat="false" ht="16.5" hidden="false" customHeight="true" outlineLevel="0" collapsed="false">
      <c r="A17" s="27" t="n">
        <v>15</v>
      </c>
      <c r="B17" s="30" t="n">
        <v>123</v>
      </c>
      <c r="C17" s="31" t="s">
        <v>40</v>
      </c>
      <c r="D17" s="20" t="n">
        <v>289</v>
      </c>
      <c r="E17" s="21" t="n">
        <v>450</v>
      </c>
      <c r="F17" s="22" t="n">
        <f aca="false">D17*E17</f>
        <v>130050</v>
      </c>
      <c r="G17" s="23" t="n">
        <v>25000</v>
      </c>
      <c r="H17" s="23"/>
      <c r="I17" s="24"/>
      <c r="J17" s="24"/>
      <c r="K17" s="25" t="n">
        <f aca="false">F17-G17-H17-J17-I17</f>
        <v>105050</v>
      </c>
      <c r="L17" s="26"/>
    </row>
    <row r="18" customFormat="false" ht="16.5" hidden="false" customHeight="true" outlineLevel="0" collapsed="false">
      <c r="A18" s="27" t="n">
        <v>16</v>
      </c>
      <c r="B18" s="30" t="n">
        <v>129</v>
      </c>
      <c r="C18" s="31" t="s">
        <v>41</v>
      </c>
      <c r="D18" s="20" t="n">
        <v>344</v>
      </c>
      <c r="E18" s="21" t="n">
        <v>450</v>
      </c>
      <c r="F18" s="22" t="n">
        <f aca="false">D18*E18</f>
        <v>154800</v>
      </c>
      <c r="G18" s="23"/>
      <c r="H18" s="23"/>
      <c r="I18" s="24"/>
      <c r="J18" s="24"/>
      <c r="K18" s="25" t="n">
        <f aca="false">F18-G18-H18-J18-I18</f>
        <v>154800</v>
      </c>
      <c r="L18" s="26"/>
    </row>
    <row r="19" customFormat="false" ht="16.5" hidden="false" customHeight="true" outlineLevel="0" collapsed="false">
      <c r="A19" s="17" t="n">
        <v>17</v>
      </c>
      <c r="B19" s="30" t="n">
        <v>131</v>
      </c>
      <c r="C19" s="31" t="s">
        <v>42</v>
      </c>
      <c r="D19" s="20" t="n">
        <v>339</v>
      </c>
      <c r="E19" s="21" t="n">
        <v>410</v>
      </c>
      <c r="F19" s="22" t="n">
        <f aca="false">D19*E19</f>
        <v>138990</v>
      </c>
      <c r="G19" s="23" t="n">
        <v>25000</v>
      </c>
      <c r="H19" s="23"/>
      <c r="I19" s="24"/>
      <c r="J19" s="24"/>
      <c r="K19" s="25" t="n">
        <f aca="false">F19-G19-H19-J19-I19</f>
        <v>113990</v>
      </c>
      <c r="L19" s="26"/>
    </row>
    <row r="20" customFormat="false" ht="16.5" hidden="false" customHeight="true" outlineLevel="0" collapsed="false">
      <c r="A20" s="27" t="n">
        <v>18</v>
      </c>
      <c r="B20" s="30" t="n">
        <v>135</v>
      </c>
      <c r="C20" s="31" t="s">
        <v>43</v>
      </c>
      <c r="D20" s="20" t="n">
        <v>317</v>
      </c>
      <c r="E20" s="21" t="n">
        <v>390</v>
      </c>
      <c r="F20" s="22" t="n">
        <f aca="false">D20*E20</f>
        <v>123630</v>
      </c>
      <c r="G20" s="23" t="n">
        <v>25000</v>
      </c>
      <c r="H20" s="23"/>
      <c r="I20" s="24"/>
      <c r="J20" s="24"/>
      <c r="K20" s="25" t="n">
        <f aca="false">F20-G20-H20-J20-I20</f>
        <v>98630</v>
      </c>
      <c r="L20" s="26"/>
    </row>
    <row r="21" customFormat="false" ht="16.5" hidden="false" customHeight="true" outlineLevel="0" collapsed="false">
      <c r="A21" s="27" t="n">
        <v>19</v>
      </c>
      <c r="B21" s="30" t="n">
        <v>152</v>
      </c>
      <c r="C21" s="31" t="s">
        <v>44</v>
      </c>
      <c r="D21" s="20" t="n">
        <v>337</v>
      </c>
      <c r="E21" s="21" t="n">
        <v>450</v>
      </c>
      <c r="F21" s="22" t="n">
        <f aca="false">D21*E21</f>
        <v>151650</v>
      </c>
      <c r="G21" s="23" t="n">
        <v>12500</v>
      </c>
      <c r="H21" s="23"/>
      <c r="I21" s="24"/>
      <c r="J21" s="24"/>
      <c r="K21" s="25" t="n">
        <f aca="false">F21-G21-H21-J21-I21</f>
        <v>139150</v>
      </c>
      <c r="L21" s="26"/>
    </row>
    <row r="22" customFormat="false" ht="16.5" hidden="false" customHeight="true" outlineLevel="0" collapsed="false">
      <c r="A22" s="17" t="n">
        <v>20</v>
      </c>
      <c r="B22" s="18" t="n">
        <v>154</v>
      </c>
      <c r="C22" s="32" t="s">
        <v>45</v>
      </c>
      <c r="D22" s="20" t="n">
        <v>372</v>
      </c>
      <c r="E22" s="21" t="n">
        <v>440</v>
      </c>
      <c r="F22" s="22" t="n">
        <f aca="false">D22*E22</f>
        <v>163680</v>
      </c>
      <c r="G22" s="23" t="n">
        <v>25000</v>
      </c>
      <c r="H22" s="23"/>
      <c r="I22" s="24"/>
      <c r="J22" s="24"/>
      <c r="K22" s="25" t="n">
        <f aca="false">F22-G22-H22-J22-I22</f>
        <v>138680</v>
      </c>
      <c r="L22" s="26"/>
    </row>
    <row r="23" customFormat="false" ht="16.5" hidden="false" customHeight="true" outlineLevel="0" collapsed="false">
      <c r="A23" s="27" t="n">
        <v>21</v>
      </c>
      <c r="B23" s="18" t="n">
        <v>156</v>
      </c>
      <c r="C23" s="32" t="s">
        <v>46</v>
      </c>
      <c r="D23" s="20" t="n">
        <v>357</v>
      </c>
      <c r="E23" s="21" t="n">
        <v>410</v>
      </c>
      <c r="F23" s="22" t="n">
        <f aca="false">D23*E23</f>
        <v>146370</v>
      </c>
      <c r="G23" s="23" t="n">
        <v>25000</v>
      </c>
      <c r="H23" s="23"/>
      <c r="I23" s="24"/>
      <c r="J23" s="24"/>
      <c r="K23" s="25" t="n">
        <f aca="false">F23-G23-H23-J23-I23</f>
        <v>121370</v>
      </c>
      <c r="L23" s="26"/>
    </row>
    <row r="24" customFormat="false" ht="16.5" hidden="false" customHeight="true" outlineLevel="0" collapsed="false">
      <c r="A24" s="27" t="n">
        <v>22</v>
      </c>
      <c r="B24" s="30" t="n">
        <v>173</v>
      </c>
      <c r="C24" s="31" t="s">
        <v>47</v>
      </c>
      <c r="D24" s="20" t="n">
        <v>352</v>
      </c>
      <c r="E24" s="21" t="n">
        <v>500</v>
      </c>
      <c r="F24" s="22" t="n">
        <f aca="false">D24*E24</f>
        <v>176000</v>
      </c>
      <c r="G24" s="23" t="n">
        <v>25000</v>
      </c>
      <c r="H24" s="23"/>
      <c r="I24" s="24"/>
      <c r="J24" s="24"/>
      <c r="K24" s="25" t="n">
        <f aca="false">F24-G24-H24-J24-I24</f>
        <v>151000</v>
      </c>
      <c r="L24" s="26"/>
    </row>
    <row r="25" customFormat="false" ht="16.5" hidden="false" customHeight="true" outlineLevel="0" collapsed="false">
      <c r="A25" s="17" t="n">
        <v>23</v>
      </c>
      <c r="B25" s="18" t="n">
        <v>188</v>
      </c>
      <c r="C25" s="32" t="s">
        <v>48</v>
      </c>
      <c r="D25" s="20" t="n">
        <v>372</v>
      </c>
      <c r="E25" s="21" t="n">
        <v>350</v>
      </c>
      <c r="F25" s="22" t="n">
        <f aca="false">D25*E25</f>
        <v>130200</v>
      </c>
      <c r="G25" s="23" t="n">
        <v>25000</v>
      </c>
      <c r="H25" s="23"/>
      <c r="I25" s="24"/>
      <c r="J25" s="24"/>
      <c r="K25" s="25" t="n">
        <f aca="false">F25-G25-H25-J25-I25</f>
        <v>105200</v>
      </c>
      <c r="L25" s="26"/>
    </row>
    <row r="26" customFormat="false" ht="16.5" hidden="false" customHeight="true" outlineLevel="0" collapsed="false">
      <c r="A26" s="27" t="n">
        <v>24</v>
      </c>
      <c r="B26" s="18" t="n">
        <v>222</v>
      </c>
      <c r="C26" s="32" t="s">
        <v>49</v>
      </c>
      <c r="D26" s="20" t="n">
        <v>312</v>
      </c>
      <c r="E26" s="21" t="n">
        <v>420</v>
      </c>
      <c r="F26" s="22" t="n">
        <f aca="false">D26*E26</f>
        <v>131040</v>
      </c>
      <c r="G26" s="23" t="n">
        <v>25000</v>
      </c>
      <c r="H26" s="23"/>
      <c r="I26" s="24"/>
      <c r="J26" s="24"/>
      <c r="K26" s="25" t="n">
        <f aca="false">F26-G26-H26-J26-I26</f>
        <v>106040</v>
      </c>
      <c r="L26" s="26"/>
    </row>
    <row r="27" customFormat="false" ht="16.5" hidden="false" customHeight="true" outlineLevel="0" collapsed="false">
      <c r="A27" s="27" t="n">
        <v>25</v>
      </c>
      <c r="B27" s="30" t="n">
        <v>229</v>
      </c>
      <c r="C27" s="31" t="s">
        <v>50</v>
      </c>
      <c r="D27" s="20" t="n">
        <v>340</v>
      </c>
      <c r="E27" s="21" t="n">
        <v>350</v>
      </c>
      <c r="F27" s="22" t="n">
        <f aca="false">D27*E27</f>
        <v>119000</v>
      </c>
      <c r="G27" s="23" t="n">
        <v>25000</v>
      </c>
      <c r="H27" s="23"/>
      <c r="I27" s="24"/>
      <c r="J27" s="24"/>
      <c r="K27" s="25" t="n">
        <f aca="false">F27-G27-H27-J27-I27</f>
        <v>94000</v>
      </c>
      <c r="L27" s="26"/>
    </row>
    <row r="28" customFormat="false" ht="16.5" hidden="false" customHeight="true" outlineLevel="0" collapsed="false">
      <c r="A28" s="17" t="n">
        <v>26</v>
      </c>
      <c r="B28" s="30" t="n">
        <v>231</v>
      </c>
      <c r="C28" s="31" t="s">
        <v>51</v>
      </c>
      <c r="D28" s="20" t="n">
        <v>344</v>
      </c>
      <c r="E28" s="21" t="n">
        <v>410</v>
      </c>
      <c r="F28" s="22" t="n">
        <f aca="false">D28*E28</f>
        <v>141040</v>
      </c>
      <c r="G28" s="23" t="n">
        <v>25000</v>
      </c>
      <c r="H28" s="23"/>
      <c r="I28" s="24"/>
      <c r="J28" s="24"/>
      <c r="K28" s="25" t="n">
        <f aca="false">F28-G28-H28-J28-I28</f>
        <v>116040</v>
      </c>
      <c r="L28" s="26"/>
    </row>
    <row r="29" customFormat="false" ht="16.5" hidden="false" customHeight="true" outlineLevel="0" collapsed="false">
      <c r="A29" s="27" t="n">
        <v>27</v>
      </c>
      <c r="B29" s="30" t="n">
        <v>232</v>
      </c>
      <c r="C29" s="31" t="s">
        <v>52</v>
      </c>
      <c r="D29" s="20" t="n">
        <v>351</v>
      </c>
      <c r="E29" s="21" t="n">
        <v>400</v>
      </c>
      <c r="F29" s="22" t="n">
        <f aca="false">D29*E29</f>
        <v>140400</v>
      </c>
      <c r="G29" s="23" t="n">
        <v>25000</v>
      </c>
      <c r="H29" s="23"/>
      <c r="I29" s="24"/>
      <c r="J29" s="24"/>
      <c r="K29" s="25" t="n">
        <f aca="false">F29-G29-H29-J29-I29</f>
        <v>115400</v>
      </c>
      <c r="L29" s="26"/>
    </row>
    <row r="30" customFormat="false" ht="16.5" hidden="false" customHeight="true" outlineLevel="0" collapsed="false">
      <c r="A30" s="27" t="n">
        <v>28</v>
      </c>
      <c r="B30" s="33" t="n">
        <v>241</v>
      </c>
      <c r="C30" s="31" t="s">
        <v>53</v>
      </c>
      <c r="D30" s="20" t="n">
        <v>331</v>
      </c>
      <c r="E30" s="21" t="n">
        <v>420</v>
      </c>
      <c r="F30" s="22" t="n">
        <f aca="false">D30*E30</f>
        <v>139020</v>
      </c>
      <c r="G30" s="23" t="n">
        <v>25000</v>
      </c>
      <c r="H30" s="23"/>
      <c r="I30" s="24"/>
      <c r="J30" s="24"/>
      <c r="K30" s="25" t="n">
        <f aca="false">F30-G30-H30-J30-I30</f>
        <v>114020</v>
      </c>
      <c r="L30" s="26"/>
    </row>
    <row r="31" customFormat="false" ht="16.5" hidden="false" customHeight="true" outlineLevel="0" collapsed="false">
      <c r="A31" s="17" t="n">
        <v>29</v>
      </c>
      <c r="B31" s="33" t="n">
        <v>242</v>
      </c>
      <c r="C31" s="31" t="s">
        <v>54</v>
      </c>
      <c r="D31" s="20" t="n">
        <v>342</v>
      </c>
      <c r="E31" s="21" t="n">
        <v>420</v>
      </c>
      <c r="F31" s="22" t="n">
        <f aca="false">D31*E31</f>
        <v>143640</v>
      </c>
      <c r="G31" s="23" t="n">
        <v>25000</v>
      </c>
      <c r="H31" s="23"/>
      <c r="I31" s="24"/>
      <c r="J31" s="24"/>
      <c r="K31" s="25" t="n">
        <f aca="false">F31-G31-H31-J31-I31</f>
        <v>118640</v>
      </c>
      <c r="L31" s="26"/>
    </row>
    <row r="32" customFormat="false" ht="16.5" hidden="false" customHeight="true" outlineLevel="0" collapsed="false">
      <c r="A32" s="27" t="n">
        <v>30</v>
      </c>
      <c r="B32" s="33" t="n">
        <v>243</v>
      </c>
      <c r="C32" s="31" t="s">
        <v>55</v>
      </c>
      <c r="D32" s="20" t="n">
        <v>331</v>
      </c>
      <c r="E32" s="21" t="n">
        <v>430</v>
      </c>
      <c r="F32" s="22" t="n">
        <f aca="false">D32*E32</f>
        <v>142330</v>
      </c>
      <c r="G32" s="23" t="n">
        <v>25000</v>
      </c>
      <c r="H32" s="23"/>
      <c r="I32" s="24"/>
      <c r="J32" s="24"/>
      <c r="K32" s="25" t="n">
        <f aca="false">F32-G32-H32-J32-I32</f>
        <v>117330</v>
      </c>
      <c r="L32" s="26"/>
    </row>
    <row r="33" customFormat="false" ht="16.5" hidden="false" customHeight="true" outlineLevel="0" collapsed="false">
      <c r="A33" s="27" t="n">
        <v>31</v>
      </c>
      <c r="B33" s="30" t="n">
        <v>284</v>
      </c>
      <c r="C33" s="31" t="s">
        <v>56</v>
      </c>
      <c r="D33" s="20" t="n">
        <v>329</v>
      </c>
      <c r="E33" s="21" t="n">
        <v>420</v>
      </c>
      <c r="F33" s="22" t="n">
        <f aca="false">D33*E33</f>
        <v>138180</v>
      </c>
      <c r="G33" s="23" t="n">
        <v>25000</v>
      </c>
      <c r="H33" s="23"/>
      <c r="I33" s="24"/>
      <c r="J33" s="24"/>
      <c r="K33" s="25" t="n">
        <f aca="false">F33-G33-H33-J33-I33</f>
        <v>113180</v>
      </c>
      <c r="L33" s="26"/>
    </row>
    <row r="34" customFormat="false" ht="16.5" hidden="false" customHeight="true" outlineLevel="0" collapsed="false">
      <c r="A34" s="17" t="n">
        <v>32</v>
      </c>
      <c r="B34" s="18" t="n">
        <v>288</v>
      </c>
      <c r="C34" s="28" t="s">
        <v>57</v>
      </c>
      <c r="D34" s="20" t="n">
        <v>396</v>
      </c>
      <c r="E34" s="21" t="n">
        <v>400</v>
      </c>
      <c r="F34" s="22" t="n">
        <f aca="false">D34*E34</f>
        <v>158400</v>
      </c>
      <c r="G34" s="23" t="n">
        <v>25000</v>
      </c>
      <c r="H34" s="23"/>
      <c r="I34" s="24"/>
      <c r="J34" s="24"/>
      <c r="K34" s="25" t="n">
        <f aca="false">F34-G34-H34-J34-I34</f>
        <v>133400</v>
      </c>
      <c r="L34" s="26"/>
    </row>
    <row r="35" customFormat="false" ht="16.5" hidden="false" customHeight="true" outlineLevel="0" collapsed="false">
      <c r="A35" s="27" t="n">
        <v>33</v>
      </c>
      <c r="B35" s="30" t="n">
        <v>291</v>
      </c>
      <c r="C35" s="34" t="s">
        <v>58</v>
      </c>
      <c r="D35" s="20" t="n">
        <v>318</v>
      </c>
      <c r="E35" s="21" t="n">
        <v>390</v>
      </c>
      <c r="F35" s="22" t="n">
        <f aca="false">D35*E35</f>
        <v>124020</v>
      </c>
      <c r="G35" s="23" t="n">
        <v>25000</v>
      </c>
      <c r="H35" s="23"/>
      <c r="I35" s="24"/>
      <c r="J35" s="24"/>
      <c r="K35" s="25" t="n">
        <f aca="false">F35-G35-H35-J35-I35</f>
        <v>99020</v>
      </c>
      <c r="L35" s="26"/>
    </row>
    <row r="36" customFormat="false" ht="16.5" hidden="false" customHeight="true" outlineLevel="0" collapsed="false">
      <c r="A36" s="27" t="n">
        <v>34</v>
      </c>
      <c r="B36" s="30" t="n">
        <v>294</v>
      </c>
      <c r="C36" s="34" t="s">
        <v>59</v>
      </c>
      <c r="D36" s="20" t="n">
        <v>344</v>
      </c>
      <c r="E36" s="21" t="n">
        <v>410</v>
      </c>
      <c r="F36" s="22" t="n">
        <f aca="false">D36*E36</f>
        <v>141040</v>
      </c>
      <c r="G36" s="23" t="n">
        <v>25000</v>
      </c>
      <c r="H36" s="23"/>
      <c r="I36" s="24"/>
      <c r="J36" s="24"/>
      <c r="K36" s="25" t="n">
        <f aca="false">F36-G36-H36-J36-I36</f>
        <v>116040</v>
      </c>
      <c r="L36" s="26"/>
    </row>
    <row r="37" customFormat="false" ht="16.5" hidden="false" customHeight="true" outlineLevel="0" collapsed="false">
      <c r="A37" s="17" t="n">
        <v>35</v>
      </c>
      <c r="B37" s="35" t="n">
        <v>306</v>
      </c>
      <c r="C37" s="36" t="s">
        <v>60</v>
      </c>
      <c r="D37" s="20" t="n">
        <v>317</v>
      </c>
      <c r="E37" s="21" t="n">
        <v>390</v>
      </c>
      <c r="F37" s="22" t="n">
        <f aca="false">D37*E37</f>
        <v>123630</v>
      </c>
      <c r="G37" s="23" t="n">
        <v>25000</v>
      </c>
      <c r="H37" s="23"/>
      <c r="I37" s="24"/>
      <c r="J37" s="24"/>
      <c r="K37" s="25" t="n">
        <f aca="false">F37-G37-H37-J37-I37</f>
        <v>98630</v>
      </c>
      <c r="L37" s="26"/>
    </row>
    <row r="38" customFormat="false" ht="16.5" hidden="false" customHeight="true" outlineLevel="0" collapsed="false">
      <c r="A38" s="27" t="n">
        <v>36</v>
      </c>
      <c r="B38" s="30" t="n">
        <v>308</v>
      </c>
      <c r="C38" s="34" t="s">
        <v>61</v>
      </c>
      <c r="D38" s="20" t="n">
        <v>346</v>
      </c>
      <c r="E38" s="21" t="n">
        <v>370</v>
      </c>
      <c r="F38" s="22" t="n">
        <f aca="false">D38*E38</f>
        <v>128020</v>
      </c>
      <c r="G38" s="23" t="n">
        <v>25000</v>
      </c>
      <c r="H38" s="23"/>
      <c r="I38" s="24"/>
      <c r="J38" s="24"/>
      <c r="K38" s="25" t="n">
        <f aca="false">F38-G38-H38-J38-I38</f>
        <v>103020</v>
      </c>
      <c r="L38" s="26"/>
    </row>
    <row r="39" customFormat="false" ht="16.5" hidden="false" customHeight="true" outlineLevel="0" collapsed="false">
      <c r="A39" s="27" t="n">
        <v>37</v>
      </c>
      <c r="B39" s="18" t="n">
        <v>309</v>
      </c>
      <c r="C39" s="32" t="s">
        <v>62</v>
      </c>
      <c r="D39" s="20" t="n">
        <v>354</v>
      </c>
      <c r="E39" s="21" t="n">
        <v>380</v>
      </c>
      <c r="F39" s="22" t="n">
        <f aca="false">D39*E39</f>
        <v>134520</v>
      </c>
      <c r="G39" s="23" t="n">
        <v>25000</v>
      </c>
      <c r="H39" s="23"/>
      <c r="I39" s="24"/>
      <c r="J39" s="24"/>
      <c r="K39" s="25" t="n">
        <f aca="false">F39-G39-H39-J39-I39</f>
        <v>109520</v>
      </c>
      <c r="L39" s="26"/>
    </row>
    <row r="40" customFormat="false" ht="16.5" hidden="false" customHeight="true" outlineLevel="0" collapsed="false">
      <c r="A40" s="17" t="n">
        <v>38</v>
      </c>
      <c r="B40" s="18" t="n">
        <v>314</v>
      </c>
      <c r="C40" s="32" t="s">
        <v>63</v>
      </c>
      <c r="D40" s="20" t="n">
        <v>332</v>
      </c>
      <c r="E40" s="21" t="n">
        <v>380</v>
      </c>
      <c r="F40" s="22" t="n">
        <f aca="false">D40*E40</f>
        <v>126160</v>
      </c>
      <c r="G40" s="23" t="n">
        <v>25000</v>
      </c>
      <c r="H40" s="23"/>
      <c r="I40" s="24"/>
      <c r="J40" s="24"/>
      <c r="K40" s="25" t="n">
        <f aca="false">F40-G40-H40-J40-I40</f>
        <v>101160</v>
      </c>
      <c r="L40" s="26"/>
    </row>
    <row r="41" customFormat="false" ht="16.5" hidden="false" customHeight="true" outlineLevel="0" collapsed="false">
      <c r="A41" s="27" t="n">
        <v>39</v>
      </c>
      <c r="B41" s="30" t="n">
        <v>321</v>
      </c>
      <c r="C41" s="31" t="s">
        <v>64</v>
      </c>
      <c r="D41" s="20" t="n">
        <v>373</v>
      </c>
      <c r="E41" s="21" t="n">
        <v>390</v>
      </c>
      <c r="F41" s="22" t="n">
        <f aca="false">D41*E41</f>
        <v>145470</v>
      </c>
      <c r="G41" s="23" t="n">
        <v>25000</v>
      </c>
      <c r="H41" s="23"/>
      <c r="I41" s="24"/>
      <c r="J41" s="24"/>
      <c r="K41" s="25" t="n">
        <f aca="false">F41-G41-H41-J41-I41</f>
        <v>120470</v>
      </c>
      <c r="L41" s="26"/>
    </row>
    <row r="42" customFormat="false" ht="16.5" hidden="false" customHeight="true" outlineLevel="0" collapsed="false">
      <c r="A42" s="27" t="n">
        <v>40</v>
      </c>
      <c r="B42" s="18" t="n">
        <v>337</v>
      </c>
      <c r="C42" s="32" t="s">
        <v>65</v>
      </c>
      <c r="D42" s="20" t="n">
        <v>324</v>
      </c>
      <c r="E42" s="21" t="n">
        <v>380</v>
      </c>
      <c r="F42" s="22" t="n">
        <f aca="false">D42*E42</f>
        <v>123120</v>
      </c>
      <c r="G42" s="23" t="n">
        <v>25000</v>
      </c>
      <c r="H42" s="23"/>
      <c r="I42" s="24"/>
      <c r="J42" s="24"/>
      <c r="K42" s="25" t="n">
        <f aca="false">F42-G42-H42-J42-I42</f>
        <v>98120</v>
      </c>
      <c r="L42" s="26"/>
    </row>
    <row r="43" customFormat="false" ht="16.5" hidden="false" customHeight="true" outlineLevel="0" collapsed="false">
      <c r="A43" s="17" t="n">
        <v>41</v>
      </c>
      <c r="B43" s="30" t="n">
        <v>341</v>
      </c>
      <c r="C43" s="31" t="s">
        <v>66</v>
      </c>
      <c r="D43" s="20" t="n">
        <v>340</v>
      </c>
      <c r="E43" s="21" t="n">
        <v>390</v>
      </c>
      <c r="F43" s="22" t="n">
        <f aca="false">D43*E43</f>
        <v>132600</v>
      </c>
      <c r="G43" s="23" t="n">
        <v>25000</v>
      </c>
      <c r="H43" s="23"/>
      <c r="I43" s="24"/>
      <c r="J43" s="24"/>
      <c r="K43" s="25" t="n">
        <f aca="false">F43-G43-H43-J43-I43</f>
        <v>107600</v>
      </c>
      <c r="L43" s="26"/>
    </row>
    <row r="44" customFormat="false" ht="16.5" hidden="false" customHeight="true" outlineLevel="0" collapsed="false">
      <c r="A44" s="27" t="n">
        <v>42</v>
      </c>
      <c r="B44" s="18" t="n">
        <v>346</v>
      </c>
      <c r="C44" s="19" t="s">
        <v>67</v>
      </c>
      <c r="D44" s="37" t="n">
        <v>355</v>
      </c>
      <c r="E44" s="21" t="n">
        <v>380</v>
      </c>
      <c r="F44" s="22" t="n">
        <f aca="false">D44*E44</f>
        <v>134900</v>
      </c>
      <c r="G44" s="23" t="n">
        <v>25000</v>
      </c>
      <c r="H44" s="23"/>
      <c r="I44" s="24"/>
      <c r="J44" s="24"/>
      <c r="K44" s="25" t="n">
        <f aca="false">F44-G44-H44-J44-I44</f>
        <v>109900</v>
      </c>
      <c r="L44" s="26"/>
    </row>
    <row r="45" customFormat="false" ht="16.5" hidden="false" customHeight="true" outlineLevel="0" collapsed="false">
      <c r="A45" s="27" t="n">
        <v>43</v>
      </c>
      <c r="B45" s="18" t="n">
        <v>347</v>
      </c>
      <c r="C45" s="19" t="s">
        <v>68</v>
      </c>
      <c r="D45" s="37" t="n">
        <v>351</v>
      </c>
      <c r="E45" s="21" t="n">
        <v>380</v>
      </c>
      <c r="F45" s="22" t="n">
        <f aca="false">D45*E45</f>
        <v>133380</v>
      </c>
      <c r="G45" s="23" t="n">
        <v>25000</v>
      </c>
      <c r="H45" s="23"/>
      <c r="I45" s="24"/>
      <c r="J45" s="24"/>
      <c r="K45" s="25" t="n">
        <f aca="false">F45-G45-H45-J45-I45</f>
        <v>108380</v>
      </c>
      <c r="L45" s="26"/>
    </row>
    <row r="46" customFormat="false" ht="16.5" hidden="false" customHeight="true" outlineLevel="0" collapsed="false">
      <c r="A46" s="17" t="n">
        <v>44</v>
      </c>
      <c r="B46" s="18" t="n">
        <v>354</v>
      </c>
      <c r="C46" s="19" t="s">
        <v>69</v>
      </c>
      <c r="D46" s="20" t="n">
        <v>336</v>
      </c>
      <c r="E46" s="21" t="n">
        <v>400</v>
      </c>
      <c r="F46" s="22" t="n">
        <f aca="false">D46*E46</f>
        <v>134400</v>
      </c>
      <c r="G46" s="23" t="n">
        <v>25000</v>
      </c>
      <c r="H46" s="23"/>
      <c r="I46" s="24"/>
      <c r="J46" s="24"/>
      <c r="K46" s="25" t="n">
        <f aca="false">F46-G46-H46-J46-I46</f>
        <v>109400</v>
      </c>
      <c r="L46" s="26"/>
    </row>
    <row r="47" customFormat="false" ht="16.5" hidden="false" customHeight="true" outlineLevel="0" collapsed="false">
      <c r="A47" s="27" t="n">
        <v>45</v>
      </c>
      <c r="B47" s="30" t="n">
        <v>355</v>
      </c>
      <c r="C47" s="31" t="s">
        <v>70</v>
      </c>
      <c r="D47" s="20" t="n">
        <v>314</v>
      </c>
      <c r="E47" s="21" t="n">
        <v>410</v>
      </c>
      <c r="F47" s="22" t="n">
        <f aca="false">D47*E47</f>
        <v>128740</v>
      </c>
      <c r="G47" s="23" t="n">
        <v>25000</v>
      </c>
      <c r="H47" s="23"/>
      <c r="I47" s="24"/>
      <c r="J47" s="24"/>
      <c r="K47" s="25" t="n">
        <f aca="false">F47-G47-H47-J47-I47</f>
        <v>103740</v>
      </c>
      <c r="L47" s="26"/>
    </row>
    <row r="48" customFormat="false" ht="16.5" hidden="false" customHeight="true" outlineLevel="0" collapsed="false">
      <c r="A48" s="27" t="n">
        <v>46</v>
      </c>
      <c r="B48" s="18" t="n">
        <v>357</v>
      </c>
      <c r="C48" s="19" t="s">
        <v>71</v>
      </c>
      <c r="D48" s="20" t="n">
        <v>324</v>
      </c>
      <c r="E48" s="21" t="n">
        <v>400</v>
      </c>
      <c r="F48" s="22" t="n">
        <f aca="false">D48*E48</f>
        <v>129600</v>
      </c>
      <c r="G48" s="23" t="n">
        <v>25000</v>
      </c>
      <c r="H48" s="23"/>
      <c r="I48" s="24"/>
      <c r="J48" s="24"/>
      <c r="K48" s="25" t="n">
        <f aca="false">F48-G48-H48-J48-I48</f>
        <v>104600</v>
      </c>
      <c r="L48" s="26"/>
    </row>
    <row r="49" customFormat="false" ht="16.5" hidden="false" customHeight="true" outlineLevel="0" collapsed="false">
      <c r="A49" s="17" t="n">
        <v>47</v>
      </c>
      <c r="B49" s="18" t="n">
        <v>359</v>
      </c>
      <c r="C49" s="32" t="s">
        <v>72</v>
      </c>
      <c r="D49" s="20" t="n">
        <v>309</v>
      </c>
      <c r="E49" s="21" t="n">
        <v>400</v>
      </c>
      <c r="F49" s="22" t="n">
        <f aca="false">D49*E49</f>
        <v>123600</v>
      </c>
      <c r="G49" s="23" t="n">
        <v>25000</v>
      </c>
      <c r="H49" s="23"/>
      <c r="I49" s="24"/>
      <c r="J49" s="24"/>
      <c r="K49" s="25" t="n">
        <f aca="false">F49-G49-H49-J49-I49</f>
        <v>98600</v>
      </c>
      <c r="L49" s="26"/>
    </row>
    <row r="50" customFormat="false" ht="16.5" hidden="false" customHeight="true" outlineLevel="0" collapsed="false">
      <c r="A50" s="27" t="n">
        <v>48</v>
      </c>
      <c r="B50" s="38" t="n">
        <v>367</v>
      </c>
      <c r="C50" s="39" t="s">
        <v>73</v>
      </c>
      <c r="D50" s="40" t="n">
        <v>239</v>
      </c>
      <c r="E50" s="41" t="n">
        <v>380</v>
      </c>
      <c r="F50" s="22" t="n">
        <f aca="false">D50*E50</f>
        <v>90820</v>
      </c>
      <c r="G50" s="23" t="n">
        <v>25000</v>
      </c>
      <c r="H50" s="23" t="n">
        <v>10000</v>
      </c>
      <c r="I50" s="24" t="n">
        <v>10000</v>
      </c>
      <c r="J50" s="24" t="n">
        <v>14237</v>
      </c>
      <c r="K50" s="25" t="n">
        <f aca="false">F50-G50-H50-J50-I50</f>
        <v>31583</v>
      </c>
      <c r="L50" s="42"/>
      <c r="M50" s="43"/>
    </row>
    <row r="51" customFormat="false" ht="16.5" hidden="false" customHeight="true" outlineLevel="0" collapsed="false">
      <c r="A51" s="27" t="n">
        <v>49</v>
      </c>
      <c r="B51" s="30" t="n">
        <v>368</v>
      </c>
      <c r="C51" s="31" t="s">
        <v>74</v>
      </c>
      <c r="D51" s="20" t="n">
        <v>335</v>
      </c>
      <c r="E51" s="21" t="n">
        <v>390</v>
      </c>
      <c r="F51" s="22" t="n">
        <f aca="false">D51*E51</f>
        <v>130650</v>
      </c>
      <c r="G51" s="23" t="n">
        <v>25000</v>
      </c>
      <c r="H51" s="23"/>
      <c r="I51" s="24"/>
      <c r="J51" s="24"/>
      <c r="K51" s="25" t="n">
        <f aca="false">F51-G51-H51-J51-I51</f>
        <v>105650</v>
      </c>
      <c r="L51" s="26"/>
    </row>
    <row r="52" customFormat="false" ht="16.5" hidden="false" customHeight="true" outlineLevel="0" collapsed="false">
      <c r="A52" s="17" t="n">
        <v>50</v>
      </c>
      <c r="B52" s="18" t="n">
        <v>376</v>
      </c>
      <c r="C52" s="32" t="s">
        <v>75</v>
      </c>
      <c r="D52" s="20" t="n">
        <v>337</v>
      </c>
      <c r="E52" s="21" t="n">
        <v>360</v>
      </c>
      <c r="F52" s="22" t="n">
        <f aca="false">D52*E52</f>
        <v>121320</v>
      </c>
      <c r="G52" s="23" t="n">
        <v>25000</v>
      </c>
      <c r="H52" s="23"/>
      <c r="I52" s="24"/>
      <c r="J52" s="24"/>
      <c r="K52" s="25" t="n">
        <f aca="false">F52-G52-H52-J52-I52</f>
        <v>96320</v>
      </c>
      <c r="L52" s="26"/>
    </row>
    <row r="53" customFormat="false" ht="16.5" hidden="false" customHeight="true" outlineLevel="0" collapsed="false">
      <c r="A53" s="27" t="n">
        <v>51</v>
      </c>
      <c r="B53" s="30" t="n">
        <v>382</v>
      </c>
      <c r="C53" s="31" t="s">
        <v>76</v>
      </c>
      <c r="D53" s="20" t="n">
        <v>333</v>
      </c>
      <c r="E53" s="21" t="n">
        <v>400</v>
      </c>
      <c r="F53" s="22" t="n">
        <f aca="false">D53*E53</f>
        <v>133200</v>
      </c>
      <c r="G53" s="23" t="n">
        <v>25000</v>
      </c>
      <c r="H53" s="23"/>
      <c r="I53" s="24"/>
      <c r="J53" s="24"/>
      <c r="K53" s="25" t="n">
        <f aca="false">F53-G53-H53-J53-I53</f>
        <v>108200</v>
      </c>
      <c r="L53" s="26"/>
    </row>
    <row r="54" customFormat="false" ht="16.5" hidden="false" customHeight="true" outlineLevel="0" collapsed="false">
      <c r="A54" s="27" t="n">
        <v>52</v>
      </c>
      <c r="B54" s="18" t="n">
        <v>385</v>
      </c>
      <c r="C54" s="19" t="s">
        <v>77</v>
      </c>
      <c r="D54" s="20" t="n">
        <v>347</v>
      </c>
      <c r="E54" s="21" t="n">
        <v>430</v>
      </c>
      <c r="F54" s="22" t="n">
        <f aca="false">D54*E54</f>
        <v>149210</v>
      </c>
      <c r="G54" s="23" t="n">
        <v>25000</v>
      </c>
      <c r="H54" s="23"/>
      <c r="I54" s="24"/>
      <c r="J54" s="24"/>
      <c r="K54" s="25" t="n">
        <f aca="false">F54-G54-H54-J54-I54</f>
        <v>124210</v>
      </c>
      <c r="L54" s="26"/>
    </row>
    <row r="55" customFormat="false" ht="16.5" hidden="false" customHeight="true" outlineLevel="0" collapsed="false">
      <c r="A55" s="17" t="n">
        <v>53</v>
      </c>
      <c r="B55" s="18" t="n">
        <v>389</v>
      </c>
      <c r="C55" s="32" t="s">
        <v>78</v>
      </c>
      <c r="D55" s="20" t="n">
        <v>313</v>
      </c>
      <c r="E55" s="21" t="n">
        <v>380</v>
      </c>
      <c r="F55" s="22" t="n">
        <f aca="false">D55*E55</f>
        <v>118940</v>
      </c>
      <c r="G55" s="23" t="n">
        <v>25000</v>
      </c>
      <c r="H55" s="23"/>
      <c r="I55" s="24"/>
      <c r="J55" s="24" t="n">
        <v>14884</v>
      </c>
      <c r="K55" s="25" t="n">
        <f aca="false">F55-G55-H55-J55-I55</f>
        <v>79056</v>
      </c>
      <c r="L55" s="26"/>
    </row>
    <row r="56" customFormat="false" ht="16.5" hidden="false" customHeight="true" outlineLevel="0" collapsed="false">
      <c r="A56" s="27" t="n">
        <v>54</v>
      </c>
      <c r="B56" s="30" t="n">
        <v>390</v>
      </c>
      <c r="C56" s="31" t="s">
        <v>79</v>
      </c>
      <c r="D56" s="20" t="n">
        <v>331</v>
      </c>
      <c r="E56" s="21" t="n">
        <v>410</v>
      </c>
      <c r="F56" s="22" t="n">
        <f aca="false">D56*E56</f>
        <v>135710</v>
      </c>
      <c r="G56" s="23" t="n">
        <v>25000</v>
      </c>
      <c r="H56" s="23"/>
      <c r="I56" s="24"/>
      <c r="J56" s="24"/>
      <c r="K56" s="25" t="n">
        <f aca="false">F56-G56-H56-J56-I56</f>
        <v>110710</v>
      </c>
      <c r="L56" s="26"/>
    </row>
    <row r="57" customFormat="false" ht="16.5" hidden="false" customHeight="true" outlineLevel="0" collapsed="false">
      <c r="A57" s="27" t="n">
        <v>55</v>
      </c>
      <c r="B57" s="18" t="n">
        <v>392</v>
      </c>
      <c r="C57" s="28" t="s">
        <v>80</v>
      </c>
      <c r="D57" s="20" t="n">
        <v>349</v>
      </c>
      <c r="E57" s="21" t="n">
        <v>380</v>
      </c>
      <c r="F57" s="22" t="n">
        <f aca="false">D57*E57</f>
        <v>132620</v>
      </c>
      <c r="G57" s="23" t="n">
        <v>25000</v>
      </c>
      <c r="H57" s="23"/>
      <c r="I57" s="24"/>
      <c r="J57" s="24" t="n">
        <v>1200</v>
      </c>
      <c r="K57" s="25" t="n">
        <f aca="false">F57-G57-H57-J57-I57</f>
        <v>106420</v>
      </c>
      <c r="L57" s="26"/>
    </row>
    <row r="58" customFormat="false" ht="16.5" hidden="false" customHeight="true" outlineLevel="0" collapsed="false">
      <c r="A58" s="17" t="n">
        <v>56</v>
      </c>
      <c r="B58" s="18" t="n">
        <v>396</v>
      </c>
      <c r="C58" s="32" t="s">
        <v>81</v>
      </c>
      <c r="D58" s="20" t="n">
        <v>238</v>
      </c>
      <c r="E58" s="21" t="n">
        <v>350</v>
      </c>
      <c r="F58" s="22" t="n">
        <f aca="false">D58*E58</f>
        <v>83300</v>
      </c>
      <c r="G58" s="23" t="n">
        <v>25000</v>
      </c>
      <c r="H58" s="23"/>
      <c r="I58" s="24"/>
      <c r="J58" s="24" t="n">
        <v>22200</v>
      </c>
      <c r="K58" s="25" t="n">
        <f aca="false">F58-G58-H58-J58-I58</f>
        <v>36100</v>
      </c>
      <c r="L58" s="26"/>
    </row>
    <row r="59" customFormat="false" ht="16.5" hidden="false" customHeight="true" outlineLevel="0" collapsed="false">
      <c r="A59" s="27" t="n">
        <v>57</v>
      </c>
      <c r="B59" s="18" t="n">
        <v>397</v>
      </c>
      <c r="C59" s="32" t="s">
        <v>82</v>
      </c>
      <c r="D59" s="20" t="n">
        <v>345</v>
      </c>
      <c r="E59" s="21" t="n">
        <v>380</v>
      </c>
      <c r="F59" s="22" t="n">
        <f aca="false">D59*E59</f>
        <v>131100</v>
      </c>
      <c r="G59" s="23" t="n">
        <v>25000</v>
      </c>
      <c r="H59" s="23"/>
      <c r="I59" s="24"/>
      <c r="J59" s="24"/>
      <c r="K59" s="25" t="n">
        <f aca="false">F59-G59-H59-J59-I59</f>
        <v>106100</v>
      </c>
      <c r="L59" s="26"/>
      <c r="M59" s="44" t="s">
        <v>83</v>
      </c>
    </row>
    <row r="60" customFormat="false" ht="16.5" hidden="false" customHeight="true" outlineLevel="0" collapsed="false">
      <c r="A60" s="27" t="n">
        <v>58</v>
      </c>
      <c r="B60" s="18" t="n">
        <v>402</v>
      </c>
      <c r="C60" s="32" t="s">
        <v>84</v>
      </c>
      <c r="D60" s="20" t="n">
        <v>390</v>
      </c>
      <c r="E60" s="21" t="n">
        <v>370</v>
      </c>
      <c r="F60" s="22" t="n">
        <f aca="false">D60*E60</f>
        <v>144300</v>
      </c>
      <c r="G60" s="23" t="n">
        <v>25000</v>
      </c>
      <c r="H60" s="23"/>
      <c r="I60" s="24"/>
      <c r="J60" s="24"/>
      <c r="K60" s="25" t="n">
        <f aca="false">F60-G60-H60-J60-I60</f>
        <v>119300</v>
      </c>
      <c r="L60" s="26"/>
    </row>
    <row r="61" customFormat="false" ht="16.5" hidden="false" customHeight="true" outlineLevel="0" collapsed="false">
      <c r="A61" s="17" t="n">
        <v>59</v>
      </c>
      <c r="B61" s="18" t="n">
        <v>406</v>
      </c>
      <c r="C61" s="45" t="s">
        <v>85</v>
      </c>
      <c r="D61" s="20" t="n">
        <v>337</v>
      </c>
      <c r="E61" s="21" t="n">
        <v>330</v>
      </c>
      <c r="F61" s="22" t="n">
        <f aca="false">D61*E61</f>
        <v>111210</v>
      </c>
      <c r="G61" s="23" t="n">
        <v>25000</v>
      </c>
      <c r="H61" s="23"/>
      <c r="I61" s="24"/>
      <c r="J61" s="24"/>
      <c r="K61" s="25" t="n">
        <f aca="false">F61-G61-H61-J61-I61</f>
        <v>86210</v>
      </c>
      <c r="L61" s="26"/>
    </row>
    <row r="62" customFormat="false" ht="16.5" hidden="false" customHeight="true" outlineLevel="0" collapsed="false">
      <c r="A62" s="27" t="n">
        <v>60</v>
      </c>
      <c r="B62" s="18" t="n">
        <v>410</v>
      </c>
      <c r="C62" s="32" t="s">
        <v>86</v>
      </c>
      <c r="D62" s="20" t="n">
        <v>377</v>
      </c>
      <c r="E62" s="21" t="n">
        <v>350</v>
      </c>
      <c r="F62" s="22" t="n">
        <f aca="false">D62*E62</f>
        <v>131950</v>
      </c>
      <c r="G62" s="23" t="n">
        <v>25000</v>
      </c>
      <c r="H62" s="23"/>
      <c r="I62" s="24"/>
      <c r="J62" s="24" t="n">
        <v>8200</v>
      </c>
      <c r="K62" s="25" t="n">
        <f aca="false">F62-G62-H62-J62-I62</f>
        <v>98750</v>
      </c>
      <c r="L62" s="26"/>
    </row>
    <row r="63" customFormat="false" ht="16.5" hidden="false" customHeight="true" outlineLevel="0" collapsed="false">
      <c r="A63" s="27" t="n">
        <v>61</v>
      </c>
      <c r="B63" s="18" t="n">
        <v>411</v>
      </c>
      <c r="C63" s="32" t="s">
        <v>87</v>
      </c>
      <c r="D63" s="20" t="n">
        <v>351</v>
      </c>
      <c r="E63" s="21" t="n">
        <v>370</v>
      </c>
      <c r="F63" s="22" t="n">
        <f aca="false">D63*E63</f>
        <v>129870</v>
      </c>
      <c r="G63" s="23" t="n">
        <v>25000</v>
      </c>
      <c r="H63" s="23"/>
      <c r="I63" s="24"/>
      <c r="J63" s="24"/>
      <c r="K63" s="25" t="n">
        <f aca="false">F63-G63-H63-J63-I63</f>
        <v>104870</v>
      </c>
      <c r="L63" s="26"/>
    </row>
    <row r="64" customFormat="false" ht="16.5" hidden="false" customHeight="true" outlineLevel="0" collapsed="false">
      <c r="A64" s="17" t="n">
        <v>62</v>
      </c>
      <c r="B64" s="18" t="n">
        <v>415</v>
      </c>
      <c r="C64" s="32" t="s">
        <v>88</v>
      </c>
      <c r="D64" s="20" t="n">
        <v>319</v>
      </c>
      <c r="E64" s="21" t="n">
        <v>370</v>
      </c>
      <c r="F64" s="22" t="n">
        <f aca="false">D64*E64</f>
        <v>118030</v>
      </c>
      <c r="G64" s="23" t="n">
        <v>25000</v>
      </c>
      <c r="H64" s="23"/>
      <c r="I64" s="24"/>
      <c r="J64" s="24"/>
      <c r="K64" s="25" t="n">
        <f aca="false">F64-G64-H64-J64-I64</f>
        <v>93030</v>
      </c>
      <c r="L64" s="26"/>
    </row>
    <row r="65" customFormat="false" ht="16.5" hidden="false" customHeight="true" outlineLevel="0" collapsed="false">
      <c r="A65" s="27" t="n">
        <v>63</v>
      </c>
      <c r="B65" s="18" t="n">
        <v>416</v>
      </c>
      <c r="C65" s="32" t="s">
        <v>89</v>
      </c>
      <c r="D65" s="20" t="n">
        <v>379</v>
      </c>
      <c r="E65" s="21" t="n">
        <v>360</v>
      </c>
      <c r="F65" s="22" t="n">
        <f aca="false">D65*E65</f>
        <v>136440</v>
      </c>
      <c r="G65" s="23" t="n">
        <v>25000</v>
      </c>
      <c r="H65" s="23"/>
      <c r="I65" s="24"/>
      <c r="J65" s="24"/>
      <c r="K65" s="25" t="n">
        <f aca="false">F65-G65-H65-J65-I65</f>
        <v>111440</v>
      </c>
      <c r="L65" s="26"/>
    </row>
    <row r="66" customFormat="false" ht="16.5" hidden="false" customHeight="true" outlineLevel="0" collapsed="false">
      <c r="A66" s="27" t="n">
        <v>64</v>
      </c>
      <c r="B66" s="18" t="n">
        <v>422</v>
      </c>
      <c r="C66" s="32" t="s">
        <v>90</v>
      </c>
      <c r="D66" s="20" t="n">
        <v>361</v>
      </c>
      <c r="E66" s="21" t="n">
        <v>350</v>
      </c>
      <c r="F66" s="22" t="n">
        <f aca="false">D66*E66</f>
        <v>126350</v>
      </c>
      <c r="G66" s="23" t="n">
        <v>25000</v>
      </c>
      <c r="H66" s="23"/>
      <c r="I66" s="24"/>
      <c r="J66" s="24"/>
      <c r="K66" s="25" t="n">
        <f aca="false">F66-G66-H66-J66-I66</f>
        <v>101350</v>
      </c>
      <c r="L66" s="26"/>
    </row>
    <row r="67" customFormat="false" ht="16.5" hidden="false" customHeight="true" outlineLevel="0" collapsed="false">
      <c r="A67" s="17" t="n">
        <v>65</v>
      </c>
      <c r="B67" s="18" t="n">
        <v>424</v>
      </c>
      <c r="C67" s="32" t="s">
        <v>91</v>
      </c>
      <c r="D67" s="20" t="n">
        <v>341</v>
      </c>
      <c r="E67" s="21" t="n">
        <v>380</v>
      </c>
      <c r="F67" s="22" t="n">
        <f aca="false">D67*E67</f>
        <v>129580</v>
      </c>
      <c r="G67" s="23" t="n">
        <v>25000</v>
      </c>
      <c r="H67" s="23"/>
      <c r="I67" s="24"/>
      <c r="J67" s="24"/>
      <c r="K67" s="25" t="n">
        <f aca="false">F67-G67-H67-J67-I67</f>
        <v>104580</v>
      </c>
      <c r="L67" s="26"/>
    </row>
    <row r="68" customFormat="false" ht="16.5" hidden="false" customHeight="true" outlineLevel="0" collapsed="false">
      <c r="A68" s="27" t="n">
        <v>66</v>
      </c>
      <c r="B68" s="18" t="n">
        <v>426</v>
      </c>
      <c r="C68" s="32" t="s">
        <v>92</v>
      </c>
      <c r="D68" s="20" t="n">
        <v>363</v>
      </c>
      <c r="E68" s="21" t="n">
        <v>350</v>
      </c>
      <c r="F68" s="22" t="n">
        <f aca="false">D68*E68</f>
        <v>127050</v>
      </c>
      <c r="G68" s="23" t="n">
        <v>25000</v>
      </c>
      <c r="H68" s="23"/>
      <c r="I68" s="24"/>
      <c r="J68" s="24"/>
      <c r="K68" s="25" t="n">
        <f aca="false">F68-G68-H68-J68-I68</f>
        <v>102050</v>
      </c>
      <c r="L68" s="26"/>
    </row>
    <row r="69" customFormat="false" ht="16.5" hidden="false" customHeight="true" outlineLevel="0" collapsed="false">
      <c r="A69" s="27" t="n">
        <v>67</v>
      </c>
      <c r="B69" s="18" t="n">
        <v>434</v>
      </c>
      <c r="C69" s="32" t="s">
        <v>93</v>
      </c>
      <c r="D69" s="20" t="n">
        <v>297</v>
      </c>
      <c r="E69" s="21" t="n">
        <v>350</v>
      </c>
      <c r="F69" s="22" t="n">
        <f aca="false">D69*E69</f>
        <v>103950</v>
      </c>
      <c r="G69" s="23" t="n">
        <v>25000</v>
      </c>
      <c r="H69" s="23"/>
      <c r="I69" s="24"/>
      <c r="J69" s="24"/>
      <c r="K69" s="25" t="n">
        <f aca="false">F69-G69-H69-J69-I69</f>
        <v>78950</v>
      </c>
      <c r="L69" s="26"/>
    </row>
    <row r="70" customFormat="false" ht="16.5" hidden="false" customHeight="true" outlineLevel="0" collapsed="false">
      <c r="A70" s="46" t="n">
        <v>68</v>
      </c>
      <c r="B70" s="47" t="n">
        <v>437</v>
      </c>
      <c r="C70" s="48" t="s">
        <v>94</v>
      </c>
      <c r="D70" s="49" t="n">
        <v>349</v>
      </c>
      <c r="E70" s="50" t="n">
        <v>400</v>
      </c>
      <c r="F70" s="51" t="n">
        <f aca="false">D70*E70</f>
        <v>139600</v>
      </c>
      <c r="G70" s="52" t="n">
        <v>25000</v>
      </c>
      <c r="H70" s="52"/>
      <c r="I70" s="53"/>
      <c r="J70" s="53"/>
      <c r="K70" s="54" t="n">
        <f aca="false">F70-G70-H70-J70-I70</f>
        <v>114600</v>
      </c>
      <c r="L70" s="47"/>
    </row>
    <row r="71" customFormat="false" ht="16.5" hidden="false" customHeight="true" outlineLevel="0" collapsed="false"/>
    <row r="72" customFormat="false" ht="15" hidden="false" customHeight="false" outlineLevel="0" collapsed="false">
      <c r="K72" s="55" t="n">
        <f aca="false">SUM(K3:K71)</f>
        <v>7424779</v>
      </c>
    </row>
  </sheetData>
  <mergeCells count="1">
    <mergeCell ref="A1:L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en-US</dc:language>
  <cp:lastModifiedBy/>
  <dcterms:modified xsi:type="dcterms:W3CDTF">2025-08-31T16:19:34Z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