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amil\OneDrive\Desktop\OfisDosyalariYedegi\Ofis Dosyalari\HAKEDISLER\2025\AĞUSTOS 2025\"/>
    </mc:Choice>
  </mc:AlternateContent>
  <xr:revisionPtr revIDLastSave="0" documentId="13_ncr:1_{2F6AE8CD-E6B6-45B4-896F-C86BA55F213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7" i="1" l="1"/>
  <c r="K58" i="1"/>
  <c r="K59" i="1"/>
  <c r="K60" i="1"/>
  <c r="K61" i="1"/>
  <c r="K62" i="1"/>
  <c r="K63" i="1"/>
  <c r="K64" i="1"/>
  <c r="K65" i="1"/>
  <c r="K66" i="1"/>
  <c r="K67" i="1"/>
  <c r="K68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6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6" i="1"/>
  <c r="K4" i="1"/>
  <c r="K3" i="1" l="1"/>
  <c r="F68" i="1" l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K70" i="1" l="1"/>
</calcChain>
</file>

<file path=xl/sharedStrings.xml><?xml version="1.0" encoding="utf-8"?>
<sst xmlns="http://schemas.openxmlformats.org/spreadsheetml/2006/main" count="101" uniqueCount="95">
  <si>
    <t>№</t>
  </si>
  <si>
    <t>SICIL NO</t>
  </si>
  <si>
    <t>ADI SOYADI</t>
  </si>
  <si>
    <t>SAAT UCRETI</t>
  </si>
  <si>
    <t>AVANS</t>
  </si>
  <si>
    <t>NET HAKEDIS</t>
  </si>
  <si>
    <t>VERILDI</t>
  </si>
  <si>
    <t>018</t>
  </si>
  <si>
    <t>MAMADALIYEV ZIYOVIDDIN</t>
  </si>
  <si>
    <t>047</t>
  </si>
  <si>
    <t>MEHMETSAYEV LUTFULLAH</t>
  </si>
  <si>
    <t>057</t>
  </si>
  <si>
    <t>HAKIMOV EKMEL</t>
  </si>
  <si>
    <t>058</t>
  </si>
  <si>
    <t>AHMADJONOV HUSNIDDIN</t>
  </si>
  <si>
    <t>060</t>
  </si>
  <si>
    <t>URAIMOV ISLAMCAN</t>
  </si>
  <si>
    <t>064</t>
  </si>
  <si>
    <t>BEKMIRZAYEV BUNYATCAN</t>
  </si>
  <si>
    <t>066</t>
  </si>
  <si>
    <t>JURAYEV DANYAR</t>
  </si>
  <si>
    <t>069</t>
  </si>
  <si>
    <t>NIMETOV ADIHAMCAN</t>
  </si>
  <si>
    <t>078</t>
  </si>
  <si>
    <t>ZUHRIDDIN KADIROV</t>
  </si>
  <si>
    <t>080</t>
  </si>
  <si>
    <t>MILIKUZIYEV AZIZBEK</t>
  </si>
  <si>
    <t>089</t>
  </si>
  <si>
    <t>HALMATOV KAMILCAN</t>
  </si>
  <si>
    <t>MEMEDISMANOV ZUHRIDDIN</t>
  </si>
  <si>
    <t>MEDALIYEV AHUNCAN</t>
  </si>
  <si>
    <t>ABDURAIMOV KAMALIDDIN</t>
  </si>
  <si>
    <t>NUMANCANOV KABILCAN</t>
  </si>
  <si>
    <t>BEKBAEV ISLAMCAN</t>
  </si>
  <si>
    <t>NAZIROV BEKMURAD</t>
  </si>
  <si>
    <t>MAMATKULOV SAMANDARBEK</t>
  </si>
  <si>
    <t>ATACANOV MIRZAABADULLAH</t>
  </si>
  <si>
    <t>CIHANGIRMIRZO ABDULLAYEV</t>
  </si>
  <si>
    <t>MEVLANKULOV MIRADIL</t>
  </si>
  <si>
    <t>RAHIMOV ILHAM</t>
  </si>
  <si>
    <t>NURMAT NUSRATOV</t>
  </si>
  <si>
    <t>DJURAYEV ABDULAZIZ</t>
  </si>
  <si>
    <t>MIRZAYEV TAHIRJAN</t>
  </si>
  <si>
    <t>NAZIROV ELMUROD</t>
  </si>
  <si>
    <t>MAHAMMADJANOV OLIMJON</t>
  </si>
  <si>
    <t>YULDASEV ZAMIRBEK</t>
  </si>
  <si>
    <t>YULDASEV MUHTARJAN</t>
  </si>
  <si>
    <t>CUMABEK CANIBEKOV</t>
  </si>
  <si>
    <t>OHUNJON ALIJONOV</t>
  </si>
  <si>
    <t>SEROZBEK SOTBOLDIYEV</t>
  </si>
  <si>
    <t>KUZIVOY YULDASEV</t>
  </si>
  <si>
    <t>MANSURBEK ADAHAMJONOV</t>
  </si>
  <si>
    <t>EGAMBERDI BAKIROV</t>
  </si>
  <si>
    <t>ISAKOV HASANBOY</t>
  </si>
  <si>
    <t>ORIFJON KUCKAROV</t>
  </si>
  <si>
    <t>BAHTIYORJON MUHTOROV</t>
  </si>
  <si>
    <t>DILSAT TASPULATOV</t>
  </si>
  <si>
    <t>MIRKAMIL AHMEDOV</t>
  </si>
  <si>
    <t>BABURCAN SATVALDIYEV</t>
  </si>
  <si>
    <t>AZAMAT SALICANOV</t>
  </si>
  <si>
    <t>ILHAM HABIBULLAYEV</t>
  </si>
  <si>
    <t>SERDAR ANABAEV</t>
  </si>
  <si>
    <t>BAHADIR HAMIDOV</t>
  </si>
  <si>
    <t>HAMRALI KURBONOV</t>
  </si>
  <si>
    <t>KURBONOV AKMAL</t>
  </si>
  <si>
    <t>KABILCAN ZAKIROV</t>
  </si>
  <si>
    <t>MUYIDINJON HURBOYEV</t>
  </si>
  <si>
    <t>KAMOLIDIN ODILJONOV</t>
  </si>
  <si>
    <t>BOHODIROV MUHAMMADJON</t>
  </si>
  <si>
    <t>JURAEV AKMALJON</t>
  </si>
  <si>
    <t>MAMAJONOV AKMALJON</t>
  </si>
  <si>
    <t>ABDULAZIZOV HUSNIDDIN</t>
  </si>
  <si>
    <t>NURIDDINOV ISROILHON</t>
  </si>
  <si>
    <t>AĞUSTOS DAHİL ALDI</t>
  </si>
  <si>
    <t>ALIJONOV MUNAMMADAYUB</t>
  </si>
  <si>
    <t>АKHМEDOV BOBIRJON</t>
  </si>
  <si>
    <t>MAMADALIEV VALIJON</t>
  </si>
  <si>
    <t>MAMADALIEV NABIJON</t>
  </si>
  <si>
    <t>IRISBOEV SHERZOD</t>
  </si>
  <si>
    <t>SAMANDAROV SIROJBEK</t>
  </si>
  <si>
    <t>MASHARIPOV AKMALJON</t>
  </si>
  <si>
    <t>NEMATOV AKHLIDDIN</t>
  </si>
  <si>
    <t>TAIROV DILSHODJON</t>
  </si>
  <si>
    <t>ABDIKAYUMOV OLOVUDDIN</t>
  </si>
  <si>
    <t>DAVLATOV KOBILJON</t>
  </si>
  <si>
    <t>2025 AĞUSTOS - AGREGA</t>
  </si>
  <si>
    <t>AĞUSTOS SAATI</t>
  </si>
  <si>
    <t>YYP AĞUSTOS</t>
  </si>
  <si>
    <t>AĞUSTOS HAKEDIS</t>
  </si>
  <si>
    <r>
      <t xml:space="preserve">TEMMUZ </t>
    </r>
    <r>
      <rPr>
        <b/>
        <sz val="11"/>
        <color theme="1"/>
        <rFont val="Calibri"/>
        <family val="2"/>
      </rPr>
      <t>NET HAKEDİŞ</t>
    </r>
  </si>
  <si>
    <t>DİLEKÇE BIRAKIP GİTTİ MAAŞINI BAŞKASI ALACAK</t>
  </si>
  <si>
    <t>ZARFI OLAN</t>
  </si>
  <si>
    <t>SAAT ÜCRETİ DÜZELTİLDİ, TEMMUZ FARKI VERİLDİ</t>
  </si>
  <si>
    <t>EYLÜL DAHİL ALDI</t>
  </si>
  <si>
    <t>HAZİRAN KALAN HAKEDİŞ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</si>
</sst>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&quot; ₽&quot;_-;\-* #,##0.00&quot; ₽&quot;_-;_-* \-??&quot; ₽&quot;_-;_-@_-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</font>
    <font>
      <b/>
      <sz val="11"/>
      <color theme="1"/>
      <name val="Arial Tur"/>
      <charset val="204"/>
    </font>
    <font>
      <b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theme="1"/>
      <name val="Calibri"/>
      <family val="2"/>
      <charset val="204"/>
    </font>
    <font>
      <b/>
      <sz val="11"/>
      <name val="Calibri"/>
      <family val="2"/>
      <charset val="204"/>
    </font>
    <font>
      <sz val="11"/>
      <name val="Calibri"/>
      <family val="2"/>
      <charset val="204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5">
    <xf numFmtId="0" fontId="0" fillId="0" borderId="0"/>
    <xf numFmtId="164" fontId="4" fillId="0" borderId="0" applyBorder="0" applyProtection="0"/>
    <xf numFmtId="164" fontId="4" fillId="0" borderId="0" applyBorder="0" applyProtection="0"/>
    <xf numFmtId="0" fontId="5" fillId="0" borderId="0"/>
    <xf numFmtId="0" fontId="5" fillId="0" borderId="0"/>
  </cellStyleXfs>
  <cellXfs count="82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64" fontId="3" fillId="0" borderId="2" xfId="1" applyFont="1" applyBorder="1" applyAlignment="1" applyProtection="1">
      <alignment horizontal="center" vertical="center" wrapText="1"/>
    </xf>
    <xf numFmtId="164" fontId="3" fillId="0" borderId="2" xfId="2" applyFont="1" applyBorder="1" applyAlignment="1" applyProtection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4" xfId="3" applyBorder="1" applyAlignment="1">
      <alignment horizontal="center" vertical="center"/>
    </xf>
    <xf numFmtId="0" fontId="1" fillId="0" borderId="5" xfId="3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164" fontId="5" fillId="0" borderId="7" xfId="1" applyFont="1" applyBorder="1" applyAlignment="1" applyProtection="1">
      <alignment horizontal="center" vertical="center" wrapText="1"/>
    </xf>
    <xf numFmtId="164" fontId="5" fillId="0" borderId="7" xfId="2" applyFont="1" applyBorder="1" applyAlignment="1" applyProtection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64" fontId="5" fillId="0" borderId="13" xfId="1" applyFont="1" applyBorder="1" applyAlignment="1" applyProtection="1">
      <alignment horizontal="center" vertical="center" wrapText="1"/>
    </xf>
    <xf numFmtId="164" fontId="5" fillId="0" borderId="13" xfId="2" applyFont="1" applyBorder="1" applyAlignment="1" applyProtection="1">
      <alignment horizontal="center" vertical="center" wrapText="1"/>
    </xf>
    <xf numFmtId="164" fontId="5" fillId="0" borderId="14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 wrapText="1"/>
    </xf>
    <xf numFmtId="0" fontId="5" fillId="0" borderId="9" xfId="3" applyBorder="1" applyAlignment="1">
      <alignment horizontal="center" vertical="center"/>
    </xf>
    <xf numFmtId="0" fontId="1" fillId="0" borderId="11" xfId="3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7" fillId="0" borderId="9" xfId="3" applyFont="1" applyBorder="1" applyAlignment="1">
      <alignment horizontal="center" vertical="center"/>
    </xf>
    <xf numFmtId="0" fontId="6" fillId="0" borderId="11" xfId="3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6" fillId="0" borderId="15" xfId="0" applyFont="1" applyBorder="1" applyAlignment="1">
      <alignment horizontal="left" vertical="center" wrapText="1"/>
    </xf>
    <xf numFmtId="0" fontId="3" fillId="2" borderId="0" xfId="0" applyFont="1" applyFill="1"/>
    <xf numFmtId="0" fontId="0" fillId="0" borderId="17" xfId="0" applyBorder="1" applyAlignment="1">
      <alignment horizontal="center" vertical="center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64" fontId="5" fillId="0" borderId="20" xfId="1" applyFont="1" applyBorder="1" applyAlignment="1" applyProtection="1">
      <alignment horizontal="center" vertical="center" wrapText="1"/>
    </xf>
    <xf numFmtId="164" fontId="5" fillId="0" borderId="20" xfId="2" applyFont="1" applyBorder="1" applyAlignment="1" applyProtection="1">
      <alignment horizontal="center" vertical="center" wrapText="1"/>
    </xf>
    <xf numFmtId="164" fontId="5" fillId="0" borderId="21" xfId="0" applyNumberFormat="1" applyFont="1" applyBorder="1" applyAlignment="1">
      <alignment horizontal="center" vertical="center" wrapText="1"/>
    </xf>
    <xf numFmtId="164" fontId="0" fillId="0" borderId="1" xfId="0" applyNumberFormat="1" applyBorder="1"/>
    <xf numFmtId="0" fontId="0" fillId="3" borderId="9" xfId="0" applyFill="1" applyBorder="1" applyAlignment="1">
      <alignment horizontal="center" vertical="center"/>
    </xf>
    <xf numFmtId="0" fontId="1" fillId="3" borderId="11" xfId="0" applyFont="1" applyFill="1" applyBorder="1" applyAlignment="1">
      <alignment horizontal="left" vertical="center" wrapText="1"/>
    </xf>
    <xf numFmtId="0" fontId="2" fillId="0" borderId="1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4" borderId="9" xfId="4" applyFill="1" applyBorder="1" applyAlignment="1">
      <alignment horizontal="center" vertical="center"/>
    </xf>
    <xf numFmtId="0" fontId="6" fillId="4" borderId="11" xfId="4" applyFont="1" applyFill="1" applyBorder="1" applyAlignment="1">
      <alignment horizontal="left" vertical="center" wrapText="1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164" fontId="5" fillId="4" borderId="13" xfId="1" applyFont="1" applyFill="1" applyBorder="1" applyAlignment="1" applyProtection="1">
      <alignment horizontal="center" vertical="center" wrapText="1"/>
    </xf>
    <xf numFmtId="164" fontId="5" fillId="4" borderId="13" xfId="2" applyFont="1" applyFill="1" applyBorder="1" applyAlignment="1" applyProtection="1">
      <alignment horizontal="center" vertical="center" wrapText="1"/>
    </xf>
    <xf numFmtId="164" fontId="5" fillId="4" borderId="14" xfId="0" applyNumberFormat="1" applyFont="1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/>
    </xf>
    <xf numFmtId="0" fontId="0" fillId="4" borderId="0" xfId="0" applyFill="1"/>
    <xf numFmtId="0" fontId="0" fillId="5" borderId="9" xfId="0" applyFill="1" applyBorder="1" applyAlignment="1">
      <alignment horizontal="center" vertical="center"/>
    </xf>
    <xf numFmtId="0" fontId="1" fillId="5" borderId="11" xfId="0" applyFont="1" applyFill="1" applyBorder="1" applyAlignment="1">
      <alignment horizontal="left" vertical="center" wrapText="1"/>
    </xf>
    <xf numFmtId="0" fontId="0" fillId="5" borderId="0" xfId="0" applyFill="1"/>
    <xf numFmtId="0" fontId="0" fillId="6" borderId="9" xfId="0" applyFill="1" applyBorder="1" applyAlignment="1">
      <alignment horizontal="center" vertical="center"/>
    </xf>
    <xf numFmtId="0" fontId="1" fillId="6" borderId="11" xfId="0" applyFont="1" applyFill="1" applyBorder="1" applyAlignment="1">
      <alignment horizontal="left" vertical="center" wrapText="1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164" fontId="5" fillId="6" borderId="13" xfId="1" applyFont="1" applyFill="1" applyBorder="1" applyAlignment="1" applyProtection="1">
      <alignment horizontal="center" vertical="center" wrapText="1"/>
    </xf>
    <xf numFmtId="164" fontId="5" fillId="6" borderId="13" xfId="2" applyFont="1" applyFill="1" applyBorder="1" applyAlignment="1" applyProtection="1">
      <alignment horizontal="center" vertical="center" wrapText="1"/>
    </xf>
    <xf numFmtId="164" fontId="5" fillId="6" borderId="14" xfId="0" applyNumberFormat="1" applyFont="1" applyFill="1" applyBorder="1" applyAlignment="1">
      <alignment horizontal="center" vertical="center" wrapText="1"/>
    </xf>
    <xf numFmtId="0" fontId="0" fillId="6" borderId="0" xfId="0" applyFill="1"/>
    <xf numFmtId="0" fontId="1" fillId="6" borderId="11" xfId="0" applyFont="1" applyFill="1" applyBorder="1" applyAlignment="1">
      <alignment horizontal="left" vertical="top" wrapText="1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164" fontId="5" fillId="5" borderId="13" xfId="1" applyFont="1" applyFill="1" applyBorder="1" applyAlignment="1" applyProtection="1">
      <alignment horizontal="center" vertical="center" wrapText="1"/>
    </xf>
    <xf numFmtId="164" fontId="5" fillId="5" borderId="13" xfId="2" applyFont="1" applyFill="1" applyBorder="1" applyAlignment="1" applyProtection="1">
      <alignment horizontal="center" vertical="center" wrapText="1"/>
    </xf>
    <xf numFmtId="164" fontId="5" fillId="5" borderId="14" xfId="0" applyNumberFormat="1" applyFont="1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164" fontId="5" fillId="3" borderId="13" xfId="1" applyFont="1" applyFill="1" applyBorder="1" applyAlignment="1" applyProtection="1">
      <alignment horizontal="center" vertical="center" wrapText="1"/>
    </xf>
    <xf numFmtId="164" fontId="5" fillId="3" borderId="13" xfId="2" applyFont="1" applyFill="1" applyBorder="1" applyAlignment="1" applyProtection="1">
      <alignment horizontal="center" vertical="center" wrapText="1"/>
    </xf>
    <xf numFmtId="164" fontId="5" fillId="3" borderId="14" xfId="0" applyNumberFormat="1" applyFont="1" applyFill="1" applyBorder="1" applyAlignment="1">
      <alignment horizontal="center" vertical="center" wrapText="1"/>
    </xf>
    <xf numFmtId="0" fontId="0" fillId="3" borderId="0" xfId="0" applyFill="1"/>
    <xf numFmtId="0" fontId="6" fillId="3" borderId="1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2" fillId="4" borderId="10" xfId="0" applyFont="1" applyFill="1" applyBorder="1" applyAlignment="1">
      <alignment horizontal="center" vertical="center" wrapText="1"/>
    </xf>
    <xf numFmtId="0" fontId="5" fillId="4" borderId="9" xfId="3" applyFill="1" applyBorder="1" applyAlignment="1">
      <alignment horizontal="center" vertical="center"/>
    </xf>
    <xf numFmtId="0" fontId="1" fillId="4" borderId="11" xfId="3" applyFont="1" applyFill="1" applyBorder="1" applyAlignment="1">
      <alignment horizontal="left" vertical="center" wrapText="1"/>
    </xf>
  </cellXfs>
  <cellStyles count="5">
    <cellStyle name="Normal" xfId="0" builtinId="0"/>
    <cellStyle name="Normal 2" xfId="4" xr:uid="{06DCEBDC-3875-4D1E-B87D-D762FFDFB8DD}"/>
    <cellStyle name="Normal 3" xfId="3" xr:uid="{3BDA8458-5A2F-4DB7-8D8A-569A53EFA106}"/>
    <cellStyle name="ParaBirimi 10" xfId="2" xr:uid="{B2796910-EF0C-4D11-8FC0-31FA9E6A4142}"/>
    <cellStyle name="ParaBirimi 7" xfId="1" xr:uid="{9C302272-BBAB-48FE-8668-2FBA3172FA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tabSelected="1" workbookViewId="0">
      <pane ySplit="2" topLeftCell="A51" activePane="bottomLeft" state="frozen"/>
      <selection pane="bottomLeft" activeCell="K36" sqref="K36"/>
    </sheetView>
  </sheetViews>
  <sheetFormatPr defaultColWidth="8.5546875" defaultRowHeight="14.4"/>
  <cols>
    <col min="1" max="1" width="3.44140625" customWidth="1"/>
    <col min="2" max="2" width="8.44140625" customWidth="1"/>
    <col min="3" max="3" width="29.33203125" customWidth="1"/>
    <col min="4" max="4" width="9" customWidth="1"/>
    <col min="5" max="5" width="7.33203125" customWidth="1"/>
    <col min="6" max="7" width="12.44140625" customWidth="1"/>
    <col min="8" max="8" width="12.33203125" bestFit="1" customWidth="1"/>
    <col min="9" max="10" width="11.44140625" customWidth="1"/>
    <col min="11" max="11" width="15.33203125" bestFit="1" customWidth="1"/>
    <col min="12" max="12" width="7.6640625" customWidth="1"/>
    <col min="13" max="13" width="41.88671875" bestFit="1" customWidth="1"/>
  </cols>
  <sheetData>
    <row r="1" spans="1:13" ht="15" thickBot="1">
      <c r="A1" s="78" t="s">
        <v>85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</row>
    <row r="2" spans="1:13" ht="43.8" thickBot="1">
      <c r="A2" s="1" t="s">
        <v>0</v>
      </c>
      <c r="B2" s="2" t="s">
        <v>1</v>
      </c>
      <c r="C2" s="2" t="s">
        <v>2</v>
      </c>
      <c r="D2" s="3" t="s">
        <v>86</v>
      </c>
      <c r="E2" s="3" t="s">
        <v>3</v>
      </c>
      <c r="F2" s="4" t="s">
        <v>88</v>
      </c>
      <c r="G2" s="4" t="s">
        <v>89</v>
      </c>
      <c r="H2" s="4" t="s">
        <v>94</v>
      </c>
      <c r="I2" s="5" t="s">
        <v>87</v>
      </c>
      <c r="J2" s="5" t="s">
        <v>4</v>
      </c>
      <c r="K2" s="3" t="s">
        <v>5</v>
      </c>
      <c r="L2" s="2" t="s">
        <v>6</v>
      </c>
    </row>
    <row r="3" spans="1:13" ht="16.5" customHeight="1">
      <c r="A3" s="6">
        <v>1</v>
      </c>
      <c r="B3" s="7" t="s">
        <v>7</v>
      </c>
      <c r="C3" s="8" t="s">
        <v>8</v>
      </c>
      <c r="D3" s="9"/>
      <c r="E3" s="10"/>
      <c r="F3" s="11">
        <v>200000</v>
      </c>
      <c r="G3" s="11"/>
      <c r="H3" s="11">
        <v>150000</v>
      </c>
      <c r="I3" s="12"/>
      <c r="J3" s="12"/>
      <c r="K3" s="13">
        <f>F3-I3-J3</f>
        <v>200000</v>
      </c>
      <c r="L3" s="44"/>
    </row>
    <row r="4" spans="1:13" ht="16.5" customHeight="1">
      <c r="A4" s="14">
        <v>2</v>
      </c>
      <c r="B4" s="15" t="s">
        <v>9</v>
      </c>
      <c r="C4" s="16" t="s">
        <v>10</v>
      </c>
      <c r="D4" s="17">
        <v>367</v>
      </c>
      <c r="E4" s="18">
        <v>280</v>
      </c>
      <c r="F4" s="19">
        <f t="shared" ref="F4:F65" si="0">D4*E4</f>
        <v>102760</v>
      </c>
      <c r="G4" s="19"/>
      <c r="H4" s="19">
        <v>52520</v>
      </c>
      <c r="I4" s="20">
        <v>25000</v>
      </c>
      <c r="J4" s="20"/>
      <c r="K4" s="21">
        <f>F4+G4+H4-I4-J4</f>
        <v>130280</v>
      </c>
      <c r="L4" s="15"/>
    </row>
    <row r="5" spans="1:13" ht="16.5" customHeight="1">
      <c r="A5" s="22">
        <v>3</v>
      </c>
      <c r="B5" s="15" t="s">
        <v>11</v>
      </c>
      <c r="C5" s="16" t="s">
        <v>12</v>
      </c>
      <c r="D5" s="17">
        <v>273</v>
      </c>
      <c r="E5" s="18">
        <v>410</v>
      </c>
      <c r="F5" s="19">
        <f t="shared" si="0"/>
        <v>111930</v>
      </c>
      <c r="G5" s="19"/>
      <c r="H5" s="19">
        <v>67840</v>
      </c>
      <c r="I5" s="20">
        <v>25000</v>
      </c>
      <c r="J5" s="20"/>
      <c r="K5" s="21">
        <f t="shared" ref="K5:K68" si="1">F5+G5+H5-I5-J5</f>
        <v>154770</v>
      </c>
      <c r="L5" s="15"/>
    </row>
    <row r="6" spans="1:13" ht="16.5" customHeight="1">
      <c r="A6" s="22">
        <v>4</v>
      </c>
      <c r="B6" s="15" t="s">
        <v>13</v>
      </c>
      <c r="C6" s="23" t="s">
        <v>14</v>
      </c>
      <c r="D6" s="17">
        <v>357</v>
      </c>
      <c r="E6" s="18">
        <v>410</v>
      </c>
      <c r="F6" s="19">
        <f t="shared" si="0"/>
        <v>146370</v>
      </c>
      <c r="G6" s="19"/>
      <c r="H6" s="19">
        <v>63100</v>
      </c>
      <c r="I6" s="20">
        <v>25000</v>
      </c>
      <c r="J6" s="20"/>
      <c r="K6" s="21">
        <f t="shared" si="1"/>
        <v>184470</v>
      </c>
      <c r="L6" s="15"/>
    </row>
    <row r="7" spans="1:13" ht="16.5" customHeight="1">
      <c r="A7" s="14">
        <v>5</v>
      </c>
      <c r="B7" s="24" t="s">
        <v>15</v>
      </c>
      <c r="C7" s="25" t="s">
        <v>16</v>
      </c>
      <c r="D7" s="17">
        <v>335</v>
      </c>
      <c r="E7" s="18">
        <v>450</v>
      </c>
      <c r="F7" s="19">
        <f t="shared" si="0"/>
        <v>150750</v>
      </c>
      <c r="G7" s="19"/>
      <c r="H7" s="19">
        <v>37350</v>
      </c>
      <c r="I7" s="20">
        <v>25000</v>
      </c>
      <c r="J7" s="20">
        <v>5000</v>
      </c>
      <c r="K7" s="21">
        <f t="shared" si="1"/>
        <v>158100</v>
      </c>
      <c r="L7" s="15"/>
    </row>
    <row r="8" spans="1:13" ht="16.5" customHeight="1">
      <c r="A8" s="22">
        <v>6</v>
      </c>
      <c r="B8" s="15" t="s">
        <v>17</v>
      </c>
      <c r="C8" s="16" t="s">
        <v>18</v>
      </c>
      <c r="D8" s="17">
        <v>297</v>
      </c>
      <c r="E8" s="18">
        <v>410</v>
      </c>
      <c r="F8" s="19">
        <f t="shared" si="0"/>
        <v>121770</v>
      </c>
      <c r="G8" s="19"/>
      <c r="H8" s="19">
        <v>52190</v>
      </c>
      <c r="I8" s="20">
        <v>25000</v>
      </c>
      <c r="J8" s="20"/>
      <c r="K8" s="21">
        <f t="shared" si="1"/>
        <v>148960</v>
      </c>
      <c r="L8" s="15"/>
    </row>
    <row r="9" spans="1:13" ht="16.5" customHeight="1">
      <c r="A9" s="22">
        <v>7</v>
      </c>
      <c r="B9" s="15" t="s">
        <v>19</v>
      </c>
      <c r="C9" s="16" t="s">
        <v>20</v>
      </c>
      <c r="D9" s="17">
        <v>347</v>
      </c>
      <c r="E9" s="18">
        <v>450</v>
      </c>
      <c r="F9" s="19">
        <f t="shared" si="0"/>
        <v>156150</v>
      </c>
      <c r="G9" s="19"/>
      <c r="H9" s="19">
        <v>42050</v>
      </c>
      <c r="I9" s="20">
        <v>12500</v>
      </c>
      <c r="J9" s="20"/>
      <c r="K9" s="21">
        <f t="shared" si="1"/>
        <v>185700</v>
      </c>
      <c r="L9" s="15"/>
    </row>
    <row r="10" spans="1:13" ht="16.5" customHeight="1">
      <c r="A10" s="14">
        <v>8</v>
      </c>
      <c r="B10" s="15" t="s">
        <v>21</v>
      </c>
      <c r="C10" s="16" t="s">
        <v>22</v>
      </c>
      <c r="D10" s="17">
        <v>327</v>
      </c>
      <c r="E10" s="18">
        <v>460</v>
      </c>
      <c r="F10" s="19">
        <f t="shared" si="0"/>
        <v>150420</v>
      </c>
      <c r="G10" s="19"/>
      <c r="H10" s="19">
        <v>62460</v>
      </c>
      <c r="I10" s="20">
        <v>25000</v>
      </c>
      <c r="J10" s="20"/>
      <c r="K10" s="21">
        <f t="shared" si="1"/>
        <v>187880</v>
      </c>
      <c r="L10" s="15"/>
    </row>
    <row r="11" spans="1:13" ht="16.5" customHeight="1">
      <c r="A11" s="22">
        <v>9</v>
      </c>
      <c r="B11" s="15" t="s">
        <v>23</v>
      </c>
      <c r="C11" s="16" t="s">
        <v>24</v>
      </c>
      <c r="D11" s="17">
        <v>372</v>
      </c>
      <c r="E11" s="18">
        <v>340</v>
      </c>
      <c r="F11" s="19">
        <f t="shared" si="0"/>
        <v>126480</v>
      </c>
      <c r="G11" s="19"/>
      <c r="H11" s="19">
        <v>37400</v>
      </c>
      <c r="I11" s="20">
        <v>25000</v>
      </c>
      <c r="J11" s="20"/>
      <c r="K11" s="21">
        <f t="shared" si="1"/>
        <v>138880</v>
      </c>
      <c r="L11" s="15"/>
    </row>
    <row r="12" spans="1:13" ht="16.5" customHeight="1">
      <c r="A12" s="22">
        <v>10</v>
      </c>
      <c r="B12" s="15" t="s">
        <v>25</v>
      </c>
      <c r="C12" s="26" t="s">
        <v>26</v>
      </c>
      <c r="D12" s="17">
        <v>307</v>
      </c>
      <c r="E12" s="18">
        <v>430</v>
      </c>
      <c r="F12" s="19">
        <f t="shared" si="0"/>
        <v>132010</v>
      </c>
      <c r="G12" s="19"/>
      <c r="H12" s="19">
        <v>58840</v>
      </c>
      <c r="I12" s="20">
        <v>25000</v>
      </c>
      <c r="J12" s="20"/>
      <c r="K12" s="21">
        <f t="shared" si="1"/>
        <v>165850</v>
      </c>
      <c r="L12" s="15"/>
    </row>
    <row r="13" spans="1:13" ht="16.5" customHeight="1">
      <c r="A13" s="14">
        <v>11</v>
      </c>
      <c r="B13" s="15" t="s">
        <v>27</v>
      </c>
      <c r="C13" s="26" t="s">
        <v>28</v>
      </c>
      <c r="D13" s="17">
        <v>304</v>
      </c>
      <c r="E13" s="18">
        <v>420</v>
      </c>
      <c r="F13" s="19">
        <f t="shared" si="0"/>
        <v>127680</v>
      </c>
      <c r="G13" s="19"/>
      <c r="H13" s="19">
        <v>60160</v>
      </c>
      <c r="I13" s="20">
        <v>25000</v>
      </c>
      <c r="J13" s="20"/>
      <c r="K13" s="21">
        <f t="shared" si="1"/>
        <v>162840</v>
      </c>
      <c r="L13" s="15"/>
    </row>
    <row r="14" spans="1:13" ht="16.5" customHeight="1">
      <c r="A14" s="22">
        <v>12</v>
      </c>
      <c r="B14" s="24">
        <v>112</v>
      </c>
      <c r="C14" s="25" t="s">
        <v>29</v>
      </c>
      <c r="D14" s="17">
        <v>319</v>
      </c>
      <c r="E14" s="18">
        <v>500</v>
      </c>
      <c r="F14" s="19">
        <f t="shared" si="0"/>
        <v>159500</v>
      </c>
      <c r="G14" s="19"/>
      <c r="H14" s="19">
        <v>130500</v>
      </c>
      <c r="I14" s="20"/>
      <c r="J14" s="20"/>
      <c r="K14" s="21">
        <f t="shared" si="1"/>
        <v>290000</v>
      </c>
      <c r="L14" s="15"/>
    </row>
    <row r="15" spans="1:13" ht="16.5" customHeight="1">
      <c r="A15" s="79">
        <v>13</v>
      </c>
      <c r="B15" s="80">
        <v>114</v>
      </c>
      <c r="C15" s="81" t="s">
        <v>30</v>
      </c>
      <c r="D15" s="47">
        <v>277</v>
      </c>
      <c r="E15" s="48">
        <v>410</v>
      </c>
      <c r="F15" s="49">
        <f t="shared" si="0"/>
        <v>113570</v>
      </c>
      <c r="G15" s="49"/>
      <c r="H15" s="49">
        <v>67760</v>
      </c>
      <c r="I15" s="50">
        <v>25000</v>
      </c>
      <c r="J15" s="50">
        <v>1000</v>
      </c>
      <c r="K15" s="51">
        <f t="shared" si="1"/>
        <v>155330</v>
      </c>
      <c r="L15" s="52"/>
      <c r="M15" s="53" t="s">
        <v>90</v>
      </c>
    </row>
    <row r="16" spans="1:13" ht="16.5" customHeight="1">
      <c r="A16" s="14">
        <v>14</v>
      </c>
      <c r="B16" s="24">
        <v>123</v>
      </c>
      <c r="C16" s="25" t="s">
        <v>31</v>
      </c>
      <c r="D16" s="17">
        <v>266</v>
      </c>
      <c r="E16" s="18">
        <v>450</v>
      </c>
      <c r="F16" s="19">
        <f t="shared" si="0"/>
        <v>119700</v>
      </c>
      <c r="G16" s="19"/>
      <c r="H16" s="19">
        <v>62350</v>
      </c>
      <c r="I16" s="20">
        <v>25000</v>
      </c>
      <c r="J16" s="20"/>
      <c r="K16" s="21">
        <f t="shared" si="1"/>
        <v>157050</v>
      </c>
      <c r="L16" s="15"/>
    </row>
    <row r="17" spans="1:13" ht="16.5" customHeight="1">
      <c r="A17" s="22">
        <v>15</v>
      </c>
      <c r="B17" s="24">
        <v>129</v>
      </c>
      <c r="C17" s="25" t="s">
        <v>32</v>
      </c>
      <c r="D17" s="17">
        <v>323</v>
      </c>
      <c r="E17" s="18">
        <v>450</v>
      </c>
      <c r="F17" s="19">
        <f t="shared" si="0"/>
        <v>145350</v>
      </c>
      <c r="G17" s="19"/>
      <c r="H17" s="19">
        <v>58200</v>
      </c>
      <c r="I17" s="20"/>
      <c r="J17" s="20"/>
      <c r="K17" s="21">
        <f t="shared" si="1"/>
        <v>203550</v>
      </c>
      <c r="L17" s="15"/>
    </row>
    <row r="18" spans="1:13" ht="16.5" customHeight="1">
      <c r="A18" s="22">
        <v>16</v>
      </c>
      <c r="B18" s="24">
        <v>131</v>
      </c>
      <c r="C18" s="25" t="s">
        <v>33</v>
      </c>
      <c r="D18" s="17">
        <v>300</v>
      </c>
      <c r="E18" s="18">
        <v>410</v>
      </c>
      <c r="F18" s="19">
        <f t="shared" si="0"/>
        <v>123000</v>
      </c>
      <c r="G18" s="19"/>
      <c r="H18" s="19">
        <v>81370</v>
      </c>
      <c r="I18" s="20">
        <v>25000</v>
      </c>
      <c r="J18" s="20"/>
      <c r="K18" s="21">
        <f t="shared" si="1"/>
        <v>179370</v>
      </c>
      <c r="L18" s="15"/>
    </row>
    <row r="19" spans="1:13" ht="16.5" customHeight="1">
      <c r="A19" s="14">
        <v>17</v>
      </c>
      <c r="B19" s="24">
        <v>135</v>
      </c>
      <c r="C19" s="25" t="s">
        <v>34</v>
      </c>
      <c r="D19" s="17">
        <v>258</v>
      </c>
      <c r="E19" s="18">
        <v>390</v>
      </c>
      <c r="F19" s="19">
        <f t="shared" si="0"/>
        <v>100620</v>
      </c>
      <c r="G19" s="19"/>
      <c r="H19" s="19">
        <v>47320</v>
      </c>
      <c r="I19" s="20">
        <v>25000</v>
      </c>
      <c r="J19" s="20"/>
      <c r="K19" s="21">
        <f t="shared" si="1"/>
        <v>122940</v>
      </c>
      <c r="L19" s="15"/>
    </row>
    <row r="20" spans="1:13" ht="16.5" customHeight="1">
      <c r="A20" s="22">
        <v>18</v>
      </c>
      <c r="B20" s="24">
        <v>152</v>
      </c>
      <c r="C20" s="25" t="s">
        <v>35</v>
      </c>
      <c r="D20" s="17">
        <v>282</v>
      </c>
      <c r="E20" s="18">
        <v>450</v>
      </c>
      <c r="F20" s="19">
        <f t="shared" si="0"/>
        <v>126900</v>
      </c>
      <c r="G20" s="19"/>
      <c r="H20" s="19">
        <v>81150</v>
      </c>
      <c r="I20" s="20">
        <v>12500</v>
      </c>
      <c r="J20" s="20"/>
      <c r="K20" s="21">
        <f t="shared" si="1"/>
        <v>195550</v>
      </c>
      <c r="L20" s="15"/>
    </row>
    <row r="21" spans="1:13" ht="16.5" customHeight="1">
      <c r="A21" s="22">
        <v>19</v>
      </c>
      <c r="B21" s="15">
        <v>154</v>
      </c>
      <c r="C21" s="26" t="s">
        <v>36</v>
      </c>
      <c r="D21" s="17">
        <v>372</v>
      </c>
      <c r="E21" s="18">
        <v>440</v>
      </c>
      <c r="F21" s="19">
        <f t="shared" si="0"/>
        <v>163680</v>
      </c>
      <c r="G21" s="19"/>
      <c r="H21" s="19">
        <v>68400</v>
      </c>
      <c r="I21" s="20">
        <v>25000</v>
      </c>
      <c r="J21" s="20"/>
      <c r="K21" s="21">
        <f t="shared" si="1"/>
        <v>207080</v>
      </c>
      <c r="L21" s="15"/>
    </row>
    <row r="22" spans="1:13" ht="16.5" customHeight="1">
      <c r="A22" s="14">
        <v>20</v>
      </c>
      <c r="B22" s="15">
        <v>156</v>
      </c>
      <c r="C22" s="26" t="s">
        <v>37</v>
      </c>
      <c r="D22" s="17">
        <v>274</v>
      </c>
      <c r="E22" s="18">
        <v>410</v>
      </c>
      <c r="F22" s="19">
        <f t="shared" si="0"/>
        <v>112340</v>
      </c>
      <c r="G22" s="19"/>
      <c r="H22" s="19">
        <v>56700</v>
      </c>
      <c r="I22" s="20">
        <v>25000</v>
      </c>
      <c r="J22" s="20"/>
      <c r="K22" s="21">
        <f t="shared" si="1"/>
        <v>144040</v>
      </c>
      <c r="L22" s="15"/>
    </row>
    <row r="23" spans="1:13" ht="16.5" customHeight="1">
      <c r="A23" s="22">
        <v>21</v>
      </c>
      <c r="B23" s="24">
        <v>173</v>
      </c>
      <c r="C23" s="25" t="s">
        <v>38</v>
      </c>
      <c r="D23" s="17">
        <v>303</v>
      </c>
      <c r="E23" s="18">
        <v>500</v>
      </c>
      <c r="F23" s="19">
        <f t="shared" si="0"/>
        <v>151500</v>
      </c>
      <c r="G23" s="19"/>
      <c r="H23" s="19">
        <v>100000</v>
      </c>
      <c r="I23" s="20">
        <v>25000</v>
      </c>
      <c r="J23" s="20"/>
      <c r="K23" s="21">
        <f t="shared" si="1"/>
        <v>226500</v>
      </c>
      <c r="L23" s="15"/>
    </row>
    <row r="24" spans="1:13" ht="16.5" customHeight="1">
      <c r="A24" s="22">
        <v>22</v>
      </c>
      <c r="B24" s="15">
        <v>188</v>
      </c>
      <c r="C24" s="26" t="s">
        <v>39</v>
      </c>
      <c r="D24" s="17">
        <v>372</v>
      </c>
      <c r="E24" s="18">
        <v>350</v>
      </c>
      <c r="F24" s="19">
        <f t="shared" si="0"/>
        <v>130200</v>
      </c>
      <c r="G24" s="19"/>
      <c r="H24" s="19">
        <v>41000</v>
      </c>
      <c r="I24" s="20">
        <v>25000</v>
      </c>
      <c r="J24" s="20"/>
      <c r="K24" s="21">
        <f t="shared" si="1"/>
        <v>146200</v>
      </c>
      <c r="L24" s="15"/>
    </row>
    <row r="25" spans="1:13" ht="16.5" customHeight="1">
      <c r="A25" s="14">
        <v>23</v>
      </c>
      <c r="B25" s="41">
        <v>222</v>
      </c>
      <c r="C25" s="42" t="s">
        <v>40</v>
      </c>
      <c r="D25" s="71">
        <v>270</v>
      </c>
      <c r="E25" s="72">
        <v>420</v>
      </c>
      <c r="F25" s="73">
        <f t="shared" si="0"/>
        <v>113400</v>
      </c>
      <c r="G25" s="73"/>
      <c r="H25" s="73"/>
      <c r="I25" s="74">
        <v>25000</v>
      </c>
      <c r="J25" s="74"/>
      <c r="K25" s="75">
        <v>200000</v>
      </c>
      <c r="L25" s="41"/>
      <c r="M25" s="76" t="s">
        <v>93</v>
      </c>
    </row>
    <row r="26" spans="1:13" ht="16.5" customHeight="1">
      <c r="A26" s="22">
        <v>24</v>
      </c>
      <c r="B26" s="24">
        <v>229</v>
      </c>
      <c r="C26" s="25" t="s">
        <v>41</v>
      </c>
      <c r="D26" s="17">
        <v>293</v>
      </c>
      <c r="E26" s="18">
        <v>350</v>
      </c>
      <c r="F26" s="19">
        <f t="shared" si="0"/>
        <v>102550</v>
      </c>
      <c r="G26" s="19"/>
      <c r="H26" s="19">
        <v>55750</v>
      </c>
      <c r="I26" s="20">
        <v>25000</v>
      </c>
      <c r="J26" s="20"/>
      <c r="K26" s="21">
        <f t="shared" si="1"/>
        <v>133300</v>
      </c>
      <c r="L26" s="15"/>
    </row>
    <row r="27" spans="1:13" ht="16.5" customHeight="1">
      <c r="A27" s="22">
        <v>25</v>
      </c>
      <c r="B27" s="24">
        <v>231</v>
      </c>
      <c r="C27" s="25" t="s">
        <v>42</v>
      </c>
      <c r="D27" s="17">
        <v>313</v>
      </c>
      <c r="E27" s="18">
        <v>410</v>
      </c>
      <c r="F27" s="19">
        <f t="shared" si="0"/>
        <v>128330</v>
      </c>
      <c r="G27" s="19"/>
      <c r="H27" s="19">
        <v>78090</v>
      </c>
      <c r="I27" s="20">
        <v>25000</v>
      </c>
      <c r="J27" s="20"/>
      <c r="K27" s="21">
        <f t="shared" si="1"/>
        <v>181420</v>
      </c>
      <c r="L27" s="15"/>
    </row>
    <row r="28" spans="1:13" ht="16.5" customHeight="1">
      <c r="A28" s="14">
        <v>26</v>
      </c>
      <c r="B28" s="24">
        <v>232</v>
      </c>
      <c r="C28" s="25" t="s">
        <v>43</v>
      </c>
      <c r="D28" s="17">
        <v>347</v>
      </c>
      <c r="E28" s="18">
        <v>400</v>
      </c>
      <c r="F28" s="19">
        <f t="shared" si="0"/>
        <v>138800</v>
      </c>
      <c r="G28" s="19"/>
      <c r="H28" s="19">
        <v>34200</v>
      </c>
      <c r="I28" s="20">
        <v>25000</v>
      </c>
      <c r="J28" s="20"/>
      <c r="K28" s="21">
        <f t="shared" si="1"/>
        <v>148000</v>
      </c>
      <c r="L28" s="15"/>
    </row>
    <row r="29" spans="1:13" ht="16.5" customHeight="1">
      <c r="A29" s="22">
        <v>27</v>
      </c>
      <c r="B29" s="27">
        <v>241</v>
      </c>
      <c r="C29" s="25" t="s">
        <v>44</v>
      </c>
      <c r="D29" s="17">
        <v>299</v>
      </c>
      <c r="E29" s="18">
        <v>420</v>
      </c>
      <c r="F29" s="19">
        <f t="shared" si="0"/>
        <v>125580</v>
      </c>
      <c r="G29" s="19"/>
      <c r="H29" s="19">
        <v>61000</v>
      </c>
      <c r="I29" s="20">
        <v>25000</v>
      </c>
      <c r="J29" s="20"/>
      <c r="K29" s="21">
        <f t="shared" si="1"/>
        <v>161580</v>
      </c>
      <c r="L29" s="15"/>
    </row>
    <row r="30" spans="1:13" ht="16.5" customHeight="1">
      <c r="A30" s="22">
        <v>28</v>
      </c>
      <c r="B30" s="27">
        <v>242</v>
      </c>
      <c r="C30" s="25" t="s">
        <v>45</v>
      </c>
      <c r="D30" s="17">
        <v>317</v>
      </c>
      <c r="E30" s="18">
        <v>420</v>
      </c>
      <c r="F30" s="19">
        <f t="shared" si="0"/>
        <v>133140</v>
      </c>
      <c r="G30" s="19"/>
      <c r="H30" s="19">
        <v>73220</v>
      </c>
      <c r="I30" s="20">
        <v>25000</v>
      </c>
      <c r="J30" s="20"/>
      <c r="K30" s="21">
        <f t="shared" si="1"/>
        <v>181360</v>
      </c>
      <c r="L30" s="15"/>
    </row>
    <row r="31" spans="1:13" ht="16.5" customHeight="1">
      <c r="A31" s="14">
        <v>29</v>
      </c>
      <c r="B31" s="27">
        <v>243</v>
      </c>
      <c r="C31" s="25" t="s">
        <v>46</v>
      </c>
      <c r="D31" s="17">
        <v>292</v>
      </c>
      <c r="E31" s="18">
        <v>430</v>
      </c>
      <c r="F31" s="19">
        <f t="shared" si="0"/>
        <v>125560</v>
      </c>
      <c r="G31" s="19"/>
      <c r="H31" s="19">
        <v>63300</v>
      </c>
      <c r="I31" s="20">
        <v>25000</v>
      </c>
      <c r="J31" s="20"/>
      <c r="K31" s="21">
        <f t="shared" si="1"/>
        <v>163860</v>
      </c>
      <c r="L31" s="15"/>
    </row>
    <row r="32" spans="1:13" ht="16.5" customHeight="1">
      <c r="A32" s="22">
        <v>30</v>
      </c>
      <c r="B32" s="24">
        <v>284</v>
      </c>
      <c r="C32" s="25" t="s">
        <v>47</v>
      </c>
      <c r="D32" s="17">
        <v>322</v>
      </c>
      <c r="E32" s="18">
        <v>420</v>
      </c>
      <c r="F32" s="19">
        <f t="shared" si="0"/>
        <v>135240</v>
      </c>
      <c r="G32" s="19"/>
      <c r="H32" s="19">
        <v>66880</v>
      </c>
      <c r="I32" s="20">
        <v>25000</v>
      </c>
      <c r="J32" s="20"/>
      <c r="K32" s="21">
        <f t="shared" si="1"/>
        <v>177120</v>
      </c>
      <c r="L32" s="15"/>
    </row>
    <row r="33" spans="1:13" ht="16.5" customHeight="1">
      <c r="A33" s="22">
        <v>31</v>
      </c>
      <c r="B33" s="15">
        <v>288</v>
      </c>
      <c r="C33" s="23" t="s">
        <v>48</v>
      </c>
      <c r="D33" s="17">
        <v>357</v>
      </c>
      <c r="E33" s="18">
        <v>400</v>
      </c>
      <c r="F33" s="19">
        <f t="shared" si="0"/>
        <v>142800</v>
      </c>
      <c r="G33" s="19"/>
      <c r="H33" s="19">
        <v>49200</v>
      </c>
      <c r="I33" s="20">
        <v>25000</v>
      </c>
      <c r="J33" s="20"/>
      <c r="K33" s="21">
        <f t="shared" si="1"/>
        <v>167000</v>
      </c>
      <c r="L33" s="15"/>
    </row>
    <row r="34" spans="1:13" ht="16.5" customHeight="1">
      <c r="A34" s="14">
        <v>32</v>
      </c>
      <c r="B34" s="24">
        <v>291</v>
      </c>
      <c r="C34" s="28" t="s">
        <v>49</v>
      </c>
      <c r="D34" s="17">
        <v>245</v>
      </c>
      <c r="E34" s="18">
        <v>390</v>
      </c>
      <c r="F34" s="19">
        <f t="shared" si="0"/>
        <v>95550</v>
      </c>
      <c r="G34" s="19"/>
      <c r="H34" s="19">
        <v>53560</v>
      </c>
      <c r="I34" s="20">
        <v>25000</v>
      </c>
      <c r="J34" s="20"/>
      <c r="K34" s="21">
        <f t="shared" si="1"/>
        <v>124110</v>
      </c>
      <c r="L34" s="15"/>
    </row>
    <row r="35" spans="1:13" ht="16.5" customHeight="1">
      <c r="A35" s="22">
        <v>33</v>
      </c>
      <c r="B35" s="24">
        <v>294</v>
      </c>
      <c r="C35" s="28" t="s">
        <v>50</v>
      </c>
      <c r="D35" s="17">
        <v>288</v>
      </c>
      <c r="E35" s="18">
        <v>410</v>
      </c>
      <c r="F35" s="19">
        <f t="shared" si="0"/>
        <v>118080</v>
      </c>
      <c r="G35" s="19"/>
      <c r="H35" s="19">
        <v>74400</v>
      </c>
      <c r="I35" s="20">
        <v>25000</v>
      </c>
      <c r="J35" s="20"/>
      <c r="K35" s="21">
        <f t="shared" si="1"/>
        <v>167480</v>
      </c>
      <c r="L35" s="15"/>
    </row>
    <row r="36" spans="1:13" ht="16.5" customHeight="1">
      <c r="A36" s="22">
        <v>34</v>
      </c>
      <c r="B36" s="45">
        <v>306</v>
      </c>
      <c r="C36" s="46" t="s">
        <v>51</v>
      </c>
      <c r="D36" s="47">
        <v>217</v>
      </c>
      <c r="E36" s="48">
        <v>390</v>
      </c>
      <c r="F36" s="49">
        <f t="shared" si="0"/>
        <v>84630</v>
      </c>
      <c r="G36" s="49"/>
      <c r="H36" s="49">
        <v>55900</v>
      </c>
      <c r="I36" s="50">
        <v>25000</v>
      </c>
      <c r="J36" s="50"/>
      <c r="K36" s="51">
        <f t="shared" si="1"/>
        <v>115530</v>
      </c>
      <c r="L36" s="52"/>
      <c r="M36" s="53" t="s">
        <v>90</v>
      </c>
    </row>
    <row r="37" spans="1:13" ht="16.5" customHeight="1">
      <c r="A37" s="14">
        <v>35</v>
      </c>
      <c r="B37" s="24">
        <v>308</v>
      </c>
      <c r="C37" s="28" t="s">
        <v>52</v>
      </c>
      <c r="D37" s="17">
        <v>301</v>
      </c>
      <c r="E37" s="18">
        <v>370</v>
      </c>
      <c r="F37" s="19">
        <f t="shared" si="0"/>
        <v>111370</v>
      </c>
      <c r="G37" s="19"/>
      <c r="H37" s="19">
        <v>50810</v>
      </c>
      <c r="I37" s="20">
        <v>25000</v>
      </c>
      <c r="J37" s="20"/>
      <c r="K37" s="21">
        <f t="shared" si="1"/>
        <v>137180</v>
      </c>
      <c r="L37" s="15"/>
    </row>
    <row r="38" spans="1:13" ht="16.5" customHeight="1">
      <c r="A38" s="22">
        <v>36</v>
      </c>
      <c r="B38" s="15">
        <v>309</v>
      </c>
      <c r="C38" s="26" t="s">
        <v>53</v>
      </c>
      <c r="D38" s="17">
        <v>328</v>
      </c>
      <c r="E38" s="18">
        <v>380</v>
      </c>
      <c r="F38" s="19">
        <f t="shared" si="0"/>
        <v>124640</v>
      </c>
      <c r="G38" s="19"/>
      <c r="H38" s="19">
        <v>50700</v>
      </c>
      <c r="I38" s="20">
        <v>25000</v>
      </c>
      <c r="J38" s="20"/>
      <c r="K38" s="21">
        <f t="shared" si="1"/>
        <v>150340</v>
      </c>
      <c r="L38" s="15"/>
    </row>
    <row r="39" spans="1:13" ht="16.5" customHeight="1">
      <c r="A39" s="22">
        <v>37</v>
      </c>
      <c r="B39" s="15">
        <v>314</v>
      </c>
      <c r="C39" s="26" t="s">
        <v>54</v>
      </c>
      <c r="D39" s="17">
        <v>309</v>
      </c>
      <c r="E39" s="18">
        <v>380</v>
      </c>
      <c r="F39" s="19">
        <f t="shared" si="0"/>
        <v>117420</v>
      </c>
      <c r="G39" s="19"/>
      <c r="H39" s="19">
        <v>49400</v>
      </c>
      <c r="I39" s="20">
        <v>25000</v>
      </c>
      <c r="J39" s="20"/>
      <c r="K39" s="21">
        <f t="shared" si="1"/>
        <v>141820</v>
      </c>
      <c r="L39" s="15"/>
    </row>
    <row r="40" spans="1:13" ht="16.5" customHeight="1">
      <c r="A40" s="14">
        <v>38</v>
      </c>
      <c r="B40" s="24">
        <v>321</v>
      </c>
      <c r="C40" s="25" t="s">
        <v>55</v>
      </c>
      <c r="D40" s="17">
        <v>364</v>
      </c>
      <c r="E40" s="18">
        <v>390</v>
      </c>
      <c r="F40" s="19">
        <f t="shared" si="0"/>
        <v>141960</v>
      </c>
      <c r="G40" s="19"/>
      <c r="H40" s="19">
        <v>79940</v>
      </c>
      <c r="I40" s="20">
        <v>25000</v>
      </c>
      <c r="J40" s="20"/>
      <c r="K40" s="21">
        <f t="shared" si="1"/>
        <v>196900</v>
      </c>
      <c r="L40" s="15"/>
    </row>
    <row r="41" spans="1:13" ht="16.5" customHeight="1">
      <c r="A41" s="22">
        <v>39</v>
      </c>
      <c r="B41" s="24">
        <v>341</v>
      </c>
      <c r="C41" s="25" t="s">
        <v>56</v>
      </c>
      <c r="D41" s="17">
        <v>313</v>
      </c>
      <c r="E41" s="18">
        <v>390</v>
      </c>
      <c r="F41" s="19">
        <f t="shared" si="0"/>
        <v>122070</v>
      </c>
      <c r="G41" s="19"/>
      <c r="H41" s="19">
        <v>64870</v>
      </c>
      <c r="I41" s="20">
        <v>25000</v>
      </c>
      <c r="J41" s="20"/>
      <c r="K41" s="21">
        <f t="shared" si="1"/>
        <v>161940</v>
      </c>
      <c r="L41" s="15"/>
    </row>
    <row r="42" spans="1:13" ht="16.5" customHeight="1">
      <c r="A42" s="22">
        <v>40</v>
      </c>
      <c r="B42" s="15">
        <v>346</v>
      </c>
      <c r="C42" s="16" t="s">
        <v>57</v>
      </c>
      <c r="D42" s="29">
        <v>309</v>
      </c>
      <c r="E42" s="18">
        <v>380</v>
      </c>
      <c r="F42" s="19">
        <f t="shared" si="0"/>
        <v>117420</v>
      </c>
      <c r="G42" s="19"/>
      <c r="H42" s="19">
        <v>50220</v>
      </c>
      <c r="I42" s="20">
        <v>25000</v>
      </c>
      <c r="J42" s="20"/>
      <c r="K42" s="21">
        <f t="shared" si="1"/>
        <v>142640</v>
      </c>
      <c r="L42" s="15"/>
    </row>
    <row r="43" spans="1:13" ht="16.5" customHeight="1">
      <c r="A43" s="14">
        <v>41</v>
      </c>
      <c r="B43" s="15">
        <v>347</v>
      </c>
      <c r="C43" s="16" t="s">
        <v>58</v>
      </c>
      <c r="D43" s="29">
        <v>347</v>
      </c>
      <c r="E43" s="18">
        <v>380</v>
      </c>
      <c r="F43" s="19">
        <f t="shared" si="0"/>
        <v>131860</v>
      </c>
      <c r="G43" s="19"/>
      <c r="H43" s="19">
        <v>36980</v>
      </c>
      <c r="I43" s="20">
        <v>25000</v>
      </c>
      <c r="J43" s="20"/>
      <c r="K43" s="21">
        <f t="shared" si="1"/>
        <v>143840</v>
      </c>
      <c r="L43" s="15"/>
    </row>
    <row r="44" spans="1:13" ht="16.5" customHeight="1">
      <c r="A44" s="22">
        <v>42</v>
      </c>
      <c r="B44" s="15">
        <v>354</v>
      </c>
      <c r="C44" s="16" t="s">
        <v>59</v>
      </c>
      <c r="D44" s="17">
        <v>345</v>
      </c>
      <c r="E44" s="18">
        <v>400</v>
      </c>
      <c r="F44" s="19">
        <f t="shared" si="0"/>
        <v>138000</v>
      </c>
      <c r="G44" s="19"/>
      <c r="H44" s="19">
        <v>46800</v>
      </c>
      <c r="I44" s="20">
        <v>25000</v>
      </c>
      <c r="J44" s="20"/>
      <c r="K44" s="21">
        <f t="shared" si="1"/>
        <v>159800</v>
      </c>
      <c r="L44" s="15"/>
    </row>
    <row r="45" spans="1:13" ht="16.5" customHeight="1">
      <c r="A45" s="22">
        <v>43</v>
      </c>
      <c r="B45" s="24">
        <v>355</v>
      </c>
      <c r="C45" s="25" t="s">
        <v>60</v>
      </c>
      <c r="D45" s="17">
        <v>341</v>
      </c>
      <c r="E45" s="18">
        <v>410</v>
      </c>
      <c r="F45" s="19">
        <f t="shared" si="0"/>
        <v>139810</v>
      </c>
      <c r="G45" s="19"/>
      <c r="H45" s="19">
        <v>45380</v>
      </c>
      <c r="I45" s="20">
        <v>25000</v>
      </c>
      <c r="J45" s="20"/>
      <c r="K45" s="21">
        <f t="shared" si="1"/>
        <v>160190</v>
      </c>
      <c r="L45" s="15"/>
    </row>
    <row r="46" spans="1:13" ht="16.5" customHeight="1">
      <c r="A46" s="14">
        <v>44</v>
      </c>
      <c r="B46" s="15">
        <v>357</v>
      </c>
      <c r="C46" s="16" t="s">
        <v>61</v>
      </c>
      <c r="D46" s="17">
        <v>314</v>
      </c>
      <c r="E46" s="18">
        <v>400</v>
      </c>
      <c r="F46" s="19">
        <f t="shared" si="0"/>
        <v>125600</v>
      </c>
      <c r="G46" s="19"/>
      <c r="H46" s="19">
        <v>47800</v>
      </c>
      <c r="I46" s="20">
        <v>25000</v>
      </c>
      <c r="J46" s="20"/>
      <c r="K46" s="21">
        <f t="shared" si="1"/>
        <v>148400</v>
      </c>
      <c r="L46" s="15"/>
    </row>
    <row r="47" spans="1:13" ht="16.5" customHeight="1">
      <c r="A47" s="22">
        <v>45</v>
      </c>
      <c r="B47" s="15">
        <v>359</v>
      </c>
      <c r="C47" s="26" t="s">
        <v>62</v>
      </c>
      <c r="D47" s="17">
        <v>284</v>
      </c>
      <c r="E47" s="18">
        <v>400</v>
      </c>
      <c r="F47" s="19">
        <f t="shared" si="0"/>
        <v>113600</v>
      </c>
      <c r="G47" s="19"/>
      <c r="H47" s="19">
        <v>43800</v>
      </c>
      <c r="I47" s="20">
        <v>25000</v>
      </c>
      <c r="J47" s="20"/>
      <c r="K47" s="21">
        <f t="shared" si="1"/>
        <v>132400</v>
      </c>
      <c r="L47" s="15"/>
    </row>
    <row r="48" spans="1:13" ht="16.5" customHeight="1">
      <c r="A48" s="22">
        <v>46</v>
      </c>
      <c r="B48" s="30">
        <v>367</v>
      </c>
      <c r="C48" s="31" t="s">
        <v>63</v>
      </c>
      <c r="D48" s="17">
        <v>294</v>
      </c>
      <c r="E48" s="18">
        <v>380</v>
      </c>
      <c r="F48" s="19">
        <f t="shared" si="0"/>
        <v>111720</v>
      </c>
      <c r="G48" s="19"/>
      <c r="H48" s="19"/>
      <c r="I48" s="20">
        <v>25000</v>
      </c>
      <c r="J48" s="20"/>
      <c r="K48" s="21">
        <f t="shared" si="1"/>
        <v>86720</v>
      </c>
      <c r="L48" s="15"/>
    </row>
    <row r="49" spans="1:13" ht="16.5" customHeight="1">
      <c r="A49" s="14">
        <v>47</v>
      </c>
      <c r="B49" s="24">
        <v>368</v>
      </c>
      <c r="C49" s="25" t="s">
        <v>64</v>
      </c>
      <c r="D49" s="17">
        <v>295</v>
      </c>
      <c r="E49" s="18">
        <v>390</v>
      </c>
      <c r="F49" s="19">
        <f t="shared" si="0"/>
        <v>115050</v>
      </c>
      <c r="G49" s="19"/>
      <c r="H49" s="19">
        <v>60580</v>
      </c>
      <c r="I49" s="20">
        <v>25000</v>
      </c>
      <c r="J49" s="20"/>
      <c r="K49" s="21">
        <f t="shared" si="1"/>
        <v>150630</v>
      </c>
      <c r="L49" s="15"/>
    </row>
    <row r="50" spans="1:13" ht="16.5" customHeight="1">
      <c r="A50" s="22">
        <v>48</v>
      </c>
      <c r="B50" s="15">
        <v>376</v>
      </c>
      <c r="C50" s="26" t="s">
        <v>65</v>
      </c>
      <c r="D50" s="17">
        <v>357</v>
      </c>
      <c r="E50" s="18">
        <v>360</v>
      </c>
      <c r="F50" s="19">
        <f t="shared" si="0"/>
        <v>128520</v>
      </c>
      <c r="G50" s="19"/>
      <c r="H50" s="19">
        <v>44320</v>
      </c>
      <c r="I50" s="20">
        <v>25000</v>
      </c>
      <c r="J50" s="20"/>
      <c r="K50" s="21">
        <f t="shared" si="1"/>
        <v>147840</v>
      </c>
      <c r="L50" s="15"/>
    </row>
    <row r="51" spans="1:13" ht="16.5" customHeight="1">
      <c r="A51" s="22">
        <v>49</v>
      </c>
      <c r="B51" s="24">
        <v>382</v>
      </c>
      <c r="C51" s="25" t="s">
        <v>66</v>
      </c>
      <c r="D51" s="17">
        <v>287</v>
      </c>
      <c r="E51" s="18">
        <v>400</v>
      </c>
      <c r="F51" s="19">
        <f t="shared" si="0"/>
        <v>114800</v>
      </c>
      <c r="G51" s="19"/>
      <c r="H51" s="19">
        <v>54800</v>
      </c>
      <c r="I51" s="20">
        <v>25000</v>
      </c>
      <c r="J51" s="20"/>
      <c r="K51" s="21">
        <f t="shared" si="1"/>
        <v>144600</v>
      </c>
      <c r="L51" s="15"/>
    </row>
    <row r="52" spans="1:13" ht="16.5" customHeight="1">
      <c r="A52" s="14">
        <v>50</v>
      </c>
      <c r="B52" s="15">
        <v>385</v>
      </c>
      <c r="C52" s="16" t="s">
        <v>67</v>
      </c>
      <c r="D52" s="17">
        <v>332</v>
      </c>
      <c r="E52" s="18">
        <v>430</v>
      </c>
      <c r="F52" s="19">
        <f t="shared" si="0"/>
        <v>142760</v>
      </c>
      <c r="G52" s="19"/>
      <c r="H52" s="19">
        <v>11790</v>
      </c>
      <c r="I52" s="20">
        <v>25000</v>
      </c>
      <c r="J52" s="20"/>
      <c r="K52" s="21">
        <f t="shared" si="1"/>
        <v>129550</v>
      </c>
      <c r="L52" s="15"/>
    </row>
    <row r="53" spans="1:13" ht="16.5" customHeight="1">
      <c r="A53" s="22">
        <v>51</v>
      </c>
      <c r="B53" s="15">
        <v>389</v>
      </c>
      <c r="C53" s="26" t="s">
        <v>68</v>
      </c>
      <c r="D53" s="17">
        <v>299</v>
      </c>
      <c r="E53" s="18">
        <v>380</v>
      </c>
      <c r="F53" s="19">
        <f t="shared" si="0"/>
        <v>113620</v>
      </c>
      <c r="G53" s="19"/>
      <c r="H53" s="19">
        <v>26840</v>
      </c>
      <c r="I53" s="20">
        <v>25000</v>
      </c>
      <c r="J53" s="20"/>
      <c r="K53" s="21">
        <f t="shared" si="1"/>
        <v>115460</v>
      </c>
      <c r="L53" s="15"/>
    </row>
    <row r="54" spans="1:13" ht="16.5" customHeight="1">
      <c r="A54" s="22">
        <v>52</v>
      </c>
      <c r="B54" s="24">
        <v>390</v>
      </c>
      <c r="C54" s="25" t="s">
        <v>69</v>
      </c>
      <c r="D54" s="17">
        <v>340</v>
      </c>
      <c r="E54" s="18">
        <v>410</v>
      </c>
      <c r="F54" s="19">
        <f t="shared" si="0"/>
        <v>139400</v>
      </c>
      <c r="G54" s="19"/>
      <c r="H54" s="19">
        <v>38820</v>
      </c>
      <c r="I54" s="20">
        <v>25000</v>
      </c>
      <c r="J54" s="20"/>
      <c r="K54" s="21">
        <f t="shared" si="1"/>
        <v>153220</v>
      </c>
      <c r="L54" s="15"/>
    </row>
    <row r="55" spans="1:13" ht="16.5" customHeight="1">
      <c r="A55" s="14">
        <v>53</v>
      </c>
      <c r="B55" s="41">
        <v>392</v>
      </c>
      <c r="C55" s="77" t="s">
        <v>70</v>
      </c>
      <c r="D55" s="71">
        <v>341</v>
      </c>
      <c r="E55" s="72">
        <v>380</v>
      </c>
      <c r="F55" s="73">
        <f t="shared" si="0"/>
        <v>129580</v>
      </c>
      <c r="G55" s="73"/>
      <c r="H55" s="73"/>
      <c r="I55" s="74">
        <v>25000</v>
      </c>
      <c r="J55" s="74"/>
      <c r="K55" s="75">
        <v>207240</v>
      </c>
      <c r="L55" s="41"/>
      <c r="M55" s="76" t="s">
        <v>93</v>
      </c>
    </row>
    <row r="56" spans="1:13" ht="16.5" customHeight="1">
      <c r="A56" s="22">
        <v>54</v>
      </c>
      <c r="B56" s="57">
        <v>396</v>
      </c>
      <c r="C56" s="58" t="s">
        <v>71</v>
      </c>
      <c r="D56" s="59">
        <v>355</v>
      </c>
      <c r="E56" s="60">
        <v>380</v>
      </c>
      <c r="F56" s="61">
        <f t="shared" si="0"/>
        <v>134900</v>
      </c>
      <c r="G56" s="61">
        <v>7140</v>
      </c>
      <c r="H56" s="61">
        <v>48650</v>
      </c>
      <c r="I56" s="62">
        <v>25000</v>
      </c>
      <c r="J56" s="62"/>
      <c r="K56" s="63">
        <f t="shared" si="1"/>
        <v>165690</v>
      </c>
      <c r="L56" s="57"/>
      <c r="M56" s="64" t="s">
        <v>92</v>
      </c>
    </row>
    <row r="57" spans="1:13" ht="16.5" customHeight="1">
      <c r="A57" s="22">
        <v>55</v>
      </c>
      <c r="B57" s="41">
        <v>397</v>
      </c>
      <c r="C57" s="42" t="s">
        <v>72</v>
      </c>
      <c r="D57" s="71">
        <v>280</v>
      </c>
      <c r="E57" s="72">
        <v>380</v>
      </c>
      <c r="F57" s="73">
        <f t="shared" si="0"/>
        <v>106400</v>
      </c>
      <c r="G57" s="73"/>
      <c r="H57" s="73"/>
      <c r="I57" s="74">
        <v>25000</v>
      </c>
      <c r="J57" s="74"/>
      <c r="K57" s="75">
        <f t="shared" si="1"/>
        <v>81400</v>
      </c>
      <c r="L57" s="41"/>
      <c r="M57" s="32" t="s">
        <v>73</v>
      </c>
    </row>
    <row r="58" spans="1:13" ht="16.5" customHeight="1">
      <c r="A58" s="14">
        <v>56</v>
      </c>
      <c r="B58" s="54">
        <v>402</v>
      </c>
      <c r="C58" s="55" t="s">
        <v>74</v>
      </c>
      <c r="D58" s="66">
        <v>24</v>
      </c>
      <c r="E58" s="67">
        <v>370</v>
      </c>
      <c r="F58" s="68">
        <f t="shared" si="0"/>
        <v>8880</v>
      </c>
      <c r="G58" s="68">
        <v>119300</v>
      </c>
      <c r="H58" s="68"/>
      <c r="I58" s="69">
        <v>2500</v>
      </c>
      <c r="J58" s="69"/>
      <c r="K58" s="70">
        <f t="shared" si="1"/>
        <v>125680</v>
      </c>
      <c r="L58" s="54"/>
      <c r="M58" s="56" t="s">
        <v>91</v>
      </c>
    </row>
    <row r="59" spans="1:13" ht="16.5" customHeight="1">
      <c r="A59" s="22">
        <v>57</v>
      </c>
      <c r="B59" s="57">
        <v>406</v>
      </c>
      <c r="C59" s="65" t="s">
        <v>75</v>
      </c>
      <c r="D59" s="59">
        <v>339</v>
      </c>
      <c r="E59" s="60">
        <v>370</v>
      </c>
      <c r="F59" s="61">
        <f t="shared" si="0"/>
        <v>125430</v>
      </c>
      <c r="G59" s="61">
        <v>13480</v>
      </c>
      <c r="H59" s="61">
        <v>20930</v>
      </c>
      <c r="I59" s="62">
        <v>25000</v>
      </c>
      <c r="J59" s="62"/>
      <c r="K59" s="63">
        <f t="shared" si="1"/>
        <v>134840</v>
      </c>
      <c r="L59" s="57"/>
      <c r="M59" s="64" t="s">
        <v>92</v>
      </c>
    </row>
    <row r="60" spans="1:13" ht="16.5" customHeight="1">
      <c r="A60" s="22">
        <v>58</v>
      </c>
      <c r="B60" s="54">
        <v>410</v>
      </c>
      <c r="C60" s="55" t="s">
        <v>76</v>
      </c>
      <c r="D60" s="66">
        <v>24</v>
      </c>
      <c r="E60" s="67">
        <v>350</v>
      </c>
      <c r="F60" s="68">
        <f t="shared" si="0"/>
        <v>8400</v>
      </c>
      <c r="G60" s="68">
        <v>98750</v>
      </c>
      <c r="H60" s="68"/>
      <c r="I60" s="69">
        <v>2500</v>
      </c>
      <c r="J60" s="69"/>
      <c r="K60" s="70">
        <f t="shared" si="1"/>
        <v>104650</v>
      </c>
      <c r="L60" s="54"/>
      <c r="M60" s="56" t="s">
        <v>91</v>
      </c>
    </row>
    <row r="61" spans="1:13" ht="16.5" customHeight="1">
      <c r="A61" s="14">
        <v>59</v>
      </c>
      <c r="B61" s="54">
        <v>411</v>
      </c>
      <c r="C61" s="55" t="s">
        <v>77</v>
      </c>
      <c r="D61" s="66">
        <v>22</v>
      </c>
      <c r="E61" s="67">
        <v>370</v>
      </c>
      <c r="F61" s="68">
        <f t="shared" si="0"/>
        <v>8140</v>
      </c>
      <c r="G61" s="68">
        <v>104870</v>
      </c>
      <c r="H61" s="68"/>
      <c r="I61" s="69">
        <v>2500</v>
      </c>
      <c r="J61" s="69"/>
      <c r="K61" s="70">
        <f t="shared" si="1"/>
        <v>110510</v>
      </c>
      <c r="L61" s="54"/>
      <c r="M61" s="56" t="s">
        <v>91</v>
      </c>
    </row>
    <row r="62" spans="1:13" ht="16.5" customHeight="1">
      <c r="A62" s="22">
        <v>60</v>
      </c>
      <c r="B62" s="15">
        <v>415</v>
      </c>
      <c r="C62" s="26" t="s">
        <v>78</v>
      </c>
      <c r="D62" s="17">
        <v>323</v>
      </c>
      <c r="E62" s="18">
        <v>370</v>
      </c>
      <c r="F62" s="19">
        <f t="shared" si="0"/>
        <v>119510</v>
      </c>
      <c r="G62" s="19"/>
      <c r="H62" s="19">
        <v>49300</v>
      </c>
      <c r="I62" s="20">
        <v>25000</v>
      </c>
      <c r="J62" s="20"/>
      <c r="K62" s="21">
        <f t="shared" si="1"/>
        <v>143810</v>
      </c>
      <c r="L62" s="15"/>
    </row>
    <row r="63" spans="1:13" ht="16.5" customHeight="1">
      <c r="A63" s="22">
        <v>61</v>
      </c>
      <c r="B63" s="15">
        <v>416</v>
      </c>
      <c r="C63" s="26" t="s">
        <v>79</v>
      </c>
      <c r="D63" s="17">
        <v>237</v>
      </c>
      <c r="E63" s="18">
        <v>360</v>
      </c>
      <c r="F63" s="19">
        <f t="shared" si="0"/>
        <v>85320</v>
      </c>
      <c r="G63" s="19"/>
      <c r="H63" s="19">
        <v>42840</v>
      </c>
      <c r="I63" s="20">
        <v>25000</v>
      </c>
      <c r="J63" s="20"/>
      <c r="K63" s="21">
        <f t="shared" si="1"/>
        <v>103160</v>
      </c>
      <c r="L63" s="15"/>
    </row>
    <row r="64" spans="1:13" ht="16.5" customHeight="1">
      <c r="A64" s="14">
        <v>62</v>
      </c>
      <c r="B64" s="57">
        <v>422</v>
      </c>
      <c r="C64" s="58" t="s">
        <v>80</v>
      </c>
      <c r="D64" s="59">
        <v>358</v>
      </c>
      <c r="E64" s="60">
        <v>380</v>
      </c>
      <c r="F64" s="61">
        <f t="shared" si="0"/>
        <v>136040</v>
      </c>
      <c r="G64" s="61">
        <v>10830</v>
      </c>
      <c r="H64" s="61">
        <v>25600</v>
      </c>
      <c r="I64" s="62">
        <v>25000</v>
      </c>
      <c r="J64" s="62"/>
      <c r="K64" s="63">
        <f t="shared" si="1"/>
        <v>147470</v>
      </c>
      <c r="L64" s="57"/>
      <c r="M64" s="64" t="s">
        <v>92</v>
      </c>
    </row>
    <row r="65" spans="1:12" ht="16.5" customHeight="1">
      <c r="A65" s="22">
        <v>63</v>
      </c>
      <c r="B65" s="15">
        <v>424</v>
      </c>
      <c r="C65" s="26" t="s">
        <v>81</v>
      </c>
      <c r="D65" s="17">
        <v>299</v>
      </c>
      <c r="E65" s="18">
        <v>380</v>
      </c>
      <c r="F65" s="19">
        <f t="shared" si="0"/>
        <v>113620</v>
      </c>
      <c r="G65" s="19"/>
      <c r="H65" s="19">
        <v>58880</v>
      </c>
      <c r="I65" s="20">
        <v>25000</v>
      </c>
      <c r="J65" s="20"/>
      <c r="K65" s="21">
        <f t="shared" si="1"/>
        <v>147500</v>
      </c>
      <c r="L65" s="15"/>
    </row>
    <row r="66" spans="1:12" ht="16.5" customHeight="1">
      <c r="A66" s="22">
        <v>64</v>
      </c>
      <c r="B66" s="15">
        <v>426</v>
      </c>
      <c r="C66" s="26" t="s">
        <v>82</v>
      </c>
      <c r="D66" s="17">
        <v>313</v>
      </c>
      <c r="E66" s="18">
        <v>350</v>
      </c>
      <c r="F66" s="19">
        <f t="shared" ref="F66:F68" si="2">D66*E66</f>
        <v>109550</v>
      </c>
      <c r="G66" s="19"/>
      <c r="H66" s="19">
        <v>23850</v>
      </c>
      <c r="I66" s="20">
        <v>25000</v>
      </c>
      <c r="J66" s="20"/>
      <c r="K66" s="21">
        <f t="shared" si="1"/>
        <v>108400</v>
      </c>
      <c r="L66" s="15"/>
    </row>
    <row r="67" spans="1:12" ht="16.5" customHeight="1">
      <c r="A67" s="14">
        <v>65</v>
      </c>
      <c r="B67" s="15">
        <v>434</v>
      </c>
      <c r="C67" s="26" t="s">
        <v>83</v>
      </c>
      <c r="D67" s="17">
        <v>263</v>
      </c>
      <c r="E67" s="18">
        <v>350</v>
      </c>
      <c r="F67" s="19">
        <f t="shared" si="2"/>
        <v>92050</v>
      </c>
      <c r="G67" s="19"/>
      <c r="H67" s="19">
        <v>50850</v>
      </c>
      <c r="I67" s="20">
        <v>25000</v>
      </c>
      <c r="J67" s="20"/>
      <c r="K67" s="21">
        <f t="shared" si="1"/>
        <v>117900</v>
      </c>
      <c r="L67" s="15"/>
    </row>
    <row r="68" spans="1:12" ht="16.5" customHeight="1" thickBot="1">
      <c r="A68" s="43">
        <v>66</v>
      </c>
      <c r="B68" s="33">
        <v>437</v>
      </c>
      <c r="C68" s="34" t="s">
        <v>84</v>
      </c>
      <c r="D68" s="35">
        <v>302</v>
      </c>
      <c r="E68" s="36">
        <v>400</v>
      </c>
      <c r="F68" s="37">
        <f t="shared" si="2"/>
        <v>120800</v>
      </c>
      <c r="G68" s="37"/>
      <c r="H68" s="37">
        <v>60600</v>
      </c>
      <c r="I68" s="38">
        <v>25000</v>
      </c>
      <c r="J68" s="38"/>
      <c r="K68" s="39">
        <f t="shared" si="1"/>
        <v>156400</v>
      </c>
      <c r="L68" s="33"/>
    </row>
    <row r="69" spans="1:12" ht="16.5" customHeight="1" thickBot="1"/>
    <row r="70" spans="1:12" ht="15" thickBot="1">
      <c r="K70" s="40">
        <f>SUM(K3:K69)</f>
        <v>10224220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Emin Şamil Güven</dc:creator>
  <cp:lastModifiedBy>Emin Şamil Güven</cp:lastModifiedBy>
  <dcterms:created xsi:type="dcterms:W3CDTF">2015-06-05T18:17:20Z</dcterms:created>
  <dcterms:modified xsi:type="dcterms:W3CDTF">2025-09-28T11:55:39Z</dcterms:modified>
</cp:coreProperties>
</file>