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amil\OneDrive\Desktop\OfisDosyalariYedegi\Ofis Dosyalari\HAKEDISLER\2025\AĞUSTOS 2025\"/>
    </mc:Choice>
  </mc:AlternateContent>
  <xr:revisionPtr revIDLastSave="0" documentId="13_ncr:1_{4A4C53A7-F4CF-4A0C-98AD-786DA6C442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0" i="1"/>
  <c r="K10" i="1" s="1"/>
  <c r="H11" i="1"/>
  <c r="I11" i="1" s="1"/>
  <c r="K11" i="1" s="1"/>
  <c r="H12" i="1"/>
  <c r="I12" i="1" s="1"/>
  <c r="K12" i="1" s="1"/>
  <c r="H13" i="1"/>
  <c r="I13" i="1" s="1"/>
  <c r="K13" i="1" s="1"/>
  <c r="H6" i="1"/>
  <c r="I6" i="1" s="1"/>
  <c r="K6" i="1" s="1"/>
  <c r="H7" i="1"/>
  <c r="I7" i="1" s="1"/>
  <c r="K7" i="1" s="1"/>
  <c r="H8" i="1"/>
  <c r="H9" i="1"/>
  <c r="I9" i="1" s="1"/>
  <c r="K9" i="1" s="1"/>
  <c r="H5" i="1"/>
  <c r="I5" i="1" s="1"/>
  <c r="I4" i="1"/>
  <c r="I14" i="1"/>
  <c r="K14" i="1" s="1"/>
  <c r="K4" i="1"/>
  <c r="I3" i="1"/>
  <c r="K3" i="1" s="1"/>
  <c r="K8" i="1" l="1"/>
  <c r="H16" i="1"/>
  <c r="K5" i="1"/>
  <c r="K16" i="1" l="1"/>
</calcChain>
</file>

<file path=xl/sharedStrings.xml><?xml version="1.0" encoding="utf-8"?>
<sst xmlns="http://schemas.openxmlformats.org/spreadsheetml/2006/main" count="34" uniqueCount="34">
  <si>
    <t>№</t>
  </si>
  <si>
    <t>SICIL NO</t>
  </si>
  <si>
    <t>ADI SOYADI</t>
  </si>
  <si>
    <t>SAAT UCRETI USD</t>
  </si>
  <si>
    <t>HAKEDIS USD</t>
  </si>
  <si>
    <t>HAKEDIS RUBLE</t>
  </si>
  <si>
    <t>AVANS</t>
  </si>
  <si>
    <t>NET HAKEDIS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</si>
  <si>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</si>
  <si>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</si>
  <si>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</si>
  <si>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</si>
  <si>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</si>
  <si>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</si>
  <si>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</si>
  <si>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</si>
  <si>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</si>
  <si>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</si>
  <si>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</si>
  <si>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</si>
  <si>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</si>
  <si>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</si>
  <si>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</si>
  <si>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</si>
  <si>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</si>
  <si>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</si>
  <si>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</si>
  <si>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</si>
  <si>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</si>
  <si>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2025 AĞUSTOS AYI TURKLER</t>
  </si>
  <si>
    <t>AĞUSTOS SAATI</t>
  </si>
  <si>
    <t>TEMMUZDAN KALAN</t>
  </si>
  <si>
    <t>HAZİRAN KALAN</t>
  </si>
  <si>
    <t>EYLÜL AYINDA GİTTİ SADECE 1500 DOLAR 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</si>
</sst>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₽&quot;_-;\-* #,##0.00&quot; ₽&quot;_-;_-* \-??&quot; ₽&quot;_-;_-@_-"/>
    <numFmt numFmtId="165" formatCode="_-[$$-409]* #,##0.00_ ;_-[$$-409]* \-#,##0.00\ ;_-[$$-409]* \-??_ ;_-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3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7" xfId="1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1" applyFont="1" applyBorder="1" applyAlignment="1" applyProtection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164" fontId="4" fillId="0" borderId="17" xfId="1" applyFont="1" applyBorder="1" applyAlignment="1" applyProtection="1">
      <alignment horizontal="center" vertical="center"/>
    </xf>
    <xf numFmtId="165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ParaBirimi 5" xfId="1" xr:uid="{3E0F2390-B611-4F91-B17F-2FC946482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N13" sqref="N13"/>
    </sheetView>
  </sheetViews>
  <sheetFormatPr defaultColWidth="8.5546875" defaultRowHeight="14.4"/>
  <cols>
    <col min="1" max="1" width="3.33203125" customWidth="1"/>
    <col min="2" max="2" width="5.109375" customWidth="1"/>
    <col min="3" max="3" width="18.6640625" customWidth="1"/>
    <col min="4" max="4" width="9.109375" customWidth="1"/>
    <col min="5" max="5" width="7.109375" customWidth="1"/>
    <col min="6" max="6" width="8.6640625" bestFit="1" customWidth="1"/>
    <col min="7" max="7" width="12.6640625" bestFit="1" customWidth="1"/>
    <col min="8" max="8" width="11" customWidth="1"/>
    <col min="9" max="9" width="14.33203125" customWidth="1"/>
    <col min="10" max="10" width="12.77734375" bestFit="1" customWidth="1"/>
    <col min="11" max="11" width="14.33203125" customWidth="1"/>
    <col min="12" max="12" width="7.5546875" customWidth="1"/>
    <col min="14" max="14" width="40" bestFit="1" customWidth="1"/>
  </cols>
  <sheetData>
    <row r="1" spans="1:14" ht="15" thickBot="1">
      <c r="A1" s="32" t="s">
        <v>29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 ht="43.8" thickBot="1">
      <c r="A2" s="1" t="s">
        <v>0</v>
      </c>
      <c r="B2" s="2" t="s">
        <v>1</v>
      </c>
      <c r="C2" s="2" t="s">
        <v>2</v>
      </c>
      <c r="D2" s="2" t="s">
        <v>30</v>
      </c>
      <c r="E2" s="2" t="s">
        <v>3</v>
      </c>
      <c r="F2" s="2" t="s">
        <v>32</v>
      </c>
      <c r="G2" s="2" t="s">
        <v>31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</row>
    <row r="3" spans="1:14">
      <c r="A3" s="3">
        <v>1</v>
      </c>
      <c r="B3" s="4" t="s">
        <v>10</v>
      </c>
      <c r="C3" s="5" t="s">
        <v>11</v>
      </c>
      <c r="D3" s="6"/>
      <c r="E3" s="7"/>
      <c r="F3" s="7"/>
      <c r="G3" s="7"/>
      <c r="H3" s="7">
        <v>2500</v>
      </c>
      <c r="I3" s="8">
        <f>H3*M3</f>
        <v>212500</v>
      </c>
      <c r="J3" s="8"/>
      <c r="K3" s="8">
        <f t="shared" ref="K3:K14" si="0">I3-J3</f>
        <v>212500</v>
      </c>
      <c r="L3" s="26"/>
      <c r="M3" s="29">
        <v>85</v>
      </c>
    </row>
    <row r="4" spans="1:14">
      <c r="A4" s="9">
        <v>2</v>
      </c>
      <c r="B4" s="10" t="s">
        <v>12</v>
      </c>
      <c r="C4" s="11" t="s">
        <v>13</v>
      </c>
      <c r="D4" s="12"/>
      <c r="E4" s="13"/>
      <c r="F4" s="13"/>
      <c r="G4" s="13"/>
      <c r="H4" s="13">
        <v>2500</v>
      </c>
      <c r="I4" s="14">
        <f>H4*M4</f>
        <v>212500</v>
      </c>
      <c r="J4" s="14"/>
      <c r="K4" s="14">
        <f t="shared" si="0"/>
        <v>212500</v>
      </c>
      <c r="L4" s="27"/>
      <c r="M4" s="30">
        <v>85</v>
      </c>
    </row>
    <row r="5" spans="1:14">
      <c r="A5" s="9">
        <v>3</v>
      </c>
      <c r="B5" s="10" t="s">
        <v>14</v>
      </c>
      <c r="C5" s="11" t="s">
        <v>15</v>
      </c>
      <c r="D5" s="12">
        <v>334</v>
      </c>
      <c r="E5" s="13">
        <v>7</v>
      </c>
      <c r="F5" s="13">
        <v>1284</v>
      </c>
      <c r="G5" s="13"/>
      <c r="H5" s="13">
        <f>(D5*E5)+F5+G5</f>
        <v>3622</v>
      </c>
      <c r="I5" s="14">
        <f>H5*M5</f>
        <v>307870</v>
      </c>
      <c r="J5" s="14"/>
      <c r="K5" s="14">
        <f t="shared" si="0"/>
        <v>307870</v>
      </c>
      <c r="L5" s="27"/>
      <c r="M5" s="30">
        <v>85</v>
      </c>
    </row>
    <row r="6" spans="1:14">
      <c r="A6" s="9">
        <v>4</v>
      </c>
      <c r="B6" s="10" t="s">
        <v>16</v>
      </c>
      <c r="C6" s="15" t="s">
        <v>17</v>
      </c>
      <c r="D6" s="12">
        <v>311</v>
      </c>
      <c r="E6" s="13">
        <v>7</v>
      </c>
      <c r="F6" s="13">
        <v>1375</v>
      </c>
      <c r="G6" s="13"/>
      <c r="H6" s="13">
        <f t="shared" ref="H6:H13" si="1">(D6*E6)+F6+G6</f>
        <v>3552</v>
      </c>
      <c r="I6" s="14">
        <f>H6*M6</f>
        <v>301920</v>
      </c>
      <c r="J6" s="14"/>
      <c r="K6" s="14">
        <f t="shared" si="0"/>
        <v>301920</v>
      </c>
      <c r="L6" s="27"/>
      <c r="M6" s="30">
        <v>85</v>
      </c>
    </row>
    <row r="7" spans="1:14">
      <c r="A7" s="9">
        <v>5</v>
      </c>
      <c r="B7" s="10" t="s">
        <v>18</v>
      </c>
      <c r="C7" s="11" t="s">
        <v>19</v>
      </c>
      <c r="D7" s="12">
        <v>0</v>
      </c>
      <c r="E7" s="13">
        <v>6</v>
      </c>
      <c r="F7" s="13"/>
      <c r="G7" s="13"/>
      <c r="H7" s="13">
        <f t="shared" si="1"/>
        <v>0</v>
      </c>
      <c r="I7" s="14">
        <f>H7*M7</f>
        <v>0</v>
      </c>
      <c r="J7" s="14"/>
      <c r="K7" s="14">
        <f t="shared" si="0"/>
        <v>0</v>
      </c>
      <c r="L7" s="27"/>
      <c r="M7" s="30">
        <v>85</v>
      </c>
    </row>
    <row r="8" spans="1:14">
      <c r="A8" s="9">
        <v>6</v>
      </c>
      <c r="B8" s="10" t="s">
        <v>20</v>
      </c>
      <c r="C8" s="11" t="s">
        <v>21</v>
      </c>
      <c r="D8" s="12">
        <v>333</v>
      </c>
      <c r="E8" s="13">
        <v>7</v>
      </c>
      <c r="F8" s="13">
        <v>1368</v>
      </c>
      <c r="G8" s="13">
        <v>2660</v>
      </c>
      <c r="H8" s="13">
        <f t="shared" si="1"/>
        <v>6359</v>
      </c>
      <c r="I8" s="14">
        <f>H8*M8</f>
        <v>540515</v>
      </c>
      <c r="J8" s="14"/>
      <c r="K8" s="14">
        <f t="shared" si="0"/>
        <v>540515</v>
      </c>
      <c r="L8" s="27"/>
      <c r="M8" s="30">
        <v>85</v>
      </c>
    </row>
    <row r="9" spans="1:14">
      <c r="A9" s="9">
        <v>7</v>
      </c>
      <c r="B9" s="10" t="s">
        <v>22</v>
      </c>
      <c r="C9" s="11" t="s">
        <v>23</v>
      </c>
      <c r="D9" s="12">
        <v>319</v>
      </c>
      <c r="E9" s="13">
        <v>7</v>
      </c>
      <c r="F9" s="13">
        <v>1144</v>
      </c>
      <c r="G9" s="13"/>
      <c r="H9" s="13">
        <f t="shared" si="1"/>
        <v>3377</v>
      </c>
      <c r="I9" s="14">
        <f t="shared" ref="I9:I14" si="2">H9*M9</f>
        <v>287045</v>
      </c>
      <c r="J9" s="14"/>
      <c r="K9" s="14">
        <f t="shared" si="0"/>
        <v>287045</v>
      </c>
      <c r="L9" s="27"/>
      <c r="M9" s="30">
        <v>85</v>
      </c>
    </row>
    <row r="10" spans="1:14">
      <c r="A10" s="9">
        <v>8</v>
      </c>
      <c r="B10" s="10">
        <v>263</v>
      </c>
      <c r="C10" s="11" t="s">
        <v>24</v>
      </c>
      <c r="D10" s="12"/>
      <c r="E10" s="13"/>
      <c r="F10" s="13"/>
      <c r="G10" s="13"/>
      <c r="H10" s="13">
        <v>2000</v>
      </c>
      <c r="I10" s="14">
        <f t="shared" si="2"/>
        <v>170000</v>
      </c>
      <c r="J10" s="14"/>
      <c r="K10" s="14">
        <f t="shared" si="0"/>
        <v>170000</v>
      </c>
      <c r="L10" s="27"/>
      <c r="M10" s="30">
        <v>85</v>
      </c>
    </row>
    <row r="11" spans="1:14">
      <c r="A11" s="9">
        <v>9</v>
      </c>
      <c r="B11" s="10">
        <v>282</v>
      </c>
      <c r="C11" s="11" t="s">
        <v>25</v>
      </c>
      <c r="D11" s="12">
        <v>362</v>
      </c>
      <c r="E11" s="13">
        <v>7</v>
      </c>
      <c r="F11" s="13">
        <v>1269</v>
      </c>
      <c r="G11" s="13"/>
      <c r="H11" s="13">
        <f t="shared" si="1"/>
        <v>3803</v>
      </c>
      <c r="I11" s="14">
        <f t="shared" si="2"/>
        <v>323255</v>
      </c>
      <c r="J11" s="14"/>
      <c r="K11" s="14">
        <f t="shared" si="0"/>
        <v>323255</v>
      </c>
      <c r="L11" s="27"/>
      <c r="M11" s="30">
        <v>85</v>
      </c>
      <c r="N11" s="33" t="s">
        <v>33</v>
      </c>
    </row>
    <row r="12" spans="1:14">
      <c r="A12" s="9">
        <v>10</v>
      </c>
      <c r="B12" s="10">
        <v>283</v>
      </c>
      <c r="C12" s="11" t="s">
        <v>26</v>
      </c>
      <c r="D12" s="12">
        <v>139</v>
      </c>
      <c r="E12" s="13">
        <v>7</v>
      </c>
      <c r="F12" s="13"/>
      <c r="G12" s="13"/>
      <c r="H12" s="13">
        <f t="shared" si="1"/>
        <v>973</v>
      </c>
      <c r="I12" s="14">
        <f t="shared" si="2"/>
        <v>82705</v>
      </c>
      <c r="J12" s="14"/>
      <c r="K12" s="14">
        <f t="shared" si="0"/>
        <v>82705</v>
      </c>
      <c r="L12" s="27"/>
      <c r="M12" s="30">
        <v>85</v>
      </c>
    </row>
    <row r="13" spans="1:14">
      <c r="A13" s="9">
        <v>11</v>
      </c>
      <c r="B13" s="10">
        <v>360</v>
      </c>
      <c r="C13" s="11" t="s">
        <v>27</v>
      </c>
      <c r="D13" s="12">
        <v>256</v>
      </c>
      <c r="E13" s="13">
        <v>6</v>
      </c>
      <c r="F13" s="13">
        <v>737</v>
      </c>
      <c r="G13" s="13"/>
      <c r="H13" s="13">
        <f t="shared" si="1"/>
        <v>2273</v>
      </c>
      <c r="I13" s="14">
        <f t="shared" si="2"/>
        <v>193205</v>
      </c>
      <c r="J13" s="14"/>
      <c r="K13" s="14">
        <f t="shared" si="0"/>
        <v>193205</v>
      </c>
      <c r="L13" s="27"/>
      <c r="M13" s="30">
        <v>85</v>
      </c>
    </row>
    <row r="14" spans="1:14" ht="15" thickBot="1">
      <c r="A14" s="16">
        <v>12</v>
      </c>
      <c r="B14" s="17">
        <v>387</v>
      </c>
      <c r="C14" s="18" t="s">
        <v>28</v>
      </c>
      <c r="D14" s="19"/>
      <c r="E14" s="20"/>
      <c r="F14" s="20"/>
      <c r="G14" s="20"/>
      <c r="H14" s="21">
        <v>1000</v>
      </c>
      <c r="I14" s="22">
        <f t="shared" si="2"/>
        <v>85000</v>
      </c>
      <c r="J14" s="22">
        <v>20000</v>
      </c>
      <c r="K14" s="22">
        <f t="shared" si="0"/>
        <v>65000</v>
      </c>
      <c r="L14" s="28"/>
      <c r="M14" s="31">
        <v>85</v>
      </c>
    </row>
    <row r="15" spans="1:14" ht="15" thickBot="1"/>
    <row r="16" spans="1:14" ht="15" thickBot="1">
      <c r="H16" s="23">
        <f>SUM(H3:H15)</f>
        <v>31959</v>
      </c>
      <c r="I16" s="24"/>
      <c r="J16" s="24"/>
      <c r="K16" s="25">
        <f>SUM(K3:K15)</f>
        <v>2696515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 Şamil Güven</dc:creator>
  <cp:lastModifiedBy>Emin Şamil Güven</cp:lastModifiedBy>
  <dcterms:created xsi:type="dcterms:W3CDTF">2015-06-05T18:17:20Z</dcterms:created>
  <dcterms:modified xsi:type="dcterms:W3CDTF">2025-09-28T11:31:39Z</dcterms:modified>
</cp:coreProperties>
</file>