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D63466B4-DF56-48ED-99EF-8F30EBDA7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4" i="1" l="1"/>
  <c r="F14" i="1" l="1"/>
  <c r="I14" i="1" s="1"/>
  <c r="F10" i="1"/>
  <c r="I10" i="1" s="1"/>
  <c r="F22" i="1"/>
  <c r="I22" i="1" s="1"/>
  <c r="F21" i="1"/>
  <c r="I21" i="1" s="1"/>
  <c r="F12" i="1"/>
  <c r="I12" i="1" s="1"/>
  <c r="F20" i="1"/>
  <c r="I20" i="1" s="1"/>
  <c r="F11" i="1"/>
  <c r="I11" i="1" s="1"/>
  <c r="F8" i="1"/>
  <c r="I8" i="1" s="1"/>
  <c r="F6" i="1"/>
  <c r="I6" i="1" s="1"/>
  <c r="F18" i="1"/>
  <c r="I18" i="1" s="1"/>
  <c r="F9" i="1"/>
  <c r="I9" i="1" s="1"/>
  <c r="F13" i="1"/>
  <c r="I13" i="1" s="1"/>
  <c r="F7" i="1"/>
  <c r="I7" i="1" s="1"/>
  <c r="F17" i="1"/>
  <c r="I17" i="1" s="1"/>
  <c r="F16" i="1"/>
  <c r="I16" i="1" s="1"/>
  <c r="F15" i="1"/>
  <c r="I15" i="1" s="1"/>
  <c r="F19" i="1"/>
  <c r="I19" i="1" s="1"/>
  <c r="I24" i="1" l="1"/>
</calcChain>
</file>

<file path=xl/sharedStrings.xml><?xml version="1.0" encoding="utf-8"?>
<sst xmlns="http://schemas.openxmlformats.org/spreadsheetml/2006/main" count="35" uniqueCount="35">
  <si>
    <t>№</t>
  </si>
  <si>
    <t>SICIL NO</t>
  </si>
  <si>
    <t>ADI SOYADI</t>
  </si>
  <si>
    <t>TEMMUZ SAATI</t>
  </si>
  <si>
    <t>SAAT UCRETI</t>
  </si>
  <si>
    <t>HAKEDIS</t>
  </si>
  <si>
    <t>YYP TEMMUZ</t>
  </si>
  <si>
    <t>AVANS</t>
  </si>
  <si>
    <t>NET HAKEDIS</t>
  </si>
  <si>
    <t>VERILDI</t>
  </si>
  <si>
    <t>2025 TEMMUZ - AVTADOR</t>
  </si>
  <si>
    <t>AHRAR ALLAMOV</t>
  </si>
  <si>
    <t>SEYITCAN EMINOV</t>
  </si>
  <si>
    <t>JAHONGIR ISRAILOV</t>
  </si>
  <si>
    <t>NEMATJON KUSMATOV</t>
  </si>
  <si>
    <t>KAMALIDDIN MADAMINOV</t>
  </si>
  <si>
    <t>MAMASIDIKOV MAHMUDJON</t>
  </si>
  <si>
    <t>MILLACANOV ILYASBEK</t>
  </si>
  <si>
    <t>FAZLIDDIN МINGTILLAEV</t>
  </si>
  <si>
    <t>071</t>
  </si>
  <si>
    <t>RAHIMOV DILSATBEK</t>
  </si>
  <si>
    <t>RAHIMOV IKBALCAN</t>
  </si>
  <si>
    <t>RAHIMOV RAHIMCAN</t>
  </si>
  <si>
    <t>016</t>
  </si>
  <si>
    <t>RAHMATOV ABDURASID</t>
  </si>
  <si>
    <t>SOLIEV ABDUVALI</t>
  </si>
  <si>
    <t>TURSUNALIYEV ALISER</t>
  </si>
  <si>
    <t>TURSUNALIEV BUNYODJON</t>
  </si>
  <si>
    <t>TURSUNOV KOMILJON</t>
  </si>
  <si>
    <t>HUDABERGANOV ISMAIL</t>
  </si>
  <si>
    <t>ISMATILLO ERGASOV</t>
  </si>
  <si>
    <t>017</t>
  </si>
  <si>
    <t>NADIR MEMETKULOV</t>
  </si>
  <si>
    <t>068</t>
  </si>
  <si>
    <t>FERHAT YUNUSOV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</si>
</sst>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0" xfId="3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0" fontId="0" fillId="0" borderId="7" xfId="0" quotePrefix="1" applyBorder="1" applyAlignment="1">
      <alignment horizontal="center" vertical="center"/>
    </xf>
    <xf numFmtId="0" fontId="1" fillId="0" borderId="7" xfId="5" quotePrefix="1" applyBorder="1" applyAlignment="1">
      <alignment horizontal="center" vertical="center"/>
    </xf>
    <xf numFmtId="0" fontId="3" fillId="0" borderId="8" xfId="5" applyFont="1" applyBorder="1" applyAlignment="1">
      <alignment horizontal="left" vertical="center" wrapText="1"/>
    </xf>
    <xf numFmtId="44" fontId="1" fillId="0" borderId="14" xfId="3" applyFont="1" applyFill="1" applyBorder="1" applyAlignment="1">
      <alignment horizontal="center" vertical="center" wrapText="1"/>
    </xf>
    <xf numFmtId="44" fontId="1" fillId="0" borderId="14" xfId="2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6" xfId="5" applyFont="1" applyBorder="1" applyAlignment="1">
      <alignment horizontal="left" vertical="center" wrapText="1"/>
    </xf>
    <xf numFmtId="0" fontId="1" fillId="0" borderId="12" xfId="5" quotePrefix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/>
    </xf>
    <xf numFmtId="0" fontId="1" fillId="0" borderId="7" xfId="5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5" fillId="0" borderId="4" xfId="2" applyFont="1" applyFill="1" applyBorder="1" applyAlignment="1">
      <alignment horizontal="center" vertical="center" wrapText="1"/>
    </xf>
    <xf numFmtId="44" fontId="5" fillId="0" borderId="4" xfId="3" applyFont="1" applyFill="1" applyBorder="1" applyAlignment="1">
      <alignment horizontal="center" vertical="center" wrapText="1"/>
    </xf>
    <xf numFmtId="4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44" fontId="1" fillId="0" borderId="10" xfId="0" applyNumberFormat="1" applyFont="1" applyFill="1" applyBorder="1" applyAlignment="1">
      <alignment horizontal="center" vertical="center" wrapText="1"/>
    </xf>
    <xf numFmtId="44" fontId="1" fillId="0" borderId="1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1" fillId="0" borderId="19" xfId="2" applyFont="1" applyFill="1" applyBorder="1" applyAlignment="1">
      <alignment horizontal="center" vertical="center" wrapText="1"/>
    </xf>
    <xf numFmtId="44" fontId="1" fillId="0" borderId="19" xfId="3" applyFont="1" applyFill="1" applyBorder="1" applyAlignment="1">
      <alignment horizontal="center" vertical="center" wrapText="1"/>
    </xf>
    <xf numFmtId="44" fontId="1" fillId="0" borderId="19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44" fontId="0" fillId="0" borderId="10" xfId="1" applyFont="1" applyBorder="1"/>
    <xf numFmtId="44" fontId="0" fillId="0" borderId="5" xfId="0" applyNumberFormat="1" applyBorder="1"/>
    <xf numFmtId="0" fontId="0" fillId="0" borderId="23" xfId="0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6">
    <cellStyle name="Normal 2" xfId="5" xr:uid="{C23DB92A-FA17-4053-97AD-29E3C9259E2C}"/>
    <cellStyle name="Normal 3" xfId="4" xr:uid="{9BF25C78-4B45-4541-82CB-69F7509EA94F}"/>
    <cellStyle name="ParaBirimi 10" xfId="3" xr:uid="{2C597054-6E27-4F06-9F9A-936004892FD5}"/>
    <cellStyle name="ParaBirimi 7" xfId="2" xr:uid="{39BB7EEC-8BB3-4DC7-B893-4482A7C7DA05}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M16" sqref="M16"/>
    </sheetView>
  </sheetViews>
  <sheetFormatPr defaultRowHeight="15"/>
  <cols>
    <col min="1" max="1" width="3.42578125" bestFit="1" customWidth="1"/>
    <col min="2" max="2" width="8.42578125" bestFit="1" customWidth="1"/>
    <col min="3" max="3" width="28.140625" bestFit="1" customWidth="1"/>
    <col min="5" max="5" width="7.28515625" bestFit="1" customWidth="1"/>
    <col min="6" max="6" width="13.140625" bestFit="1" customWidth="1"/>
    <col min="7" max="7" width="11.42578125" bestFit="1" customWidth="1"/>
    <col min="9" max="9" width="14.5703125" bestFit="1" customWidth="1"/>
  </cols>
  <sheetData>
    <row r="1" spans="1:10" ht="15.75" thickBot="1">
      <c r="A1" s="56" t="s">
        <v>10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0" t="s">
        <v>5</v>
      </c>
      <c r="G2" s="31" t="s">
        <v>6</v>
      </c>
      <c r="H2" s="31" t="s">
        <v>7</v>
      </c>
      <c r="I2" s="2" t="s">
        <v>8</v>
      </c>
      <c r="J2" s="2" t="s">
        <v>9</v>
      </c>
    </row>
    <row r="3" spans="1:10">
      <c r="A3" s="24">
        <v>1</v>
      </c>
      <c r="B3" s="23" t="s">
        <v>23</v>
      </c>
      <c r="C3" s="22" t="s">
        <v>22</v>
      </c>
      <c r="D3" s="21"/>
      <c r="E3" s="20"/>
      <c r="F3" s="19">
        <v>200000</v>
      </c>
      <c r="G3" s="18"/>
      <c r="H3" s="18"/>
      <c r="I3" s="35">
        <f>F3-G3-H3</f>
        <v>200000</v>
      </c>
      <c r="J3" s="36"/>
    </row>
    <row r="4" spans="1:10">
      <c r="A4" s="10">
        <v>2</v>
      </c>
      <c r="B4" s="15" t="s">
        <v>31</v>
      </c>
      <c r="C4" s="46" t="s">
        <v>32</v>
      </c>
      <c r="D4" s="37"/>
      <c r="E4" s="33"/>
      <c r="F4" s="50">
        <v>200000</v>
      </c>
      <c r="G4" s="33"/>
      <c r="H4" s="7"/>
      <c r="I4" s="32">
        <f>F4-G4-H4</f>
        <v>200000</v>
      </c>
      <c r="J4" s="38"/>
    </row>
    <row r="5" spans="1:10">
      <c r="A5" s="10">
        <v>3</v>
      </c>
      <c r="B5" s="54" t="s">
        <v>33</v>
      </c>
      <c r="C5" s="53" t="s">
        <v>34</v>
      </c>
      <c r="D5" s="37"/>
      <c r="E5" s="33"/>
      <c r="F5" s="50">
        <v>100000</v>
      </c>
      <c r="G5" s="33"/>
      <c r="H5" s="7">
        <v>15000</v>
      </c>
      <c r="I5" s="32">
        <f>F5-G5-H5</f>
        <v>85000</v>
      </c>
      <c r="J5" s="38"/>
    </row>
    <row r="6" spans="1:10">
      <c r="A6" s="3">
        <v>4</v>
      </c>
      <c r="B6" s="27" t="s">
        <v>19</v>
      </c>
      <c r="C6" s="47" t="s">
        <v>20</v>
      </c>
      <c r="D6" s="28">
        <v>361</v>
      </c>
      <c r="E6" s="29">
        <v>450</v>
      </c>
      <c r="F6" s="8">
        <f t="shared" ref="F6:F22" si="0">D6*E6</f>
        <v>162450</v>
      </c>
      <c r="G6" s="9"/>
      <c r="H6" s="9"/>
      <c r="I6" s="34">
        <f>F6-G6-H6</f>
        <v>162450</v>
      </c>
      <c r="J6" s="39"/>
    </row>
    <row r="7" spans="1:10">
      <c r="A7" s="10">
        <v>5</v>
      </c>
      <c r="B7" s="13">
        <v>124</v>
      </c>
      <c r="C7" s="14" t="s">
        <v>15</v>
      </c>
      <c r="D7" s="6">
        <v>355</v>
      </c>
      <c r="E7" s="7">
        <v>330</v>
      </c>
      <c r="F7" s="8">
        <f t="shared" si="0"/>
        <v>117150</v>
      </c>
      <c r="G7" s="9">
        <v>25000</v>
      </c>
      <c r="H7" s="9"/>
      <c r="I7" s="32">
        <f>F7-G7-H7</f>
        <v>92150</v>
      </c>
      <c r="J7" s="40"/>
    </row>
    <row r="8" spans="1:10">
      <c r="A8" s="10">
        <v>6</v>
      </c>
      <c r="B8" s="16">
        <v>144</v>
      </c>
      <c r="C8" s="17" t="s">
        <v>21</v>
      </c>
      <c r="D8" s="6">
        <v>351</v>
      </c>
      <c r="E8" s="7">
        <v>380</v>
      </c>
      <c r="F8" s="8">
        <f t="shared" si="0"/>
        <v>133380</v>
      </c>
      <c r="G8" s="9">
        <v>25000</v>
      </c>
      <c r="H8" s="9"/>
      <c r="I8" s="32">
        <f>F8-G8-H8</f>
        <v>108380</v>
      </c>
      <c r="J8" s="40"/>
    </row>
    <row r="9" spans="1:10">
      <c r="A9" s="3">
        <v>7</v>
      </c>
      <c r="B9" s="15">
        <v>159</v>
      </c>
      <c r="C9" s="5" t="s">
        <v>17</v>
      </c>
      <c r="D9" s="6">
        <v>397</v>
      </c>
      <c r="E9" s="7">
        <v>410</v>
      </c>
      <c r="F9" s="8">
        <f t="shared" si="0"/>
        <v>162770</v>
      </c>
      <c r="G9" s="9">
        <v>25000</v>
      </c>
      <c r="H9" s="9"/>
      <c r="I9" s="32">
        <f>F9-G9-H9</f>
        <v>137770</v>
      </c>
      <c r="J9" s="40"/>
    </row>
    <row r="10" spans="1:10">
      <c r="A10" s="10">
        <v>8</v>
      </c>
      <c r="B10" s="15">
        <v>174</v>
      </c>
      <c r="C10" s="5" t="s">
        <v>29</v>
      </c>
      <c r="D10" s="6">
        <v>385</v>
      </c>
      <c r="E10" s="7">
        <v>410</v>
      </c>
      <c r="F10" s="8">
        <f t="shared" si="0"/>
        <v>157850</v>
      </c>
      <c r="G10" s="9">
        <v>25000</v>
      </c>
      <c r="H10" s="9"/>
      <c r="I10" s="32">
        <f>F10-G10-H10</f>
        <v>132850</v>
      </c>
      <c r="J10" s="40"/>
    </row>
    <row r="11" spans="1:10">
      <c r="A11" s="10">
        <v>9</v>
      </c>
      <c r="B11" s="25">
        <v>198</v>
      </c>
      <c r="C11" s="17" t="s">
        <v>24</v>
      </c>
      <c r="D11" s="6">
        <v>372</v>
      </c>
      <c r="E11" s="7">
        <v>400</v>
      </c>
      <c r="F11" s="8">
        <f t="shared" si="0"/>
        <v>148800</v>
      </c>
      <c r="G11" s="9">
        <v>25000</v>
      </c>
      <c r="H11" s="9"/>
      <c r="I11" s="32">
        <f>F11-G11-H11</f>
        <v>123800</v>
      </c>
      <c r="J11" s="40"/>
    </row>
    <row r="12" spans="1:10">
      <c r="A12" s="3">
        <v>10</v>
      </c>
      <c r="B12" s="26">
        <v>210</v>
      </c>
      <c r="C12" s="17" t="s">
        <v>26</v>
      </c>
      <c r="D12" s="6">
        <v>332</v>
      </c>
      <c r="E12" s="7">
        <v>380</v>
      </c>
      <c r="F12" s="8">
        <f t="shared" si="0"/>
        <v>126160</v>
      </c>
      <c r="G12" s="9">
        <v>25000</v>
      </c>
      <c r="H12" s="9"/>
      <c r="I12" s="32">
        <f>F12-G12-H12</f>
        <v>101160</v>
      </c>
      <c r="J12" s="40"/>
    </row>
    <row r="13" spans="1:10">
      <c r="A13" s="10">
        <v>11</v>
      </c>
      <c r="B13" s="4">
        <v>219</v>
      </c>
      <c r="C13" s="5" t="s">
        <v>16</v>
      </c>
      <c r="D13" s="6">
        <v>384</v>
      </c>
      <c r="E13" s="7">
        <v>380</v>
      </c>
      <c r="F13" s="8">
        <f t="shared" si="0"/>
        <v>145920</v>
      </c>
      <c r="G13" s="9">
        <v>25000</v>
      </c>
      <c r="H13" s="9"/>
      <c r="I13" s="32">
        <f>F13-G13-H13</f>
        <v>120920</v>
      </c>
      <c r="J13" s="40"/>
    </row>
    <row r="14" spans="1:10">
      <c r="A14" s="10">
        <v>12</v>
      </c>
      <c r="B14" s="11">
        <v>285</v>
      </c>
      <c r="C14" s="14" t="s">
        <v>30</v>
      </c>
      <c r="D14" s="6">
        <v>358</v>
      </c>
      <c r="E14" s="7">
        <v>350</v>
      </c>
      <c r="F14" s="8">
        <f t="shared" si="0"/>
        <v>125300</v>
      </c>
      <c r="G14" s="9">
        <v>25000</v>
      </c>
      <c r="H14" s="9"/>
      <c r="I14" s="32">
        <f>F14-G14-H14</f>
        <v>100300</v>
      </c>
      <c r="J14" s="40"/>
    </row>
    <row r="15" spans="1:10">
      <c r="A15" s="3">
        <v>13</v>
      </c>
      <c r="B15" s="11">
        <v>305</v>
      </c>
      <c r="C15" s="12" t="s">
        <v>12</v>
      </c>
      <c r="D15" s="6">
        <v>334</v>
      </c>
      <c r="E15" s="7">
        <v>380</v>
      </c>
      <c r="F15" s="8">
        <f t="shared" si="0"/>
        <v>126920</v>
      </c>
      <c r="G15" s="9">
        <v>25000</v>
      </c>
      <c r="H15" s="9"/>
      <c r="I15" s="32">
        <f>F15-G15-H15</f>
        <v>101920</v>
      </c>
      <c r="J15" s="40"/>
    </row>
    <row r="16" spans="1:10">
      <c r="A16" s="10">
        <v>14</v>
      </c>
      <c r="B16" s="4">
        <v>310</v>
      </c>
      <c r="C16" s="5" t="s">
        <v>13</v>
      </c>
      <c r="D16" s="6">
        <v>383</v>
      </c>
      <c r="E16" s="7">
        <v>400</v>
      </c>
      <c r="F16" s="8">
        <f t="shared" si="0"/>
        <v>153200</v>
      </c>
      <c r="G16" s="9">
        <v>25000</v>
      </c>
      <c r="H16" s="9"/>
      <c r="I16" s="32">
        <f>F16-G16-H16</f>
        <v>128200</v>
      </c>
      <c r="J16" s="40"/>
    </row>
    <row r="17" spans="1:10">
      <c r="A17" s="10">
        <v>15</v>
      </c>
      <c r="B17" s="4">
        <v>315</v>
      </c>
      <c r="C17" s="5" t="s">
        <v>14</v>
      </c>
      <c r="D17" s="6">
        <v>382</v>
      </c>
      <c r="E17" s="7">
        <v>400</v>
      </c>
      <c r="F17" s="8">
        <f t="shared" si="0"/>
        <v>152800</v>
      </c>
      <c r="G17" s="9">
        <v>25000</v>
      </c>
      <c r="H17" s="9"/>
      <c r="I17" s="32">
        <f>F17-G17-H17</f>
        <v>127800</v>
      </c>
      <c r="J17" s="40"/>
    </row>
    <row r="18" spans="1:10">
      <c r="A18" s="3">
        <v>16</v>
      </c>
      <c r="B18" s="4">
        <v>337</v>
      </c>
      <c r="C18" s="5" t="s">
        <v>18</v>
      </c>
      <c r="D18" s="6">
        <v>324</v>
      </c>
      <c r="E18" s="7">
        <v>380</v>
      </c>
      <c r="F18" s="8">
        <f t="shared" si="0"/>
        <v>123120</v>
      </c>
      <c r="G18" s="9">
        <v>25000</v>
      </c>
      <c r="H18" s="9"/>
      <c r="I18" s="32">
        <f>F18-G18-H18</f>
        <v>98120</v>
      </c>
      <c r="J18" s="40"/>
    </row>
    <row r="19" spans="1:10">
      <c r="A19" s="10">
        <v>17</v>
      </c>
      <c r="B19" s="4">
        <v>371</v>
      </c>
      <c r="C19" s="5" t="s">
        <v>11</v>
      </c>
      <c r="D19" s="6">
        <v>397</v>
      </c>
      <c r="E19" s="7">
        <v>410</v>
      </c>
      <c r="F19" s="8">
        <f t="shared" si="0"/>
        <v>162770</v>
      </c>
      <c r="G19" s="9">
        <v>25000</v>
      </c>
      <c r="H19" s="9"/>
      <c r="I19" s="32">
        <f>F19-G19-H19</f>
        <v>137770</v>
      </c>
      <c r="J19" s="40"/>
    </row>
    <row r="20" spans="1:10">
      <c r="A20" s="10">
        <v>18</v>
      </c>
      <c r="B20" s="4">
        <v>425</v>
      </c>
      <c r="C20" s="5" t="s">
        <v>25</v>
      </c>
      <c r="D20" s="6">
        <v>384</v>
      </c>
      <c r="E20" s="7">
        <v>400</v>
      </c>
      <c r="F20" s="8">
        <f t="shared" si="0"/>
        <v>153600</v>
      </c>
      <c r="G20" s="9">
        <v>25000</v>
      </c>
      <c r="H20" s="9"/>
      <c r="I20" s="32">
        <f>F20-G20-H20</f>
        <v>128600</v>
      </c>
      <c r="J20" s="40"/>
    </row>
    <row r="21" spans="1:10">
      <c r="A21" s="3">
        <v>19</v>
      </c>
      <c r="B21" s="4">
        <v>427</v>
      </c>
      <c r="C21" s="5" t="s">
        <v>27</v>
      </c>
      <c r="D21" s="6">
        <v>358</v>
      </c>
      <c r="E21" s="7">
        <v>350</v>
      </c>
      <c r="F21" s="8">
        <f t="shared" si="0"/>
        <v>125300</v>
      </c>
      <c r="G21" s="9">
        <v>25000</v>
      </c>
      <c r="H21" s="9"/>
      <c r="I21" s="32">
        <f>F21-G21-H21</f>
        <v>100300</v>
      </c>
      <c r="J21" s="40"/>
    </row>
    <row r="22" spans="1:10" ht="15.75" thickBot="1">
      <c r="A22" s="55">
        <v>20</v>
      </c>
      <c r="B22" s="52">
        <v>429</v>
      </c>
      <c r="C22" s="48" t="s">
        <v>28</v>
      </c>
      <c r="D22" s="49">
        <v>400</v>
      </c>
      <c r="E22" s="41">
        <v>400</v>
      </c>
      <c r="F22" s="42">
        <f t="shared" si="0"/>
        <v>160000</v>
      </c>
      <c r="G22" s="43">
        <v>25000</v>
      </c>
      <c r="H22" s="43"/>
      <c r="I22" s="44">
        <f>F22-G22-H22</f>
        <v>135000</v>
      </c>
      <c r="J22" s="45"/>
    </row>
    <row r="23" spans="1:10" ht="15.75" thickBot="1"/>
    <row r="24" spans="1:10" ht="15.75" thickBot="1">
      <c r="I24" s="51">
        <f>SUM(I3:I23)</f>
        <v>2522490</v>
      </c>
    </row>
  </sheetData>
  <mergeCells count="1">
    <mergeCell ref="A1:J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2025-08-05T12:43:35Z</dcterms:modified>
</cp:coreProperties>
</file>