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ОК\АгрЕга\Разное\"/>
    </mc:Choice>
  </mc:AlternateContent>
  <xr:revisionPtr revIDLastSave="0" documentId="13_ncr:1_{85CE3512-BDA1-4242-9F2E-A33F669ECA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Print_Area" localSheetId="0">Лист1!$A$1:$AV$60</definedName>
  </definedNames>
  <calcPr calcId="191029" calcMode="autoNoTable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295" i="1" l="1"/>
  <c r="AV294" i="1"/>
  <c r="AV293" i="1"/>
  <c r="AV292" i="1"/>
  <c r="AV291" i="1"/>
  <c r="AV290" i="1"/>
  <c r="AV289" i="1"/>
  <c r="AV288" i="1"/>
  <c r="AV287" i="1"/>
  <c r="AV286" i="1"/>
  <c r="AV285" i="1"/>
  <c r="AV284" i="1"/>
  <c r="AV283" i="1"/>
  <c r="AV282" i="1"/>
  <c r="AV281" i="1"/>
  <c r="AV280" i="1"/>
  <c r="AV279" i="1"/>
  <c r="AV278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5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2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 l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3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1" i="1"/>
  <c r="AV140" i="1"/>
  <c r="AV139" i="1"/>
  <c r="AV138" i="1"/>
  <c r="AV137" i="1"/>
  <c r="AV136" i="1"/>
  <c r="AV134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N166" i="1" l="1"/>
  <c r="AV166" i="1" s="1"/>
  <c r="AN165" i="1"/>
  <c r="AV165" i="1" s="1"/>
  <c r="U164" i="1" l="1"/>
  <c r="AN143" i="1" l="1"/>
  <c r="AV143" i="1" s="1"/>
  <c r="AN142" i="1"/>
  <c r="AV142" i="1" s="1"/>
  <c r="AN133" i="1" l="1"/>
  <c r="AV133" i="1" s="1"/>
  <c r="AN135" i="1" l="1"/>
  <c r="AV135" i="1" s="1"/>
  <c r="AN117" i="1" l="1"/>
  <c r="AV11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  <author>Тамара Анатольевна</author>
  </authors>
  <commentList>
    <comment ref="AJ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Снят с рег-ии 14.10.2022, подал увед-ие 20.10.2022.</t>
        </r>
      </text>
    </comment>
    <comment ref="AJ10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Снят с рег-ии 23.09.2022, подал увед-ие 27.09.2022.</t>
        </r>
      </text>
    </comment>
    <comment ref="AJ26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Снят с рег-ии 07.11.2022, подал увед-ие 15.11.2022.</t>
        </r>
      </text>
    </comment>
    <comment ref="P27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* Патент продлён.
* 1ый патент был с таким же номером с 02.11.2021.</t>
        </r>
      </text>
    </comment>
    <comment ref="Y29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* 171-051-023 07 
* 216-405-963 53
эти номера убрали с 01-17 августа 2022.
* 199-230-100 73 оставили.</t>
        </r>
      </text>
    </comment>
    <comment ref="N60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*21.11.2022 прилетел в Москву, там сделал рег-цию 23.11.2022 до 18.02.2023. 
* Потом 26.11.2022 на позде приехал в Казань 27.11.2022 к нам. Билет есть.</t>
        </r>
      </text>
    </comment>
    <comment ref="N61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*22.11.2022 прилетел в Москву. 
* Потом 26.11.2022 типа на позде приехал в Казань 27.11.2022 к нам, билета нет.</t>
        </r>
      </text>
    </comment>
    <comment ref="I73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* старый паспорт АА 7972970</t>
        </r>
      </text>
    </comment>
    <comment ref="I77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* старый паспорт АС 1707167</t>
        </r>
      </text>
    </comment>
    <comment ref="I90" authorId="0" shapeId="0" xr:uid="{00000000-0006-0000-0000-00000A000000}">
      <text>
        <r>
          <rPr>
            <b/>
            <sz val="9"/>
            <color indexed="81"/>
            <rFont val="Tahoma"/>
            <family val="2"/>
            <charset val="204"/>
          </rPr>
          <t>* Старый паспорт АА 8485628</t>
        </r>
      </text>
    </comment>
    <comment ref="N105" authorId="1" shapeId="0" xr:uid="{00000000-0006-0000-0000-00000B000000}">
      <text>
        <r>
          <rPr>
            <b/>
            <sz val="9"/>
            <color indexed="81"/>
            <rFont val="Tahoma"/>
            <family val="2"/>
            <charset val="204"/>
          </rPr>
          <t xml:space="preserve">* К нам обратился 09.01.2023 с готовыми документами.
</t>
        </r>
      </text>
    </comment>
    <comment ref="P136" authorId="0" shapeId="0" xr:uid="{00000000-0006-0000-0000-00000C000000}">
      <text>
        <r>
          <rPr>
            <b/>
            <sz val="9"/>
            <color indexed="81"/>
            <rFont val="Tahoma"/>
            <family val="2"/>
            <charset val="204"/>
          </rPr>
          <t>* Ориентир на первый патент от 11.08.2021 с Башкирии. 
* 07.02.2022 получил патент в РТ ориентир был до 11.08.2022.
* 04.08.2022 получил патент в РТ с датой выдачи 07.02.2023.
* Оказалось что ОРИЕНТИР на Башкирский патент слетел и теперь патент выданный в РТ 07.02.2022 действует до 07.02.2023.
* а новый патент будет действовать с 07.02.2023.
* номер патента 2200524291 не изменился.</t>
        </r>
      </text>
    </comment>
    <comment ref="AA136" authorId="0" shapeId="0" xr:uid="{00000000-0006-0000-0000-00000D000000}">
      <text>
        <r>
          <rPr>
            <b/>
            <sz val="9"/>
            <color indexed="81"/>
            <rFont val="Tahoma"/>
            <family val="2"/>
            <charset val="204"/>
          </rPr>
          <t>* медосмотр до 15.07.2023.</t>
        </r>
      </text>
    </comment>
    <comment ref="N141" authorId="0" shapeId="0" xr:uid="{00000000-0006-0000-0000-00000E000000}">
      <text>
        <r>
          <rPr>
            <b/>
            <sz val="9"/>
            <color indexed="81"/>
            <rFont val="Tahoma"/>
            <family val="2"/>
            <charset val="204"/>
          </rPr>
          <t>* К нам обратился 23.01.2023 с готовыми документами.</t>
        </r>
      </text>
    </comment>
    <comment ref="I148" authorId="0" shapeId="0" xr:uid="{00000000-0006-0000-0000-00000F000000}">
      <text>
        <r>
          <rPr>
            <b/>
            <sz val="9"/>
            <color indexed="81"/>
            <rFont val="Tahoma"/>
            <family val="2"/>
            <charset val="204"/>
          </rPr>
          <t xml:space="preserve">* он потерял все документы, съедил домой, паспорт новый получил и приехал с новым паспортом.
</t>
        </r>
      </text>
    </comment>
    <comment ref="I168" authorId="0" shapeId="0" xr:uid="{00000000-0006-0000-0000-000010000000}">
      <text>
        <r>
          <rPr>
            <b/>
            <sz val="9"/>
            <color indexed="81"/>
            <rFont val="Tahoma"/>
            <family val="2"/>
            <charset val="204"/>
          </rPr>
          <t>* старый паспорт АВ 4283252.</t>
        </r>
      </text>
    </comment>
    <comment ref="I169" authorId="0" shapeId="0" xr:uid="{00000000-0006-0000-0000-000011000000}">
      <text>
        <r>
          <rPr>
            <b/>
            <sz val="9"/>
            <color indexed="81"/>
            <rFont val="Tahoma"/>
            <family val="2"/>
            <charset val="204"/>
          </rPr>
          <t>* старый паспорт АА 0939440.</t>
        </r>
      </text>
    </comment>
    <comment ref="I173" authorId="0" shapeId="0" xr:uid="{00000000-0006-0000-0000-000012000000}">
      <text>
        <r>
          <rPr>
            <b/>
            <sz val="9"/>
            <color indexed="81"/>
            <rFont val="Tahoma"/>
            <family val="2"/>
            <charset val="204"/>
          </rPr>
          <t>* старый паспорт АВ 2528139.</t>
        </r>
      </text>
    </comment>
    <comment ref="I175" authorId="0" shapeId="0" xr:uid="{00000000-0006-0000-0000-000013000000}">
      <text>
        <r>
          <rPr>
            <b/>
            <sz val="9"/>
            <color indexed="81"/>
            <rFont val="Tahoma"/>
            <family val="2"/>
            <charset val="204"/>
          </rPr>
          <t>* старый паспорт АВ 8956701.</t>
        </r>
      </text>
    </comment>
    <comment ref="I176" authorId="0" shapeId="0" xr:uid="{00000000-0006-0000-0000-000014000000}">
      <text>
        <r>
          <rPr>
            <b/>
            <sz val="9"/>
            <color indexed="81"/>
            <rFont val="Tahoma"/>
            <family val="2"/>
            <charset val="204"/>
          </rPr>
          <t>* старый паспорт АВ 8956701.</t>
        </r>
      </text>
    </comment>
    <comment ref="I178" authorId="0" shapeId="0" xr:uid="{00000000-0006-0000-0000-000015000000}">
      <text>
        <r>
          <rPr>
            <b/>
            <sz val="9"/>
            <color indexed="81"/>
            <rFont val="Tahoma"/>
            <family val="2"/>
            <charset val="204"/>
          </rPr>
          <t>* старый паспорт АА 0855676.</t>
        </r>
      </text>
    </comment>
    <comment ref="I179" authorId="0" shapeId="0" xr:uid="{00000000-0006-0000-0000-000016000000}">
      <text>
        <r>
          <rPr>
            <b/>
            <sz val="9"/>
            <color indexed="81"/>
            <rFont val="Tahoma"/>
            <family val="2"/>
            <charset val="204"/>
          </rPr>
          <t>* старый паспорт АС 2471031.</t>
        </r>
      </text>
    </comment>
    <comment ref="I181" authorId="0" shapeId="0" xr:uid="{00000000-0006-0000-0000-000017000000}">
      <text>
        <r>
          <rPr>
            <b/>
            <sz val="9"/>
            <color indexed="81"/>
            <rFont val="Tahoma"/>
            <family val="2"/>
            <charset val="204"/>
          </rPr>
          <t>* старый паспорт АС 2471031.</t>
        </r>
      </text>
    </comment>
    <comment ref="AO182" authorId="1" shapeId="0" xr:uid="{00000000-0006-0000-0000-000018000000}">
      <text>
        <r>
          <rPr>
            <b/>
            <sz val="9"/>
            <color indexed="81"/>
            <rFont val="Tahoma"/>
            <family val="2"/>
            <charset val="204"/>
          </rPr>
          <t>* +1250руб за перевод паспорта, потому что при подаче док-тов на получение патента он забыл свой перевод паспорта и поэтому срочно ему сделали новый.</t>
        </r>
      </text>
    </comment>
    <comment ref="I186" authorId="0" shapeId="0" xr:uid="{00000000-0006-0000-0000-000019000000}">
      <text>
        <r>
          <rPr>
            <b/>
            <sz val="9"/>
            <color indexed="81"/>
            <rFont val="Tahoma"/>
            <family val="2"/>
            <charset val="204"/>
          </rPr>
          <t>* старый паспорт АВ 4176167.</t>
        </r>
      </text>
    </comment>
    <comment ref="I187" authorId="0" shapeId="0" xr:uid="{00000000-0006-0000-0000-00001A000000}">
      <text>
        <r>
          <rPr>
            <b/>
            <sz val="9"/>
            <color indexed="81"/>
            <rFont val="Tahoma"/>
            <family val="2"/>
            <charset val="204"/>
          </rPr>
          <t>* старый паспорт АА 5699022.</t>
        </r>
      </text>
    </comment>
    <comment ref="I191" authorId="0" shapeId="0" xr:uid="{00000000-0006-0000-0000-00001B000000}">
      <text>
        <r>
          <rPr>
            <b/>
            <sz val="9"/>
            <color indexed="81"/>
            <rFont val="Tahoma"/>
            <family val="2"/>
            <charset val="204"/>
          </rPr>
          <t>* старый паспорт AD 1813254.</t>
        </r>
      </text>
    </comment>
    <comment ref="I192" authorId="0" shapeId="0" xr:uid="{00000000-0006-0000-0000-00001C000000}">
      <text>
        <r>
          <rPr>
            <b/>
            <sz val="9"/>
            <color indexed="81"/>
            <rFont val="Tahoma"/>
            <family val="2"/>
            <charset val="204"/>
          </rPr>
          <t>* старый паспорт АС 2136455.</t>
        </r>
      </text>
    </comment>
    <comment ref="I193" authorId="0" shapeId="0" xr:uid="{00000000-0006-0000-0000-00001D000000}">
      <text>
        <r>
          <rPr>
            <b/>
            <sz val="9"/>
            <color indexed="81"/>
            <rFont val="Tahoma"/>
            <family val="2"/>
            <charset val="204"/>
          </rPr>
          <t>* старый паспорт AD 0993470.</t>
        </r>
      </text>
    </comment>
    <comment ref="I194" authorId="0" shapeId="0" xr:uid="{00000000-0006-0000-0000-00001E000000}">
      <text>
        <r>
          <rPr>
            <b/>
            <sz val="9"/>
            <color indexed="81"/>
            <rFont val="Tahoma"/>
            <family val="2"/>
            <charset val="204"/>
          </rPr>
          <t>* старый паспорт AD 2454004.</t>
        </r>
      </text>
    </comment>
    <comment ref="I195" authorId="0" shapeId="0" xr:uid="{00000000-0006-0000-0000-00001F000000}">
      <text>
        <r>
          <rPr>
            <b/>
            <sz val="9"/>
            <color indexed="81"/>
            <rFont val="Tahoma"/>
            <family val="2"/>
            <charset val="204"/>
          </rPr>
          <t>* старый паспорт AС 1863594.</t>
        </r>
      </text>
    </comment>
    <comment ref="I204" authorId="0" shapeId="0" xr:uid="{00000000-0006-0000-0000-000020000000}">
      <text>
        <r>
          <rPr>
            <b/>
            <sz val="8"/>
            <color indexed="81"/>
            <rFont val="Tahoma"/>
            <family val="2"/>
            <charset val="204"/>
          </rPr>
          <t>Старый паспорт AC 2954628</t>
        </r>
      </text>
    </comment>
    <comment ref="I212" authorId="0" shapeId="0" xr:uid="{00000000-0006-0000-0000-000021000000}">
      <text>
        <r>
          <rPr>
            <b/>
            <sz val="8"/>
            <color indexed="81"/>
            <rFont val="Tahoma"/>
            <family val="2"/>
            <charset val="204"/>
          </rPr>
          <t xml:space="preserve">Старый паспорт: </t>
        </r>
        <r>
          <rPr>
            <sz val="8"/>
            <color indexed="81"/>
            <rFont val="Tahoma"/>
            <family val="2"/>
            <charset val="204"/>
          </rPr>
          <t xml:space="preserve">
AA 3850061
</t>
        </r>
      </text>
    </comment>
    <comment ref="I213" authorId="0" shapeId="0" xr:uid="{00000000-0006-0000-0000-000022000000}">
      <text>
        <r>
          <rPr>
            <b/>
            <sz val="8"/>
            <color indexed="81"/>
            <rFont val="Tahoma"/>
            <family val="2"/>
            <charset val="204"/>
          </rPr>
          <t xml:space="preserve">Старый паспорт </t>
        </r>
        <r>
          <rPr>
            <sz val="8"/>
            <color indexed="81"/>
            <rFont val="Tahoma"/>
            <family val="2"/>
            <charset val="204"/>
          </rPr>
          <t xml:space="preserve">
AB 1501758
</t>
        </r>
      </text>
    </comment>
    <comment ref="I215" authorId="0" shapeId="0" xr:uid="{00000000-0006-0000-0000-000023000000}">
      <text>
        <r>
          <rPr>
            <sz val="8"/>
            <color indexed="81"/>
            <rFont val="Tahoma"/>
            <family val="2"/>
            <charset val="204"/>
          </rPr>
          <t xml:space="preserve">старый паспорт АА 3286804
</t>
        </r>
      </text>
    </comment>
    <comment ref="I216" authorId="0" shapeId="0" xr:uid="{00000000-0006-0000-0000-000024000000}">
      <text>
        <r>
          <rPr>
            <b/>
            <sz val="8"/>
            <color indexed="81"/>
            <rFont val="Tahoma"/>
            <family val="2"/>
            <charset val="204"/>
          </rPr>
          <t>старый паспорт: AB4268594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N220" authorId="0" shapeId="0" xr:uid="{00000000-0006-0000-0000-000025000000}">
      <text>
        <r>
          <rPr>
            <b/>
            <sz val="9"/>
            <color indexed="81"/>
            <rFont val="Tahoma"/>
            <family val="2"/>
            <charset val="204"/>
          </rPr>
          <t>* приехал с отпуска.
* уезжая сказал на долго, поэтому мы его увольняли.</t>
        </r>
      </text>
    </comment>
    <comment ref="P224" authorId="0" shapeId="0" xr:uid="{00000000-0006-0000-0000-000026000000}">
      <text>
        <r>
          <rPr>
            <b/>
            <sz val="9"/>
            <color indexed="81"/>
            <rFont val="Tahoma"/>
            <family val="2"/>
            <charset val="204"/>
          </rPr>
          <t>* Патент продлён.
* 1ый патент был с таким же номером с 14.06.2021.</t>
        </r>
      </text>
    </comment>
    <comment ref="Q224" authorId="0" shapeId="0" xr:uid="{00000000-0006-0000-0000-000027000000}">
      <text>
        <r>
          <rPr>
            <b/>
            <sz val="9"/>
            <color indexed="81"/>
            <rFont val="Tahoma"/>
            <family val="2"/>
            <charset val="204"/>
          </rPr>
          <t xml:space="preserve">* последний платёж!!!!
</t>
        </r>
      </text>
    </comment>
    <comment ref="S224" authorId="0" shapeId="0" xr:uid="{00000000-0006-0000-0000-000028000000}">
      <text>
        <r>
          <rPr>
            <b/>
            <sz val="9"/>
            <color indexed="81"/>
            <rFont val="Tahoma"/>
            <family val="2"/>
            <charset val="204"/>
          </rPr>
          <t>* с 14.06.2022 доп.согл-е № 1 к ТД № 89 27.04.2022.</t>
        </r>
      </text>
    </comment>
    <comment ref="X224" authorId="0" shapeId="0" xr:uid="{00000000-0006-0000-0000-000029000000}">
      <text>
        <r>
          <rPr>
            <b/>
            <sz val="9"/>
            <color indexed="81"/>
            <rFont val="Tahoma"/>
            <family val="2"/>
            <charset val="204"/>
          </rPr>
          <t xml:space="preserve">
*новый (старый) ИНН на старый паспорт 024507456009 = ОСТАЁТСЯ с 12.05.2022.
* старый (новый) ИНН на старый паспорт 166112191926 = УДАЛЯЕТСЯ с 12.05.2022.</t>
        </r>
      </text>
    </comment>
    <comment ref="I227" authorId="0" shapeId="0" xr:uid="{38AD10D4-46B9-4506-BC0A-67C9EABADC70}">
      <text>
        <r>
          <rPr>
            <b/>
            <sz val="9"/>
            <color indexed="81"/>
            <rFont val="Tahoma"/>
            <family val="2"/>
            <charset val="204"/>
          </rPr>
          <t>* старый паспорт АА 7484488.</t>
        </r>
      </text>
    </comment>
    <comment ref="I228" authorId="0" shapeId="0" xr:uid="{54AF503E-A1DD-4055-BE47-BF5ED8329451}">
      <text>
        <r>
          <rPr>
            <b/>
            <sz val="9"/>
            <color indexed="81"/>
            <rFont val="Tahoma"/>
            <family val="2"/>
            <charset val="204"/>
          </rPr>
          <t>* старый паспорт АА 6220694</t>
        </r>
      </text>
    </comment>
    <comment ref="I229" authorId="0" shapeId="0" xr:uid="{E2553BE5-A62D-47F3-A9A8-9E8D30D9FF93}">
      <text>
        <r>
          <rPr>
            <b/>
            <sz val="9"/>
            <color indexed="81"/>
            <rFont val="Tahoma"/>
            <family val="2"/>
            <charset val="204"/>
          </rPr>
          <t>* старый паспорт АС 1953852</t>
        </r>
      </text>
    </comment>
    <comment ref="M231" authorId="0" shapeId="0" xr:uid="{93D78AED-ED00-41A7-809C-CD55BF186707}">
      <text>
        <r>
          <rPr>
            <b/>
            <sz val="9"/>
            <color indexed="81"/>
            <rFont val="Tahoma"/>
            <family val="2"/>
            <charset val="204"/>
          </rPr>
          <t xml:space="preserve"> * 9216 № 0335947 и 31.05.2021.</t>
        </r>
      </text>
    </comment>
    <comment ref="O231" authorId="0" shapeId="0" xr:uid="{C52AFC86-A1EF-4F29-B8D8-B437E1AB9556}">
      <text>
        <r>
          <rPr>
            <b/>
            <sz val="9"/>
            <color indexed="81"/>
            <rFont val="Tahoma"/>
            <family val="2"/>
            <charset val="204"/>
          </rPr>
          <t xml:space="preserve">* 1ый патент был 16 № 2100325253 от 19.07.2021.
* продлённый патент 16 № 2200725270 от 22.07.2022 </t>
        </r>
      </text>
    </comment>
    <comment ref="P231" authorId="0" shapeId="0" xr:uid="{689B2E16-D82A-4DB6-AE28-8AD2ECF35EB0}">
      <text>
        <r>
          <rPr>
            <b/>
            <sz val="9"/>
            <color indexed="81"/>
            <rFont val="Tahoma"/>
            <family val="2"/>
            <charset val="204"/>
          </rPr>
          <t xml:space="preserve">* 1ый патент был 16 № 2100325253 от 19.07.2021.
* продлённый патент 16 № 2200725270 от 22.07.2022 </t>
        </r>
      </text>
    </comment>
  </commentList>
</comments>
</file>

<file path=xl/sharedStrings.xml><?xml version="1.0" encoding="utf-8"?>
<sst xmlns="http://schemas.openxmlformats.org/spreadsheetml/2006/main" count="2574" uniqueCount="1013">
  <si>
    <t>№</t>
  </si>
  <si>
    <t>Таб №</t>
  </si>
  <si>
    <t>ФИО</t>
  </si>
  <si>
    <t>Дата         Рожд-ия</t>
  </si>
  <si>
    <t>Должность</t>
  </si>
  <si>
    <t>Граж-во</t>
  </si>
  <si>
    <t>Где родился</t>
  </si>
  <si>
    <t>Паспорт Серия и №</t>
  </si>
  <si>
    <t>Кем выдан</t>
  </si>
  <si>
    <t>Паспорт с</t>
  </si>
  <si>
    <t>Паспорт до</t>
  </si>
  <si>
    <t>Миг-ая карта серия и №</t>
  </si>
  <si>
    <t>Дата Въезда в РФ</t>
  </si>
  <si>
    <t>Патент серия и №</t>
  </si>
  <si>
    <t>Дата выдачи патента</t>
  </si>
  <si>
    <t>Патент оплачен до</t>
  </si>
  <si>
    <t>Рег-ия до</t>
  </si>
  <si>
    <t>Дата приема</t>
  </si>
  <si>
    <t>Дата Подачи Справки и Ув-ия ТД о Приёме</t>
  </si>
  <si>
    <t>Сдал ТД</t>
  </si>
  <si>
    <t>ДАТА увол-ия</t>
  </si>
  <si>
    <t xml:space="preserve">Дата Подачи Ув-ия Раст-ия ТД </t>
  </si>
  <si>
    <t>ИНН</t>
  </si>
  <si>
    <t>СНИЛС</t>
  </si>
  <si>
    <t>СТРАХ-ка с на 1 год -1 день</t>
  </si>
  <si>
    <t>МедОсмотр</t>
  </si>
  <si>
    <t>Перевод Паспорта</t>
  </si>
  <si>
    <t>Сертификат Рус.Яз.</t>
  </si>
  <si>
    <t>Сбер банк Карта</t>
  </si>
  <si>
    <t>Qr-Cod</t>
  </si>
  <si>
    <t>Адрес Рег-ии</t>
  </si>
  <si>
    <t>Бригадир</t>
  </si>
  <si>
    <t>Примечание</t>
  </si>
  <si>
    <t>Подсобный рабочий</t>
  </si>
  <si>
    <t>Узбекистан</t>
  </si>
  <si>
    <t>Андижанская область</t>
  </si>
  <si>
    <t>МВД 3220</t>
  </si>
  <si>
    <t>+</t>
  </si>
  <si>
    <t>Октябрьская 112 (Большие Клыки)</t>
  </si>
  <si>
    <t>Плотник</t>
  </si>
  <si>
    <t>Казань, Достоевского 52-80 / РТ, Кайбицкий р-н, (кад № 16:21:010610:263)</t>
  </si>
  <si>
    <t>-</t>
  </si>
  <si>
    <t>Ферганская область</t>
  </si>
  <si>
    <t>МВД 30406</t>
  </si>
  <si>
    <t>07.07.2021 07.07.2024</t>
  </si>
  <si>
    <t>Рахим</t>
  </si>
  <si>
    <t>0,5 ствака  и Админ.Отпуск  с 01.10.2022 по 31.10.2022</t>
  </si>
  <si>
    <t>Алиев Нодиржон Набиевич</t>
  </si>
  <si>
    <t>FA 5904280</t>
  </si>
  <si>
    <t>9216 № 0495856</t>
  </si>
  <si>
    <t>16 № 2200764769</t>
  </si>
  <si>
    <t>217-041-758 37</t>
  </si>
  <si>
    <t>02.08.2022 01.08.2025</t>
  </si>
  <si>
    <t>Снят с рег 14 / 20.10.2022</t>
  </si>
  <si>
    <t>Не работал и 13.10.2022 заболел и улетел</t>
  </si>
  <si>
    <t>Алламов Сирож Набиевич</t>
  </si>
  <si>
    <t>FA 3350990</t>
  </si>
  <si>
    <t>9216 № 0495855</t>
  </si>
  <si>
    <t>16 № 2200764945</t>
  </si>
  <si>
    <t>184-037-576 78</t>
  </si>
  <si>
    <t>Кодиров Зухриддин Кулдашали Угли</t>
  </si>
  <si>
    <t>FA 5824836</t>
  </si>
  <si>
    <t>9216 № 0495762</t>
  </si>
  <si>
    <t>16 № 2200765794</t>
  </si>
  <si>
    <t>217-043-118 19</t>
  </si>
  <si>
    <t>от 28.12.2021</t>
  </si>
  <si>
    <t>Кулффиддинзода Хайотбек Равшанбек Угли</t>
  </si>
  <si>
    <t>FA 3573720</t>
  </si>
  <si>
    <t>9216 № 0495761</t>
  </si>
  <si>
    <t>16 № 2200765956</t>
  </si>
  <si>
    <t>217-158-405 54</t>
  </si>
  <si>
    <t>Меликузиев Азизбек Улмасалиевич</t>
  </si>
  <si>
    <t>FA 1511785</t>
  </si>
  <si>
    <t>9216 № 0495861</t>
  </si>
  <si>
    <t>16 № 2200764092</t>
  </si>
  <si>
    <t>171-171-881 57</t>
  </si>
  <si>
    <t>06.03.2019 06.03.2024</t>
  </si>
  <si>
    <t>№ 006543</t>
  </si>
  <si>
    <t>Меликузиев Сарваржон Улмасалиевич</t>
  </si>
  <si>
    <t>FA 5922692</t>
  </si>
  <si>
    <t>9216 № 0495857</t>
  </si>
  <si>
    <t>16 № 2200764751</t>
  </si>
  <si>
    <t>217-041-905 30</t>
  </si>
  <si>
    <t>Мирзаев Муроджон Юлчибой Угли</t>
  </si>
  <si>
    <t>FA 4705351</t>
  </si>
  <si>
    <t>9216 № 0495864</t>
  </si>
  <si>
    <t>16 № 2200765064</t>
  </si>
  <si>
    <t>217-041-014 04</t>
  </si>
  <si>
    <t>от 08.10.2021</t>
  </si>
  <si>
    <t>Муротов Хусан Каримжонович</t>
  </si>
  <si>
    <t>FA 5740121</t>
  </si>
  <si>
    <t>9216 № 0495865</t>
  </si>
  <si>
    <t>16 № 2200764889</t>
  </si>
  <si>
    <t>185-177-254 96</t>
  </si>
  <si>
    <t>Норалиев Холмурод Икромович</t>
  </si>
  <si>
    <t>FA 5687480</t>
  </si>
  <si>
    <t>МВД 30203</t>
  </si>
  <si>
    <t>9216 № 0495713</t>
  </si>
  <si>
    <t>Снят с рег 23 / 27.09.2022</t>
  </si>
  <si>
    <t>Не работал и 23.09.2022 пропал.</t>
  </si>
  <si>
    <t>Обидов Жалолиддин Баходир Угли</t>
  </si>
  <si>
    <t>FA 3755984</t>
  </si>
  <si>
    <t>9216 № 0495915</t>
  </si>
  <si>
    <t>16 № 2200765032</t>
  </si>
  <si>
    <t>217-040-699 39</t>
  </si>
  <si>
    <t>Олимжонов Аслиддин Абдурахимжон Угли</t>
  </si>
  <si>
    <t>FA 5250301</t>
  </si>
  <si>
    <t>9216 № 0495866</t>
  </si>
  <si>
    <t>16 № 2200765804</t>
  </si>
  <si>
    <t>217-042-909 38</t>
  </si>
  <si>
    <t>Отажонов Шухратжон Шавкат Угли</t>
  </si>
  <si>
    <t>FA 1667407</t>
  </si>
  <si>
    <t>9216 № 0495853</t>
  </si>
  <si>
    <t>16 № 2200765480</t>
  </si>
  <si>
    <t>027817912698</t>
  </si>
  <si>
    <t>213-299-295 68</t>
  </si>
  <si>
    <t>Рахимов Рахимжон Маруфович</t>
  </si>
  <si>
    <t>FA 1537056</t>
  </si>
  <si>
    <t>9216 № 0495863</t>
  </si>
  <si>
    <t>16 № 2200763927</t>
  </si>
  <si>
    <t>171-050-973 40</t>
  </si>
  <si>
    <t>23.03.2021 23.03.2026</t>
  </si>
  <si>
    <t>№ 006548</t>
  </si>
  <si>
    <t>Темиров Худоберди Хабибуллоевич</t>
  </si>
  <si>
    <t>FA 3090863</t>
  </si>
  <si>
    <t>МВД 30412</t>
  </si>
  <si>
    <t>9216 № 0495715</t>
  </si>
  <si>
    <t>16 № 2200764790</t>
  </si>
  <si>
    <t>217-041-175 20</t>
  </si>
  <si>
    <t>Холматов Комилжон Мукимович</t>
  </si>
  <si>
    <t>FA 5746527</t>
  </si>
  <si>
    <t>9216 № 0495862</t>
  </si>
  <si>
    <t>16 № 2200765040</t>
  </si>
  <si>
    <t>217-040-320 07</t>
  </si>
  <si>
    <t>Эхсонов Сардорбек Хомиджон Угли</t>
  </si>
  <si>
    <t>FA 3350979</t>
  </si>
  <si>
    <t>9216 № 0495854</t>
  </si>
  <si>
    <t>16 № 2200765829</t>
  </si>
  <si>
    <t>217-042-696 44</t>
  </si>
  <si>
    <t>Хамролиев Дилшод Шералиевич</t>
  </si>
  <si>
    <t>FA 2171630</t>
  </si>
  <si>
    <t>9216 № 1787335</t>
  </si>
  <si>
    <t>16 № 2200763910</t>
  </si>
  <si>
    <t>217-041-297 29</t>
  </si>
  <si>
    <t>04.08.2022 03.08.2025</t>
  </si>
  <si>
    <t>Шамсидинов Азизбек Мухамадаминович</t>
  </si>
  <si>
    <t>FA 6262594</t>
  </si>
  <si>
    <t>5320 № 0369635</t>
  </si>
  <si>
    <t>186-149-716 04</t>
  </si>
  <si>
    <t>16.10.2018 15.10.2023</t>
  </si>
  <si>
    <t>Абдуллаев Хамидулло Хабибулло Угли</t>
  </si>
  <si>
    <t>FA 6361762</t>
  </si>
  <si>
    <t>5320 № 0371538</t>
  </si>
  <si>
    <t>217-635-486 79</t>
  </si>
  <si>
    <t>03.10.2022 02.10.2025</t>
  </si>
  <si>
    <t>Кодиралиев Иномжон Бахромжон Угли</t>
  </si>
  <si>
    <t>FA 6349360</t>
  </si>
  <si>
    <t>5320 № 0371535</t>
  </si>
  <si>
    <t>217-635-513 65</t>
  </si>
  <si>
    <t>Меликузиев Исломжон Ахмадали Угли</t>
  </si>
  <si>
    <t>FA 6287001</t>
  </si>
  <si>
    <t>5320 № 0371537</t>
  </si>
  <si>
    <t>217-636-219 66</t>
  </si>
  <si>
    <t>Набиев Валижон Ганижон Угли</t>
  </si>
  <si>
    <t>FA 4686977</t>
  </si>
  <si>
    <t>5320 № 0371536</t>
  </si>
  <si>
    <t>217-635-505 65</t>
  </si>
  <si>
    <t>Суйунов Нодирбек Нурмат Угли</t>
  </si>
  <si>
    <t>FA 2818954</t>
  </si>
  <si>
    <t>5320 № 0371543</t>
  </si>
  <si>
    <t>212-701-109 98</t>
  </si>
  <si>
    <t>Расулов Бунёд Шухратжон Угли</t>
  </si>
  <si>
    <t>Арматурщик</t>
  </si>
  <si>
    <t>FA 6413123</t>
  </si>
  <si>
    <t>9216 № 0518831</t>
  </si>
  <si>
    <t>16 № 2200824256</t>
  </si>
  <si>
    <t>217-720-967 72</t>
  </si>
  <si>
    <t>07.10.2022 07.10.2025</t>
  </si>
  <si>
    <t>Нодир</t>
  </si>
  <si>
    <t>Муминов Умиджон Боходир Угли</t>
  </si>
  <si>
    <t>FA 2340671</t>
  </si>
  <si>
    <t>9216 № 0527181</t>
  </si>
  <si>
    <t>Не работал и 07.11.2022 пропал.</t>
  </si>
  <si>
    <t>Кодиров Мухриддин Кулдашали Угли</t>
  </si>
  <si>
    <t>FA 1689902</t>
  </si>
  <si>
    <t>9216 № 0385794</t>
  </si>
  <si>
    <t>16 № 2100448914</t>
  </si>
  <si>
    <t>213-987-366 95</t>
  </si>
  <si>
    <t>07.10.2021 06.10.2024</t>
  </si>
  <si>
    <t>№ 006476 01.11.2021 01.11.2022</t>
  </si>
  <si>
    <t>Холматов Мухаммаджон Муминжонович</t>
  </si>
  <si>
    <t>FA 6516880</t>
  </si>
  <si>
    <t>5320 № 0442052</t>
  </si>
  <si>
    <t>....11.2022</t>
  </si>
  <si>
    <t>Рахимов Холдорали Шухрат Угли</t>
  </si>
  <si>
    <t>FA 2140981</t>
  </si>
  <si>
    <t>9216 № 0535663</t>
  </si>
  <si>
    <t>06.08.2021 05.08.2024</t>
  </si>
  <si>
    <t>Туланов Шерзод Хабибулло Угли</t>
  </si>
  <si>
    <t>FA 6563146</t>
  </si>
  <si>
    <t>9216 № 0535665</t>
  </si>
  <si>
    <t>Абдурахмонов Умиджон Муродович</t>
  </si>
  <si>
    <t>FA 6425257</t>
  </si>
  <si>
    <t>9216 № 0538973</t>
  </si>
  <si>
    <t>…11.2022</t>
  </si>
  <si>
    <t>Акбаров Отабек Рахимжон Угли</t>
  </si>
  <si>
    <t>FA 2813462</t>
  </si>
  <si>
    <t>5320 № 0460544</t>
  </si>
  <si>
    <t>Акбаров Равшанбек Рахимжон Угли</t>
  </si>
  <si>
    <t>FA 6640112</t>
  </si>
  <si>
    <t>5320 № 0460553</t>
  </si>
  <si>
    <t>Азамов Абдурахим Адхамжон Угли</t>
  </si>
  <si>
    <t>FA 3626533</t>
  </si>
  <si>
    <t>9216 № 0539446</t>
  </si>
  <si>
    <t>Хайдаров Фозилжон Сойибович</t>
  </si>
  <si>
    <t>FA 2596900</t>
  </si>
  <si>
    <t>5320 № 0463225</t>
  </si>
  <si>
    <t>Хасанов Авазбек Алломбоевич</t>
  </si>
  <si>
    <t>FA 1692605</t>
  </si>
  <si>
    <t>9216 № 0539445</t>
  </si>
  <si>
    <t>Хомидов Мухаммаджон Кодиркул Угли</t>
  </si>
  <si>
    <t>FA 3626591</t>
  </si>
  <si>
    <t>9216 № 0539447</t>
  </si>
  <si>
    <t>Эргашов Фарходжон Абдирахимович</t>
  </si>
  <si>
    <t>FA 6556707</t>
  </si>
  <si>
    <t>5320 № 0463231</t>
  </si>
  <si>
    <t>Абдураимов Камолдин Каримович</t>
  </si>
  <si>
    <t>FA 4817850</t>
  </si>
  <si>
    <t>5320 № 0463635</t>
  </si>
  <si>
    <t>Зия</t>
  </si>
  <si>
    <t>Алимкулов Кодирали Турдали Угли</t>
  </si>
  <si>
    <t>FA 1747516</t>
  </si>
  <si>
    <t>5320 № 0463611</t>
  </si>
  <si>
    <t>206-226-599 47</t>
  </si>
  <si>
    <t>03.07.2020 03.07.2025</t>
  </si>
  <si>
    <t>Кодиров Умиджон Абдувосидович</t>
  </si>
  <si>
    <t>FA 1487936</t>
  </si>
  <si>
    <t>5320 № 0463597</t>
  </si>
  <si>
    <t>150-388-623 63</t>
  </si>
  <si>
    <t>Мадаминов Камалиддин Шарабович</t>
  </si>
  <si>
    <t>FA 4330532</t>
  </si>
  <si>
    <t>5320 № 0463636</t>
  </si>
  <si>
    <t>22.12.2021 22.12.2024</t>
  </si>
  <si>
    <t>Мадалиев Охунжон Кулдашвой Угли</t>
  </si>
  <si>
    <t>FA 1048929</t>
  </si>
  <si>
    <t>5320 № 0463535</t>
  </si>
  <si>
    <t>185-875-779 53</t>
  </si>
  <si>
    <t>12.04.2019 12.04.2024</t>
  </si>
  <si>
    <t>Мамадалиев Зиёвуддин Абдулазизович</t>
  </si>
  <si>
    <t>FA 1048910</t>
  </si>
  <si>
    <t>5320 № 0463534</t>
  </si>
  <si>
    <t>171-797-951 23</t>
  </si>
  <si>
    <t>26.03.2021 26.03.2026</t>
  </si>
  <si>
    <t>Маматисмонов Зухриддин Абдулазизович</t>
  </si>
  <si>
    <t>FA 1381186</t>
  </si>
  <si>
    <t>5320 № 046634</t>
  </si>
  <si>
    <t>171-050-949 40</t>
  </si>
  <si>
    <t>Одилов Сафулло Бахтиёржон Угли</t>
  </si>
  <si>
    <t>FA 3949089</t>
  </si>
  <si>
    <t>5320 № 0463536</t>
  </si>
  <si>
    <t>Содиков Билолиддин Собиржон Угли</t>
  </si>
  <si>
    <t>FA 2747743</t>
  </si>
  <si>
    <t>МВД 3419</t>
  </si>
  <si>
    <t>5320 № 0463637</t>
  </si>
  <si>
    <t>Холматов Жамолиддин Давронович</t>
  </si>
  <si>
    <t>FA 1765729</t>
  </si>
  <si>
    <t>5320 № 0463657</t>
  </si>
  <si>
    <t>213-491-141 31</t>
  </si>
  <si>
    <t>07.12.2018 07.12.2023</t>
  </si>
  <si>
    <t>Холназаров Отабек Адхамжонович</t>
  </si>
  <si>
    <t>Сырдарьинская область</t>
  </si>
  <si>
    <t>FA 6542646</t>
  </si>
  <si>
    <t>5320 № 0463613</t>
  </si>
  <si>
    <t>Шарипов Файзуллох Хадиевич</t>
  </si>
  <si>
    <t>FA 5060949</t>
  </si>
  <si>
    <t>5320 № 0463843</t>
  </si>
  <si>
    <t>Страховка ДМС</t>
  </si>
  <si>
    <t>Итого</t>
  </si>
  <si>
    <t>Снят с рег 07 / 15.11.2022</t>
  </si>
  <si>
    <t>Тожиматов Абдухалим Абдухамид Угли</t>
  </si>
  <si>
    <t>Юлдашев Шерзод Абдураимович</t>
  </si>
  <si>
    <t>FA 2653636</t>
  </si>
  <si>
    <t>9216 № 0419703</t>
  </si>
  <si>
    <t>16 № 2200524319</t>
  </si>
  <si>
    <t>214-764-694 81</t>
  </si>
  <si>
    <t>19.10.2022 18.10.2025</t>
  </si>
  <si>
    <t>от 06.01.2022</t>
  </si>
  <si>
    <t>FA 1447562</t>
  </si>
  <si>
    <t>9216 № 0475303</t>
  </si>
  <si>
    <t>16 № 2200723346</t>
  </si>
  <si>
    <t>199-230-100 73</t>
  </si>
  <si>
    <t>Хакимов Акмал Азимжанович</t>
  </si>
  <si>
    <t>Кыргыстан</t>
  </si>
  <si>
    <t>FA 2154467</t>
  </si>
  <si>
    <t>9216 № 0473377</t>
  </si>
  <si>
    <t>16 № 2200723314</t>
  </si>
  <si>
    <t>216-405-881 52</t>
  </si>
  <si>
    <t>27.08.2018 27.08.2023</t>
  </si>
  <si>
    <t>Сатторов Анваржон Акбарович</t>
  </si>
  <si>
    <t>FA 5006403</t>
  </si>
  <si>
    <t>9216 № 0543876</t>
  </si>
  <si>
    <t>…12.2022</t>
  </si>
  <si>
    <t>Тохиров Хусанбой Адхамович</t>
  </si>
  <si>
    <t>FA 3028736</t>
  </si>
  <si>
    <t>9216 № 0543882</t>
  </si>
  <si>
    <t>Тошалиев Машрабжон Равшанович</t>
  </si>
  <si>
    <t>FA 4884669</t>
  </si>
  <si>
    <t>9216 № 0543880</t>
  </si>
  <si>
    <t>Холматов Эргашали Муминович</t>
  </si>
  <si>
    <t>FA 6649228</t>
  </si>
  <si>
    <t>9216 № 0543881</t>
  </si>
  <si>
    <t>Якубжонов Акмалжон Акрамович</t>
  </si>
  <si>
    <t>FA 3189791</t>
  </si>
  <si>
    <t>9216 № 0543883</t>
  </si>
  <si>
    <t>Дадажонов Эсажон Рахматали Угли</t>
  </si>
  <si>
    <t>FA 6640341</t>
  </si>
  <si>
    <t>9216 № 0544076</t>
  </si>
  <si>
    <t>Ахмаджонов Ахаджон Адхамжон Угли</t>
  </si>
  <si>
    <t>FA 3716356</t>
  </si>
  <si>
    <t>4522 № 0783050</t>
  </si>
  <si>
    <t>Курбонов Рузибой Дилшод Угли</t>
  </si>
  <si>
    <t>FA 4785768</t>
  </si>
  <si>
    <t>5320 № 0576048</t>
  </si>
  <si>
    <t>Назиров Бекмурод Гуломжон Угли</t>
  </si>
  <si>
    <t>FA 2869161</t>
  </si>
  <si>
    <t>9216 № 0546153</t>
  </si>
  <si>
    <t>Нуманжанов Кобилжон Назиржон Угли</t>
  </si>
  <si>
    <t>FA 2772939</t>
  </si>
  <si>
    <t>9216 № 0546152</t>
  </si>
  <si>
    <t>171-050-963 38</t>
  </si>
  <si>
    <t>19.07.2021 18.07.2024</t>
  </si>
  <si>
    <t>№ 006388 28.10.2021 28.10.2022</t>
  </si>
  <si>
    <t>Не работал и 30.11.2022 сбежали.</t>
  </si>
  <si>
    <t>Умирзаков Рузибой Журабой Угли</t>
  </si>
  <si>
    <t>FA 2770867</t>
  </si>
  <si>
    <t>5320 № 0482712</t>
  </si>
  <si>
    <t>213-880-423 53</t>
  </si>
  <si>
    <t>....12 2022</t>
  </si>
  <si>
    <t>08.09.2021 07.09.2024</t>
  </si>
  <si>
    <t>№ 006551 29.10.2021 29.10.2022</t>
  </si>
  <si>
    <t>Хамдамов Шокиржон Юлдашалиевич</t>
  </si>
  <si>
    <t>FA 1837882</t>
  </si>
  <si>
    <t>5320 № 0482726</t>
  </si>
  <si>
    <t>Абдирахманов Яхя Ахматжонович</t>
  </si>
  <si>
    <t>Киргизия</t>
  </si>
  <si>
    <t>FA 2557194</t>
  </si>
  <si>
    <t>5320 № 0485672</t>
  </si>
  <si>
    <t>213-490-975 61</t>
  </si>
  <si>
    <t>№ 006405 28.10.2021 28.10.2022</t>
  </si>
  <si>
    <t>Бекбоев Исломжон Кодиржон Угли</t>
  </si>
  <si>
    <t>FA 6684115</t>
  </si>
  <si>
    <t>5320 № 0485674</t>
  </si>
  <si>
    <t>032627099538</t>
  </si>
  <si>
    <t>Маликов Сирожиддин Султон Угли</t>
  </si>
  <si>
    <t>FA 2794856</t>
  </si>
  <si>
    <t>5320 № 0485673</t>
  </si>
  <si>
    <t>Юлдошев Бахтиёр Худойберди Угли</t>
  </si>
  <si>
    <t>FA 2154465</t>
  </si>
  <si>
    <t>5320 № 0485675</t>
  </si>
  <si>
    <t>08.05.2019 08.05.2024</t>
  </si>
  <si>
    <t>Жабаркулов Рустамжон Абдурашитович</t>
  </si>
  <si>
    <t>FA 3943639</t>
  </si>
  <si>
    <t>5320 № 0543732</t>
  </si>
  <si>
    <t>Гуломов Рахматилло Баннобжон Угли</t>
  </si>
  <si>
    <t>FA 2447730</t>
  </si>
  <si>
    <t>5320 № 0484203</t>
  </si>
  <si>
    <t>025007156030</t>
  </si>
  <si>
    <t>09.12 2022</t>
  </si>
  <si>
    <t>01.06.2021 01.06.2026</t>
  </si>
  <si>
    <t>Турсунов Сарварбек Саиджон Угли</t>
  </si>
  <si>
    <t>FA 4379993</t>
  </si>
  <si>
    <t>5320 № 0484202</t>
  </si>
  <si>
    <t>Киргизбоев Авазжон Махмудович</t>
  </si>
  <si>
    <t>FA 5300627</t>
  </si>
  <si>
    <t>5320 № 0488946</t>
  </si>
  <si>
    <t>Мамажонов Билолиддин Боходир Угли</t>
  </si>
  <si>
    <t>FA 6619996</t>
  </si>
  <si>
    <t>5320 № 0488448</t>
  </si>
  <si>
    <t>Мухаммадкаримов Мухаммадиёр Мухаммадамин Угли</t>
  </si>
  <si>
    <t>FA 6745520</t>
  </si>
  <si>
    <t>5320 № 0488429</t>
  </si>
  <si>
    <t>Рахимов Икболжон Абдипаттохович</t>
  </si>
  <si>
    <t>FA 6055929</t>
  </si>
  <si>
    <t>5320 № 0488947</t>
  </si>
  <si>
    <t>Ризаев Мамадамин Махмуджонович</t>
  </si>
  <si>
    <t>FA 1636169</t>
  </si>
  <si>
    <t>5320 № 0488909</t>
  </si>
  <si>
    <t>08.04.2019 08.04.2024</t>
  </si>
  <si>
    <t>Сайдиллаев Хусниддин Хайрулло Угли</t>
  </si>
  <si>
    <t>FA 3567089</t>
  </si>
  <si>
    <t>5320 № 0488428</t>
  </si>
  <si>
    <t>213-718-118 38</t>
  </si>
  <si>
    <t>04.10.2021 04.10.2024</t>
  </si>
  <si>
    <t>№ 006472 01.11.2021 01.11.2022</t>
  </si>
  <si>
    <t>Эргашев Илхомжон Рохатали Угли</t>
  </si>
  <si>
    <t>FA 1572545</t>
  </si>
  <si>
    <t>5320 № 0488945</t>
  </si>
  <si>
    <t>214-764-384 70</t>
  </si>
  <si>
    <t>21.01.2022 21.01.2025</t>
  </si>
  <si>
    <t>Эрматов Ахмадали Эргашалиевич</t>
  </si>
  <si>
    <t>FA 6064631</t>
  </si>
  <si>
    <t>5320 № 0488440</t>
  </si>
  <si>
    <t>Не работал, 06.12.2022 уехал</t>
  </si>
  <si>
    <t>Кодиров Абдулборий Ашурали Угли</t>
  </si>
  <si>
    <t>Каримов Рахматуллох Рустамжонович</t>
  </si>
  <si>
    <t>FA 3641668</t>
  </si>
  <si>
    <t>5320 № 0495218</t>
  </si>
  <si>
    <t>13.12 2022</t>
  </si>
  <si>
    <t>FA 6685986</t>
  </si>
  <si>
    <t>5320 № 0495219</t>
  </si>
  <si>
    <t>ID-Card</t>
  </si>
  <si>
    <t>Йагджы Али</t>
  </si>
  <si>
    <t>Йуруджу Хасан</t>
  </si>
  <si>
    <t>Каймаз Бедир</t>
  </si>
  <si>
    <t>Калели Мустафа</t>
  </si>
  <si>
    <t>Кара Мустафа</t>
  </si>
  <si>
    <t>Эриз Джеват</t>
  </si>
  <si>
    <t>Мамлянкулов Мирзахиджан Махамадович</t>
  </si>
  <si>
    <t>Кыргызстан</t>
  </si>
  <si>
    <t>FA 3033576</t>
  </si>
  <si>
    <t>9216 № 0552720</t>
  </si>
  <si>
    <t>024507438673</t>
  </si>
  <si>
    <t>03.12.2019 13.12.2024</t>
  </si>
  <si>
    <t>Джусубалиев Оятулло</t>
  </si>
  <si>
    <t>Мамажонов Камолиддин Баходир Угли</t>
  </si>
  <si>
    <t>Гювен Адем</t>
  </si>
  <si>
    <t>Водитель</t>
  </si>
  <si>
    <t>Таджикистан</t>
  </si>
  <si>
    <t>Таджкистан Шахритус</t>
  </si>
  <si>
    <t>400099508</t>
  </si>
  <si>
    <t>УВД Шаартуза (или Шахритуза)</t>
  </si>
  <si>
    <t>9216 № 4003706</t>
  </si>
  <si>
    <t>16 № 2200525778</t>
  </si>
  <si>
    <t>181-072-326 41</t>
  </si>
  <si>
    <t>16.12.2021 16.12.2024</t>
  </si>
  <si>
    <t>FA 2806199</t>
  </si>
  <si>
    <t>9216 № 0419706</t>
  </si>
  <si>
    <t>16 № 2200524326</t>
  </si>
  <si>
    <t>205-319-175 33</t>
  </si>
  <si>
    <t>21.01.2019 21.01.2024</t>
  </si>
  <si>
    <t>Абдуллаев Жахонгирмирзо Хабибилло Угли</t>
  </si>
  <si>
    <t>FA 6790637</t>
  </si>
  <si>
    <t>6322 № 1242130</t>
  </si>
  <si>
    <t>Аминов Саиджон Салим Угли</t>
  </si>
  <si>
    <t>FA 6135996</t>
  </si>
  <si>
    <t>5320 № 0721686</t>
  </si>
  <si>
    <t>Каримов Умиджон Келдибой Угли</t>
  </si>
  <si>
    <t>FA 1489289</t>
  </si>
  <si>
    <t>5320 № 0514877</t>
  </si>
  <si>
    <t>072503037238 с инета</t>
  </si>
  <si>
    <r>
      <t>Миллажонов Ил</t>
    </r>
    <r>
      <rPr>
        <b/>
        <u/>
        <sz val="11"/>
        <color theme="1"/>
        <rFont val="Calibri"/>
        <family val="2"/>
        <charset val="204"/>
        <scheme val="minor"/>
      </rPr>
      <t>ё</t>
    </r>
    <r>
      <rPr>
        <sz val="11"/>
        <color theme="1"/>
        <rFont val="Calibri"/>
        <family val="2"/>
        <charset val="204"/>
        <scheme val="minor"/>
      </rPr>
      <t>сбек Мирзохид Угли</t>
    </r>
  </si>
  <si>
    <t>FA 1900529</t>
  </si>
  <si>
    <t>5320 № 0514878</t>
  </si>
  <si>
    <t>280133452891 с инета</t>
  </si>
  <si>
    <t>Рахимов Бобомурод Маруфжон Угли</t>
  </si>
  <si>
    <t>FA 1576290</t>
  </si>
  <si>
    <t>5320 № 0721691</t>
  </si>
  <si>
    <t>214-343-478 37</t>
  </si>
  <si>
    <t>Эркинов Музаффаржон Анваржон Угли</t>
  </si>
  <si>
    <t>FA 5094975</t>
  </si>
  <si>
    <t>5320 № 0514876</t>
  </si>
  <si>
    <t>Атажонов Мирзаабдулла Мирзамахмудович</t>
  </si>
  <si>
    <t>FA 4332925</t>
  </si>
  <si>
    <t>9216 № 0543502</t>
  </si>
  <si>
    <t>16 № 2200861378</t>
  </si>
  <si>
    <t>179-128-617 01</t>
  </si>
  <si>
    <t>20.11.2020 20.11.2025</t>
  </si>
  <si>
    <t>Гофуров Камолиддин Комилжон Угли</t>
  </si>
  <si>
    <t>FA 3086260</t>
  </si>
  <si>
    <t>9216 № 0561161</t>
  </si>
  <si>
    <t>Мирзакаримов Хусанбой Абдурахмон Угли</t>
  </si>
  <si>
    <t>FA 5317308</t>
  </si>
  <si>
    <t>9216 № 0560932</t>
  </si>
  <si>
    <t>Тиллаволдиев Исломбек Абдукарим Угли</t>
  </si>
  <si>
    <t>FA 3808493</t>
  </si>
  <si>
    <t>9216 № 0560931</t>
  </si>
  <si>
    <t>Холматов Маруфжон Мухаммаджон Угли</t>
  </si>
  <si>
    <t>FA 1988004</t>
  </si>
  <si>
    <t>5320 № 0720491</t>
  </si>
  <si>
    <t>Холматов Самандар Мухаммаджон Угли</t>
  </si>
  <si>
    <t>5320 № 0720493</t>
  </si>
  <si>
    <t>Жураев Дониёр Маматисок Угли</t>
  </si>
  <si>
    <t>FA 1891303</t>
  </si>
  <si>
    <t>9216 № 0458409</t>
  </si>
  <si>
    <t>16 № 2200674040</t>
  </si>
  <si>
    <t>172-245-955 72</t>
  </si>
  <si>
    <r>
      <t xml:space="preserve">14.12.2017 </t>
    </r>
    <r>
      <rPr>
        <b/>
        <sz val="8"/>
        <color rgb="FFFF0000"/>
        <rFont val="Calibri"/>
        <family val="2"/>
        <charset val="204"/>
        <scheme val="minor"/>
      </rPr>
      <t>14.12.2022</t>
    </r>
  </si>
  <si>
    <t>№ 006382 28.10.2021 28.10.2022</t>
  </si>
  <si>
    <t>Абдурашидов Хатамжон Мусожон Угли</t>
  </si>
  <si>
    <t>FA 2775883</t>
  </si>
  <si>
    <t>9216 № 0347095</t>
  </si>
  <si>
    <t>16 № 2200619698</t>
  </si>
  <si>
    <t>027207482028</t>
  </si>
  <si>
    <t>206-327-209 30</t>
  </si>
  <si>
    <t>12.03.2019 12.03.2024</t>
  </si>
  <si>
    <t>Озер Идрис</t>
  </si>
  <si>
    <t>Решбер Ахмет</t>
  </si>
  <si>
    <t>Турция</t>
  </si>
  <si>
    <t>U 25180769</t>
  </si>
  <si>
    <t>U 24516693</t>
  </si>
  <si>
    <t>Алижонов Акрамжон Баходир Угли</t>
  </si>
  <si>
    <t>FA 3483399</t>
  </si>
  <si>
    <t>5320 № 0334998</t>
  </si>
  <si>
    <t>Кучкоров Фахриддин Дилмурод Угли</t>
  </si>
  <si>
    <t>FA 4683880</t>
  </si>
  <si>
    <t>5320 № 0463298</t>
  </si>
  <si>
    <t>440000903104 копия</t>
  </si>
  <si>
    <t>04.02.2022 04.02.2025</t>
  </si>
  <si>
    <t>Сотволдиев Собиржон Одилович</t>
  </si>
  <si>
    <t>FA 2137344</t>
  </si>
  <si>
    <t>5320 № 0722695</t>
  </si>
  <si>
    <t>26.08.2021 26.08.2024</t>
  </si>
  <si>
    <t>Тохиров Миродил Адхамович</t>
  </si>
  <si>
    <t>FA 6791140</t>
  </si>
  <si>
    <t>5320 № 0722581</t>
  </si>
  <si>
    <t>Хакимов Абдулвосит Асадулло Угли</t>
  </si>
  <si>
    <t>FA 1859274</t>
  </si>
  <si>
    <t>5320 № 0722767</t>
  </si>
  <si>
    <t>06.05.2022 05.05.2025</t>
  </si>
  <si>
    <t>Хомидов Абдужалол Абдурахимович</t>
  </si>
  <si>
    <t>FA 6684939</t>
  </si>
  <si>
    <t>5320 № 0463297</t>
  </si>
  <si>
    <t>Мавлянкулов Миродилжон Махамаджанович</t>
  </si>
  <si>
    <t>Киргистан</t>
  </si>
  <si>
    <t>FA 4580057</t>
  </si>
  <si>
    <t>9216 № 0562152</t>
  </si>
  <si>
    <t>16 № 2200629858</t>
  </si>
  <si>
    <t>171-050-945 36</t>
  </si>
  <si>
    <t>27.05.2021 27.05.2026</t>
  </si>
  <si>
    <t>Расходы на Рахима</t>
  </si>
  <si>
    <t>Мысырлы Кадир</t>
  </si>
  <si>
    <t>Мирзалиев Шерали Холмуродович</t>
  </si>
  <si>
    <t>FA 6833069</t>
  </si>
  <si>
    <t>5320 № 0727061</t>
  </si>
  <si>
    <t>Рахматов Исломжон Адхамжон Угли</t>
  </si>
  <si>
    <t>FA 6900289</t>
  </si>
  <si>
    <t>5320 № 0727062</t>
  </si>
  <si>
    <t>Собиров Нурилло Файзулло Угли</t>
  </si>
  <si>
    <t>FA 2529196</t>
  </si>
  <si>
    <t>5320 № 0727068</t>
  </si>
  <si>
    <t>FA 6838915</t>
  </si>
  <si>
    <t>9216 № 0564452</t>
  </si>
  <si>
    <t>Хомидов Ахроржон Баннобович</t>
  </si>
  <si>
    <t>FA 6933169</t>
  </si>
  <si>
    <t>5320 № 0727078</t>
  </si>
  <si>
    <t>Худоберганов Исмоилжон Саипович</t>
  </si>
  <si>
    <t>FA 1930388</t>
  </si>
  <si>
    <t>5320 № 0727084</t>
  </si>
  <si>
    <t>027420006681</t>
  </si>
  <si>
    <t>205-869-409 87</t>
  </si>
  <si>
    <t>№ 006603 11.11.2021 11.11.2022</t>
  </si>
  <si>
    <t>Эргашев Абдугоффоржон Адхамжон Угли</t>
  </si>
  <si>
    <t>FA 6942351</t>
  </si>
  <si>
    <t>5320 № 0727052</t>
  </si>
  <si>
    <t>Эргашев Абдужаббор Адахамжон Угли</t>
  </si>
  <si>
    <t>FA 6969018</t>
  </si>
  <si>
    <t>5320 № 0727053</t>
  </si>
  <si>
    <t>Исмоилжонов Исломбек Исроилжон Угли</t>
  </si>
  <si>
    <t>FA 6729641</t>
  </si>
  <si>
    <t>5320 № 0487262</t>
  </si>
  <si>
    <t>16 № 2200864410</t>
  </si>
  <si>
    <t>07.12.2022 07.12.2025</t>
  </si>
  <si>
    <t>Содиков Тохиржон Равшан Угли</t>
  </si>
  <si>
    <t>Абдулазизов Азизбек Абдухафизович</t>
  </si>
  <si>
    <t>FA 2416868</t>
  </si>
  <si>
    <t>9216 № 0565616</t>
  </si>
  <si>
    <t>19.08.2021 19.08.2024</t>
  </si>
  <si>
    <t>Алиев Диёржон Набижон Угли</t>
  </si>
  <si>
    <t>FA 5695128</t>
  </si>
  <si>
    <t>9216 № 0565617</t>
  </si>
  <si>
    <t>Ахмадалиев Анваржон Шамсиддинович</t>
  </si>
  <si>
    <t>FA 1511777</t>
  </si>
  <si>
    <t>9216 № 0565619</t>
  </si>
  <si>
    <t>01.04.2021 01.04.2026</t>
  </si>
  <si>
    <t>Ганиев Юнусали Турдалиевич</t>
  </si>
  <si>
    <t>FA 6972062</t>
  </si>
  <si>
    <t>9216 № 0565717</t>
  </si>
  <si>
    <t>Рахимов Илхом Алижонович</t>
  </si>
  <si>
    <t>FA 4927717</t>
  </si>
  <si>
    <t>9216 № 0565488</t>
  </si>
  <si>
    <t>215-430-541 23</t>
  </si>
  <si>
    <t>10.03.2022 10.03.2025</t>
  </si>
  <si>
    <t>от 17.11.2021</t>
  </si>
  <si>
    <t>Сайдиллаев Мухиддин Миродил Угли</t>
  </si>
  <si>
    <t>FA 3553887</t>
  </si>
  <si>
    <t>9216 № 0565714</t>
  </si>
  <si>
    <t>027420150156</t>
  </si>
  <si>
    <t>205-869-359 94</t>
  </si>
  <si>
    <t>22.09.2021 22.09.2024</t>
  </si>
  <si>
    <t>№ 006477 01.11.2021 01.11.2022</t>
  </si>
  <si>
    <t>Сайдиллаев Хамидулло Хайрулло Угли</t>
  </si>
  <si>
    <t>FA 2628273</t>
  </si>
  <si>
    <t>9216 № 0565614</t>
  </si>
  <si>
    <t>23.06.2021 23.06.2024</t>
  </si>
  <si>
    <t>Эгамов Дилшодбек Жумабоевич</t>
  </si>
  <si>
    <t>FA 3540315</t>
  </si>
  <si>
    <t>9216 № 0565618</t>
  </si>
  <si>
    <t>Юнусов Фарход Кадамбаевич</t>
  </si>
  <si>
    <t>Хорезмская область</t>
  </si>
  <si>
    <t>FA 4611361</t>
  </si>
  <si>
    <t>МВД 33223</t>
  </si>
  <si>
    <t>9216 № 0470598</t>
  </si>
  <si>
    <t>16 № 2200532101</t>
  </si>
  <si>
    <t>176-328-343 86</t>
  </si>
  <si>
    <t>04.03.2020 04.03.2025</t>
  </si>
  <si>
    <t>№ 006550 29.10.2021 29.10.2022</t>
  </si>
  <si>
    <t>Отажонов Давлатбек Шавкат Угли</t>
  </si>
  <si>
    <t>FA 2773438</t>
  </si>
  <si>
    <t>9216 № 0347080</t>
  </si>
  <si>
    <t>16 № 2200524291</t>
  </si>
  <si>
    <t>07.02.2022 07.02.2023</t>
  </si>
  <si>
    <t>027818348361</t>
  </si>
  <si>
    <t>213-299-378 70</t>
  </si>
  <si>
    <t>Нематзода Икболжон Анвар Угли</t>
  </si>
  <si>
    <t>FA 2653637</t>
  </si>
  <si>
    <t>9216 № 0419707</t>
  </si>
  <si>
    <t>Нематов Адхамжон Анвар Угли</t>
  </si>
  <si>
    <t>FA 2125414</t>
  </si>
  <si>
    <t>9216 № 0425602</t>
  </si>
  <si>
    <t>Исманов Содикжон Сайдахмаджанович</t>
  </si>
  <si>
    <t>FA 1482433</t>
  </si>
  <si>
    <t>9216 № 0420774</t>
  </si>
  <si>
    <t>16 № 2200532172</t>
  </si>
  <si>
    <t>214-764-680 75</t>
  </si>
  <si>
    <t>04.03.2019 04.03.2024</t>
  </si>
  <si>
    <t>16 № 2200536829</t>
  </si>
  <si>
    <t>214-836-833 73</t>
  </si>
  <si>
    <t>02.02.2022 02.02.2025</t>
  </si>
  <si>
    <t>от 25.01.2022</t>
  </si>
  <si>
    <t>16 № 2200520515</t>
  </si>
  <si>
    <t>027787559120</t>
  </si>
  <si>
    <t>170-593-193 75</t>
  </si>
  <si>
    <t>22.03.2019 22.03.2024</t>
  </si>
  <si>
    <t>Ганиев Зохиджон Мухаёхон Угли</t>
  </si>
  <si>
    <t>Бетонщик</t>
  </si>
  <si>
    <t>FA 2205237</t>
  </si>
  <si>
    <t>9216 № 0541710</t>
  </si>
  <si>
    <t>16 № 2200855208</t>
  </si>
  <si>
    <t>213-664-487 63</t>
  </si>
  <si>
    <t>28.09.2021 28.09.2024</t>
  </si>
  <si>
    <t>№ 006602</t>
  </si>
  <si>
    <t>Исаков Абдукаюм Бахтиёржон Угли</t>
  </si>
  <si>
    <t>FA 5797650</t>
  </si>
  <si>
    <t>9216 № 0488989</t>
  </si>
  <si>
    <t>16 № 2200747153</t>
  </si>
  <si>
    <t>26.07.2022 26.07.2025</t>
  </si>
  <si>
    <t>Биледжен Али</t>
  </si>
  <si>
    <t>Томак Йусуф</t>
  </si>
  <si>
    <t>Бахромов Абдумалик Маматкаримович</t>
  </si>
  <si>
    <t>FA 1930378</t>
  </si>
  <si>
    <t>5320 № 0736799</t>
  </si>
  <si>
    <t>072502186692 с инета</t>
  </si>
  <si>
    <t>18.06.2021 17.06.2024</t>
  </si>
  <si>
    <t>Гуломзода Пахлавон Кахрамон угли</t>
  </si>
  <si>
    <t>FA 6070044</t>
  </si>
  <si>
    <t>МВД 30000</t>
  </si>
  <si>
    <t>5320 № 0736769</t>
  </si>
  <si>
    <t>Гуломов Ахлиддин Кахромон Угли</t>
  </si>
  <si>
    <t>FA 5885840</t>
  </si>
  <si>
    <t>5320 № 0736771</t>
  </si>
  <si>
    <t>Давлатбойзода Рустамбек Равшанбек Угли</t>
  </si>
  <si>
    <t>FA 4857459</t>
  </si>
  <si>
    <t>5320 № 0512302</t>
  </si>
  <si>
    <t>072602338420 с инета</t>
  </si>
  <si>
    <t>Иброхимов Илхомжон Улугбек Угли</t>
  </si>
  <si>
    <t>FA 6790644</t>
  </si>
  <si>
    <t>5320 № 0736773</t>
  </si>
  <si>
    <t>207-349-386 71</t>
  </si>
  <si>
    <t>Исмоилов Гайратжон Рузибойвич</t>
  </si>
  <si>
    <t>FA 6941571</t>
  </si>
  <si>
    <t>5320 № 0736800</t>
  </si>
  <si>
    <t>Мирзалиев Нурали Холмуродович</t>
  </si>
  <si>
    <t>FA 5507438</t>
  </si>
  <si>
    <t>7520 № 0488755</t>
  </si>
  <si>
    <t>070001176298 с инета</t>
  </si>
  <si>
    <t>15.06.2022 15.06.2025</t>
  </si>
  <si>
    <t>Муродилов Элмуроджон Мамиржон Угли</t>
  </si>
  <si>
    <t>FA 1367765</t>
  </si>
  <si>
    <t>5320 № 0736770</t>
  </si>
  <si>
    <t>214-836-924 75</t>
  </si>
  <si>
    <t>Рахматов Абдурашид Ахаджон Угли</t>
  </si>
  <si>
    <t>FA 6187438</t>
  </si>
  <si>
    <t>5320 № 0736797</t>
  </si>
  <si>
    <t>972101353005 с инета</t>
  </si>
  <si>
    <t>Рахматов Абдусамин Ахаджон Угли</t>
  </si>
  <si>
    <t>FA 6982212</t>
  </si>
  <si>
    <t>5320 № 0736801</t>
  </si>
  <si>
    <t>Рахматов Мухриддин Мухаммад Угли</t>
  </si>
  <si>
    <t>FA 6729303</t>
  </si>
  <si>
    <t>5320 № 0736795</t>
  </si>
  <si>
    <t>Турсуналиев Адахамжон Юрсунали Угли</t>
  </si>
  <si>
    <t>FA 6964016</t>
  </si>
  <si>
    <t>5320 № 0736793</t>
  </si>
  <si>
    <t>Уринбоев Сайдулло Мухаммаджонович</t>
  </si>
  <si>
    <t>FA 2165692</t>
  </si>
  <si>
    <t>5320 № 0512301</t>
  </si>
  <si>
    <t>Хамдамов Асомиддин Рустамович</t>
  </si>
  <si>
    <t>FA 4231078</t>
  </si>
  <si>
    <t>5320 № 0736798</t>
  </si>
  <si>
    <t>Хасанов Шукурилло Рузибоевич</t>
  </si>
  <si>
    <t>FA 5511688</t>
  </si>
  <si>
    <t>5320 № 0736760</t>
  </si>
  <si>
    <t>Юлдошзода Хусанбой Алишер Угли</t>
  </si>
  <si>
    <t>FA 2691886</t>
  </si>
  <si>
    <t>5320 № 0736759</t>
  </si>
  <si>
    <t>Справка с Узб-на от психа и нарк</t>
  </si>
  <si>
    <t>Из-за того что в РФ заехали в первый раз 28.08.2022 и потом несколько раз делал выезд-въезд (последний въезд 24.01.2022, и с тех пор в первые 30 дней не сдели Патент и не сделали ID-Card, после этого надо чтобы прошло 180 дней, поэтому им надо выехать из Рф до 07.02.2023 и въехать в РФ после 19.02.2023.</t>
  </si>
  <si>
    <t>Камолов Дилшод Рахимович</t>
  </si>
  <si>
    <t>FA 2205235</t>
  </si>
  <si>
    <t>9216 № 0573392</t>
  </si>
  <si>
    <t>?</t>
  </si>
  <si>
    <t>15.07.2021 15.07.2024</t>
  </si>
  <si>
    <t>Камолов Шерзод Рахимович</t>
  </si>
  <si>
    <t>FA 2198692</t>
  </si>
  <si>
    <t>9216 № 0573390</t>
  </si>
  <si>
    <t>174-938-255 13</t>
  </si>
  <si>
    <t>10.11.2021 10.11.2024</t>
  </si>
  <si>
    <t>от 23.10.2021</t>
  </si>
  <si>
    <t>Мирзаев Бунёд Юлчибоевич</t>
  </si>
  <si>
    <t>FA 1773503</t>
  </si>
  <si>
    <t>9216 № 0573565</t>
  </si>
  <si>
    <t>206-350-368 31</t>
  </si>
  <si>
    <t>13.05.2019 13.05.2024</t>
  </si>
  <si>
    <t>Турсуналиев Алишер Бахром Угли</t>
  </si>
  <si>
    <t>FA 3502906</t>
  </si>
  <si>
    <t>9216 № 0573567</t>
  </si>
  <si>
    <t>070001024217 с инета</t>
  </si>
  <si>
    <t>Подача Док-тов на пол-ие Патента</t>
  </si>
  <si>
    <t>16 № 2200805670</t>
  </si>
  <si>
    <t>Фтизиатр на Короленко</t>
  </si>
  <si>
    <t>Калели Локман</t>
  </si>
  <si>
    <t>не работал - сбежал</t>
  </si>
  <si>
    <t>5736 руб за ещё 1 мес сам заплатил при подаче док-тов на получение патента</t>
  </si>
  <si>
    <t>Маматкулов Самандарбек Махаммадсодик Угли</t>
  </si>
  <si>
    <t>FA 2122493</t>
  </si>
  <si>
    <t>9216 № 0551601</t>
  </si>
  <si>
    <t>16 № 2200864594</t>
  </si>
  <si>
    <t>171-050-955 38</t>
  </si>
  <si>
    <t>11.04.2019 11.04.2024</t>
  </si>
  <si>
    <t>№ 006383 28.10.2021 28.10.2022</t>
  </si>
  <si>
    <t>Абдурахимов Ортигали Гуломович</t>
  </si>
  <si>
    <t>FA 5095037</t>
  </si>
  <si>
    <t>5320 № 0745737</t>
  </si>
  <si>
    <t>526001597362 с клочка бумаг</t>
  </si>
  <si>
    <t>08.06.2022 07.06.2025</t>
  </si>
  <si>
    <t>Абдурахмонов Абдулхай Абдурашид Угли</t>
  </si>
  <si>
    <t>FA 7005346</t>
  </si>
  <si>
    <t>5320 № 0760982</t>
  </si>
  <si>
    <t>772176490606 с инета</t>
  </si>
  <si>
    <t>03.05.2018 02.05.2023</t>
  </si>
  <si>
    <t>Абдурахмонов Абдумуталиб Абдурашид Угли</t>
  </si>
  <si>
    <t>FA 2776705</t>
  </si>
  <si>
    <t>5320 № 0760951</t>
  </si>
  <si>
    <t>774352101770 с патента</t>
  </si>
  <si>
    <t>26.06.2021 26.06.2024</t>
  </si>
  <si>
    <t>Ахмадалиев Ахрорбек Ахмад Угли</t>
  </si>
  <si>
    <t>FA 4939095</t>
  </si>
  <si>
    <t>5320 № 0728114</t>
  </si>
  <si>
    <t>Ахмадалиев Рохатали Рахматали Угли</t>
  </si>
  <si>
    <t>FA 1658817</t>
  </si>
  <si>
    <t>5320 № 0728108</t>
  </si>
  <si>
    <t>22.06.2021 22.06.2024</t>
  </si>
  <si>
    <t>Гиясов Акмалжон Солиевич</t>
  </si>
  <si>
    <t>FA 5274589</t>
  </si>
  <si>
    <t>5320 № 0760962</t>
  </si>
  <si>
    <t>Гуламов Файзулло Собирович</t>
  </si>
  <si>
    <t>FA 5120334</t>
  </si>
  <si>
    <t>5320 № 0745736</t>
  </si>
  <si>
    <t>Лутфуллаев Исломбек Юсуфжон Угли</t>
  </si>
  <si>
    <t>FA 5466200</t>
  </si>
  <si>
    <t>5320 № 0745741</t>
  </si>
  <si>
    <t>Мамасидиков Махмуджон Юсупович</t>
  </si>
  <si>
    <t>FA 7033696</t>
  </si>
  <si>
    <t>5320 № 0760988</t>
  </si>
  <si>
    <t>Махмудов Каримжон Хомиджонович</t>
  </si>
  <si>
    <t>FA 1575630</t>
  </si>
  <si>
    <t>5320 № 0760995</t>
  </si>
  <si>
    <t>165929940105 с инета</t>
  </si>
  <si>
    <t>05.12.2018 05.12.2023</t>
  </si>
  <si>
    <t>Нурматов Элёрбек Одилович</t>
  </si>
  <si>
    <t>FA 2372117</t>
  </si>
  <si>
    <t>5320 № 0760990</t>
  </si>
  <si>
    <t>Нусратов Нурмат Суюнович</t>
  </si>
  <si>
    <t>FA 1911746</t>
  </si>
  <si>
    <t>5320 № 0760994</t>
  </si>
  <si>
    <t>Рахматов Абдулазиз Ахаджон Угли</t>
  </si>
  <si>
    <t>FA 6973427</t>
  </si>
  <si>
    <t>5320 № 0760960</t>
  </si>
  <si>
    <t>Солижонов Мухаммадсоли Акмалжон Угли</t>
  </si>
  <si>
    <t>FA 6817915</t>
  </si>
  <si>
    <t>5320 № 0760965</t>
  </si>
  <si>
    <t>Тожиматов Абдулахад Абдуразок Угли</t>
  </si>
  <si>
    <t>FA 6946133</t>
  </si>
  <si>
    <t>5320 № 0760991</t>
  </si>
  <si>
    <t>Турахонов Мирзарахимжон Ахмадхонович</t>
  </si>
  <si>
    <t>FA 4331423</t>
  </si>
  <si>
    <t>5320 № 0760961</t>
  </si>
  <si>
    <t>Холматов Мирзаолим Искандар Угли</t>
  </si>
  <si>
    <t>FA 6071144</t>
  </si>
  <si>
    <t>5320 № 0760992</t>
  </si>
  <si>
    <t>Атажанов Мирзаабид Мирзамахмудович</t>
  </si>
  <si>
    <t>FA 2058177</t>
  </si>
  <si>
    <t>9216 № 0577122</t>
  </si>
  <si>
    <t>Джураев Абдулазиз Абдурасулович</t>
  </si>
  <si>
    <t>FA 6980225</t>
  </si>
  <si>
    <t>9216 № 0577119</t>
  </si>
  <si>
    <t>Исмоилов Элмурод Эгамберди Угли</t>
  </si>
  <si>
    <t>FA 7077453</t>
  </si>
  <si>
    <t>9216 № 0577124</t>
  </si>
  <si>
    <t>773014132951 с инета</t>
  </si>
  <si>
    <t>Мирзаев Тахиржан Тургунбаевич</t>
  </si>
  <si>
    <t>FA 1490862</t>
  </si>
  <si>
    <t>9216 № 0577083</t>
  </si>
  <si>
    <t>181-743-544 80</t>
  </si>
  <si>
    <t>26.04.2021 26.04.2026</t>
  </si>
  <si>
    <t>Назиров Элмурод Гулом Угли</t>
  </si>
  <si>
    <t>FA 3535425</t>
  </si>
  <si>
    <t>9216 № 0577123</t>
  </si>
  <si>
    <t>214-947-293 82</t>
  </si>
  <si>
    <t>14.02.2022 14.02.2025</t>
  </si>
  <si>
    <t>от 03.09.2021</t>
  </si>
  <si>
    <t>Раззоков Абдурашид Абдукарим Угли</t>
  </si>
  <si>
    <t>FA 6812514</t>
  </si>
  <si>
    <t>9216 № 0577113</t>
  </si>
  <si>
    <t>Собиров Саидахмад Хусанбой Угли</t>
  </si>
  <si>
    <t>FA 6163035</t>
  </si>
  <si>
    <t>9216 № 0577121</t>
  </si>
  <si>
    <r>
      <t xml:space="preserve">Cотволдиев Бахромжон </t>
    </r>
    <r>
      <rPr>
        <b/>
        <u/>
        <sz val="11"/>
        <color theme="1"/>
        <rFont val="Calibri"/>
        <family val="2"/>
        <charset val="204"/>
        <scheme val="minor"/>
      </rPr>
      <t>Э</t>
    </r>
    <r>
      <rPr>
        <sz val="11"/>
        <color theme="1"/>
        <rFont val="Calibri"/>
        <family val="2"/>
        <charset val="204"/>
        <scheme val="minor"/>
      </rPr>
      <t>ркинжон Угли</t>
    </r>
  </si>
  <si>
    <t xml:space="preserve"> FA 5817251</t>
  </si>
  <si>
    <t>9216 № 0577120</t>
  </si>
  <si>
    <t>Исмоилов Голибжон Рузибоевич</t>
  </si>
  <si>
    <t>FA 7139551</t>
  </si>
  <si>
    <t>5320 № 0766741</t>
  </si>
  <si>
    <t>Кодиралиев Бехзод Бахромжон</t>
  </si>
  <si>
    <t>FA 7082851</t>
  </si>
  <si>
    <t>5320 № 0766742</t>
  </si>
  <si>
    <t>Рахматов Камолиддин Азим Угли</t>
  </si>
  <si>
    <t>FA 7157620</t>
  </si>
  <si>
    <t>5320 № 0766743</t>
  </si>
  <si>
    <t>5320 № 0766740</t>
  </si>
  <si>
    <t>Косимов Сайидолим Араббоевич</t>
  </si>
  <si>
    <t>FA 0978999</t>
  </si>
  <si>
    <t>9216 № 0430668</t>
  </si>
  <si>
    <t>16 № 2200563780</t>
  </si>
  <si>
    <t>201-263-127 93</t>
  </si>
  <si>
    <t>от 10.01.2022</t>
  </si>
  <si>
    <t>Одилжонов Камолидин Позилжон Угли</t>
  </si>
  <si>
    <t>FA 4087014</t>
  </si>
  <si>
    <t>9216 № 0430758</t>
  </si>
  <si>
    <t>16 № 2200557071</t>
  </si>
  <si>
    <t>214-947-249 78</t>
  </si>
  <si>
    <t>от 06.12.2021</t>
  </si>
  <si>
    <t>На Первый Чек</t>
  </si>
  <si>
    <t>Без очереди</t>
  </si>
  <si>
    <t>Оф-е док-в на Подачу док-в на пол-е Патента и ID-Card</t>
  </si>
  <si>
    <t>Болтабоев Мадаминжон Шухрат Угли</t>
  </si>
  <si>
    <t>FA 4504113</t>
  </si>
  <si>
    <t>5320 № 0465911</t>
  </si>
  <si>
    <t>Махаммаджонов Олимжон Махмуджон Угли</t>
  </si>
  <si>
    <t>FA 2693908</t>
  </si>
  <si>
    <t>5320 № 0465912</t>
  </si>
  <si>
    <t>214-635-742 55</t>
  </si>
  <si>
    <t>19.02.2019 19.02.2024</t>
  </si>
  <si>
    <t>от 05.10.2021</t>
  </si>
  <si>
    <t>Юлдашев Замирбек Мамасапарович</t>
  </si>
  <si>
    <t>FA 1488950</t>
  </si>
  <si>
    <t>5320 № 0465913</t>
  </si>
  <si>
    <t>28.06.2022 28.06.2025</t>
  </si>
  <si>
    <t>Юлдашев Мухтарджан Машрабович</t>
  </si>
  <si>
    <t>FA 2458831</t>
  </si>
  <si>
    <t>5320 № 0465914</t>
  </si>
  <si>
    <t>171-051-022 06</t>
  </si>
  <si>
    <t>30.11.2021 30.11.2024</t>
  </si>
  <si>
    <t>от 07.09.2021</t>
  </si>
  <si>
    <t>Келеш Казым</t>
  </si>
  <si>
    <t>Сделать быстро ИНН</t>
  </si>
  <si>
    <t>Алижонов Достонбек Рустамжон Угли</t>
  </si>
  <si>
    <t>FA  5079493</t>
  </si>
  <si>
    <t>5320 № 0934641</t>
  </si>
  <si>
    <t>Валижонов Жавохир Кахрамон Угли</t>
  </si>
  <si>
    <t>FA 7157677</t>
  </si>
  <si>
    <t>5320 № 0934633</t>
  </si>
  <si>
    <t>Валижонов Жахонгир Кахрамон Угли</t>
  </si>
  <si>
    <t>FA 2820846</t>
  </si>
  <si>
    <t>5320 № 0934634</t>
  </si>
  <si>
    <t>06.12.2021 06.12.2024</t>
  </si>
  <si>
    <t>Мадалиев Сайдулло Махмуталиевич</t>
  </si>
  <si>
    <t>FA 4987229</t>
  </si>
  <si>
    <t>5320 № 0934642</t>
  </si>
  <si>
    <t>171-096-677 79</t>
  </si>
  <si>
    <t>19.02.2022 19.02.2025</t>
  </si>
  <si>
    <t>Махмудов Зокиржон Шокиржон Угли</t>
  </si>
  <si>
    <t>FA 7064770</t>
  </si>
  <si>
    <t>5320 № 0934644</t>
  </si>
  <si>
    <t>5320 № 0934649</t>
  </si>
  <si>
    <t>Олимов Машрабжон Мамадалиевич</t>
  </si>
  <si>
    <t>FA 7069834</t>
  </si>
  <si>
    <t>5320 № 0934645</t>
  </si>
  <si>
    <t>Рахимов Дилшодбек Шухратович</t>
  </si>
  <si>
    <t>FA 4971891</t>
  </si>
  <si>
    <t>5320 № 0934623</t>
  </si>
  <si>
    <t>172-427-339 64</t>
  </si>
  <si>
    <t>22.03.2022 22.03.2025</t>
  </si>
  <si>
    <t>Сайдалиев Сардорбек Тавакал Угли</t>
  </si>
  <si>
    <t>FA 7157676</t>
  </si>
  <si>
    <t>5320 № 0934654</t>
  </si>
  <si>
    <t>Собиров Абдухайот Акрамжон Угли</t>
  </si>
  <si>
    <t>FA 5397315</t>
  </si>
  <si>
    <t>5320 № 0934625</t>
  </si>
  <si>
    <t>Собиров Убайдулло Валижонович</t>
  </si>
  <si>
    <t>FA 2918237</t>
  </si>
  <si>
    <t>5320 № 0934687</t>
  </si>
  <si>
    <t>173-503-050 37</t>
  </si>
  <si>
    <t>Худойберганов Ахаджон Акбарович</t>
  </si>
  <si>
    <t>FA 6935146</t>
  </si>
  <si>
    <t>5320 № 0934635</t>
  </si>
  <si>
    <t>Эргашев Исломжон Рохатали Угли</t>
  </si>
  <si>
    <t>FA 4800837</t>
  </si>
  <si>
    <t>5320 № 0934648</t>
  </si>
  <si>
    <t>215-430-523 21</t>
  </si>
  <si>
    <t>Косимов Мамирбек Аблаярович</t>
  </si>
  <si>
    <t>FA 1048916</t>
  </si>
  <si>
    <t>5320 № 1008227</t>
  </si>
  <si>
    <t>171-050-939 38</t>
  </si>
  <si>
    <t>11.02.2021 11.02.2026</t>
  </si>
  <si>
    <t>№ 014829</t>
  </si>
  <si>
    <t>5320 № 1008226</t>
  </si>
  <si>
    <t>16 № 2200855374</t>
  </si>
  <si>
    <t>15.11.2022 15.11.2025</t>
  </si>
  <si>
    <t>Сулайманов Мансуржон Ахмадалиевич</t>
  </si>
  <si>
    <t>FA 1416410</t>
  </si>
  <si>
    <t>9216 № 0448796</t>
  </si>
  <si>
    <t>16 № 2200630067</t>
  </si>
  <si>
    <t>202-309-582 18</t>
  </si>
  <si>
    <t>Ёкубов Олимжон Суюнбой Угли</t>
  </si>
  <si>
    <t>FA 4473454</t>
  </si>
  <si>
    <t>9216 № 0608276</t>
  </si>
  <si>
    <t>215-543-188 49</t>
  </si>
  <si>
    <t>от 14.02.2022</t>
  </si>
  <si>
    <t>Маматкулов Нодир Маматисакович</t>
  </si>
  <si>
    <t>FA 1881736</t>
  </si>
  <si>
    <t>9216 № 0448747</t>
  </si>
  <si>
    <r>
      <t xml:space="preserve">16 № </t>
    </r>
    <r>
      <rPr>
        <b/>
        <sz val="8"/>
        <color theme="1"/>
        <rFont val="Calibri"/>
        <family val="2"/>
        <charset val="204"/>
        <scheme val="minor"/>
      </rPr>
      <t>2100271880</t>
    </r>
  </si>
  <si>
    <t>024507456009</t>
  </si>
  <si>
    <t>151-802-685 50</t>
  </si>
  <si>
    <t>21.05.2021 21.05.2026</t>
  </si>
  <si>
    <t>№ 006391 28.10.2021 28.10.2022</t>
  </si>
  <si>
    <t>10.06.2022 будет продлевать патент</t>
  </si>
  <si>
    <t>28.02.2023 28.02.2026</t>
  </si>
  <si>
    <t>Ахмаджонов Хусниддин Нурматович</t>
  </si>
  <si>
    <t>FA 4988543</t>
  </si>
  <si>
    <t>5320 № 1298655</t>
  </si>
  <si>
    <t>215-351-951 45</t>
  </si>
  <si>
    <t>24.03.2022 24.03.2025</t>
  </si>
  <si>
    <t>от 03.03.2022</t>
  </si>
  <si>
    <t>Бойдадаев Султонмурод Шухратжон Угли</t>
  </si>
  <si>
    <t>FA 3541312</t>
  </si>
  <si>
    <t>5320 № 1298654</t>
  </si>
  <si>
    <t>166031870990 с инета</t>
  </si>
  <si>
    <t>28.08.2019 28.08.2024</t>
  </si>
  <si>
    <t>Жураев Азаматжон Алимжон Угли</t>
  </si>
  <si>
    <t>FA 2265861</t>
  </si>
  <si>
    <t>9216 № 0465797</t>
  </si>
  <si>
    <t>16 № 2200697047</t>
  </si>
  <si>
    <t>28.06.2022 ещё 1 платёж</t>
  </si>
  <si>
    <t xml:space="preserve">026913643118  </t>
  </si>
  <si>
    <t>195-913-361 07</t>
  </si>
  <si>
    <t>15.04.2019 15.04.2024</t>
  </si>
  <si>
    <t>№ 006401 28.10.2021 28.10.2022</t>
  </si>
  <si>
    <t>Раимов Маруфжон Фарходжон Угли</t>
  </si>
  <si>
    <t>FA 5397543</t>
  </si>
  <si>
    <t>9216 № 0464459</t>
  </si>
  <si>
    <t>16 № 2200697061</t>
  </si>
  <si>
    <t>216-143-472 33</t>
  </si>
  <si>
    <t>31.05.2022 31.05.2025</t>
  </si>
  <si>
    <t>от 17.01.2022</t>
  </si>
  <si>
    <r>
      <t>Урайимов Ислом</t>
    </r>
    <r>
      <rPr>
        <sz val="11"/>
        <color theme="1"/>
        <rFont val="Calibri"/>
        <family val="2"/>
        <charset val="204"/>
        <scheme val="minor"/>
      </rPr>
      <t>жон Икром</t>
    </r>
    <r>
      <rPr>
        <sz val="11"/>
        <color theme="1"/>
        <rFont val="Calibri"/>
        <family val="2"/>
        <charset val="204"/>
        <scheme val="minor"/>
      </rPr>
      <t>жон Угли</t>
    </r>
  </si>
  <si>
    <t>FA 5158897</t>
  </si>
  <si>
    <t>МВД 3408</t>
  </si>
  <si>
    <t>9216 № 0460875</t>
  </si>
  <si>
    <t>16 № 2200697086</t>
  </si>
  <si>
    <t>216-143-291 30</t>
  </si>
  <si>
    <t>06.07.2020 06.07.2025</t>
  </si>
  <si>
    <t>Озлю Шевкет</t>
  </si>
  <si>
    <t>Баходиров Нозимжон Нумонжон Угли</t>
  </si>
  <si>
    <t>FA 2359985</t>
  </si>
  <si>
    <t>МВД 30233</t>
  </si>
  <si>
    <t>5320 № 0720492</t>
  </si>
  <si>
    <t>16 № 2200725270</t>
  </si>
  <si>
    <t>22.07.2022 ещё 1 платёж</t>
  </si>
  <si>
    <t>213-256-033 16</t>
  </si>
  <si>
    <t>30.06.2022 30.06.2025</t>
  </si>
  <si>
    <t>№ 006546 29.10.2021 29.10.2022</t>
  </si>
  <si>
    <t>Север Мехмет Шериф</t>
  </si>
  <si>
    <t>Гюнер Фатих</t>
  </si>
  <si>
    <t>Махмудов Рахматилло Мухамаджонович</t>
  </si>
  <si>
    <t>FA 5393713</t>
  </si>
  <si>
    <t>9216 № 0473290</t>
  </si>
  <si>
    <t>16 № 2200720183</t>
  </si>
  <si>
    <t>216-405-784 52</t>
  </si>
  <si>
    <t>20.06.2022 20.06.2025</t>
  </si>
  <si>
    <t>от 18.01.2021</t>
  </si>
  <si>
    <t>Махмадшоев Лутфулло Саиджонович</t>
  </si>
  <si>
    <t>401150534</t>
  </si>
  <si>
    <t>ПРС в Шаартузе</t>
  </si>
  <si>
    <t>9216 № 0483783</t>
  </si>
  <si>
    <t>16 № 2200736360</t>
  </si>
  <si>
    <t>171-146-655 54</t>
  </si>
  <si>
    <t>№ 006595</t>
  </si>
  <si>
    <t>Сайфутдинов Холмирза Жахонгир Угли</t>
  </si>
  <si>
    <t>Юлдашов Равшанбек Кодирович</t>
  </si>
  <si>
    <t>Калели Зекерия</t>
  </si>
  <si>
    <t>Patent Yeniledi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</si>
</sst>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₽&quot;"/>
    <numFmt numFmtId="165" formatCode="0;[Red]0"/>
  </numFmts>
  <fonts count="4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sz val="8"/>
      <color rgb="FFFF0000"/>
      <name val="Calibri"/>
      <family val="2"/>
      <scheme val="minor"/>
    </font>
    <font>
      <u/>
      <sz val="8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8"/>
      <color rgb="FFFFFF00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charset val="204"/>
      <scheme val="minor"/>
    </font>
    <font>
      <b/>
      <u/>
      <sz val="8"/>
      <color rgb="FFFF0000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sz val="26"/>
      <color theme="1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  <font>
      <b/>
      <sz val="28"/>
      <color theme="1"/>
      <name val="Calibri"/>
      <family val="2"/>
      <charset val="204"/>
      <scheme val="minor"/>
    </font>
    <font>
      <sz val="7"/>
      <color theme="1"/>
      <name val="Calibri"/>
      <family val="2"/>
      <scheme val="minor"/>
    </font>
    <font>
      <b/>
      <sz val="14"/>
      <color rgb="FFFFFF00"/>
      <name val="Calibri"/>
      <family val="2"/>
      <charset val="204"/>
      <scheme val="minor"/>
    </font>
    <font>
      <sz val="8"/>
      <color rgb="FF00B050"/>
      <name val="Calibri"/>
      <family val="2"/>
      <charset val="204"/>
      <scheme val="minor"/>
    </font>
    <font>
      <b/>
      <sz val="8"/>
      <color rgb="FF00B050"/>
      <name val="Calibri"/>
      <family val="2"/>
      <charset val="204"/>
      <scheme val="minor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9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2005B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9">
    <xf numFmtId="0" fontId="0" fillId="0" borderId="0" xfId="0"/>
    <xf numFmtId="0" fontId="0" fillId="0" borderId="0" xfId="0" applyAlignment="1">
      <alignment vertical="center"/>
    </xf>
    <xf numFmtId="0" fontId="0" fillId="0" borderId="5" xfId="0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vertical="center" wrapText="1"/>
    </xf>
    <xf numFmtId="14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" fillId="0" borderId="6" xfId="0" applyNumberFormat="1" applyFont="1" applyFill="1" applyBorder="1" applyAlignment="1">
      <alignment horizontal="center" vertical="center" wrapText="1"/>
    </xf>
    <xf numFmtId="14" fontId="1" fillId="0" borderId="5" xfId="0" applyNumberFormat="1" applyFont="1" applyFill="1" applyBorder="1" applyAlignment="1">
      <alignment horizontal="center" vertical="center" wrapText="1"/>
    </xf>
    <xf numFmtId="14" fontId="4" fillId="0" borderId="6" xfId="0" applyNumberFormat="1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left" vertical="center" wrapText="1"/>
    </xf>
    <xf numFmtId="14" fontId="8" fillId="0" borderId="5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1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0" xfId="0" applyFont="1" applyFill="1" applyBorder="1"/>
    <xf numFmtId="0" fontId="0" fillId="3" borderId="0" xfId="0" applyFill="1" applyBorder="1"/>
    <xf numFmtId="0" fontId="7" fillId="0" borderId="6" xfId="0" applyFont="1" applyFill="1" applyBorder="1" applyAlignment="1">
      <alignment horizontal="left" vertical="center" wrapText="1"/>
    </xf>
    <xf numFmtId="14" fontId="10" fillId="0" borderId="6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49" fontId="4" fillId="0" borderId="6" xfId="0" applyNumberFormat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vertical="center" wrapText="1"/>
    </xf>
    <xf numFmtId="14" fontId="0" fillId="5" borderId="6" xfId="0" applyNumberForma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" fillId="0" borderId="5" xfId="0" applyFont="1" applyBorder="1" applyAlignment="1">
      <alignment horizontal="center" vertical="center" wrapText="1"/>
    </xf>
    <xf numFmtId="14" fontId="3" fillId="4" borderId="5" xfId="0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 wrapText="1"/>
    </xf>
    <xf numFmtId="14" fontId="3" fillId="0" borderId="6" xfId="0" applyNumberFormat="1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1" fontId="3" fillId="0" borderId="6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14" fontId="4" fillId="5" borderId="5" xfId="0" applyNumberFormat="1" applyFont="1" applyFill="1" applyBorder="1" applyAlignment="1">
      <alignment horizontal="center" vertical="center" wrapText="1"/>
    </xf>
    <xf numFmtId="14" fontId="1" fillId="5" borderId="5" xfId="0" applyNumberFormat="1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10" fillId="0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1" fontId="3" fillId="6" borderId="5" xfId="0" applyNumberFormat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14" fontId="4" fillId="4" borderId="6" xfId="0" applyNumberFormat="1" applyFont="1" applyFill="1" applyBorder="1" applyAlignment="1">
      <alignment horizontal="center" vertical="center" wrapText="1"/>
    </xf>
    <xf numFmtId="14" fontId="1" fillId="4" borderId="5" xfId="0" applyNumberFormat="1" applyFont="1" applyFill="1" applyBorder="1" applyAlignment="1">
      <alignment horizontal="center" vertical="center" wrapText="1"/>
    </xf>
    <xf numFmtId="14" fontId="0" fillId="4" borderId="5" xfId="0" applyNumberForma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4" fillId="4" borderId="5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4" fillId="4" borderId="7" xfId="0" applyNumberFormat="1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14" fontId="4" fillId="0" borderId="7" xfId="0" applyNumberFormat="1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4" fontId="4" fillId="4" borderId="7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14" fontId="1" fillId="0" borderId="7" xfId="0" applyNumberFormat="1" applyFont="1" applyFill="1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1" fontId="3" fillId="0" borderId="7" xfId="0" applyNumberFormat="1" applyFont="1" applyFill="1" applyBorder="1" applyAlignment="1">
      <alignment horizontal="center" vertical="center" wrapText="1"/>
    </xf>
    <xf numFmtId="14" fontId="3" fillId="0" borderId="7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14" fontId="1" fillId="4" borderId="6" xfId="0" applyNumberFormat="1" applyFont="1" applyFill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4" fillId="0" borderId="7" xfId="0" applyNumberFormat="1" applyFont="1" applyFill="1" applyBorder="1" applyAlignment="1">
      <alignment horizontal="center" vertical="center" wrapText="1"/>
    </xf>
    <xf numFmtId="14" fontId="3" fillId="4" borderId="7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4" fillId="4" borderId="2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 wrapText="1"/>
    </xf>
    <xf numFmtId="14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4" fontId="1" fillId="0" borderId="2" xfId="0" applyNumberFormat="1" applyFont="1" applyFill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4" fontId="3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1" fontId="4" fillId="0" borderId="6" xfId="0" applyNumberFormat="1" applyFont="1" applyFill="1" applyBorder="1" applyAlignment="1">
      <alignment horizontal="center" vertical="center" wrapText="1"/>
    </xf>
    <xf numFmtId="14" fontId="4" fillId="5" borderId="6" xfId="0" applyNumberFormat="1" applyFont="1" applyFill="1" applyBorder="1" applyAlignment="1">
      <alignment horizontal="center" vertical="center" wrapText="1"/>
    </xf>
    <xf numFmtId="14" fontId="4" fillId="0" borderId="7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14" fontId="11" fillId="0" borderId="7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16" fillId="7" borderId="7" xfId="0" applyFont="1" applyFill="1" applyBorder="1" applyAlignment="1">
      <alignment horizontal="center" vertical="center" wrapText="1"/>
    </xf>
    <xf numFmtId="0" fontId="0" fillId="3" borderId="8" xfId="0" applyFill="1" applyBorder="1"/>
    <xf numFmtId="0" fontId="0" fillId="0" borderId="8" xfId="0" applyBorder="1"/>
    <xf numFmtId="0" fontId="9" fillId="0" borderId="6" xfId="0" applyFont="1" applyFill="1" applyBorder="1" applyAlignment="1">
      <alignment horizontal="center" vertical="center" wrapText="1"/>
    </xf>
    <xf numFmtId="0" fontId="0" fillId="0" borderId="3" xfId="0" applyBorder="1"/>
    <xf numFmtId="0" fontId="4" fillId="3" borderId="9" xfId="0" applyFont="1" applyFill="1" applyBorder="1"/>
    <xf numFmtId="1" fontId="4" fillId="4" borderId="6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1" fontId="4" fillId="4" borderId="7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14" fontId="3" fillId="4" borderId="6" xfId="0" applyNumberFormat="1" applyFont="1" applyFill="1" applyBorder="1" applyAlignment="1">
      <alignment horizontal="center" vertical="center" wrapText="1"/>
    </xf>
    <xf numFmtId="1" fontId="4" fillId="4" borderId="5" xfId="0" applyNumberFormat="1" applyFont="1" applyFill="1" applyBorder="1" applyAlignment="1">
      <alignment horizontal="center" vertical="center" wrapText="1"/>
    </xf>
    <xf numFmtId="14" fontId="8" fillId="0" borderId="6" xfId="0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19" fillId="0" borderId="6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right" vertical="center" wrapText="1"/>
    </xf>
    <xf numFmtId="0" fontId="13" fillId="0" borderId="5" xfId="0" applyFont="1" applyFill="1" applyBorder="1" applyAlignment="1">
      <alignment vertical="center" wrapText="1"/>
    </xf>
    <xf numFmtId="14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4" fontId="21" fillId="0" borderId="5" xfId="0" applyNumberFormat="1" applyFont="1" applyFill="1" applyBorder="1" applyAlignment="1">
      <alignment horizontal="center" vertical="center" wrapText="1"/>
    </xf>
    <xf numFmtId="14" fontId="21" fillId="0" borderId="7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4" fontId="4" fillId="0" borderId="6" xfId="0" applyNumberFormat="1" applyFont="1" applyBorder="1" applyAlignment="1">
      <alignment horizontal="center" vertical="center" wrapText="1"/>
    </xf>
    <xf numFmtId="14" fontId="22" fillId="4" borderId="6" xfId="0" applyNumberFormat="1" applyFont="1" applyFill="1" applyBorder="1" applyAlignment="1">
      <alignment horizontal="center" vertical="center" wrapText="1"/>
    </xf>
    <xf numFmtId="14" fontId="4" fillId="0" borderId="7" xfId="0" applyNumberFormat="1" applyFont="1" applyBorder="1" applyAlignment="1">
      <alignment horizontal="center" vertical="center" wrapText="1"/>
    </xf>
    <xf numFmtId="14" fontId="22" fillId="4" borderId="7" xfId="0" applyNumberFormat="1" applyFont="1" applyFill="1" applyBorder="1" applyAlignment="1">
      <alignment horizontal="center" vertical="center" wrapText="1"/>
    </xf>
    <xf numFmtId="14" fontId="8" fillId="0" borderId="7" xfId="0" applyNumberFormat="1" applyFont="1" applyFill="1" applyBorder="1" applyAlignment="1">
      <alignment horizontal="center" vertical="center" wrapText="1"/>
    </xf>
    <xf numFmtId="14" fontId="8" fillId="3" borderId="5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3" fillId="3" borderId="5" xfId="0" applyNumberFormat="1" applyFont="1" applyFill="1" applyBorder="1" applyAlignment="1">
      <alignment horizontal="center" vertical="center" wrapText="1"/>
    </xf>
    <xf numFmtId="14" fontId="4" fillId="0" borderId="12" xfId="0" applyNumberFormat="1" applyFont="1" applyBorder="1" applyAlignment="1">
      <alignment horizontal="center" vertical="center" wrapText="1"/>
    </xf>
    <xf numFmtId="14" fontId="22" fillId="4" borderId="5" xfId="0" applyNumberFormat="1" applyFont="1" applyFill="1" applyBorder="1" applyAlignment="1">
      <alignment horizontal="center" vertical="center" wrapText="1"/>
    </xf>
    <xf numFmtId="14" fontId="23" fillId="6" borderId="6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5" xfId="0" applyBorder="1"/>
    <xf numFmtId="0" fontId="3" fillId="3" borderId="7" xfId="0" applyFont="1" applyFill="1" applyBorder="1" applyAlignment="1">
      <alignment horizontal="center" vertical="center" wrapText="1"/>
    </xf>
    <xf numFmtId="14" fontId="23" fillId="6" borderId="7" xfId="0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0" fillId="0" borderId="7" xfId="0" applyBorder="1"/>
    <xf numFmtId="14" fontId="4" fillId="0" borderId="5" xfId="0" applyNumberFormat="1" applyFont="1" applyBorder="1" applyAlignment="1">
      <alignment horizontal="center" vertical="center"/>
    </xf>
    <xf numFmtId="14" fontId="23" fillId="6" borderId="5" xfId="0" applyNumberFormat="1" applyFont="1" applyFill="1" applyBorder="1" applyAlignment="1">
      <alignment horizontal="center" vertical="center" wrapText="1"/>
    </xf>
    <xf numFmtId="14" fontId="1" fillId="6" borderId="6" xfId="0" applyNumberFormat="1" applyFont="1" applyFill="1" applyBorder="1" applyAlignment="1">
      <alignment horizontal="center" vertical="center" wrapText="1"/>
    </xf>
    <xf numFmtId="0" fontId="4" fillId="5" borderId="7" xfId="0" applyNumberFormat="1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14" fontId="1" fillId="5" borderId="6" xfId="0" applyNumberFormat="1" applyFont="1" applyFill="1" applyBorder="1" applyAlignment="1">
      <alignment horizontal="center" vertical="center" wrapText="1"/>
    </xf>
    <xf numFmtId="1" fontId="4" fillId="5" borderId="6" xfId="0" applyNumberFormat="1" applyFont="1" applyFill="1" applyBorder="1" applyAlignment="1">
      <alignment horizontal="center" vertical="center" wrapText="1"/>
    </xf>
    <xf numFmtId="14" fontId="3" fillId="5" borderId="5" xfId="0" applyNumberFormat="1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14" fontId="1" fillId="5" borderId="7" xfId="0" applyNumberFormat="1" applyFont="1" applyFill="1" applyBorder="1" applyAlignment="1">
      <alignment horizontal="center" vertical="center" wrapText="1"/>
    </xf>
    <xf numFmtId="14" fontId="4" fillId="5" borderId="7" xfId="0" applyNumberFormat="1" applyFont="1" applyFill="1" applyBorder="1" applyAlignment="1">
      <alignment horizontal="center" vertical="center" wrapText="1"/>
    </xf>
    <xf numFmtId="14" fontId="0" fillId="5" borderId="7" xfId="0" applyNumberForma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1" fontId="4" fillId="5" borderId="7" xfId="0" applyNumberFormat="1" applyFont="1" applyFill="1" applyBorder="1" applyAlignment="1">
      <alignment horizontal="center" vertical="center" wrapText="1"/>
    </xf>
    <xf numFmtId="14" fontId="3" fillId="5" borderId="7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1" fillId="4" borderId="2" xfId="0" applyNumberFormat="1" applyFont="1" applyFill="1" applyBorder="1" applyAlignment="1">
      <alignment horizontal="center" vertical="center" wrapText="1"/>
    </xf>
    <xf numFmtId="14" fontId="1" fillId="6" borderId="2" xfId="0" applyNumberFormat="1" applyFont="1" applyFill="1" applyBorder="1" applyAlignment="1">
      <alignment horizontal="center" vertical="center" wrapText="1"/>
    </xf>
    <xf numFmtId="1" fontId="4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4" fontId="23" fillId="6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14" fontId="23" fillId="6" borderId="12" xfId="0" applyNumberFormat="1" applyFont="1" applyFill="1" applyBorder="1" applyAlignment="1">
      <alignment horizontal="center" vertical="center" wrapText="1"/>
    </xf>
    <xf numFmtId="14" fontId="4" fillId="0" borderId="11" xfId="0" applyNumberFormat="1" applyFont="1" applyFill="1" applyBorder="1" applyAlignment="1">
      <alignment horizontal="center" vertical="center" wrapText="1"/>
    </xf>
    <xf numFmtId="14" fontId="16" fillId="8" borderId="6" xfId="0" applyNumberFormat="1" applyFont="1" applyFill="1" applyBorder="1" applyAlignment="1">
      <alignment horizontal="center" vertical="center" wrapText="1"/>
    </xf>
    <xf numFmtId="0" fontId="24" fillId="0" borderId="6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25" fillId="0" borderId="5" xfId="0" applyFont="1" applyBorder="1" applyAlignment="1">
      <alignment vertical="center" wrapText="1"/>
    </xf>
    <xf numFmtId="14" fontId="1" fillId="6" borderId="7" xfId="0" applyNumberFormat="1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14" fontId="16" fillId="8" borderId="7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 vertical="center" wrapText="1"/>
    </xf>
    <xf numFmtId="14" fontId="10" fillId="0" borderId="7" xfId="0" applyNumberFormat="1" applyFont="1" applyFill="1" applyBorder="1" applyAlignment="1">
      <alignment horizontal="center" vertical="center" wrapText="1"/>
    </xf>
    <xf numFmtId="0" fontId="0" fillId="0" borderId="6" xfId="0" applyBorder="1"/>
    <xf numFmtId="49" fontId="4" fillId="4" borderId="2" xfId="0" applyNumberFormat="1" applyFont="1" applyFill="1" applyBorder="1" applyAlignment="1">
      <alignment horizontal="center" vertical="center" wrapText="1"/>
    </xf>
    <xf numFmtId="0" fontId="0" fillId="0" borderId="15" xfId="0" applyBorder="1"/>
    <xf numFmtId="0" fontId="7" fillId="0" borderId="15" xfId="0" applyFont="1" applyFill="1" applyBorder="1" applyAlignment="1">
      <alignment horizontal="left" vertical="center" wrapText="1"/>
    </xf>
    <xf numFmtId="14" fontId="10" fillId="0" borderId="15" xfId="0" applyNumberFormat="1" applyFont="1" applyFill="1" applyBorder="1" applyAlignment="1">
      <alignment horizontal="center" vertical="center" wrapText="1"/>
    </xf>
    <xf numFmtId="14" fontId="4" fillId="0" borderId="15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wrapText="1"/>
    </xf>
    <xf numFmtId="0" fontId="0" fillId="5" borderId="5" xfId="0" applyFill="1" applyBorder="1" applyAlignment="1">
      <alignment horizontal="center"/>
    </xf>
    <xf numFmtId="0" fontId="0" fillId="4" borderId="15" xfId="0" applyFill="1" applyBorder="1"/>
    <xf numFmtId="14" fontId="4" fillId="0" borderId="6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14" fontId="26" fillId="4" borderId="5" xfId="0" applyNumberFormat="1" applyFont="1" applyFill="1" applyBorder="1" applyAlignment="1">
      <alignment horizontal="center" vertical="center" wrapText="1"/>
    </xf>
    <xf numFmtId="14" fontId="1" fillId="10" borderId="5" xfId="0" applyNumberFormat="1" applyFont="1" applyFill="1" applyBorder="1" applyAlignment="1">
      <alignment horizontal="center" vertical="center" wrapText="1"/>
    </xf>
    <xf numFmtId="14" fontId="27" fillId="4" borderId="5" xfId="0" applyNumberFormat="1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14" fontId="27" fillId="0" borderId="5" xfId="0" applyNumberFormat="1" applyFont="1" applyFill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 vertical="center" wrapText="1"/>
    </xf>
    <xf numFmtId="0" fontId="4" fillId="4" borderId="11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14" fontId="0" fillId="0" borderId="5" xfId="0" applyNumberFormat="1" applyFill="1" applyBorder="1" applyAlignment="1">
      <alignment horizontal="center" vertical="center" wrapText="1"/>
    </xf>
    <xf numFmtId="14" fontId="23" fillId="0" borderId="5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14" fontId="1" fillId="4" borderId="15" xfId="0" applyNumberFormat="1" applyFont="1" applyFill="1" applyBorder="1" applyAlignment="1">
      <alignment horizontal="center" vertical="center" wrapText="1"/>
    </xf>
    <xf numFmtId="14" fontId="4" fillId="4" borderId="15" xfId="0" applyNumberFormat="1" applyFont="1" applyFill="1" applyBorder="1" applyAlignment="1">
      <alignment horizontal="center" vertical="center" wrapText="1"/>
    </xf>
    <xf numFmtId="14" fontId="0" fillId="4" borderId="15" xfId="0" applyNumberForma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" fontId="4" fillId="0" borderId="15" xfId="0" applyNumberFormat="1" applyFont="1" applyFill="1" applyBorder="1" applyAlignment="1">
      <alignment horizontal="center" vertical="center" wrapText="1"/>
    </xf>
    <xf numFmtId="14" fontId="3" fillId="4" borderId="15" xfId="0" applyNumberFormat="1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14" fontId="27" fillId="4" borderId="6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vertical="center" wrapText="1"/>
    </xf>
    <xf numFmtId="14" fontId="4" fillId="0" borderId="12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4" fontId="1" fillId="0" borderId="12" xfId="0" applyNumberFormat="1" applyFont="1" applyFill="1" applyBorder="1" applyAlignment="1">
      <alignment horizontal="center" vertical="center" wrapText="1"/>
    </xf>
    <xf numFmtId="14" fontId="2" fillId="0" borderId="12" xfId="0" applyNumberFormat="1" applyFont="1" applyFill="1" applyBorder="1" applyAlignment="1">
      <alignment horizontal="right" vertical="center" wrapText="1"/>
    </xf>
    <xf numFmtId="14" fontId="3" fillId="0" borderId="12" xfId="0" applyNumberFormat="1" applyFon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1" fontId="4" fillId="0" borderId="12" xfId="0" applyNumberFormat="1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14" fontId="4" fillId="4" borderId="12" xfId="0" applyNumberFormat="1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31" fillId="0" borderId="5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31" fillId="0" borderId="7" xfId="0" applyFont="1" applyFill="1" applyBorder="1" applyAlignment="1">
      <alignment horizontal="center" vertical="center" wrapText="1"/>
    </xf>
    <xf numFmtId="14" fontId="16" fillId="0" borderId="7" xfId="0" applyNumberFormat="1" applyFont="1" applyFill="1" applyBorder="1" applyAlignment="1">
      <alignment horizontal="center" vertical="center" wrapText="1"/>
    </xf>
    <xf numFmtId="14" fontId="0" fillId="0" borderId="7" xfId="0" applyNumberFormat="1" applyFill="1" applyBorder="1" applyAlignment="1">
      <alignment horizontal="center" vertical="center" wrapText="1"/>
    </xf>
    <xf numFmtId="14" fontId="23" fillId="0" borderId="7" xfId="0" applyNumberFormat="1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164" fontId="18" fillId="0" borderId="5" xfId="0" applyNumberFormat="1" applyFont="1" applyFill="1" applyBorder="1" applyAlignment="1">
      <alignment horizontal="center" vertical="center"/>
    </xf>
    <xf numFmtId="14" fontId="16" fillId="0" borderId="6" xfId="0" applyNumberFormat="1" applyFont="1" applyFill="1" applyBorder="1" applyAlignment="1">
      <alignment horizontal="center" vertical="center" wrapText="1"/>
    </xf>
    <xf numFmtId="14" fontId="0" fillId="0" borderId="6" xfId="0" applyNumberFormat="1" applyFill="1" applyBorder="1" applyAlignment="1">
      <alignment horizontal="center" vertical="center" wrapText="1"/>
    </xf>
    <xf numFmtId="14" fontId="23" fillId="0" borderId="6" xfId="0" applyNumberFormat="1" applyFont="1" applyFill="1" applyBorder="1" applyAlignment="1">
      <alignment horizontal="center" vertical="center" wrapText="1"/>
    </xf>
    <xf numFmtId="14" fontId="16" fillId="0" borderId="2" xfId="0" applyNumberFormat="1" applyFont="1" applyFill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1" fontId="4" fillId="0" borderId="2" xfId="0" applyNumberFormat="1" applyFont="1" applyFill="1" applyBorder="1" applyAlignment="1">
      <alignment horizontal="center" vertical="center" wrapText="1"/>
    </xf>
    <xf numFmtId="14" fontId="23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14" fontId="16" fillId="8" borderId="2" xfId="0" applyNumberFormat="1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14" fontId="23" fillId="4" borderId="6" xfId="0" applyNumberFormat="1" applyFont="1" applyFill="1" applyBorder="1" applyAlignment="1">
      <alignment horizontal="center" vertical="center" wrapText="1"/>
    </xf>
    <xf numFmtId="0" fontId="4" fillId="0" borderId="12" xfId="0" applyNumberFormat="1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left" vertical="center" wrapText="1"/>
    </xf>
    <xf numFmtId="14" fontId="8" fillId="0" borderId="12" xfId="0" applyNumberFormat="1" applyFont="1" applyFill="1" applyBorder="1" applyAlignment="1">
      <alignment horizontal="center" vertical="center" wrapText="1"/>
    </xf>
    <xf numFmtId="14" fontId="4" fillId="0" borderId="12" xfId="0" applyNumberFormat="1" applyFont="1" applyFill="1" applyBorder="1" applyAlignment="1">
      <alignment horizontal="center" vertical="center"/>
    </xf>
    <xf numFmtId="14" fontId="26" fillId="4" borderId="12" xfId="0" applyNumberFormat="1" applyFont="1" applyFill="1" applyBorder="1" applyAlignment="1">
      <alignment horizontal="center" vertical="center" wrapText="1"/>
    </xf>
    <xf numFmtId="14" fontId="22" fillId="0" borderId="12" xfId="0" applyNumberFormat="1" applyFont="1" applyFill="1" applyBorder="1" applyAlignment="1">
      <alignment horizontal="center" vertical="center" wrapText="1"/>
    </xf>
    <xf numFmtId="1" fontId="3" fillId="0" borderId="12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14" fontId="27" fillId="0" borderId="12" xfId="0" applyNumberFormat="1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wrapText="1"/>
    </xf>
    <xf numFmtId="0" fontId="11" fillId="0" borderId="5" xfId="0" applyFont="1" applyFill="1" applyBorder="1" applyAlignment="1">
      <alignment horizontal="center" vertical="center" wrapText="1"/>
    </xf>
    <xf numFmtId="14" fontId="27" fillId="0" borderId="6" xfId="0" applyNumberFormat="1" applyFont="1" applyFill="1" applyBorder="1" applyAlignment="1">
      <alignment horizontal="center" vertical="center" wrapText="1"/>
    </xf>
    <xf numFmtId="0" fontId="12" fillId="9" borderId="6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14" fontId="26" fillId="0" borderId="5" xfId="0" applyNumberFormat="1" applyFont="1" applyFill="1" applyBorder="1" applyAlignment="1">
      <alignment horizontal="center" vertical="center" wrapText="1"/>
    </xf>
    <xf numFmtId="14" fontId="22" fillId="0" borderId="6" xfId="0" applyNumberFormat="1" applyFont="1" applyFill="1" applyBorder="1" applyAlignment="1">
      <alignment horizontal="center" vertical="center" wrapText="1"/>
    </xf>
    <xf numFmtId="14" fontId="26" fillId="0" borderId="7" xfId="0" applyNumberFormat="1" applyFont="1" applyFill="1" applyBorder="1" applyAlignment="1">
      <alignment horizontal="center" vertical="center" wrapText="1"/>
    </xf>
    <xf numFmtId="49" fontId="4" fillId="3" borderId="7" xfId="0" applyNumberFormat="1" applyFont="1" applyFill="1" applyBorder="1" applyAlignment="1">
      <alignment horizontal="center" vertical="center" wrapText="1"/>
    </xf>
    <xf numFmtId="14" fontId="27" fillId="4" borderId="7" xfId="0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30" fillId="0" borderId="7" xfId="0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0" fillId="0" borderId="15" xfId="0" applyFill="1" applyBorder="1" applyAlignment="1">
      <alignment vertical="center" wrapText="1"/>
    </xf>
    <xf numFmtId="1" fontId="4" fillId="4" borderId="15" xfId="0" applyNumberFormat="1" applyFont="1" applyFill="1" applyBorder="1" applyAlignment="1">
      <alignment horizontal="center" vertical="center" wrapText="1"/>
    </xf>
    <xf numFmtId="14" fontId="3" fillId="0" borderId="15" xfId="0" applyNumberFormat="1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14" fontId="7" fillId="3" borderId="5" xfId="0" applyNumberFormat="1" applyFont="1" applyFill="1" applyBorder="1" applyAlignment="1">
      <alignment horizontal="center" vertical="center" wrapText="1"/>
    </xf>
    <xf numFmtId="14" fontId="7" fillId="3" borderId="7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14" fontId="16" fillId="8" borderId="5" xfId="0" applyNumberFormat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30" fillId="0" borderId="6" xfId="0" applyFont="1" applyFill="1" applyBorder="1" applyAlignment="1">
      <alignment horizontal="center" vertical="center" wrapText="1"/>
    </xf>
    <xf numFmtId="14" fontId="32" fillId="6" borderId="6" xfId="0" applyNumberFormat="1" applyFont="1" applyFill="1" applyBorder="1" applyAlignment="1">
      <alignment horizontal="center" vertical="center" wrapText="1"/>
    </xf>
    <xf numFmtId="14" fontId="10" fillId="4" borderId="5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25" fillId="0" borderId="0" xfId="0" applyFont="1" applyBorder="1" applyAlignment="1">
      <alignment vertical="center" wrapText="1"/>
    </xf>
    <xf numFmtId="0" fontId="4" fillId="4" borderId="12" xfId="0" applyNumberFormat="1" applyFont="1" applyFill="1" applyBorder="1" applyAlignment="1">
      <alignment horizontal="center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14" fontId="10" fillId="0" borderId="2" xfId="0" applyNumberFormat="1" applyFont="1" applyFill="1" applyBorder="1" applyAlignment="1">
      <alignment horizontal="center" vertical="center" wrapText="1"/>
    </xf>
    <xf numFmtId="14" fontId="27" fillId="4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14" fontId="16" fillId="12" borderId="6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6" fillId="8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left" vertical="center" wrapText="1"/>
    </xf>
    <xf numFmtId="14" fontId="10" fillId="3" borderId="6" xfId="0" applyNumberFormat="1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14" fontId="22" fillId="2" borderId="6" xfId="0" applyNumberFormat="1" applyFont="1" applyFill="1" applyBorder="1" applyAlignment="1">
      <alignment horizontal="center" vertical="center" wrapText="1"/>
    </xf>
    <xf numFmtId="0" fontId="33" fillId="6" borderId="7" xfId="0" applyFont="1" applyFill="1" applyBorder="1" applyAlignment="1">
      <alignment horizontal="center" vertical="center" wrapText="1"/>
    </xf>
    <xf numFmtId="14" fontId="34" fillId="6" borderId="7" xfId="0" applyNumberFormat="1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14" fontId="27" fillId="0" borderId="7" xfId="0" applyNumberFormat="1" applyFont="1" applyFill="1" applyBorder="1" applyAlignment="1">
      <alignment horizontal="center" vertical="center" wrapText="1"/>
    </xf>
    <xf numFmtId="0" fontId="33" fillId="6" borderId="6" xfId="0" applyFont="1" applyFill="1" applyBorder="1" applyAlignment="1">
      <alignment horizontal="center" vertical="center" wrapText="1"/>
    </xf>
    <xf numFmtId="14" fontId="34" fillId="6" borderId="6" xfId="0" applyNumberFormat="1" applyFont="1" applyFill="1" applyBorder="1" applyAlignment="1">
      <alignment horizontal="center" vertical="center" wrapText="1"/>
    </xf>
    <xf numFmtId="14" fontId="1" fillId="2" borderId="6" xfId="0" applyNumberFormat="1" applyFont="1" applyFill="1" applyBorder="1" applyAlignment="1">
      <alignment horizontal="center" vertical="center" wrapText="1"/>
    </xf>
    <xf numFmtId="164" fontId="18" fillId="5" borderId="5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64" fontId="17" fillId="0" borderId="5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164" fontId="18" fillId="4" borderId="5" xfId="0" applyNumberFormat="1" applyFont="1" applyFill="1" applyBorder="1" applyAlignment="1">
      <alignment horizontal="center" vertical="center"/>
    </xf>
    <xf numFmtId="164" fontId="18" fillId="8" borderId="5" xfId="0" applyNumberFormat="1" applyFont="1" applyFill="1" applyBorder="1" applyAlignment="1">
      <alignment horizontal="center" vertical="center"/>
    </xf>
    <xf numFmtId="164" fontId="18" fillId="9" borderId="5" xfId="0" applyNumberFormat="1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29" fillId="11" borderId="5" xfId="0" applyFont="1" applyFill="1" applyBorder="1" applyAlignment="1">
      <alignment horizontal="right" vertical="center"/>
    </xf>
    <xf numFmtId="0" fontId="1" fillId="11" borderId="5" xfId="0" applyFont="1" applyFill="1" applyBorder="1" applyAlignment="1">
      <alignment horizontal="right" vertical="center"/>
    </xf>
    <xf numFmtId="0" fontId="29" fillId="11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5" xfId="0" applyFill="1" applyBorder="1" applyAlignment="1">
      <alignment horizontal="center"/>
    </xf>
    <xf numFmtId="14" fontId="19" fillId="4" borderId="5" xfId="0" applyNumberFormat="1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vertical="center" wrapText="1"/>
    </xf>
    <xf numFmtId="14" fontId="4" fillId="0" borderId="5" xfId="0" applyNumberFormat="1" applyFont="1" applyFill="1" applyBorder="1" applyAlignment="1">
      <alignment horizontal="center" vertical="center"/>
    </xf>
    <xf numFmtId="14" fontId="10" fillId="3" borderId="7" xfId="0" applyNumberFormat="1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14" fontId="10" fillId="4" borderId="7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14" fontId="4" fillId="4" borderId="11" xfId="0" applyNumberFormat="1" applyFont="1" applyFill="1" applyBorder="1" applyAlignment="1">
      <alignment horizontal="center" vertical="center" wrapText="1"/>
    </xf>
    <xf numFmtId="14" fontId="1" fillId="4" borderId="11" xfId="0" applyNumberFormat="1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1" fontId="4" fillId="4" borderId="11" xfId="0" applyNumberFormat="1" applyFont="1" applyFill="1" applyBorder="1" applyAlignment="1">
      <alignment horizontal="center" vertical="center" wrapText="1"/>
    </xf>
    <xf numFmtId="14" fontId="3" fillId="4" borderId="11" xfId="0" applyNumberFormat="1" applyFont="1" applyFill="1" applyBorder="1" applyAlignment="1">
      <alignment horizontal="center" vertical="center" wrapText="1"/>
    </xf>
    <xf numFmtId="14" fontId="23" fillId="6" borderId="11" xfId="0" applyNumberFormat="1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0" fillId="13" borderId="5" xfId="0" applyFill="1" applyBorder="1" applyAlignment="1">
      <alignment vertical="center" wrapText="1"/>
    </xf>
    <xf numFmtId="0" fontId="0" fillId="13" borderId="6" xfId="0" applyFill="1" applyBorder="1" applyAlignment="1">
      <alignment vertical="center" wrapText="1"/>
    </xf>
    <xf numFmtId="0" fontId="0" fillId="13" borderId="7" xfId="0" applyFill="1" applyBorder="1" applyAlignment="1">
      <alignment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Fill="1" applyBorder="1" applyAlignment="1">
      <alignment horizontal="center" vertical="center"/>
    </xf>
    <xf numFmtId="14" fontId="26" fillId="4" borderId="2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/>
    </xf>
    <xf numFmtId="14" fontId="10" fillId="3" borderId="5" xfId="0" applyNumberFormat="1" applyFont="1" applyFill="1" applyBorder="1" applyAlignment="1">
      <alignment horizontal="center" vertical="center" wrapText="1"/>
    </xf>
    <xf numFmtId="14" fontId="3" fillId="6" borderId="5" xfId="0" applyNumberFormat="1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14" fontId="26" fillId="4" borderId="6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14" fontId="4" fillId="0" borderId="2" xfId="0" applyNumberFormat="1" applyFont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vertical="center" wrapText="1"/>
    </xf>
    <xf numFmtId="14" fontId="2" fillId="5" borderId="7" xfId="0" applyNumberFormat="1" applyFont="1" applyFill="1" applyBorder="1" applyAlignment="1">
      <alignment horizontal="center" vertical="center" wrapText="1"/>
    </xf>
    <xf numFmtId="14" fontId="38" fillId="5" borderId="7" xfId="0" applyNumberFormat="1" applyFont="1" applyFill="1" applyBorder="1" applyAlignment="1">
      <alignment horizontal="center" vertical="center" wrapText="1"/>
    </xf>
    <xf numFmtId="14" fontId="22" fillId="0" borderId="7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Fill="1" applyBorder="1" applyAlignment="1">
      <alignment horizontal="center" vertical="center" wrapText="1"/>
    </xf>
    <xf numFmtId="0" fontId="28" fillId="0" borderId="7" xfId="0" applyFont="1" applyFill="1" applyBorder="1" applyAlignment="1">
      <alignment horizontal="center" wrapText="1"/>
    </xf>
    <xf numFmtId="0" fontId="16" fillId="0" borderId="7" xfId="0" applyFont="1" applyFill="1" applyBorder="1" applyAlignment="1">
      <alignment horizontal="center" vertical="center" wrapText="1"/>
    </xf>
    <xf numFmtId="0" fontId="4" fillId="5" borderId="6" xfId="0" applyNumberFormat="1" applyFont="1" applyFill="1" applyBorder="1" applyAlignment="1">
      <alignment horizontal="center" vertical="center" wrapText="1"/>
    </xf>
    <xf numFmtId="0" fontId="4" fillId="4" borderId="17" xfId="0" applyNumberFormat="1" applyFont="1" applyFill="1" applyBorder="1" applyAlignment="1">
      <alignment horizontal="center" vertical="center" wrapText="1"/>
    </xf>
    <xf numFmtId="0" fontId="4" fillId="4" borderId="14" xfId="0" applyNumberFormat="1" applyFont="1" applyFill="1" applyBorder="1" applyAlignment="1">
      <alignment horizontal="center" vertical="center" wrapText="1"/>
    </xf>
    <xf numFmtId="0" fontId="3" fillId="0" borderId="14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>
      <alignment horizontal="center" vertical="center" wrapText="1"/>
    </xf>
    <xf numFmtId="0" fontId="4" fillId="0" borderId="14" xfId="0" applyNumberFormat="1" applyFont="1" applyFill="1" applyBorder="1" applyAlignment="1">
      <alignment horizontal="center" vertical="center" wrapText="1"/>
    </xf>
    <xf numFmtId="1" fontId="4" fillId="3" borderId="5" xfId="0" applyNumberFormat="1" applyFont="1" applyFill="1" applyBorder="1" applyAlignment="1">
      <alignment horizontal="center" vertical="center" wrapText="1"/>
    </xf>
    <xf numFmtId="49" fontId="4" fillId="3" borderId="5" xfId="0" applyNumberFormat="1" applyFont="1" applyFill="1" applyBorder="1" applyAlignment="1">
      <alignment horizontal="center" vertical="center" wrapText="1"/>
    </xf>
    <xf numFmtId="14" fontId="4" fillId="14" borderId="5" xfId="0" applyNumberFormat="1" applyFont="1" applyFill="1" applyBorder="1" applyAlignment="1">
      <alignment horizontal="center" vertical="center" wrapText="1"/>
    </xf>
    <xf numFmtId="14" fontId="38" fillId="4" borderId="5" xfId="0" applyNumberFormat="1" applyFont="1" applyFill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1" fontId="4" fillId="3" borderId="6" xfId="0" applyNumberFormat="1" applyFont="1" applyFill="1" applyBorder="1" applyAlignment="1">
      <alignment horizontal="center" vertical="center" wrapText="1"/>
    </xf>
    <xf numFmtId="49" fontId="4" fillId="3" borderId="6" xfId="0" applyNumberFormat="1" applyFont="1" applyFill="1" applyBorder="1" applyAlignment="1">
      <alignment horizontal="center" vertical="center" wrapText="1"/>
    </xf>
    <xf numFmtId="14" fontId="4" fillId="2" borderId="6" xfId="0" applyNumberFormat="1" applyFont="1" applyFill="1" applyBorder="1" applyAlignment="1">
      <alignment horizontal="center" vertical="center" wrapText="1"/>
    </xf>
    <xf numFmtId="14" fontId="4" fillId="14" borderId="6" xfId="0" applyNumberFormat="1" applyFont="1" applyFill="1" applyBorder="1" applyAlignment="1">
      <alignment horizontal="center" vertical="center" wrapText="1"/>
    </xf>
    <xf numFmtId="14" fontId="38" fillId="14" borderId="6" xfId="0" applyNumberFormat="1" applyFont="1" applyFill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" fontId="4" fillId="3" borderId="7" xfId="0" applyNumberFormat="1" applyFont="1" applyFill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14" fontId="2" fillId="15" borderId="6" xfId="0" applyNumberFormat="1" applyFont="1" applyFill="1" applyBorder="1" applyAlignment="1">
      <alignment horizontal="center" vertical="center" wrapText="1"/>
    </xf>
    <xf numFmtId="14" fontId="1" fillId="15" borderId="5" xfId="0" applyNumberFormat="1" applyFont="1" applyFill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49" fontId="4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49" fontId="0" fillId="4" borderId="5" xfId="0" applyNumberFormat="1" applyFill="1" applyBorder="1" applyAlignment="1">
      <alignment horizontal="center" vertical="center" wrapText="1"/>
    </xf>
    <xf numFmtId="0" fontId="39" fillId="0" borderId="5" xfId="0" applyFont="1" applyBorder="1" applyAlignment="1">
      <alignment horizontal="left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4" fontId="16" fillId="0" borderId="5" xfId="0" applyNumberFormat="1" applyFont="1" applyBorder="1" applyAlignment="1">
      <alignment horizontal="center" vertical="center" wrapText="1"/>
    </xf>
    <xf numFmtId="165" fontId="37" fillId="0" borderId="5" xfId="0" applyNumberFormat="1" applyFont="1" applyBorder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 wrapText="1"/>
    </xf>
    <xf numFmtId="0" fontId="37" fillId="4" borderId="5" xfId="0" applyFont="1" applyFill="1" applyBorder="1" applyAlignment="1">
      <alignment horizontal="center" vertical="center" wrapText="1"/>
    </xf>
    <xf numFmtId="14" fontId="4" fillId="9" borderId="5" xfId="0" applyNumberFormat="1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14" fontId="8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49" fontId="8" fillId="0" borderId="5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4" fontId="8" fillId="0" borderId="6" xfId="0" applyNumberFormat="1" applyFont="1" applyBorder="1" applyAlignment="1">
      <alignment horizontal="center" vertical="center" wrapText="1"/>
    </xf>
    <xf numFmtId="14" fontId="1" fillId="14" borderId="6" xfId="0" applyNumberFormat="1" applyFont="1" applyFill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wrapText="1"/>
    </xf>
    <xf numFmtId="0" fontId="0" fillId="0" borderId="6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2" borderId="0" xfId="0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R295"/>
  <sheetViews>
    <sheetView tabSelected="1" zoomScaleNormal="100" workbookViewId="0">
      <pane ySplit="1" topLeftCell="A228" activePane="bottomLeft" state="frozen"/>
      <selection pane="bottomLeft" activeCell="AW240" sqref="AW240"/>
    </sheetView>
  </sheetViews>
  <sheetFormatPr defaultRowHeight="15" x14ac:dyDescent="0.25"/>
  <cols>
    <col min="1" max="1" width="4" bestFit="1" customWidth="1"/>
    <col min="2" max="3" width="3.28515625" customWidth="1"/>
    <col min="4" max="4" width="26.5703125" customWidth="1"/>
    <col min="5" max="5" width="1.28515625" customWidth="1"/>
    <col min="6" max="6" width="1" customWidth="1"/>
    <col min="7" max="7" width="3.28515625" customWidth="1"/>
    <col min="8" max="8" width="1.28515625" customWidth="1"/>
    <col min="9" max="9" width="7" customWidth="1"/>
    <col min="10" max="10" width="1.28515625" customWidth="1"/>
    <col min="11" max="13" width="1.140625" customWidth="1"/>
    <col min="14" max="14" width="8.42578125" customWidth="1"/>
    <col min="15" max="15" width="1.28515625" customWidth="1"/>
    <col min="16" max="23" width="0.85546875" customWidth="1"/>
    <col min="24" max="25" width="0.85546875" style="45" customWidth="1"/>
    <col min="26" max="34" width="0.85546875" customWidth="1"/>
    <col min="35" max="35" width="3.42578125" customWidth="1"/>
    <col min="36" max="36" width="1.28515625" customWidth="1"/>
    <col min="37" max="37" width="7.85546875" customWidth="1"/>
    <col min="38" max="38" width="1.5703125" customWidth="1"/>
    <col min="39" max="39" width="7.7109375" style="151" bestFit="1" customWidth="1"/>
    <col min="40" max="40" width="9.28515625" style="249" bestFit="1" customWidth="1"/>
    <col min="41" max="41" width="7.28515625" style="151" bestFit="1" customWidth="1"/>
    <col min="42" max="42" width="8.85546875" style="151" bestFit="1" customWidth="1"/>
    <col min="43" max="43" width="8.42578125" style="151" customWidth="1"/>
    <col min="44" max="44" width="7.42578125" style="151" customWidth="1"/>
    <col min="45" max="45" width="8.85546875" style="151" customWidth="1"/>
    <col min="46" max="47" width="7.5703125" style="151" customWidth="1"/>
    <col min="48" max="48" width="7.85546875" style="152" bestFit="1" customWidth="1"/>
    <col min="49" max="49" width="10.140625" style="351" bestFit="1" customWidth="1"/>
  </cols>
  <sheetData>
    <row r="1" spans="1:538" s="150" customFormat="1" ht="74.25" customHeight="1" thickBot="1" x14ac:dyDescent="0.3">
      <c r="A1" s="144" t="s">
        <v>0</v>
      </c>
      <c r="B1" s="145" t="s">
        <v>1</v>
      </c>
      <c r="C1" s="145"/>
      <c r="D1" s="146" t="s">
        <v>2</v>
      </c>
      <c r="E1" s="147" t="s">
        <v>3</v>
      </c>
      <c r="F1" s="147" t="s">
        <v>4</v>
      </c>
      <c r="G1" s="147" t="s">
        <v>5</v>
      </c>
      <c r="H1" s="147" t="s">
        <v>6</v>
      </c>
      <c r="I1" s="147" t="s">
        <v>7</v>
      </c>
      <c r="J1" s="147" t="s">
        <v>8</v>
      </c>
      <c r="K1" s="147" t="s">
        <v>9</v>
      </c>
      <c r="L1" s="147" t="s">
        <v>10</v>
      </c>
      <c r="M1" s="147" t="s">
        <v>11</v>
      </c>
      <c r="N1" s="147" t="s">
        <v>12</v>
      </c>
      <c r="O1" s="147" t="s">
        <v>13</v>
      </c>
      <c r="P1" s="147" t="s">
        <v>14</v>
      </c>
      <c r="Q1" s="147" t="s">
        <v>15</v>
      </c>
      <c r="R1" s="147" t="s">
        <v>16</v>
      </c>
      <c r="S1" s="147" t="s">
        <v>17</v>
      </c>
      <c r="T1" s="147" t="s">
        <v>18</v>
      </c>
      <c r="U1" s="147" t="s">
        <v>19</v>
      </c>
      <c r="V1" s="147" t="s">
        <v>20</v>
      </c>
      <c r="W1" s="147" t="s">
        <v>21</v>
      </c>
      <c r="X1" s="146" t="s">
        <v>22</v>
      </c>
      <c r="Y1" s="146" t="s">
        <v>23</v>
      </c>
      <c r="Z1" s="111" t="s">
        <v>24</v>
      </c>
      <c r="AA1" s="147" t="s">
        <v>25</v>
      </c>
      <c r="AB1" s="147" t="s">
        <v>26</v>
      </c>
      <c r="AC1" s="147" t="s">
        <v>27</v>
      </c>
      <c r="AD1" s="147" t="s">
        <v>28</v>
      </c>
      <c r="AE1" s="147" t="s">
        <v>29</v>
      </c>
      <c r="AF1" s="221" t="s">
        <v>410</v>
      </c>
      <c r="AG1" s="221" t="s">
        <v>705</v>
      </c>
      <c r="AH1" s="147" t="s">
        <v>30</v>
      </c>
      <c r="AI1" s="148" t="s">
        <v>31</v>
      </c>
      <c r="AJ1" s="149" t="s">
        <v>32</v>
      </c>
      <c r="AM1" s="245" t="s">
        <v>276</v>
      </c>
      <c r="AN1" s="245" t="s">
        <v>25</v>
      </c>
      <c r="AO1" s="245" t="s">
        <v>26</v>
      </c>
      <c r="AP1" s="245" t="s">
        <v>27</v>
      </c>
      <c r="AQ1" s="245" t="s">
        <v>727</v>
      </c>
      <c r="AR1" s="245" t="s">
        <v>852</v>
      </c>
      <c r="AS1" s="245" t="s">
        <v>854</v>
      </c>
      <c r="AT1" s="245" t="s">
        <v>853</v>
      </c>
      <c r="AU1" s="245" t="s">
        <v>875</v>
      </c>
      <c r="AV1" s="370" t="s">
        <v>277</v>
      </c>
      <c r="AW1" s="379"/>
    </row>
    <row r="2" spans="1:538" s="1" customFormat="1" ht="30" customHeight="1" x14ac:dyDescent="0.25">
      <c r="A2" s="2">
        <v>1</v>
      </c>
      <c r="B2" s="37"/>
      <c r="C2" s="433"/>
      <c r="D2" s="38" t="s">
        <v>47</v>
      </c>
      <c r="E2" s="10">
        <v>30900</v>
      </c>
      <c r="F2" s="3" t="s">
        <v>33</v>
      </c>
      <c r="G2" s="31" t="s">
        <v>34</v>
      </c>
      <c r="H2" s="31" t="s">
        <v>42</v>
      </c>
      <c r="I2" s="3" t="s">
        <v>48</v>
      </c>
      <c r="J2" s="3" t="s">
        <v>43</v>
      </c>
      <c r="K2" s="10">
        <v>44753</v>
      </c>
      <c r="L2" s="10">
        <v>48405</v>
      </c>
      <c r="M2" s="3" t="s">
        <v>49</v>
      </c>
      <c r="N2" s="10">
        <v>44770</v>
      </c>
      <c r="O2" s="3" t="s">
        <v>50</v>
      </c>
      <c r="P2" s="10">
        <v>44804</v>
      </c>
      <c r="Q2" s="9">
        <v>44864</v>
      </c>
      <c r="R2" s="9">
        <v>44859</v>
      </c>
      <c r="S2" s="39"/>
      <c r="T2" s="39"/>
      <c r="U2" s="40"/>
      <c r="V2" s="41"/>
      <c r="W2" s="41"/>
      <c r="X2" s="20">
        <v>165512047065</v>
      </c>
      <c r="Y2" s="3" t="s">
        <v>51</v>
      </c>
      <c r="Z2" s="11">
        <v>44776</v>
      </c>
      <c r="AA2" s="13" t="s">
        <v>37</v>
      </c>
      <c r="AB2" s="13" t="s">
        <v>37</v>
      </c>
      <c r="AC2" s="21" t="s">
        <v>52</v>
      </c>
      <c r="AD2" s="42"/>
      <c r="AE2" s="43" t="s">
        <v>41</v>
      </c>
      <c r="AF2" s="43"/>
      <c r="AG2" s="43"/>
      <c r="AH2" s="25" t="s">
        <v>40</v>
      </c>
      <c r="AI2" s="21" t="s">
        <v>45</v>
      </c>
      <c r="AJ2" s="14" t="s">
        <v>53</v>
      </c>
      <c r="AK2" s="44" t="s">
        <v>54</v>
      </c>
      <c r="AL2" s="344"/>
      <c r="AM2" s="290">
        <v>800</v>
      </c>
      <c r="AN2" s="290">
        <v>5100</v>
      </c>
      <c r="AO2" s="290">
        <v>1200</v>
      </c>
      <c r="AP2" s="290">
        <v>4500</v>
      </c>
      <c r="AQ2" s="371"/>
      <c r="AR2" s="371"/>
      <c r="AS2" s="371"/>
      <c r="AT2" s="371"/>
      <c r="AU2" s="371"/>
      <c r="AV2" s="369">
        <f>SUM(AM2:AU2)</f>
        <v>11600</v>
      </c>
      <c r="AW2" s="351"/>
    </row>
    <row r="3" spans="1:538" ht="30" customHeight="1" x14ac:dyDescent="0.25">
      <c r="A3" s="15">
        <v>2</v>
      </c>
      <c r="B3" s="16">
        <v>154</v>
      </c>
      <c r="C3" s="16"/>
      <c r="D3" s="4" t="s">
        <v>55</v>
      </c>
      <c r="E3" s="7">
        <v>25148</v>
      </c>
      <c r="F3" s="3" t="s">
        <v>33</v>
      </c>
      <c r="G3" s="3" t="s">
        <v>34</v>
      </c>
      <c r="H3" s="21" t="s">
        <v>42</v>
      </c>
      <c r="I3" s="46" t="s">
        <v>56</v>
      </c>
      <c r="J3" s="3" t="s">
        <v>43</v>
      </c>
      <c r="K3" s="7">
        <v>44390</v>
      </c>
      <c r="L3" s="7">
        <v>48041</v>
      </c>
      <c r="M3" s="31" t="s">
        <v>57</v>
      </c>
      <c r="N3" s="10">
        <v>44770</v>
      </c>
      <c r="O3" s="3" t="s">
        <v>58</v>
      </c>
      <c r="P3" s="7">
        <v>44804</v>
      </c>
      <c r="Q3" s="8">
        <v>44925</v>
      </c>
      <c r="R3" s="9">
        <v>44926</v>
      </c>
      <c r="S3" s="7">
        <v>44854</v>
      </c>
      <c r="T3" s="7">
        <v>44854</v>
      </c>
      <c r="U3" s="47">
        <v>44905</v>
      </c>
      <c r="V3" s="7"/>
      <c r="W3" s="7"/>
      <c r="X3" s="20">
        <v>410125541450</v>
      </c>
      <c r="Y3" s="3" t="s">
        <v>59</v>
      </c>
      <c r="Z3" s="11">
        <v>44776</v>
      </c>
      <c r="AA3" s="13" t="s">
        <v>37</v>
      </c>
      <c r="AB3" s="13" t="s">
        <v>37</v>
      </c>
      <c r="AC3" s="24" t="s">
        <v>52</v>
      </c>
      <c r="AD3" s="42"/>
      <c r="AE3" s="43" t="s">
        <v>41</v>
      </c>
      <c r="AF3" s="64"/>
      <c r="AG3" s="64"/>
      <c r="AH3" s="35" t="s">
        <v>40</v>
      </c>
      <c r="AI3" s="24" t="s">
        <v>45</v>
      </c>
      <c r="AJ3" s="2"/>
      <c r="AM3" s="290">
        <v>800</v>
      </c>
      <c r="AN3" s="290">
        <v>5100</v>
      </c>
      <c r="AO3" s="290">
        <v>1200</v>
      </c>
      <c r="AP3" s="290">
        <v>4500</v>
      </c>
      <c r="AQ3" s="371"/>
      <c r="AR3" s="371"/>
      <c r="AS3" s="371"/>
      <c r="AT3" s="371"/>
      <c r="AU3" s="371"/>
      <c r="AV3" s="369">
        <f t="shared" ref="AV3:AV66" si="0">SUM(AM3:AU3)</f>
        <v>11600</v>
      </c>
    </row>
    <row r="4" spans="1:538" ht="30" customHeight="1" x14ac:dyDescent="0.25">
      <c r="A4" s="15">
        <v>3</v>
      </c>
      <c r="B4" s="16">
        <v>155</v>
      </c>
      <c r="C4" s="16"/>
      <c r="D4" s="4" t="s">
        <v>60</v>
      </c>
      <c r="E4" s="7">
        <v>37477</v>
      </c>
      <c r="F4" s="3" t="s">
        <v>33</v>
      </c>
      <c r="G4" s="3" t="s">
        <v>34</v>
      </c>
      <c r="H4" s="21" t="s">
        <v>42</v>
      </c>
      <c r="I4" s="46" t="s">
        <v>61</v>
      </c>
      <c r="J4" s="3" t="s">
        <v>43</v>
      </c>
      <c r="K4" s="7">
        <v>44741</v>
      </c>
      <c r="L4" s="7">
        <v>48393</v>
      </c>
      <c r="M4" s="3" t="s">
        <v>62</v>
      </c>
      <c r="N4" s="7">
        <v>44770</v>
      </c>
      <c r="O4" s="3" t="s">
        <v>63</v>
      </c>
      <c r="P4" s="7">
        <v>44805</v>
      </c>
      <c r="Q4" s="8">
        <v>44925</v>
      </c>
      <c r="R4" s="9">
        <v>44927</v>
      </c>
      <c r="S4" s="7">
        <v>44854</v>
      </c>
      <c r="T4" s="7">
        <v>44854</v>
      </c>
      <c r="U4" s="47">
        <v>44905</v>
      </c>
      <c r="V4" s="7"/>
      <c r="W4" s="7"/>
      <c r="X4" s="20">
        <v>165512046897</v>
      </c>
      <c r="Y4" s="3" t="s">
        <v>64</v>
      </c>
      <c r="Z4" s="11">
        <v>44776</v>
      </c>
      <c r="AA4" s="13" t="s">
        <v>37</v>
      </c>
      <c r="AB4" s="13" t="s">
        <v>37</v>
      </c>
      <c r="AC4" s="21" t="s">
        <v>52</v>
      </c>
      <c r="AD4" s="42"/>
      <c r="AE4" s="21" t="s">
        <v>65</v>
      </c>
      <c r="AF4" s="21"/>
      <c r="AG4" s="21"/>
      <c r="AH4" s="25" t="s">
        <v>40</v>
      </c>
      <c r="AI4" s="21" t="s">
        <v>45</v>
      </c>
      <c r="AJ4" s="2"/>
      <c r="AK4" s="27"/>
      <c r="AL4" s="27"/>
      <c r="AM4" s="290">
        <v>800</v>
      </c>
      <c r="AN4" s="290">
        <v>5100</v>
      </c>
      <c r="AO4" s="290">
        <v>1200</v>
      </c>
      <c r="AP4" s="290">
        <v>4500</v>
      </c>
      <c r="AQ4" s="371"/>
      <c r="AR4" s="371"/>
      <c r="AS4" s="371"/>
      <c r="AT4" s="371"/>
      <c r="AU4" s="371"/>
      <c r="AV4" s="369">
        <f t="shared" si="0"/>
        <v>11600</v>
      </c>
      <c r="AW4" s="380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  <c r="JD4" s="28"/>
      <c r="JE4" s="28"/>
      <c r="JF4" s="28"/>
      <c r="JG4" s="28"/>
      <c r="JH4" s="28"/>
      <c r="JI4" s="28"/>
      <c r="JJ4" s="28"/>
      <c r="JK4" s="28"/>
      <c r="JL4" s="28"/>
      <c r="JM4" s="28"/>
      <c r="JN4" s="28"/>
      <c r="JO4" s="28"/>
      <c r="JP4" s="28"/>
      <c r="JQ4" s="28"/>
      <c r="JR4" s="28"/>
      <c r="JS4" s="28"/>
      <c r="JT4" s="28"/>
      <c r="JU4" s="28"/>
      <c r="JV4" s="28"/>
      <c r="JW4" s="28"/>
      <c r="JX4" s="28"/>
      <c r="JY4" s="28"/>
      <c r="JZ4" s="28"/>
      <c r="KA4" s="28"/>
      <c r="KB4" s="28"/>
      <c r="KC4" s="28"/>
      <c r="KD4" s="28"/>
      <c r="KE4" s="28"/>
      <c r="KF4" s="28"/>
      <c r="KG4" s="28"/>
      <c r="KH4" s="28"/>
      <c r="KI4" s="28"/>
      <c r="KJ4" s="28"/>
      <c r="KK4" s="28"/>
      <c r="KL4" s="28"/>
      <c r="KM4" s="28"/>
      <c r="KN4" s="28"/>
      <c r="KO4" s="28"/>
      <c r="KP4" s="28"/>
      <c r="KQ4" s="28"/>
      <c r="KR4" s="28"/>
      <c r="KS4" s="28"/>
      <c r="KT4" s="28"/>
      <c r="KU4" s="28"/>
      <c r="KV4" s="28"/>
      <c r="KW4" s="28"/>
      <c r="KX4" s="28"/>
      <c r="KY4" s="28"/>
      <c r="KZ4" s="28"/>
      <c r="LA4" s="28"/>
      <c r="LB4" s="28"/>
      <c r="LC4" s="28"/>
      <c r="LD4" s="28"/>
      <c r="LE4" s="28"/>
      <c r="LF4" s="28"/>
      <c r="LG4" s="28"/>
      <c r="LH4" s="28"/>
      <c r="LI4" s="28"/>
      <c r="LJ4" s="28"/>
      <c r="LK4" s="28"/>
      <c r="LL4" s="28"/>
      <c r="LM4" s="28"/>
      <c r="LN4" s="28"/>
      <c r="LO4" s="28"/>
      <c r="LP4" s="28"/>
      <c r="LQ4" s="28"/>
      <c r="LR4" s="28"/>
      <c r="LS4" s="28"/>
      <c r="LT4" s="28"/>
      <c r="LU4" s="28"/>
      <c r="LV4" s="28"/>
      <c r="LW4" s="28"/>
      <c r="LX4" s="28"/>
      <c r="LY4" s="28"/>
      <c r="LZ4" s="28"/>
      <c r="MA4" s="28"/>
      <c r="MB4" s="28"/>
      <c r="MC4" s="28"/>
      <c r="MD4" s="28"/>
      <c r="ME4" s="28"/>
      <c r="MF4" s="28"/>
      <c r="MG4" s="28"/>
      <c r="MH4" s="28"/>
      <c r="MI4" s="28"/>
      <c r="MJ4" s="28"/>
      <c r="MK4" s="28"/>
      <c r="ML4" s="28"/>
      <c r="MM4" s="28"/>
      <c r="MN4" s="28"/>
      <c r="MO4" s="28"/>
      <c r="MP4" s="28"/>
      <c r="MQ4" s="28"/>
      <c r="MR4" s="28"/>
      <c r="MS4" s="28"/>
      <c r="MT4" s="28"/>
      <c r="MU4" s="28"/>
      <c r="MV4" s="28"/>
      <c r="MW4" s="28"/>
      <c r="MX4" s="28"/>
      <c r="MY4" s="28"/>
      <c r="MZ4" s="28"/>
      <c r="NA4" s="28"/>
      <c r="NB4" s="28"/>
      <c r="NC4" s="28"/>
      <c r="ND4" s="28"/>
      <c r="NE4" s="28"/>
      <c r="NF4" s="28"/>
      <c r="NG4" s="28"/>
      <c r="NH4" s="28"/>
      <c r="NI4" s="28"/>
      <c r="NJ4" s="28"/>
      <c r="NK4" s="28"/>
      <c r="NL4" s="28"/>
      <c r="NM4" s="28"/>
      <c r="NN4" s="28"/>
      <c r="NO4" s="28"/>
      <c r="NP4" s="28"/>
      <c r="NQ4" s="28"/>
      <c r="NR4" s="28"/>
      <c r="NS4" s="28"/>
      <c r="NT4" s="28"/>
      <c r="NU4" s="28"/>
      <c r="NV4" s="28"/>
      <c r="NW4" s="28"/>
      <c r="NX4" s="28"/>
      <c r="NY4" s="28"/>
      <c r="NZ4" s="28"/>
      <c r="OA4" s="28"/>
      <c r="OB4" s="28"/>
      <c r="OC4" s="28"/>
      <c r="OD4" s="28"/>
      <c r="OE4" s="28"/>
      <c r="OF4" s="28"/>
      <c r="OG4" s="28"/>
      <c r="OH4" s="28"/>
      <c r="OI4" s="28"/>
      <c r="OJ4" s="28"/>
      <c r="OK4" s="28"/>
      <c r="OL4" s="28"/>
      <c r="OM4" s="28"/>
      <c r="ON4" s="28"/>
      <c r="OO4" s="28"/>
      <c r="OP4" s="28"/>
      <c r="OQ4" s="28"/>
      <c r="OR4" s="28"/>
      <c r="OS4" s="28"/>
      <c r="OT4" s="28"/>
      <c r="OU4" s="28"/>
      <c r="OV4" s="28"/>
      <c r="OW4" s="28"/>
      <c r="OX4" s="28"/>
      <c r="OY4" s="28"/>
      <c r="OZ4" s="28"/>
      <c r="PA4" s="28"/>
      <c r="PB4" s="28"/>
      <c r="PC4" s="28"/>
      <c r="PD4" s="28"/>
      <c r="PE4" s="28"/>
      <c r="PF4" s="28"/>
      <c r="PG4" s="28"/>
      <c r="PH4" s="28"/>
      <c r="PI4" s="28"/>
      <c r="PJ4" s="28"/>
      <c r="PK4" s="28"/>
      <c r="PL4" s="28"/>
      <c r="PM4" s="28"/>
      <c r="PN4" s="28"/>
      <c r="PO4" s="28"/>
      <c r="PP4" s="28"/>
      <c r="PQ4" s="28"/>
      <c r="PR4" s="28"/>
      <c r="PS4" s="28"/>
      <c r="PT4" s="28"/>
      <c r="PU4" s="28"/>
      <c r="PV4" s="28"/>
      <c r="PW4" s="28"/>
      <c r="PX4" s="28"/>
      <c r="PY4" s="28"/>
      <c r="PZ4" s="28"/>
      <c r="QA4" s="28"/>
      <c r="QB4" s="28"/>
      <c r="QC4" s="28"/>
      <c r="QD4" s="28"/>
      <c r="QE4" s="28"/>
      <c r="QF4" s="28"/>
      <c r="QG4" s="28"/>
      <c r="QH4" s="28"/>
      <c r="QI4" s="28"/>
      <c r="QJ4" s="28"/>
      <c r="QK4" s="28"/>
      <c r="QL4" s="28"/>
      <c r="QM4" s="28"/>
      <c r="QN4" s="28"/>
      <c r="QO4" s="28"/>
      <c r="QP4" s="28"/>
      <c r="QQ4" s="28"/>
      <c r="QR4" s="28"/>
      <c r="QS4" s="28"/>
      <c r="QT4" s="28"/>
      <c r="QU4" s="28"/>
      <c r="QV4" s="28"/>
      <c r="QW4" s="28"/>
      <c r="QX4" s="28"/>
      <c r="QY4" s="28"/>
      <c r="QZ4" s="28"/>
      <c r="RA4" s="28"/>
      <c r="RB4" s="28"/>
      <c r="RC4" s="28"/>
      <c r="RD4" s="28"/>
      <c r="RE4" s="28"/>
      <c r="RF4" s="28"/>
      <c r="RG4" s="28"/>
      <c r="RH4" s="28"/>
      <c r="RI4" s="28"/>
      <c r="RJ4" s="28"/>
      <c r="RK4" s="28"/>
      <c r="RL4" s="28"/>
      <c r="RM4" s="28"/>
      <c r="RN4" s="28"/>
      <c r="RO4" s="28"/>
      <c r="RP4" s="28"/>
      <c r="RQ4" s="28"/>
      <c r="RR4" s="28"/>
      <c r="RS4" s="28"/>
      <c r="RT4" s="28"/>
      <c r="RU4" s="28"/>
      <c r="RV4" s="28"/>
      <c r="RW4" s="28"/>
      <c r="RX4" s="28"/>
      <c r="RY4" s="28"/>
      <c r="RZ4" s="28"/>
      <c r="SA4" s="28"/>
      <c r="SB4" s="28"/>
      <c r="SC4" s="28"/>
      <c r="SD4" s="28"/>
      <c r="SE4" s="28"/>
      <c r="SF4" s="28"/>
      <c r="SG4" s="28"/>
      <c r="SH4" s="28"/>
      <c r="SI4" s="28"/>
      <c r="SJ4" s="28"/>
      <c r="SK4" s="28"/>
      <c r="SL4" s="28"/>
      <c r="SM4" s="28"/>
      <c r="SN4" s="28"/>
      <c r="SO4" s="28"/>
      <c r="SP4" s="28"/>
      <c r="SQ4" s="28"/>
      <c r="SR4" s="28"/>
      <c r="SS4" s="28"/>
      <c r="ST4" s="28"/>
      <c r="SU4" s="28"/>
      <c r="SV4" s="28"/>
      <c r="SW4" s="28"/>
      <c r="SX4" s="28"/>
      <c r="SY4" s="28"/>
      <c r="SZ4" s="28"/>
      <c r="TA4" s="28"/>
      <c r="TB4" s="28"/>
      <c r="TC4" s="28"/>
      <c r="TD4" s="28"/>
      <c r="TE4" s="28"/>
      <c r="TF4" s="28"/>
      <c r="TG4" s="28"/>
      <c r="TH4" s="28"/>
      <c r="TI4" s="28"/>
      <c r="TJ4" s="28"/>
      <c r="TK4" s="28"/>
      <c r="TL4" s="28"/>
      <c r="TM4" s="28"/>
      <c r="TN4" s="28"/>
      <c r="TO4" s="28"/>
      <c r="TP4" s="28"/>
      <c r="TQ4" s="28"/>
      <c r="TR4" s="28"/>
    </row>
    <row r="5" spans="1:538" ht="30" customHeight="1" x14ac:dyDescent="0.25">
      <c r="A5" s="2">
        <v>4</v>
      </c>
      <c r="B5" s="16">
        <v>156</v>
      </c>
      <c r="C5" s="16"/>
      <c r="D5" s="17" t="s">
        <v>66</v>
      </c>
      <c r="E5" s="32">
        <v>37023</v>
      </c>
      <c r="F5" s="3" t="s">
        <v>33</v>
      </c>
      <c r="G5" s="3" t="s">
        <v>34</v>
      </c>
      <c r="H5" s="3" t="s">
        <v>42</v>
      </c>
      <c r="I5" s="46" t="s">
        <v>67</v>
      </c>
      <c r="J5" s="3" t="s">
        <v>43</v>
      </c>
      <c r="K5" s="7">
        <v>44418</v>
      </c>
      <c r="L5" s="7">
        <v>48069</v>
      </c>
      <c r="M5" s="3" t="s">
        <v>68</v>
      </c>
      <c r="N5" s="7">
        <v>44770</v>
      </c>
      <c r="O5" s="3" t="s">
        <v>69</v>
      </c>
      <c r="P5" s="7">
        <v>44805</v>
      </c>
      <c r="Q5" s="9">
        <v>44925</v>
      </c>
      <c r="R5" s="9">
        <v>44927</v>
      </c>
      <c r="S5" s="7">
        <v>44854</v>
      </c>
      <c r="T5" s="7">
        <v>44854</v>
      </c>
      <c r="U5" s="47">
        <v>44905</v>
      </c>
      <c r="V5" s="7"/>
      <c r="W5" s="7"/>
      <c r="X5" s="20">
        <v>165512047139</v>
      </c>
      <c r="Y5" s="3" t="s">
        <v>70</v>
      </c>
      <c r="Z5" s="11">
        <v>44776</v>
      </c>
      <c r="AA5" s="13" t="s">
        <v>37</v>
      </c>
      <c r="AB5" s="13" t="s">
        <v>37</v>
      </c>
      <c r="AC5" s="21" t="s">
        <v>52</v>
      </c>
      <c r="AD5" s="42"/>
      <c r="AE5" s="43" t="s">
        <v>41</v>
      </c>
      <c r="AF5" s="43"/>
      <c r="AG5" s="43"/>
      <c r="AH5" s="25" t="s">
        <v>40</v>
      </c>
      <c r="AI5" s="21" t="s">
        <v>45</v>
      </c>
      <c r="AJ5" s="2"/>
      <c r="AK5" s="27"/>
      <c r="AL5" s="27"/>
      <c r="AM5" s="290">
        <v>800</v>
      </c>
      <c r="AN5" s="290">
        <v>5100</v>
      </c>
      <c r="AO5" s="290">
        <v>1200</v>
      </c>
      <c r="AP5" s="290">
        <v>4500</v>
      </c>
      <c r="AQ5" s="371"/>
      <c r="AR5" s="371"/>
      <c r="AS5" s="371"/>
      <c r="AT5" s="371"/>
      <c r="AU5" s="371"/>
      <c r="AV5" s="369">
        <f t="shared" si="0"/>
        <v>11600</v>
      </c>
      <c r="AW5" s="380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  <c r="JD5" s="28"/>
      <c r="JE5" s="28"/>
      <c r="JF5" s="28"/>
      <c r="JG5" s="28"/>
      <c r="JH5" s="28"/>
      <c r="JI5" s="28"/>
      <c r="JJ5" s="28"/>
      <c r="JK5" s="28"/>
      <c r="JL5" s="28"/>
      <c r="JM5" s="28"/>
      <c r="JN5" s="28"/>
      <c r="JO5" s="28"/>
      <c r="JP5" s="28"/>
      <c r="JQ5" s="28"/>
      <c r="JR5" s="28"/>
      <c r="JS5" s="28"/>
      <c r="JT5" s="28"/>
      <c r="JU5" s="28"/>
      <c r="JV5" s="28"/>
      <c r="JW5" s="28"/>
      <c r="JX5" s="28"/>
      <c r="JY5" s="28"/>
      <c r="JZ5" s="28"/>
      <c r="KA5" s="28"/>
      <c r="KB5" s="28"/>
      <c r="KC5" s="28"/>
      <c r="KD5" s="28"/>
      <c r="KE5" s="28"/>
      <c r="KF5" s="28"/>
      <c r="KG5" s="28"/>
      <c r="KH5" s="28"/>
      <c r="KI5" s="28"/>
      <c r="KJ5" s="28"/>
      <c r="KK5" s="28"/>
      <c r="KL5" s="28"/>
      <c r="KM5" s="28"/>
      <c r="KN5" s="28"/>
      <c r="KO5" s="28"/>
      <c r="KP5" s="28"/>
      <c r="KQ5" s="28"/>
      <c r="KR5" s="28"/>
      <c r="KS5" s="28"/>
      <c r="KT5" s="28"/>
      <c r="KU5" s="28"/>
      <c r="KV5" s="28"/>
      <c r="KW5" s="28"/>
      <c r="KX5" s="28"/>
      <c r="KY5" s="28"/>
      <c r="KZ5" s="28"/>
      <c r="LA5" s="28"/>
      <c r="LB5" s="28"/>
      <c r="LC5" s="28"/>
      <c r="LD5" s="28"/>
      <c r="LE5" s="28"/>
      <c r="LF5" s="28"/>
      <c r="LG5" s="28"/>
      <c r="LH5" s="28"/>
      <c r="LI5" s="28"/>
      <c r="LJ5" s="28"/>
      <c r="LK5" s="28"/>
      <c r="LL5" s="28"/>
      <c r="LM5" s="28"/>
      <c r="LN5" s="28"/>
      <c r="LO5" s="28"/>
      <c r="LP5" s="28"/>
      <c r="LQ5" s="28"/>
      <c r="LR5" s="28"/>
      <c r="LS5" s="28"/>
      <c r="LT5" s="28"/>
      <c r="LU5" s="28"/>
      <c r="LV5" s="28"/>
      <c r="LW5" s="28"/>
      <c r="LX5" s="28"/>
      <c r="LY5" s="28"/>
      <c r="LZ5" s="28"/>
      <c r="MA5" s="28"/>
      <c r="MB5" s="28"/>
      <c r="MC5" s="28"/>
      <c r="MD5" s="28"/>
      <c r="ME5" s="28"/>
      <c r="MF5" s="28"/>
      <c r="MG5" s="28"/>
      <c r="MH5" s="28"/>
      <c r="MI5" s="28"/>
      <c r="MJ5" s="28"/>
      <c r="MK5" s="28"/>
      <c r="ML5" s="28"/>
      <c r="MM5" s="28"/>
      <c r="MN5" s="28"/>
      <c r="MO5" s="28"/>
      <c r="MP5" s="28"/>
      <c r="MQ5" s="28"/>
      <c r="MR5" s="28"/>
      <c r="MS5" s="28"/>
      <c r="MT5" s="28"/>
      <c r="MU5" s="28"/>
      <c r="MV5" s="28"/>
      <c r="MW5" s="28"/>
      <c r="MX5" s="28"/>
      <c r="MY5" s="28"/>
      <c r="MZ5" s="28"/>
      <c r="NA5" s="28"/>
      <c r="NB5" s="28"/>
      <c r="NC5" s="28"/>
      <c r="ND5" s="28"/>
      <c r="NE5" s="28"/>
      <c r="NF5" s="28"/>
      <c r="NG5" s="28"/>
      <c r="NH5" s="28"/>
      <c r="NI5" s="28"/>
      <c r="NJ5" s="28"/>
      <c r="NK5" s="28"/>
      <c r="NL5" s="28"/>
      <c r="NM5" s="28"/>
      <c r="NN5" s="28"/>
      <c r="NO5" s="28"/>
      <c r="NP5" s="28"/>
      <c r="NQ5" s="28"/>
      <c r="NR5" s="28"/>
      <c r="NS5" s="28"/>
      <c r="NT5" s="28"/>
      <c r="NU5" s="28"/>
      <c r="NV5" s="28"/>
      <c r="NW5" s="28"/>
      <c r="NX5" s="28"/>
      <c r="NY5" s="28"/>
      <c r="NZ5" s="28"/>
      <c r="OA5" s="28"/>
      <c r="OB5" s="28"/>
      <c r="OC5" s="28"/>
      <c r="OD5" s="28"/>
      <c r="OE5" s="28"/>
      <c r="OF5" s="28"/>
      <c r="OG5" s="28"/>
      <c r="OH5" s="28"/>
      <c r="OI5" s="28"/>
      <c r="OJ5" s="28"/>
      <c r="OK5" s="28"/>
      <c r="OL5" s="28"/>
      <c r="OM5" s="28"/>
      <c r="ON5" s="28"/>
      <c r="OO5" s="28"/>
      <c r="OP5" s="28"/>
      <c r="OQ5" s="28"/>
      <c r="OR5" s="28"/>
      <c r="OS5" s="28"/>
      <c r="OT5" s="28"/>
      <c r="OU5" s="28"/>
      <c r="OV5" s="28"/>
      <c r="OW5" s="28"/>
      <c r="OX5" s="28"/>
      <c r="OY5" s="28"/>
      <c r="OZ5" s="28"/>
      <c r="PA5" s="28"/>
      <c r="PB5" s="28"/>
      <c r="PC5" s="28"/>
      <c r="PD5" s="28"/>
      <c r="PE5" s="28"/>
      <c r="PF5" s="28"/>
      <c r="PG5" s="28"/>
      <c r="PH5" s="28"/>
      <c r="PI5" s="28"/>
      <c r="PJ5" s="28"/>
      <c r="PK5" s="28"/>
      <c r="PL5" s="28"/>
      <c r="PM5" s="28"/>
      <c r="PN5" s="28"/>
      <c r="PO5" s="28"/>
      <c r="PP5" s="28"/>
      <c r="PQ5" s="28"/>
      <c r="PR5" s="28"/>
      <c r="PS5" s="28"/>
      <c r="PT5" s="28"/>
      <c r="PU5" s="28"/>
      <c r="PV5" s="28"/>
      <c r="PW5" s="28"/>
      <c r="PX5" s="28"/>
      <c r="PY5" s="28"/>
      <c r="PZ5" s="28"/>
      <c r="QA5" s="28"/>
      <c r="QB5" s="28"/>
      <c r="QC5" s="28"/>
      <c r="QD5" s="28"/>
      <c r="QE5" s="28"/>
      <c r="QF5" s="28"/>
      <c r="QG5" s="28"/>
      <c r="QH5" s="28"/>
      <c r="QI5" s="28"/>
      <c r="QJ5" s="28"/>
      <c r="QK5" s="28"/>
      <c r="QL5" s="28"/>
      <c r="QM5" s="28"/>
      <c r="QN5" s="28"/>
      <c r="QO5" s="28"/>
      <c r="QP5" s="28"/>
      <c r="QQ5" s="28"/>
      <c r="QR5" s="28"/>
      <c r="QS5" s="28"/>
      <c r="QT5" s="28"/>
      <c r="QU5" s="28"/>
      <c r="QV5" s="28"/>
      <c r="QW5" s="28"/>
      <c r="QX5" s="28"/>
      <c r="QY5" s="28"/>
      <c r="QZ5" s="28"/>
      <c r="RA5" s="28"/>
      <c r="RB5" s="28"/>
      <c r="RC5" s="28"/>
      <c r="RD5" s="28"/>
      <c r="RE5" s="28"/>
      <c r="RF5" s="28"/>
      <c r="RG5" s="28"/>
      <c r="RH5" s="28"/>
      <c r="RI5" s="28"/>
      <c r="RJ5" s="28"/>
      <c r="RK5" s="28"/>
      <c r="RL5" s="28"/>
      <c r="RM5" s="28"/>
      <c r="RN5" s="28"/>
      <c r="RO5" s="28"/>
      <c r="RP5" s="28"/>
      <c r="RQ5" s="28"/>
      <c r="RR5" s="28"/>
      <c r="RS5" s="28"/>
      <c r="RT5" s="28"/>
      <c r="RU5" s="28"/>
      <c r="RV5" s="28"/>
      <c r="RW5" s="28"/>
      <c r="RX5" s="28"/>
      <c r="RY5" s="28"/>
      <c r="RZ5" s="28"/>
      <c r="SA5" s="28"/>
      <c r="SB5" s="28"/>
      <c r="SC5" s="28"/>
      <c r="SD5" s="28"/>
      <c r="SE5" s="28"/>
      <c r="SF5" s="28"/>
      <c r="SG5" s="28"/>
      <c r="SH5" s="28"/>
      <c r="SI5" s="28"/>
      <c r="SJ5" s="28"/>
      <c r="SK5" s="28"/>
      <c r="SL5" s="28"/>
      <c r="SM5" s="28"/>
      <c r="SN5" s="28"/>
      <c r="SO5" s="28"/>
      <c r="SP5" s="28"/>
      <c r="SQ5" s="28"/>
      <c r="SR5" s="28"/>
      <c r="SS5" s="28"/>
      <c r="ST5" s="28"/>
      <c r="SU5" s="28"/>
      <c r="SV5" s="28"/>
      <c r="SW5" s="28"/>
      <c r="SX5" s="28"/>
      <c r="SY5" s="28"/>
      <c r="SZ5" s="28"/>
      <c r="TA5" s="28"/>
      <c r="TB5" s="28"/>
      <c r="TC5" s="28"/>
      <c r="TD5" s="28"/>
      <c r="TE5" s="28"/>
      <c r="TF5" s="28"/>
      <c r="TG5" s="28"/>
      <c r="TH5" s="28"/>
      <c r="TI5" s="28"/>
      <c r="TJ5" s="28"/>
      <c r="TK5" s="28"/>
      <c r="TL5" s="28"/>
      <c r="TM5" s="28"/>
      <c r="TN5" s="28"/>
      <c r="TO5" s="28"/>
      <c r="TP5" s="28"/>
      <c r="TQ5" s="28"/>
      <c r="TR5" s="28"/>
    </row>
    <row r="6" spans="1:538" ht="30" customHeight="1" x14ac:dyDescent="0.25">
      <c r="A6" s="15">
        <v>5</v>
      </c>
      <c r="B6" s="48">
        <v>157</v>
      </c>
      <c r="C6" s="48"/>
      <c r="D6" s="4" t="s">
        <v>71</v>
      </c>
      <c r="E6" s="7">
        <v>31804</v>
      </c>
      <c r="F6" s="3" t="s">
        <v>39</v>
      </c>
      <c r="G6" s="3" t="s">
        <v>34</v>
      </c>
      <c r="H6" s="21" t="s">
        <v>42</v>
      </c>
      <c r="I6" s="3" t="s">
        <v>72</v>
      </c>
      <c r="J6" s="3" t="s">
        <v>43</v>
      </c>
      <c r="K6" s="7">
        <v>44187</v>
      </c>
      <c r="L6" s="7">
        <v>47838</v>
      </c>
      <c r="M6" s="3" t="s">
        <v>73</v>
      </c>
      <c r="N6" s="7">
        <v>44770</v>
      </c>
      <c r="O6" s="3" t="s">
        <v>74</v>
      </c>
      <c r="P6" s="7">
        <v>44803</v>
      </c>
      <c r="Q6" s="9">
        <v>44924</v>
      </c>
      <c r="R6" s="9">
        <v>44925</v>
      </c>
      <c r="S6" s="7">
        <v>44854</v>
      </c>
      <c r="T6" s="7">
        <v>44854</v>
      </c>
      <c r="U6" s="47">
        <v>44905</v>
      </c>
      <c r="V6" s="10"/>
      <c r="W6" s="10"/>
      <c r="X6" s="12">
        <v>166112177801</v>
      </c>
      <c r="Y6" s="26" t="s">
        <v>75</v>
      </c>
      <c r="Z6" s="49">
        <v>44776</v>
      </c>
      <c r="AA6" s="13" t="s">
        <v>37</v>
      </c>
      <c r="AB6" s="13" t="s">
        <v>37</v>
      </c>
      <c r="AC6" s="11" t="s">
        <v>76</v>
      </c>
      <c r="AD6" s="13" t="s">
        <v>37</v>
      </c>
      <c r="AE6" s="3" t="s">
        <v>77</v>
      </c>
      <c r="AF6" s="3"/>
      <c r="AG6" s="3"/>
      <c r="AH6" s="25" t="s">
        <v>40</v>
      </c>
      <c r="AI6" s="21" t="s">
        <v>45</v>
      </c>
      <c r="AJ6" s="2"/>
      <c r="AK6" s="27"/>
      <c r="AL6" s="27"/>
      <c r="AM6" s="290">
        <v>800</v>
      </c>
      <c r="AN6" s="290">
        <v>5100</v>
      </c>
      <c r="AO6" s="367"/>
      <c r="AP6" s="367"/>
      <c r="AQ6" s="371"/>
      <c r="AR6" s="371"/>
      <c r="AS6" s="371"/>
      <c r="AT6" s="371"/>
      <c r="AU6" s="371"/>
      <c r="AV6" s="369">
        <f t="shared" si="0"/>
        <v>5900</v>
      </c>
      <c r="AW6" s="380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8"/>
      <c r="CJ6" s="28"/>
      <c r="CK6" s="28"/>
      <c r="CL6" s="28"/>
      <c r="CM6" s="28"/>
      <c r="CN6" s="28"/>
      <c r="CO6" s="28"/>
      <c r="CP6" s="28"/>
      <c r="CQ6" s="28"/>
      <c r="CR6" s="28"/>
      <c r="CS6" s="28"/>
      <c r="CT6" s="28"/>
      <c r="CU6" s="28"/>
      <c r="CV6" s="28"/>
      <c r="CW6" s="28"/>
      <c r="CX6" s="28"/>
      <c r="CY6" s="28"/>
      <c r="CZ6" s="28"/>
      <c r="DA6" s="28"/>
      <c r="DB6" s="28"/>
      <c r="DC6" s="28"/>
      <c r="DD6" s="28"/>
      <c r="DE6" s="28"/>
      <c r="DF6" s="28"/>
      <c r="DG6" s="28"/>
      <c r="DH6" s="28"/>
      <c r="DI6" s="28"/>
      <c r="DJ6" s="28"/>
      <c r="DK6" s="28"/>
      <c r="DL6" s="28"/>
      <c r="DM6" s="28"/>
      <c r="DN6" s="28"/>
      <c r="DO6" s="28"/>
      <c r="DP6" s="28"/>
      <c r="DQ6" s="28"/>
      <c r="DR6" s="28"/>
      <c r="DS6" s="28"/>
      <c r="DT6" s="28"/>
      <c r="DU6" s="28"/>
      <c r="DV6" s="28"/>
      <c r="DW6" s="28"/>
      <c r="DX6" s="28"/>
      <c r="DY6" s="28"/>
      <c r="DZ6" s="28"/>
      <c r="EA6" s="28"/>
      <c r="EB6" s="28"/>
      <c r="EC6" s="28"/>
      <c r="ED6" s="28"/>
      <c r="EE6" s="28"/>
      <c r="EF6" s="28"/>
      <c r="EG6" s="28"/>
      <c r="EH6" s="28"/>
      <c r="EI6" s="28"/>
      <c r="EJ6" s="28"/>
      <c r="EK6" s="28"/>
      <c r="EL6" s="28"/>
      <c r="EM6" s="28"/>
      <c r="EN6" s="28"/>
      <c r="EO6" s="28"/>
      <c r="EP6" s="28"/>
      <c r="EQ6" s="28"/>
      <c r="ER6" s="28"/>
      <c r="ES6" s="28"/>
      <c r="ET6" s="28"/>
      <c r="EU6" s="28"/>
      <c r="EV6" s="28"/>
      <c r="EW6" s="28"/>
      <c r="EX6" s="28"/>
      <c r="EY6" s="28"/>
      <c r="EZ6" s="28"/>
      <c r="FA6" s="28"/>
      <c r="FB6" s="28"/>
      <c r="FC6" s="28"/>
      <c r="FD6" s="28"/>
      <c r="FE6" s="28"/>
      <c r="FF6" s="28"/>
      <c r="FG6" s="28"/>
      <c r="FH6" s="28"/>
      <c r="FI6" s="28"/>
      <c r="FJ6" s="28"/>
      <c r="FK6" s="28"/>
      <c r="FL6" s="28"/>
      <c r="FM6" s="28"/>
      <c r="FN6" s="28"/>
      <c r="FO6" s="28"/>
      <c r="FP6" s="28"/>
      <c r="FQ6" s="28"/>
      <c r="FR6" s="28"/>
      <c r="FS6" s="28"/>
      <c r="FT6" s="28"/>
      <c r="FU6" s="28"/>
      <c r="FV6" s="28"/>
      <c r="FW6" s="28"/>
      <c r="FX6" s="28"/>
      <c r="FY6" s="28"/>
      <c r="FZ6" s="28"/>
      <c r="GA6" s="28"/>
      <c r="GB6" s="28"/>
      <c r="GC6" s="28"/>
      <c r="GD6" s="28"/>
      <c r="GE6" s="28"/>
      <c r="GF6" s="28"/>
      <c r="GG6" s="28"/>
      <c r="GH6" s="28"/>
      <c r="GI6" s="28"/>
      <c r="GJ6" s="28"/>
      <c r="GK6" s="28"/>
      <c r="GL6" s="28"/>
      <c r="GM6" s="28"/>
      <c r="GN6" s="28"/>
      <c r="GO6" s="28"/>
      <c r="GP6" s="28"/>
      <c r="GQ6" s="28"/>
      <c r="GR6" s="28"/>
      <c r="GS6" s="28"/>
      <c r="GT6" s="28"/>
      <c r="GU6" s="28"/>
      <c r="GV6" s="28"/>
      <c r="GW6" s="28"/>
      <c r="GX6" s="28"/>
      <c r="GY6" s="28"/>
      <c r="GZ6" s="28"/>
      <c r="HA6" s="28"/>
      <c r="HB6" s="28"/>
      <c r="HC6" s="28"/>
      <c r="HD6" s="28"/>
      <c r="HE6" s="28"/>
      <c r="HF6" s="28"/>
      <c r="HG6" s="28"/>
      <c r="HH6" s="28"/>
      <c r="HI6" s="28"/>
      <c r="HJ6" s="28"/>
      <c r="HK6" s="28"/>
      <c r="HL6" s="28"/>
      <c r="HM6" s="28"/>
      <c r="HN6" s="28"/>
      <c r="HO6" s="28"/>
      <c r="HP6" s="28"/>
      <c r="HQ6" s="28"/>
      <c r="HR6" s="28"/>
      <c r="HS6" s="28"/>
      <c r="HT6" s="28"/>
      <c r="HU6" s="28"/>
      <c r="HV6" s="28"/>
      <c r="HW6" s="28"/>
      <c r="HX6" s="28"/>
      <c r="HY6" s="28"/>
      <c r="HZ6" s="28"/>
      <c r="IA6" s="28"/>
      <c r="IB6" s="28"/>
      <c r="IC6" s="28"/>
      <c r="ID6" s="28"/>
      <c r="IE6" s="28"/>
      <c r="IF6" s="28"/>
      <c r="IG6" s="28"/>
      <c r="IH6" s="28"/>
      <c r="II6" s="28"/>
      <c r="IJ6" s="28"/>
      <c r="IK6" s="28"/>
      <c r="IL6" s="28"/>
      <c r="IM6" s="28"/>
      <c r="IN6" s="28"/>
      <c r="IO6" s="28"/>
      <c r="IP6" s="28"/>
      <c r="IQ6" s="28"/>
      <c r="IR6" s="28"/>
      <c r="IS6" s="28"/>
      <c r="IT6" s="28"/>
      <c r="IU6" s="28"/>
      <c r="IV6" s="28"/>
      <c r="IW6" s="28"/>
      <c r="IX6" s="28"/>
      <c r="IY6" s="28"/>
      <c r="IZ6" s="28"/>
      <c r="JA6" s="28"/>
      <c r="JB6" s="28"/>
      <c r="JC6" s="28"/>
      <c r="JD6" s="28"/>
      <c r="JE6" s="28"/>
      <c r="JF6" s="28"/>
      <c r="JG6" s="28"/>
      <c r="JH6" s="28"/>
      <c r="JI6" s="28"/>
      <c r="JJ6" s="28"/>
      <c r="JK6" s="28"/>
      <c r="JL6" s="28"/>
      <c r="JM6" s="28"/>
      <c r="JN6" s="28"/>
      <c r="JO6" s="28"/>
      <c r="JP6" s="28"/>
      <c r="JQ6" s="28"/>
      <c r="JR6" s="28"/>
      <c r="JS6" s="28"/>
      <c r="JT6" s="28"/>
      <c r="JU6" s="28"/>
      <c r="JV6" s="28"/>
      <c r="JW6" s="28"/>
      <c r="JX6" s="28"/>
      <c r="JY6" s="28"/>
      <c r="JZ6" s="28"/>
      <c r="KA6" s="28"/>
      <c r="KB6" s="28"/>
      <c r="KC6" s="28"/>
      <c r="KD6" s="28"/>
      <c r="KE6" s="28"/>
      <c r="KF6" s="28"/>
      <c r="KG6" s="28"/>
      <c r="KH6" s="28"/>
      <c r="KI6" s="28"/>
      <c r="KJ6" s="28"/>
      <c r="KK6" s="28"/>
      <c r="KL6" s="28"/>
      <c r="KM6" s="28"/>
      <c r="KN6" s="28"/>
      <c r="KO6" s="28"/>
      <c r="KP6" s="28"/>
      <c r="KQ6" s="28"/>
      <c r="KR6" s="28"/>
      <c r="KS6" s="28"/>
      <c r="KT6" s="28"/>
      <c r="KU6" s="28"/>
      <c r="KV6" s="28"/>
      <c r="KW6" s="28"/>
      <c r="KX6" s="28"/>
      <c r="KY6" s="28"/>
      <c r="KZ6" s="28"/>
      <c r="LA6" s="28"/>
      <c r="LB6" s="28"/>
      <c r="LC6" s="28"/>
      <c r="LD6" s="28"/>
      <c r="LE6" s="28"/>
      <c r="LF6" s="28"/>
      <c r="LG6" s="28"/>
      <c r="LH6" s="28"/>
      <c r="LI6" s="28"/>
      <c r="LJ6" s="28"/>
      <c r="LK6" s="28"/>
      <c r="LL6" s="28"/>
      <c r="LM6" s="28"/>
      <c r="LN6" s="28"/>
      <c r="LO6" s="28"/>
      <c r="LP6" s="28"/>
      <c r="LQ6" s="28"/>
      <c r="LR6" s="28"/>
      <c r="LS6" s="28"/>
      <c r="LT6" s="28"/>
      <c r="LU6" s="28"/>
      <c r="LV6" s="28"/>
      <c r="LW6" s="28"/>
      <c r="LX6" s="28"/>
      <c r="LY6" s="28"/>
      <c r="LZ6" s="28"/>
      <c r="MA6" s="28"/>
      <c r="MB6" s="28"/>
      <c r="MC6" s="28"/>
      <c r="MD6" s="28"/>
      <c r="ME6" s="28"/>
      <c r="MF6" s="28"/>
      <c r="MG6" s="28"/>
      <c r="MH6" s="28"/>
      <c r="MI6" s="28"/>
      <c r="MJ6" s="28"/>
      <c r="MK6" s="28"/>
      <c r="ML6" s="28"/>
      <c r="MM6" s="28"/>
      <c r="MN6" s="28"/>
      <c r="MO6" s="28"/>
      <c r="MP6" s="28"/>
      <c r="MQ6" s="28"/>
      <c r="MR6" s="28"/>
      <c r="MS6" s="28"/>
      <c r="MT6" s="28"/>
      <c r="MU6" s="28"/>
      <c r="MV6" s="28"/>
      <c r="MW6" s="28"/>
      <c r="MX6" s="28"/>
      <c r="MY6" s="28"/>
      <c r="MZ6" s="28"/>
      <c r="NA6" s="28"/>
      <c r="NB6" s="28"/>
      <c r="NC6" s="28"/>
      <c r="ND6" s="28"/>
      <c r="NE6" s="28"/>
      <c r="NF6" s="28"/>
      <c r="NG6" s="28"/>
      <c r="NH6" s="28"/>
      <c r="NI6" s="28"/>
      <c r="NJ6" s="28"/>
      <c r="NK6" s="28"/>
      <c r="NL6" s="28"/>
      <c r="NM6" s="28"/>
      <c r="NN6" s="28"/>
      <c r="NO6" s="28"/>
      <c r="NP6" s="28"/>
      <c r="NQ6" s="28"/>
      <c r="NR6" s="28"/>
      <c r="NS6" s="28"/>
      <c r="NT6" s="28"/>
      <c r="NU6" s="28"/>
      <c r="NV6" s="28"/>
      <c r="NW6" s="28"/>
      <c r="NX6" s="28"/>
      <c r="NY6" s="28"/>
      <c r="NZ6" s="28"/>
      <c r="OA6" s="28"/>
      <c r="OB6" s="28"/>
      <c r="OC6" s="28"/>
      <c r="OD6" s="28"/>
      <c r="OE6" s="28"/>
      <c r="OF6" s="28"/>
      <c r="OG6" s="28"/>
      <c r="OH6" s="28"/>
      <c r="OI6" s="28"/>
      <c r="OJ6" s="28"/>
      <c r="OK6" s="28"/>
      <c r="OL6" s="28"/>
      <c r="OM6" s="28"/>
      <c r="ON6" s="28"/>
      <c r="OO6" s="28"/>
      <c r="OP6" s="28"/>
      <c r="OQ6" s="28"/>
      <c r="OR6" s="28"/>
      <c r="OS6" s="28"/>
      <c r="OT6" s="28"/>
      <c r="OU6" s="28"/>
      <c r="OV6" s="28"/>
      <c r="OW6" s="28"/>
      <c r="OX6" s="28"/>
      <c r="OY6" s="28"/>
      <c r="OZ6" s="28"/>
      <c r="PA6" s="28"/>
      <c r="PB6" s="28"/>
      <c r="PC6" s="28"/>
      <c r="PD6" s="28"/>
      <c r="PE6" s="28"/>
      <c r="PF6" s="28"/>
      <c r="PG6" s="28"/>
      <c r="PH6" s="28"/>
      <c r="PI6" s="28"/>
      <c r="PJ6" s="28"/>
      <c r="PK6" s="28"/>
      <c r="PL6" s="28"/>
      <c r="PM6" s="28"/>
      <c r="PN6" s="28"/>
      <c r="PO6" s="28"/>
      <c r="PP6" s="28"/>
      <c r="PQ6" s="28"/>
      <c r="PR6" s="28"/>
      <c r="PS6" s="28"/>
      <c r="PT6" s="28"/>
      <c r="PU6" s="28"/>
      <c r="PV6" s="28"/>
      <c r="PW6" s="28"/>
      <c r="PX6" s="28"/>
      <c r="PY6" s="28"/>
      <c r="PZ6" s="28"/>
      <c r="QA6" s="28"/>
      <c r="QB6" s="28"/>
      <c r="QC6" s="28"/>
      <c r="QD6" s="28"/>
      <c r="QE6" s="28"/>
      <c r="QF6" s="28"/>
      <c r="QG6" s="28"/>
      <c r="QH6" s="28"/>
      <c r="QI6" s="28"/>
      <c r="QJ6" s="28"/>
      <c r="QK6" s="28"/>
      <c r="QL6" s="28"/>
      <c r="QM6" s="28"/>
      <c r="QN6" s="28"/>
      <c r="QO6" s="28"/>
      <c r="QP6" s="28"/>
      <c r="QQ6" s="28"/>
      <c r="QR6" s="28"/>
      <c r="QS6" s="28"/>
      <c r="QT6" s="28"/>
      <c r="QU6" s="28"/>
      <c r="QV6" s="28"/>
      <c r="QW6" s="28"/>
      <c r="QX6" s="28"/>
      <c r="QY6" s="28"/>
      <c r="QZ6" s="28"/>
      <c r="RA6" s="28"/>
      <c r="RB6" s="28"/>
      <c r="RC6" s="28"/>
      <c r="RD6" s="28"/>
      <c r="RE6" s="28"/>
      <c r="RF6" s="28"/>
      <c r="RG6" s="28"/>
      <c r="RH6" s="28"/>
      <c r="RI6" s="28"/>
      <c r="RJ6" s="28"/>
      <c r="RK6" s="28"/>
      <c r="RL6" s="28"/>
      <c r="RM6" s="28"/>
      <c r="RN6" s="28"/>
      <c r="RO6" s="28"/>
      <c r="RP6" s="28"/>
      <c r="RQ6" s="28"/>
      <c r="RR6" s="28"/>
      <c r="RS6" s="28"/>
      <c r="RT6" s="28"/>
      <c r="RU6" s="28"/>
      <c r="RV6" s="28"/>
      <c r="RW6" s="28"/>
      <c r="RX6" s="28"/>
      <c r="RY6" s="28"/>
      <c r="RZ6" s="28"/>
      <c r="SA6" s="28"/>
      <c r="SB6" s="28"/>
      <c r="SC6" s="28"/>
      <c r="SD6" s="28"/>
      <c r="SE6" s="28"/>
      <c r="SF6" s="28"/>
      <c r="SG6" s="28"/>
      <c r="SH6" s="28"/>
      <c r="SI6" s="28"/>
      <c r="SJ6" s="28"/>
      <c r="SK6" s="28"/>
      <c r="SL6" s="28"/>
      <c r="SM6" s="28"/>
      <c r="SN6" s="28"/>
      <c r="SO6" s="28"/>
      <c r="SP6" s="28"/>
      <c r="SQ6" s="28"/>
      <c r="SR6" s="28"/>
      <c r="SS6" s="28"/>
      <c r="ST6" s="28"/>
      <c r="SU6" s="28"/>
      <c r="SV6" s="28"/>
      <c r="SW6" s="28"/>
      <c r="SX6" s="28"/>
      <c r="SY6" s="28"/>
      <c r="SZ6" s="28"/>
      <c r="TA6" s="28"/>
      <c r="TB6" s="28"/>
      <c r="TC6" s="28"/>
      <c r="TD6" s="28"/>
      <c r="TE6" s="28"/>
      <c r="TF6" s="28"/>
      <c r="TG6" s="28"/>
      <c r="TH6" s="28"/>
      <c r="TI6" s="28"/>
      <c r="TJ6" s="28"/>
      <c r="TK6" s="28"/>
      <c r="TL6" s="28"/>
      <c r="TM6" s="28"/>
      <c r="TN6" s="28"/>
      <c r="TO6" s="28"/>
      <c r="TP6" s="28"/>
      <c r="TQ6" s="28"/>
      <c r="TR6" s="28"/>
    </row>
    <row r="7" spans="1:538" ht="30" customHeight="1" x14ac:dyDescent="0.25">
      <c r="A7" s="15">
        <v>6</v>
      </c>
      <c r="B7" s="48">
        <v>158</v>
      </c>
      <c r="C7" s="48"/>
      <c r="D7" s="4" t="s">
        <v>78</v>
      </c>
      <c r="E7" s="7">
        <v>33436</v>
      </c>
      <c r="F7" s="3" t="s">
        <v>33</v>
      </c>
      <c r="G7" s="3" t="s">
        <v>34</v>
      </c>
      <c r="H7" s="3" t="s">
        <v>42</v>
      </c>
      <c r="I7" s="3" t="s">
        <v>79</v>
      </c>
      <c r="J7" s="3" t="s">
        <v>43</v>
      </c>
      <c r="K7" s="7">
        <v>44756</v>
      </c>
      <c r="L7" s="7">
        <v>48408</v>
      </c>
      <c r="M7" s="3" t="s">
        <v>80</v>
      </c>
      <c r="N7" s="7">
        <v>44770</v>
      </c>
      <c r="O7" s="3" t="s">
        <v>81</v>
      </c>
      <c r="P7" s="7">
        <v>44804</v>
      </c>
      <c r="Q7" s="9">
        <v>44925</v>
      </c>
      <c r="R7" s="9">
        <v>44926</v>
      </c>
      <c r="S7" s="7">
        <v>44854</v>
      </c>
      <c r="T7" s="7">
        <v>44854</v>
      </c>
      <c r="U7" s="47">
        <v>44905</v>
      </c>
      <c r="V7" s="2"/>
      <c r="W7" s="2"/>
      <c r="X7" s="20">
        <v>165512046960</v>
      </c>
      <c r="Y7" s="3" t="s">
        <v>82</v>
      </c>
      <c r="Z7" s="11">
        <v>44776</v>
      </c>
      <c r="AA7" s="13" t="s">
        <v>37</v>
      </c>
      <c r="AB7" s="13" t="s">
        <v>37</v>
      </c>
      <c r="AC7" s="21" t="s">
        <v>52</v>
      </c>
      <c r="AD7" s="42"/>
      <c r="AE7" s="43" t="s">
        <v>41</v>
      </c>
      <c r="AF7" s="64"/>
      <c r="AG7" s="64"/>
      <c r="AH7" s="35" t="s">
        <v>40</v>
      </c>
      <c r="AI7" s="21" t="s">
        <v>45</v>
      </c>
      <c r="AJ7" s="2"/>
      <c r="AK7" s="27"/>
      <c r="AL7" s="27"/>
      <c r="AM7" s="290">
        <v>800</v>
      </c>
      <c r="AN7" s="290">
        <v>5100</v>
      </c>
      <c r="AO7" s="290">
        <v>1200</v>
      </c>
      <c r="AP7" s="290">
        <v>4500</v>
      </c>
      <c r="AQ7" s="371"/>
      <c r="AR7" s="371"/>
      <c r="AS7" s="371"/>
      <c r="AT7" s="371"/>
      <c r="AU7" s="371"/>
      <c r="AV7" s="369">
        <f t="shared" si="0"/>
        <v>11600</v>
      </c>
      <c r="AW7" s="380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</row>
    <row r="8" spans="1:538" ht="30" customHeight="1" x14ac:dyDescent="0.25">
      <c r="A8" s="2">
        <v>7</v>
      </c>
      <c r="B8" s="48">
        <v>159</v>
      </c>
      <c r="C8" s="48"/>
      <c r="D8" s="4" t="s">
        <v>83</v>
      </c>
      <c r="E8" s="7">
        <v>33930</v>
      </c>
      <c r="F8" s="3" t="s">
        <v>33</v>
      </c>
      <c r="G8" s="3" t="s">
        <v>34</v>
      </c>
      <c r="H8" s="3" t="s">
        <v>42</v>
      </c>
      <c r="I8" s="3" t="s">
        <v>84</v>
      </c>
      <c r="J8" s="3" t="s">
        <v>43</v>
      </c>
      <c r="K8" s="7">
        <v>44570</v>
      </c>
      <c r="L8" s="7">
        <v>48221</v>
      </c>
      <c r="M8" s="3" t="s">
        <v>85</v>
      </c>
      <c r="N8" s="7">
        <v>44770</v>
      </c>
      <c r="O8" s="3" t="s">
        <v>86</v>
      </c>
      <c r="P8" s="7">
        <v>44804</v>
      </c>
      <c r="Q8" s="9">
        <v>44925</v>
      </c>
      <c r="R8" s="8">
        <v>44925</v>
      </c>
      <c r="S8" s="7">
        <v>44854</v>
      </c>
      <c r="T8" s="7">
        <v>44854</v>
      </c>
      <c r="U8" s="47">
        <v>44905</v>
      </c>
      <c r="V8" s="2"/>
      <c r="W8" s="2"/>
      <c r="X8" s="20">
        <v>165512047604</v>
      </c>
      <c r="Y8" s="3" t="s">
        <v>87</v>
      </c>
      <c r="Z8" s="11">
        <v>44776</v>
      </c>
      <c r="AA8" s="22" t="s">
        <v>37</v>
      </c>
      <c r="AB8" s="22" t="s">
        <v>37</v>
      </c>
      <c r="AC8" s="21" t="s">
        <v>52</v>
      </c>
      <c r="AD8" s="42"/>
      <c r="AE8" s="24" t="s">
        <v>88</v>
      </c>
      <c r="AF8" s="24"/>
      <c r="AG8" s="24"/>
      <c r="AH8" s="35" t="s">
        <v>40</v>
      </c>
      <c r="AI8" s="21" t="s">
        <v>45</v>
      </c>
      <c r="AJ8" s="50"/>
      <c r="AK8" s="27"/>
      <c r="AL8" s="27"/>
      <c r="AM8" s="290">
        <v>800</v>
      </c>
      <c r="AN8" s="290">
        <v>5100</v>
      </c>
      <c r="AO8" s="290">
        <v>1200</v>
      </c>
      <c r="AP8" s="290">
        <v>4500</v>
      </c>
      <c r="AQ8" s="371"/>
      <c r="AR8" s="371"/>
      <c r="AS8" s="371"/>
      <c r="AT8" s="371"/>
      <c r="AU8" s="371"/>
      <c r="AV8" s="369">
        <f t="shared" si="0"/>
        <v>11600</v>
      </c>
      <c r="AW8" s="380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  <c r="IB8" s="28"/>
      <c r="IC8" s="28"/>
      <c r="ID8" s="28"/>
      <c r="IE8" s="28"/>
      <c r="IF8" s="28"/>
      <c r="IG8" s="28"/>
      <c r="IH8" s="28"/>
      <c r="II8" s="28"/>
      <c r="IJ8" s="28"/>
      <c r="IK8" s="28"/>
      <c r="IL8" s="28"/>
      <c r="IM8" s="28"/>
      <c r="IN8" s="28"/>
      <c r="IO8" s="28"/>
      <c r="IP8" s="28"/>
      <c r="IQ8" s="28"/>
      <c r="IR8" s="28"/>
      <c r="IS8" s="28"/>
      <c r="IT8" s="28"/>
      <c r="IU8" s="28"/>
      <c r="IV8" s="28"/>
      <c r="IW8" s="28"/>
      <c r="IX8" s="28"/>
      <c r="IY8" s="28"/>
      <c r="IZ8" s="28"/>
      <c r="JA8" s="28"/>
      <c r="JB8" s="28"/>
      <c r="JC8" s="28"/>
      <c r="JD8" s="28"/>
      <c r="JE8" s="28"/>
      <c r="JF8" s="28"/>
      <c r="JG8" s="28"/>
      <c r="JH8" s="28"/>
      <c r="JI8" s="28"/>
      <c r="JJ8" s="28"/>
      <c r="JK8" s="28"/>
      <c r="JL8" s="28"/>
      <c r="JM8" s="28"/>
      <c r="JN8" s="28"/>
      <c r="JO8" s="28"/>
      <c r="JP8" s="28"/>
      <c r="JQ8" s="28"/>
      <c r="JR8" s="28"/>
      <c r="JS8" s="28"/>
      <c r="JT8" s="28"/>
      <c r="JU8" s="28"/>
      <c r="JV8" s="28"/>
      <c r="JW8" s="28"/>
      <c r="JX8" s="28"/>
      <c r="JY8" s="28"/>
      <c r="JZ8" s="28"/>
      <c r="KA8" s="28"/>
      <c r="KB8" s="28"/>
      <c r="KC8" s="28"/>
      <c r="KD8" s="28"/>
      <c r="KE8" s="28"/>
      <c r="KF8" s="28"/>
      <c r="KG8" s="28"/>
      <c r="KH8" s="28"/>
      <c r="KI8" s="28"/>
      <c r="KJ8" s="28"/>
      <c r="KK8" s="28"/>
      <c r="KL8" s="28"/>
      <c r="KM8" s="28"/>
      <c r="KN8" s="28"/>
      <c r="KO8" s="28"/>
      <c r="KP8" s="28"/>
      <c r="KQ8" s="28"/>
      <c r="KR8" s="28"/>
      <c r="KS8" s="28"/>
      <c r="KT8" s="28"/>
      <c r="KU8" s="28"/>
      <c r="KV8" s="28"/>
      <c r="KW8" s="28"/>
      <c r="KX8" s="28"/>
      <c r="KY8" s="28"/>
      <c r="KZ8" s="28"/>
      <c r="LA8" s="28"/>
      <c r="LB8" s="28"/>
      <c r="LC8" s="28"/>
      <c r="LD8" s="28"/>
      <c r="LE8" s="28"/>
      <c r="LF8" s="28"/>
      <c r="LG8" s="28"/>
      <c r="LH8" s="28"/>
      <c r="LI8" s="28"/>
      <c r="LJ8" s="28"/>
      <c r="LK8" s="28"/>
      <c r="LL8" s="28"/>
      <c r="LM8" s="28"/>
      <c r="LN8" s="28"/>
      <c r="LO8" s="28"/>
      <c r="LP8" s="28"/>
      <c r="LQ8" s="28"/>
      <c r="LR8" s="28"/>
      <c r="LS8" s="28"/>
      <c r="LT8" s="28"/>
      <c r="LU8" s="28"/>
      <c r="LV8" s="28"/>
      <c r="LW8" s="28"/>
      <c r="LX8" s="28"/>
      <c r="LY8" s="28"/>
      <c r="LZ8" s="28"/>
      <c r="MA8" s="28"/>
      <c r="MB8" s="28"/>
      <c r="MC8" s="28"/>
      <c r="MD8" s="28"/>
      <c r="ME8" s="28"/>
      <c r="MF8" s="28"/>
      <c r="MG8" s="28"/>
      <c r="MH8" s="28"/>
      <c r="MI8" s="28"/>
      <c r="MJ8" s="28"/>
      <c r="MK8" s="28"/>
      <c r="ML8" s="28"/>
      <c r="MM8" s="28"/>
      <c r="MN8" s="28"/>
      <c r="MO8" s="28"/>
      <c r="MP8" s="28"/>
      <c r="MQ8" s="28"/>
      <c r="MR8" s="28"/>
      <c r="MS8" s="28"/>
      <c r="MT8" s="28"/>
      <c r="MU8" s="28"/>
      <c r="MV8" s="28"/>
      <c r="MW8" s="28"/>
      <c r="MX8" s="28"/>
      <c r="MY8" s="28"/>
      <c r="MZ8" s="28"/>
      <c r="NA8" s="28"/>
      <c r="NB8" s="28"/>
      <c r="NC8" s="28"/>
      <c r="ND8" s="28"/>
      <c r="NE8" s="28"/>
      <c r="NF8" s="28"/>
      <c r="NG8" s="28"/>
      <c r="NH8" s="28"/>
      <c r="NI8" s="28"/>
      <c r="NJ8" s="28"/>
      <c r="NK8" s="28"/>
      <c r="NL8" s="28"/>
      <c r="NM8" s="28"/>
      <c r="NN8" s="28"/>
      <c r="NO8" s="28"/>
      <c r="NP8" s="28"/>
      <c r="NQ8" s="28"/>
      <c r="NR8" s="28"/>
      <c r="NS8" s="28"/>
      <c r="NT8" s="28"/>
      <c r="NU8" s="28"/>
      <c r="NV8" s="28"/>
      <c r="NW8" s="28"/>
      <c r="NX8" s="28"/>
      <c r="NY8" s="28"/>
      <c r="NZ8" s="28"/>
      <c r="OA8" s="28"/>
      <c r="OB8" s="28"/>
      <c r="OC8" s="28"/>
      <c r="OD8" s="28"/>
      <c r="OE8" s="28"/>
      <c r="OF8" s="28"/>
      <c r="OG8" s="28"/>
      <c r="OH8" s="28"/>
      <c r="OI8" s="28"/>
      <c r="OJ8" s="28"/>
      <c r="OK8" s="28"/>
      <c r="OL8" s="28"/>
      <c r="OM8" s="28"/>
      <c r="ON8" s="28"/>
      <c r="OO8" s="28"/>
      <c r="OP8" s="28"/>
      <c r="OQ8" s="28"/>
      <c r="OR8" s="28"/>
      <c r="OS8" s="28"/>
      <c r="OT8" s="28"/>
      <c r="OU8" s="28"/>
      <c r="OV8" s="28"/>
      <c r="OW8" s="28"/>
      <c r="OX8" s="28"/>
      <c r="OY8" s="28"/>
      <c r="OZ8" s="28"/>
      <c r="PA8" s="28"/>
      <c r="PB8" s="28"/>
      <c r="PC8" s="28"/>
      <c r="PD8" s="28"/>
      <c r="PE8" s="28"/>
      <c r="PF8" s="28"/>
      <c r="PG8" s="28"/>
      <c r="PH8" s="28"/>
      <c r="PI8" s="28"/>
      <c r="PJ8" s="28"/>
      <c r="PK8" s="28"/>
      <c r="PL8" s="28"/>
      <c r="PM8" s="28"/>
      <c r="PN8" s="28"/>
      <c r="PO8" s="28"/>
      <c r="PP8" s="28"/>
      <c r="PQ8" s="28"/>
      <c r="PR8" s="28"/>
      <c r="PS8" s="28"/>
      <c r="PT8" s="28"/>
      <c r="PU8" s="28"/>
      <c r="PV8" s="28"/>
      <c r="PW8" s="28"/>
      <c r="PX8" s="28"/>
      <c r="PY8" s="28"/>
      <c r="PZ8" s="28"/>
      <c r="QA8" s="28"/>
      <c r="QB8" s="28"/>
      <c r="QC8" s="28"/>
      <c r="QD8" s="28"/>
      <c r="QE8" s="28"/>
      <c r="QF8" s="28"/>
      <c r="QG8" s="28"/>
      <c r="QH8" s="28"/>
      <c r="QI8" s="28"/>
      <c r="QJ8" s="28"/>
      <c r="QK8" s="28"/>
      <c r="QL8" s="28"/>
      <c r="QM8" s="28"/>
      <c r="QN8" s="28"/>
      <c r="QO8" s="28"/>
      <c r="QP8" s="28"/>
      <c r="QQ8" s="28"/>
      <c r="QR8" s="28"/>
      <c r="QS8" s="28"/>
      <c r="QT8" s="28"/>
      <c r="QU8" s="28"/>
      <c r="QV8" s="28"/>
      <c r="QW8" s="28"/>
      <c r="QX8" s="28"/>
      <c r="QY8" s="28"/>
      <c r="QZ8" s="28"/>
      <c r="RA8" s="28"/>
      <c r="RB8" s="28"/>
      <c r="RC8" s="28"/>
      <c r="RD8" s="28"/>
      <c r="RE8" s="28"/>
      <c r="RF8" s="28"/>
      <c r="RG8" s="28"/>
      <c r="RH8" s="28"/>
      <c r="RI8" s="28"/>
      <c r="RJ8" s="28"/>
      <c r="RK8" s="28"/>
      <c r="RL8" s="28"/>
      <c r="RM8" s="28"/>
      <c r="RN8" s="28"/>
      <c r="RO8" s="28"/>
      <c r="RP8" s="28"/>
      <c r="RQ8" s="28"/>
      <c r="RR8" s="28"/>
      <c r="RS8" s="28"/>
      <c r="RT8" s="28"/>
      <c r="RU8" s="28"/>
      <c r="RV8" s="28"/>
      <c r="RW8" s="28"/>
      <c r="RX8" s="28"/>
      <c r="RY8" s="28"/>
      <c r="RZ8" s="28"/>
      <c r="SA8" s="28"/>
      <c r="SB8" s="28"/>
      <c r="SC8" s="28"/>
      <c r="SD8" s="28"/>
      <c r="SE8" s="28"/>
      <c r="SF8" s="28"/>
      <c r="SG8" s="28"/>
      <c r="SH8" s="28"/>
      <c r="SI8" s="28"/>
      <c r="SJ8" s="28"/>
      <c r="SK8" s="28"/>
      <c r="SL8" s="28"/>
      <c r="SM8" s="28"/>
      <c r="SN8" s="28"/>
      <c r="SO8" s="28"/>
      <c r="SP8" s="28"/>
      <c r="SQ8" s="28"/>
      <c r="SR8" s="28"/>
      <c r="SS8" s="28"/>
      <c r="ST8" s="28"/>
      <c r="SU8" s="28"/>
      <c r="SV8" s="28"/>
      <c r="SW8" s="28"/>
      <c r="SX8" s="28"/>
      <c r="SY8" s="28"/>
      <c r="SZ8" s="28"/>
      <c r="TA8" s="28"/>
      <c r="TB8" s="28"/>
      <c r="TC8" s="28"/>
      <c r="TD8" s="28"/>
      <c r="TE8" s="28"/>
      <c r="TF8" s="28"/>
      <c r="TG8" s="28"/>
      <c r="TH8" s="28"/>
      <c r="TI8" s="28"/>
      <c r="TJ8" s="28"/>
      <c r="TK8" s="28"/>
      <c r="TL8" s="28"/>
      <c r="TM8" s="28"/>
      <c r="TN8" s="28"/>
      <c r="TO8" s="28"/>
      <c r="TP8" s="28"/>
      <c r="TQ8" s="28"/>
      <c r="TR8" s="28"/>
    </row>
    <row r="9" spans="1:538" ht="30" customHeight="1" x14ac:dyDescent="0.25">
      <c r="A9" s="15">
        <v>8</v>
      </c>
      <c r="B9" s="48">
        <v>160</v>
      </c>
      <c r="C9" s="48"/>
      <c r="D9" s="51" t="s">
        <v>89</v>
      </c>
      <c r="E9" s="10">
        <v>32917</v>
      </c>
      <c r="F9" s="31" t="s">
        <v>33</v>
      </c>
      <c r="G9" s="31" t="s">
        <v>34</v>
      </c>
      <c r="H9" s="31" t="s">
        <v>42</v>
      </c>
      <c r="I9" s="3" t="s">
        <v>90</v>
      </c>
      <c r="J9" s="3" t="s">
        <v>43</v>
      </c>
      <c r="K9" s="10">
        <v>44729</v>
      </c>
      <c r="L9" s="10">
        <v>48381</v>
      </c>
      <c r="M9" s="31" t="s">
        <v>91</v>
      </c>
      <c r="N9" s="10">
        <v>44770</v>
      </c>
      <c r="O9" s="31" t="s">
        <v>92</v>
      </c>
      <c r="P9" s="7">
        <v>44804</v>
      </c>
      <c r="Q9" s="9">
        <v>44925</v>
      </c>
      <c r="R9" s="8">
        <v>44926</v>
      </c>
      <c r="S9" s="7">
        <v>44854</v>
      </c>
      <c r="T9" s="7">
        <v>44854</v>
      </c>
      <c r="U9" s="47">
        <v>44905</v>
      </c>
      <c r="V9" s="50"/>
      <c r="W9" s="50"/>
      <c r="X9" s="52">
        <v>384907535727</v>
      </c>
      <c r="Y9" s="3" t="s">
        <v>93</v>
      </c>
      <c r="Z9" s="11">
        <v>44776</v>
      </c>
      <c r="AA9" s="22" t="s">
        <v>37</v>
      </c>
      <c r="AB9" s="22" t="s">
        <v>37</v>
      </c>
      <c r="AC9" s="21" t="s">
        <v>52</v>
      </c>
      <c r="AD9" s="42"/>
      <c r="AE9" s="43" t="s">
        <v>41</v>
      </c>
      <c r="AF9" s="64"/>
      <c r="AG9" s="64"/>
      <c r="AH9" s="35" t="s">
        <v>40</v>
      </c>
      <c r="AI9" s="21" t="s">
        <v>45</v>
      </c>
      <c r="AJ9" s="50"/>
      <c r="AK9" s="27"/>
      <c r="AL9" s="27"/>
      <c r="AM9" s="290">
        <v>800</v>
      </c>
      <c r="AN9" s="290">
        <v>5100</v>
      </c>
      <c r="AO9" s="290">
        <v>1200</v>
      </c>
      <c r="AP9" s="290">
        <v>4500</v>
      </c>
      <c r="AQ9" s="371"/>
      <c r="AR9" s="371"/>
      <c r="AS9" s="371"/>
      <c r="AT9" s="371"/>
      <c r="AU9" s="371"/>
      <c r="AV9" s="369">
        <f t="shared" si="0"/>
        <v>11600</v>
      </c>
      <c r="AW9" s="380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  <c r="FV9" s="28"/>
      <c r="FW9" s="28"/>
      <c r="FX9" s="28"/>
      <c r="FY9" s="28"/>
      <c r="FZ9" s="28"/>
      <c r="GA9" s="28"/>
      <c r="GB9" s="28"/>
      <c r="GC9" s="28"/>
      <c r="GD9" s="28"/>
      <c r="GE9" s="28"/>
      <c r="GF9" s="28"/>
      <c r="GG9" s="28"/>
      <c r="GH9" s="28"/>
      <c r="GI9" s="28"/>
      <c r="GJ9" s="28"/>
      <c r="GK9" s="28"/>
      <c r="GL9" s="28"/>
      <c r="GM9" s="28"/>
      <c r="GN9" s="28"/>
      <c r="GO9" s="28"/>
      <c r="GP9" s="28"/>
      <c r="GQ9" s="28"/>
      <c r="GR9" s="28"/>
      <c r="GS9" s="28"/>
      <c r="GT9" s="28"/>
      <c r="GU9" s="28"/>
      <c r="GV9" s="28"/>
      <c r="GW9" s="28"/>
      <c r="GX9" s="28"/>
      <c r="GY9" s="28"/>
      <c r="GZ9" s="28"/>
      <c r="HA9" s="28"/>
      <c r="HB9" s="28"/>
      <c r="HC9" s="28"/>
      <c r="HD9" s="28"/>
      <c r="HE9" s="28"/>
      <c r="HF9" s="28"/>
      <c r="HG9" s="28"/>
      <c r="HH9" s="28"/>
      <c r="HI9" s="28"/>
      <c r="HJ9" s="28"/>
      <c r="HK9" s="28"/>
      <c r="HL9" s="28"/>
      <c r="HM9" s="28"/>
      <c r="HN9" s="28"/>
      <c r="HO9" s="28"/>
      <c r="HP9" s="28"/>
      <c r="HQ9" s="28"/>
      <c r="HR9" s="28"/>
      <c r="HS9" s="28"/>
      <c r="HT9" s="28"/>
      <c r="HU9" s="28"/>
      <c r="HV9" s="28"/>
      <c r="HW9" s="28"/>
      <c r="HX9" s="28"/>
      <c r="HY9" s="28"/>
      <c r="HZ9" s="28"/>
      <c r="IA9" s="28"/>
      <c r="IB9" s="28"/>
      <c r="IC9" s="28"/>
      <c r="ID9" s="28"/>
      <c r="IE9" s="28"/>
      <c r="IF9" s="28"/>
      <c r="IG9" s="28"/>
      <c r="IH9" s="28"/>
      <c r="II9" s="28"/>
      <c r="IJ9" s="28"/>
      <c r="IK9" s="28"/>
      <c r="IL9" s="28"/>
      <c r="IM9" s="28"/>
      <c r="IN9" s="28"/>
      <c r="IO9" s="28"/>
      <c r="IP9" s="28"/>
      <c r="IQ9" s="28"/>
      <c r="IR9" s="28"/>
      <c r="IS9" s="28"/>
      <c r="IT9" s="28"/>
      <c r="IU9" s="28"/>
      <c r="IV9" s="28"/>
      <c r="IW9" s="28"/>
      <c r="IX9" s="28"/>
      <c r="IY9" s="28"/>
      <c r="IZ9" s="28"/>
      <c r="JA9" s="28"/>
      <c r="JB9" s="28"/>
      <c r="JC9" s="28"/>
      <c r="JD9" s="28"/>
      <c r="JE9" s="28"/>
      <c r="JF9" s="28"/>
      <c r="JG9" s="28"/>
      <c r="JH9" s="28"/>
      <c r="JI9" s="28"/>
      <c r="JJ9" s="28"/>
      <c r="JK9" s="28"/>
      <c r="JL9" s="28"/>
      <c r="JM9" s="28"/>
      <c r="JN9" s="28"/>
      <c r="JO9" s="28"/>
      <c r="JP9" s="28"/>
      <c r="JQ9" s="28"/>
      <c r="JR9" s="28"/>
      <c r="JS9" s="28"/>
      <c r="JT9" s="28"/>
      <c r="JU9" s="28"/>
      <c r="JV9" s="28"/>
      <c r="JW9" s="28"/>
      <c r="JX9" s="28"/>
      <c r="JY9" s="28"/>
      <c r="JZ9" s="28"/>
      <c r="KA9" s="28"/>
      <c r="KB9" s="28"/>
      <c r="KC9" s="28"/>
      <c r="KD9" s="28"/>
      <c r="KE9" s="28"/>
      <c r="KF9" s="28"/>
      <c r="KG9" s="28"/>
      <c r="KH9" s="28"/>
      <c r="KI9" s="28"/>
      <c r="KJ9" s="28"/>
      <c r="KK9" s="28"/>
      <c r="KL9" s="28"/>
      <c r="KM9" s="28"/>
      <c r="KN9" s="28"/>
      <c r="KO9" s="28"/>
      <c r="KP9" s="28"/>
      <c r="KQ9" s="28"/>
      <c r="KR9" s="28"/>
      <c r="KS9" s="28"/>
      <c r="KT9" s="28"/>
      <c r="KU9" s="28"/>
      <c r="KV9" s="28"/>
      <c r="KW9" s="28"/>
      <c r="KX9" s="28"/>
      <c r="KY9" s="28"/>
      <c r="KZ9" s="28"/>
      <c r="LA9" s="28"/>
      <c r="LB9" s="28"/>
      <c r="LC9" s="28"/>
      <c r="LD9" s="28"/>
      <c r="LE9" s="28"/>
      <c r="LF9" s="28"/>
      <c r="LG9" s="28"/>
      <c r="LH9" s="28"/>
      <c r="LI9" s="28"/>
      <c r="LJ9" s="28"/>
      <c r="LK9" s="28"/>
      <c r="LL9" s="28"/>
      <c r="LM9" s="28"/>
      <c r="LN9" s="28"/>
      <c r="LO9" s="28"/>
      <c r="LP9" s="28"/>
      <c r="LQ9" s="28"/>
      <c r="LR9" s="28"/>
      <c r="LS9" s="28"/>
      <c r="LT9" s="28"/>
      <c r="LU9" s="28"/>
      <c r="LV9" s="28"/>
      <c r="LW9" s="28"/>
      <c r="LX9" s="28"/>
      <c r="LY9" s="28"/>
      <c r="LZ9" s="28"/>
      <c r="MA9" s="28"/>
      <c r="MB9" s="28"/>
      <c r="MC9" s="28"/>
      <c r="MD9" s="28"/>
      <c r="ME9" s="28"/>
      <c r="MF9" s="28"/>
      <c r="MG9" s="28"/>
      <c r="MH9" s="28"/>
      <c r="MI9" s="28"/>
      <c r="MJ9" s="28"/>
      <c r="MK9" s="28"/>
      <c r="ML9" s="28"/>
      <c r="MM9" s="28"/>
      <c r="MN9" s="28"/>
      <c r="MO9" s="28"/>
      <c r="MP9" s="28"/>
      <c r="MQ9" s="28"/>
      <c r="MR9" s="28"/>
      <c r="MS9" s="28"/>
      <c r="MT9" s="28"/>
      <c r="MU9" s="28"/>
      <c r="MV9" s="28"/>
      <c r="MW9" s="28"/>
      <c r="MX9" s="28"/>
      <c r="MY9" s="28"/>
      <c r="MZ9" s="28"/>
      <c r="NA9" s="28"/>
      <c r="NB9" s="28"/>
      <c r="NC9" s="28"/>
      <c r="ND9" s="28"/>
      <c r="NE9" s="28"/>
      <c r="NF9" s="28"/>
      <c r="NG9" s="28"/>
      <c r="NH9" s="28"/>
      <c r="NI9" s="28"/>
      <c r="NJ9" s="28"/>
      <c r="NK9" s="28"/>
      <c r="NL9" s="28"/>
      <c r="NM9" s="28"/>
      <c r="NN9" s="28"/>
      <c r="NO9" s="28"/>
      <c r="NP9" s="28"/>
      <c r="NQ9" s="28"/>
      <c r="NR9" s="28"/>
      <c r="NS9" s="28"/>
      <c r="NT9" s="28"/>
      <c r="NU9" s="28"/>
      <c r="NV9" s="28"/>
      <c r="NW9" s="28"/>
      <c r="NX9" s="28"/>
      <c r="NY9" s="28"/>
      <c r="NZ9" s="28"/>
      <c r="OA9" s="28"/>
      <c r="OB9" s="28"/>
      <c r="OC9" s="28"/>
      <c r="OD9" s="28"/>
      <c r="OE9" s="28"/>
      <c r="OF9" s="28"/>
      <c r="OG9" s="28"/>
      <c r="OH9" s="28"/>
      <c r="OI9" s="28"/>
      <c r="OJ9" s="28"/>
      <c r="OK9" s="28"/>
      <c r="OL9" s="28"/>
      <c r="OM9" s="28"/>
      <c r="ON9" s="28"/>
      <c r="OO9" s="28"/>
      <c r="OP9" s="28"/>
      <c r="OQ9" s="28"/>
      <c r="OR9" s="28"/>
      <c r="OS9" s="28"/>
      <c r="OT9" s="28"/>
      <c r="OU9" s="28"/>
      <c r="OV9" s="28"/>
      <c r="OW9" s="28"/>
      <c r="OX9" s="28"/>
      <c r="OY9" s="28"/>
      <c r="OZ9" s="28"/>
      <c r="PA9" s="28"/>
      <c r="PB9" s="28"/>
      <c r="PC9" s="28"/>
      <c r="PD9" s="28"/>
      <c r="PE9" s="28"/>
      <c r="PF9" s="28"/>
      <c r="PG9" s="28"/>
      <c r="PH9" s="28"/>
      <c r="PI9" s="28"/>
      <c r="PJ9" s="28"/>
      <c r="PK9" s="28"/>
      <c r="PL9" s="28"/>
      <c r="PM9" s="28"/>
      <c r="PN9" s="28"/>
      <c r="PO9" s="28"/>
      <c r="PP9" s="28"/>
      <c r="PQ9" s="28"/>
      <c r="PR9" s="28"/>
      <c r="PS9" s="28"/>
      <c r="PT9" s="28"/>
      <c r="PU9" s="28"/>
      <c r="PV9" s="28"/>
      <c r="PW9" s="28"/>
      <c r="PX9" s="28"/>
      <c r="PY9" s="28"/>
      <c r="PZ9" s="28"/>
      <c r="QA9" s="28"/>
      <c r="QB9" s="28"/>
      <c r="QC9" s="28"/>
      <c r="QD9" s="28"/>
      <c r="QE9" s="28"/>
      <c r="QF9" s="28"/>
      <c r="QG9" s="28"/>
      <c r="QH9" s="28"/>
      <c r="QI9" s="28"/>
      <c r="QJ9" s="28"/>
      <c r="QK9" s="28"/>
      <c r="QL9" s="28"/>
      <c r="QM9" s="28"/>
      <c r="QN9" s="28"/>
      <c r="QO9" s="28"/>
      <c r="QP9" s="28"/>
      <c r="QQ9" s="28"/>
      <c r="QR9" s="28"/>
      <c r="QS9" s="28"/>
      <c r="QT9" s="28"/>
      <c r="QU9" s="28"/>
      <c r="QV9" s="28"/>
      <c r="QW9" s="28"/>
      <c r="QX9" s="28"/>
      <c r="QY9" s="28"/>
      <c r="QZ9" s="28"/>
      <c r="RA9" s="28"/>
      <c r="RB9" s="28"/>
      <c r="RC9" s="28"/>
      <c r="RD9" s="28"/>
      <c r="RE9" s="28"/>
      <c r="RF9" s="28"/>
      <c r="RG9" s="28"/>
      <c r="RH9" s="28"/>
      <c r="RI9" s="28"/>
      <c r="RJ9" s="28"/>
      <c r="RK9" s="28"/>
      <c r="RL9" s="28"/>
      <c r="RM9" s="28"/>
      <c r="RN9" s="28"/>
      <c r="RO9" s="28"/>
      <c r="RP9" s="28"/>
      <c r="RQ9" s="28"/>
      <c r="RR9" s="28"/>
      <c r="RS9" s="28"/>
      <c r="RT9" s="28"/>
      <c r="RU9" s="28"/>
      <c r="RV9" s="28"/>
      <c r="RW9" s="28"/>
      <c r="RX9" s="28"/>
      <c r="RY9" s="28"/>
      <c r="RZ9" s="28"/>
      <c r="SA9" s="28"/>
      <c r="SB9" s="28"/>
      <c r="SC9" s="28"/>
      <c r="SD9" s="28"/>
      <c r="SE9" s="28"/>
      <c r="SF9" s="28"/>
      <c r="SG9" s="28"/>
      <c r="SH9" s="28"/>
      <c r="SI9" s="28"/>
      <c r="SJ9" s="28"/>
      <c r="SK9" s="28"/>
      <c r="SL9" s="28"/>
      <c r="SM9" s="28"/>
      <c r="SN9" s="28"/>
      <c r="SO9" s="28"/>
      <c r="SP9" s="28"/>
      <c r="SQ9" s="28"/>
      <c r="SR9" s="28"/>
      <c r="SS9" s="28"/>
      <c r="ST9" s="28"/>
      <c r="SU9" s="28"/>
      <c r="SV9" s="28"/>
      <c r="SW9" s="28"/>
      <c r="SX9" s="28"/>
      <c r="SY9" s="28"/>
      <c r="SZ9" s="28"/>
      <c r="TA9" s="28"/>
      <c r="TB9" s="28"/>
      <c r="TC9" s="28"/>
      <c r="TD9" s="28"/>
      <c r="TE9" s="28"/>
      <c r="TF9" s="28"/>
      <c r="TG9" s="28"/>
      <c r="TH9" s="28"/>
      <c r="TI9" s="28"/>
      <c r="TJ9" s="28"/>
      <c r="TK9" s="28"/>
      <c r="TL9" s="28"/>
      <c r="TM9" s="28"/>
      <c r="TN9" s="28"/>
      <c r="TO9" s="28"/>
      <c r="TP9" s="28"/>
      <c r="TQ9" s="28"/>
      <c r="TR9" s="28"/>
    </row>
    <row r="10" spans="1:538" s="1" customFormat="1" ht="30" customHeight="1" x14ac:dyDescent="0.25">
      <c r="A10" s="15">
        <v>9</v>
      </c>
      <c r="B10" s="37"/>
      <c r="C10" s="37"/>
      <c r="D10" s="4" t="s">
        <v>94</v>
      </c>
      <c r="E10" s="7">
        <v>32896</v>
      </c>
      <c r="F10" s="53"/>
      <c r="G10" s="31" t="s">
        <v>34</v>
      </c>
      <c r="H10" s="3" t="s">
        <v>42</v>
      </c>
      <c r="I10" s="3" t="s">
        <v>95</v>
      </c>
      <c r="J10" s="3" t="s">
        <v>96</v>
      </c>
      <c r="K10" s="7">
        <v>44721</v>
      </c>
      <c r="L10" s="7">
        <v>48373</v>
      </c>
      <c r="M10" s="31" t="s">
        <v>97</v>
      </c>
      <c r="N10" s="10">
        <v>44770</v>
      </c>
      <c r="O10" s="54"/>
      <c r="P10" s="55"/>
      <c r="Q10" s="56"/>
      <c r="R10" s="9">
        <v>44859</v>
      </c>
      <c r="S10" s="55"/>
      <c r="T10" s="57"/>
      <c r="U10" s="40"/>
      <c r="V10" s="40"/>
      <c r="W10" s="40"/>
      <c r="X10" s="20">
        <v>380897855823</v>
      </c>
      <c r="Y10" s="53"/>
      <c r="Z10" s="11">
        <v>44776</v>
      </c>
      <c r="AA10" s="13" t="s">
        <v>37</v>
      </c>
      <c r="AB10" s="13" t="s">
        <v>37</v>
      </c>
      <c r="AC10" s="21" t="s">
        <v>52</v>
      </c>
      <c r="AD10" s="42"/>
      <c r="AE10" s="43" t="s">
        <v>41</v>
      </c>
      <c r="AF10" s="43"/>
      <c r="AG10" s="43"/>
      <c r="AH10" s="25" t="s">
        <v>40</v>
      </c>
      <c r="AI10" s="21" t="s">
        <v>45</v>
      </c>
      <c r="AJ10" s="14" t="s">
        <v>98</v>
      </c>
      <c r="AK10" s="44" t="s">
        <v>99</v>
      </c>
      <c r="AL10" s="344"/>
      <c r="AM10" s="290">
        <v>800</v>
      </c>
      <c r="AN10" s="290">
        <v>5100</v>
      </c>
      <c r="AO10" s="290">
        <v>1200</v>
      </c>
      <c r="AP10" s="290">
        <v>4500</v>
      </c>
      <c r="AQ10" s="371"/>
      <c r="AR10" s="371"/>
      <c r="AS10" s="371"/>
      <c r="AT10" s="371"/>
      <c r="AU10" s="371"/>
      <c r="AV10" s="369">
        <f t="shared" si="0"/>
        <v>11600</v>
      </c>
      <c r="AW10" s="351"/>
    </row>
    <row r="11" spans="1:538" ht="30" customHeight="1" x14ac:dyDescent="0.25">
      <c r="A11" s="2">
        <v>10</v>
      </c>
      <c r="B11" s="48">
        <v>161</v>
      </c>
      <c r="C11" s="48"/>
      <c r="D11" s="4" t="s">
        <v>100</v>
      </c>
      <c r="E11" s="7">
        <v>37465</v>
      </c>
      <c r="F11" s="3" t="s">
        <v>33</v>
      </c>
      <c r="G11" s="3" t="s">
        <v>34</v>
      </c>
      <c r="H11" s="3" t="s">
        <v>42</v>
      </c>
      <c r="I11" s="3" t="s">
        <v>101</v>
      </c>
      <c r="J11" s="3" t="s">
        <v>43</v>
      </c>
      <c r="K11" s="7">
        <v>44439</v>
      </c>
      <c r="L11" s="7">
        <v>48090</v>
      </c>
      <c r="M11" s="31" t="s">
        <v>102</v>
      </c>
      <c r="N11" s="10">
        <v>44770</v>
      </c>
      <c r="O11" s="3" t="s">
        <v>103</v>
      </c>
      <c r="P11" s="7">
        <v>44804</v>
      </c>
      <c r="Q11" s="8">
        <v>44925</v>
      </c>
      <c r="R11" s="9">
        <v>44926</v>
      </c>
      <c r="S11" s="7">
        <v>44854</v>
      </c>
      <c r="T11" s="7">
        <v>44854</v>
      </c>
      <c r="U11" s="47">
        <v>44905</v>
      </c>
      <c r="V11" s="2"/>
      <c r="W11" s="2"/>
      <c r="X11" s="20">
        <v>165512047523</v>
      </c>
      <c r="Y11" s="3" t="s">
        <v>104</v>
      </c>
      <c r="Z11" s="11">
        <v>44776</v>
      </c>
      <c r="AA11" s="13" t="s">
        <v>37</v>
      </c>
      <c r="AB11" s="13" t="s">
        <v>37</v>
      </c>
      <c r="AC11" s="21" t="s">
        <v>52</v>
      </c>
      <c r="AD11" s="42"/>
      <c r="AE11" s="43" t="s">
        <v>41</v>
      </c>
      <c r="AF11" s="64"/>
      <c r="AG11" s="64"/>
      <c r="AH11" s="35" t="s">
        <v>40</v>
      </c>
      <c r="AI11" s="21" t="s">
        <v>45</v>
      </c>
      <c r="AJ11" s="2"/>
      <c r="AK11" s="27"/>
      <c r="AL11" s="27"/>
      <c r="AM11" s="290">
        <v>800</v>
      </c>
      <c r="AN11" s="290">
        <v>5100</v>
      </c>
      <c r="AO11" s="290">
        <v>1200</v>
      </c>
      <c r="AP11" s="290">
        <v>4500</v>
      </c>
      <c r="AQ11" s="371"/>
      <c r="AR11" s="371"/>
      <c r="AS11" s="371"/>
      <c r="AT11" s="371"/>
      <c r="AU11" s="371"/>
      <c r="AV11" s="369">
        <f t="shared" si="0"/>
        <v>11600</v>
      </c>
      <c r="AW11" s="380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  <c r="FM11" s="28"/>
      <c r="FN11" s="28"/>
      <c r="FO11" s="28"/>
      <c r="FP11" s="28"/>
      <c r="FQ11" s="28"/>
      <c r="FR11" s="28"/>
      <c r="FS11" s="28"/>
      <c r="FT11" s="28"/>
      <c r="FU11" s="28"/>
      <c r="FV11" s="28"/>
      <c r="FW11" s="28"/>
      <c r="FX11" s="28"/>
      <c r="FY11" s="28"/>
      <c r="FZ11" s="28"/>
      <c r="GA11" s="28"/>
      <c r="GB11" s="28"/>
      <c r="GC11" s="28"/>
      <c r="GD11" s="28"/>
      <c r="GE11" s="28"/>
      <c r="GF11" s="28"/>
      <c r="GG11" s="28"/>
      <c r="GH11" s="28"/>
      <c r="GI11" s="28"/>
      <c r="GJ11" s="28"/>
      <c r="GK11" s="28"/>
      <c r="GL11" s="28"/>
      <c r="GM11" s="28"/>
      <c r="GN11" s="28"/>
      <c r="GO11" s="28"/>
      <c r="GP11" s="28"/>
      <c r="GQ11" s="28"/>
      <c r="GR11" s="28"/>
      <c r="GS11" s="28"/>
      <c r="GT11" s="28"/>
      <c r="GU11" s="28"/>
      <c r="GV11" s="28"/>
      <c r="GW11" s="28"/>
      <c r="GX11" s="28"/>
      <c r="GY11" s="28"/>
      <c r="GZ11" s="28"/>
      <c r="HA11" s="28"/>
      <c r="HB11" s="28"/>
      <c r="HC11" s="28"/>
      <c r="HD11" s="28"/>
      <c r="HE11" s="28"/>
      <c r="HF11" s="28"/>
      <c r="HG11" s="28"/>
      <c r="HH11" s="28"/>
      <c r="HI11" s="28"/>
      <c r="HJ11" s="28"/>
      <c r="HK11" s="28"/>
      <c r="HL11" s="28"/>
      <c r="HM11" s="28"/>
      <c r="HN11" s="28"/>
      <c r="HO11" s="28"/>
      <c r="HP11" s="28"/>
      <c r="HQ11" s="28"/>
      <c r="HR11" s="28"/>
      <c r="HS11" s="28"/>
      <c r="HT11" s="28"/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8"/>
      <c r="IV11" s="28"/>
      <c r="IW11" s="28"/>
      <c r="IX11" s="28"/>
      <c r="IY11" s="28"/>
      <c r="IZ11" s="28"/>
      <c r="JA11" s="28"/>
      <c r="JB11" s="28"/>
      <c r="JC11" s="28"/>
      <c r="JD11" s="28"/>
      <c r="JE11" s="28"/>
      <c r="JF11" s="28"/>
      <c r="JG11" s="28"/>
      <c r="JH11" s="28"/>
      <c r="JI11" s="28"/>
      <c r="JJ11" s="28"/>
      <c r="JK11" s="28"/>
      <c r="JL11" s="28"/>
      <c r="JM11" s="28"/>
      <c r="JN11" s="28"/>
      <c r="JO11" s="28"/>
      <c r="JP11" s="28"/>
      <c r="JQ11" s="28"/>
      <c r="JR11" s="28"/>
      <c r="JS11" s="28"/>
      <c r="JT11" s="28"/>
      <c r="JU11" s="28"/>
      <c r="JV11" s="28"/>
      <c r="JW11" s="28"/>
      <c r="JX11" s="28"/>
      <c r="JY11" s="28"/>
      <c r="JZ11" s="28"/>
      <c r="KA11" s="28"/>
      <c r="KB11" s="28"/>
      <c r="KC11" s="28"/>
      <c r="KD11" s="28"/>
      <c r="KE11" s="28"/>
      <c r="KF11" s="28"/>
      <c r="KG11" s="28"/>
      <c r="KH11" s="28"/>
      <c r="KI11" s="28"/>
      <c r="KJ11" s="28"/>
      <c r="KK11" s="28"/>
      <c r="KL11" s="28"/>
      <c r="KM11" s="28"/>
      <c r="KN11" s="28"/>
      <c r="KO11" s="28"/>
      <c r="KP11" s="28"/>
      <c r="KQ11" s="28"/>
      <c r="KR11" s="28"/>
      <c r="KS11" s="28"/>
      <c r="KT11" s="28"/>
      <c r="KU11" s="28"/>
      <c r="KV11" s="28"/>
      <c r="KW11" s="28"/>
      <c r="KX11" s="28"/>
      <c r="KY11" s="28"/>
      <c r="KZ11" s="28"/>
      <c r="LA11" s="28"/>
      <c r="LB11" s="28"/>
      <c r="LC11" s="28"/>
      <c r="LD11" s="28"/>
      <c r="LE11" s="28"/>
      <c r="LF11" s="28"/>
      <c r="LG11" s="28"/>
      <c r="LH11" s="28"/>
      <c r="LI11" s="28"/>
      <c r="LJ11" s="28"/>
      <c r="LK11" s="28"/>
      <c r="LL11" s="28"/>
      <c r="LM11" s="28"/>
      <c r="LN11" s="28"/>
      <c r="LO11" s="28"/>
      <c r="LP11" s="28"/>
      <c r="LQ11" s="28"/>
      <c r="LR11" s="28"/>
      <c r="LS11" s="28"/>
      <c r="LT11" s="28"/>
      <c r="LU11" s="28"/>
      <c r="LV11" s="28"/>
      <c r="LW11" s="28"/>
      <c r="LX11" s="28"/>
      <c r="LY11" s="28"/>
      <c r="LZ11" s="28"/>
      <c r="MA11" s="28"/>
      <c r="MB11" s="28"/>
      <c r="MC11" s="28"/>
      <c r="MD11" s="28"/>
      <c r="ME11" s="28"/>
      <c r="MF11" s="28"/>
      <c r="MG11" s="28"/>
      <c r="MH11" s="28"/>
      <c r="MI11" s="28"/>
      <c r="MJ11" s="28"/>
      <c r="MK11" s="28"/>
      <c r="ML11" s="28"/>
      <c r="MM11" s="28"/>
      <c r="MN11" s="28"/>
      <c r="MO11" s="28"/>
      <c r="MP11" s="28"/>
      <c r="MQ11" s="28"/>
      <c r="MR11" s="28"/>
      <c r="MS11" s="28"/>
      <c r="MT11" s="28"/>
      <c r="MU11" s="28"/>
      <c r="MV11" s="28"/>
      <c r="MW11" s="28"/>
      <c r="MX11" s="28"/>
      <c r="MY11" s="28"/>
      <c r="MZ11" s="28"/>
      <c r="NA11" s="28"/>
      <c r="NB11" s="28"/>
      <c r="NC11" s="28"/>
      <c r="ND11" s="28"/>
      <c r="NE11" s="28"/>
      <c r="NF11" s="28"/>
      <c r="NG11" s="28"/>
      <c r="NH11" s="28"/>
      <c r="NI11" s="28"/>
      <c r="NJ11" s="28"/>
      <c r="NK11" s="28"/>
      <c r="NL11" s="28"/>
      <c r="NM11" s="28"/>
      <c r="NN11" s="28"/>
      <c r="NO11" s="28"/>
      <c r="NP11" s="28"/>
      <c r="NQ11" s="28"/>
      <c r="NR11" s="28"/>
      <c r="NS11" s="28"/>
      <c r="NT11" s="28"/>
      <c r="NU11" s="28"/>
      <c r="NV11" s="28"/>
      <c r="NW11" s="28"/>
      <c r="NX11" s="28"/>
      <c r="NY11" s="28"/>
      <c r="NZ11" s="28"/>
      <c r="OA11" s="28"/>
      <c r="OB11" s="28"/>
      <c r="OC11" s="28"/>
      <c r="OD11" s="28"/>
      <c r="OE11" s="28"/>
      <c r="OF11" s="28"/>
      <c r="OG11" s="28"/>
      <c r="OH11" s="28"/>
      <c r="OI11" s="28"/>
      <c r="OJ11" s="28"/>
      <c r="OK11" s="28"/>
      <c r="OL11" s="28"/>
      <c r="OM11" s="28"/>
      <c r="ON11" s="28"/>
      <c r="OO11" s="28"/>
      <c r="OP11" s="28"/>
      <c r="OQ11" s="28"/>
      <c r="OR11" s="28"/>
      <c r="OS11" s="28"/>
      <c r="OT11" s="28"/>
      <c r="OU11" s="28"/>
      <c r="OV11" s="28"/>
      <c r="OW11" s="28"/>
      <c r="OX11" s="28"/>
      <c r="OY11" s="28"/>
      <c r="OZ11" s="28"/>
      <c r="PA11" s="28"/>
      <c r="PB11" s="28"/>
      <c r="PC11" s="28"/>
      <c r="PD11" s="28"/>
      <c r="PE11" s="28"/>
      <c r="PF11" s="28"/>
      <c r="PG11" s="28"/>
      <c r="PH11" s="28"/>
      <c r="PI11" s="28"/>
      <c r="PJ11" s="28"/>
      <c r="PK11" s="28"/>
      <c r="PL11" s="28"/>
      <c r="PM11" s="28"/>
      <c r="PN11" s="28"/>
      <c r="PO11" s="28"/>
      <c r="PP11" s="28"/>
      <c r="PQ11" s="28"/>
      <c r="PR11" s="28"/>
      <c r="PS11" s="28"/>
      <c r="PT11" s="28"/>
      <c r="PU11" s="28"/>
      <c r="PV11" s="28"/>
      <c r="PW11" s="28"/>
      <c r="PX11" s="28"/>
      <c r="PY11" s="28"/>
      <c r="PZ11" s="28"/>
      <c r="QA11" s="28"/>
      <c r="QB11" s="28"/>
      <c r="QC11" s="28"/>
      <c r="QD11" s="28"/>
      <c r="QE11" s="28"/>
      <c r="QF11" s="28"/>
      <c r="QG11" s="28"/>
      <c r="QH11" s="28"/>
      <c r="QI11" s="28"/>
      <c r="QJ11" s="28"/>
      <c r="QK11" s="28"/>
      <c r="QL11" s="28"/>
      <c r="QM11" s="28"/>
      <c r="QN11" s="28"/>
      <c r="QO11" s="28"/>
      <c r="QP11" s="28"/>
      <c r="QQ11" s="28"/>
      <c r="QR11" s="28"/>
      <c r="QS11" s="28"/>
      <c r="QT11" s="28"/>
      <c r="QU11" s="28"/>
      <c r="QV11" s="28"/>
      <c r="QW11" s="28"/>
      <c r="QX11" s="28"/>
      <c r="QY11" s="28"/>
      <c r="QZ11" s="28"/>
      <c r="RA11" s="28"/>
      <c r="RB11" s="28"/>
      <c r="RC11" s="28"/>
      <c r="RD11" s="28"/>
      <c r="RE11" s="28"/>
      <c r="RF11" s="28"/>
      <c r="RG11" s="28"/>
      <c r="RH11" s="28"/>
      <c r="RI11" s="28"/>
      <c r="RJ11" s="28"/>
      <c r="RK11" s="28"/>
      <c r="RL11" s="28"/>
      <c r="RM11" s="28"/>
      <c r="RN11" s="28"/>
      <c r="RO11" s="28"/>
      <c r="RP11" s="28"/>
      <c r="RQ11" s="28"/>
      <c r="RR11" s="28"/>
      <c r="RS11" s="28"/>
      <c r="RT11" s="28"/>
      <c r="RU11" s="28"/>
      <c r="RV11" s="28"/>
      <c r="RW11" s="28"/>
      <c r="RX11" s="28"/>
      <c r="RY11" s="28"/>
      <c r="RZ11" s="28"/>
      <c r="SA11" s="28"/>
      <c r="SB11" s="28"/>
      <c r="SC11" s="28"/>
      <c r="SD11" s="28"/>
      <c r="SE11" s="28"/>
      <c r="SF11" s="28"/>
      <c r="SG11" s="28"/>
      <c r="SH11" s="28"/>
      <c r="SI11" s="28"/>
      <c r="SJ11" s="28"/>
      <c r="SK11" s="28"/>
      <c r="SL11" s="28"/>
      <c r="SM11" s="28"/>
      <c r="SN11" s="28"/>
      <c r="SO11" s="28"/>
      <c r="SP11" s="28"/>
      <c r="SQ11" s="28"/>
      <c r="SR11" s="28"/>
      <c r="SS11" s="28"/>
      <c r="ST11" s="28"/>
      <c r="SU11" s="28"/>
      <c r="SV11" s="28"/>
      <c r="SW11" s="28"/>
      <c r="SX11" s="28"/>
      <c r="SY11" s="28"/>
      <c r="SZ11" s="28"/>
      <c r="TA11" s="28"/>
      <c r="TB11" s="28"/>
      <c r="TC11" s="28"/>
      <c r="TD11" s="28"/>
      <c r="TE11" s="28"/>
      <c r="TF11" s="28"/>
      <c r="TG11" s="28"/>
      <c r="TH11" s="28"/>
      <c r="TI11" s="28"/>
      <c r="TJ11" s="28"/>
      <c r="TK11" s="28"/>
      <c r="TL11" s="28"/>
      <c r="TM11" s="28"/>
      <c r="TN11" s="28"/>
      <c r="TO11" s="28"/>
      <c r="TP11" s="28"/>
      <c r="TQ11" s="28"/>
      <c r="TR11" s="28"/>
    </row>
    <row r="12" spans="1:538" ht="30" customHeight="1" x14ac:dyDescent="0.25">
      <c r="A12" s="15">
        <v>11</v>
      </c>
      <c r="B12" s="16">
        <v>162</v>
      </c>
      <c r="C12" s="16"/>
      <c r="D12" s="4" t="s">
        <v>105</v>
      </c>
      <c r="E12" s="7">
        <v>36682</v>
      </c>
      <c r="F12" s="3" t="s">
        <v>33</v>
      </c>
      <c r="G12" s="3" t="s">
        <v>34</v>
      </c>
      <c r="H12" s="3" t="s">
        <v>42</v>
      </c>
      <c r="I12" s="3" t="s">
        <v>106</v>
      </c>
      <c r="J12" s="3" t="s">
        <v>96</v>
      </c>
      <c r="K12" s="7">
        <v>44652</v>
      </c>
      <c r="L12" s="7">
        <v>48304</v>
      </c>
      <c r="M12" s="3" t="s">
        <v>107</v>
      </c>
      <c r="N12" s="7">
        <v>44770</v>
      </c>
      <c r="O12" s="3" t="s">
        <v>108</v>
      </c>
      <c r="P12" s="7">
        <v>44805</v>
      </c>
      <c r="Q12" s="9">
        <v>44925</v>
      </c>
      <c r="R12" s="8">
        <v>44927</v>
      </c>
      <c r="S12" s="32">
        <v>44854</v>
      </c>
      <c r="T12" s="7">
        <v>44854</v>
      </c>
      <c r="U12" s="47">
        <v>44905</v>
      </c>
      <c r="V12" s="2"/>
      <c r="W12" s="2"/>
      <c r="X12" s="20">
        <v>165512047450</v>
      </c>
      <c r="Y12" s="3" t="s">
        <v>109</v>
      </c>
      <c r="Z12" s="11">
        <v>44776</v>
      </c>
      <c r="AA12" s="13" t="s">
        <v>37</v>
      </c>
      <c r="AB12" s="13" t="s">
        <v>37</v>
      </c>
      <c r="AC12" s="21" t="s">
        <v>52</v>
      </c>
      <c r="AD12" s="42"/>
      <c r="AE12" s="43" t="s">
        <v>41</v>
      </c>
      <c r="AF12" s="64"/>
      <c r="AG12" s="64"/>
      <c r="AH12" s="35" t="s">
        <v>40</v>
      </c>
      <c r="AI12" s="21" t="s">
        <v>45</v>
      </c>
      <c r="AJ12" s="2"/>
      <c r="AM12" s="290">
        <v>800</v>
      </c>
      <c r="AN12" s="290">
        <v>5100</v>
      </c>
      <c r="AO12" s="290">
        <v>1200</v>
      </c>
      <c r="AP12" s="290">
        <v>4500</v>
      </c>
      <c r="AQ12" s="371"/>
      <c r="AR12" s="371"/>
      <c r="AS12" s="371"/>
      <c r="AT12" s="371"/>
      <c r="AU12" s="371"/>
      <c r="AV12" s="369">
        <f t="shared" si="0"/>
        <v>11600</v>
      </c>
    </row>
    <row r="13" spans="1:538" ht="30" customHeight="1" x14ac:dyDescent="0.25">
      <c r="A13" s="15">
        <v>12</v>
      </c>
      <c r="B13" s="16">
        <v>163</v>
      </c>
      <c r="C13" s="16"/>
      <c r="D13" s="17" t="s">
        <v>110</v>
      </c>
      <c r="E13" s="32">
        <v>34225</v>
      </c>
      <c r="F13" s="3" t="s">
        <v>33</v>
      </c>
      <c r="G13" s="3" t="s">
        <v>34</v>
      </c>
      <c r="H13" s="3" t="s">
        <v>42</v>
      </c>
      <c r="I13" s="3" t="s">
        <v>111</v>
      </c>
      <c r="J13" s="3" t="s">
        <v>43</v>
      </c>
      <c r="K13" s="7">
        <v>44200</v>
      </c>
      <c r="L13" s="7">
        <v>47851</v>
      </c>
      <c r="M13" s="3" t="s">
        <v>112</v>
      </c>
      <c r="N13" s="7">
        <v>44770</v>
      </c>
      <c r="O13" s="3" t="s">
        <v>113</v>
      </c>
      <c r="P13" s="7">
        <v>44804</v>
      </c>
      <c r="Q13" s="9">
        <v>44925</v>
      </c>
      <c r="R13" s="8">
        <v>44926</v>
      </c>
      <c r="S13" s="7">
        <v>44854</v>
      </c>
      <c r="T13" s="7">
        <v>44854</v>
      </c>
      <c r="U13" s="47">
        <v>44905</v>
      </c>
      <c r="V13" s="7"/>
      <c r="W13" s="7"/>
      <c r="X13" s="33" t="s">
        <v>114</v>
      </c>
      <c r="Y13" s="3" t="s">
        <v>115</v>
      </c>
      <c r="Z13" s="11">
        <v>44776</v>
      </c>
      <c r="AA13" s="13" t="s">
        <v>37</v>
      </c>
      <c r="AB13" s="13" t="s">
        <v>37</v>
      </c>
      <c r="AC13" s="7" t="s">
        <v>44</v>
      </c>
      <c r="AD13" s="58"/>
      <c r="AE13" s="43" t="s">
        <v>41</v>
      </c>
      <c r="AF13" s="64"/>
      <c r="AG13" s="64"/>
      <c r="AH13" s="35" t="s">
        <v>40</v>
      </c>
      <c r="AI13" s="24" t="s">
        <v>45</v>
      </c>
      <c r="AJ13" s="2"/>
      <c r="AM13" s="290">
        <v>800</v>
      </c>
      <c r="AN13" s="290">
        <v>5100</v>
      </c>
      <c r="AO13" s="367"/>
      <c r="AP13" s="290">
        <v>4500</v>
      </c>
      <c r="AQ13" s="371"/>
      <c r="AR13" s="371"/>
      <c r="AS13" s="371"/>
      <c r="AT13" s="371"/>
      <c r="AU13" s="371"/>
      <c r="AV13" s="369">
        <f t="shared" si="0"/>
        <v>10400</v>
      </c>
    </row>
    <row r="14" spans="1:538" s="61" customFormat="1" ht="30" customHeight="1" x14ac:dyDescent="0.25">
      <c r="A14" s="2">
        <v>13</v>
      </c>
      <c r="B14" s="16">
        <v>164</v>
      </c>
      <c r="C14" s="48"/>
      <c r="D14" s="51" t="s">
        <v>116</v>
      </c>
      <c r="E14" s="10">
        <v>32108</v>
      </c>
      <c r="F14" s="3" t="s">
        <v>39</v>
      </c>
      <c r="G14" s="31" t="s">
        <v>34</v>
      </c>
      <c r="H14" s="24" t="s">
        <v>42</v>
      </c>
      <c r="I14" s="3" t="s">
        <v>117</v>
      </c>
      <c r="J14" s="3" t="s">
        <v>43</v>
      </c>
      <c r="K14" s="10">
        <v>44187</v>
      </c>
      <c r="L14" s="10">
        <v>47838</v>
      </c>
      <c r="M14" s="3" t="s">
        <v>118</v>
      </c>
      <c r="N14" s="10">
        <v>44770</v>
      </c>
      <c r="O14" s="3" t="s">
        <v>119</v>
      </c>
      <c r="P14" s="10">
        <v>44803</v>
      </c>
      <c r="Q14" s="9">
        <v>44924</v>
      </c>
      <c r="R14" s="9">
        <v>44925</v>
      </c>
      <c r="S14" s="10">
        <v>44854</v>
      </c>
      <c r="T14" s="10">
        <v>44854</v>
      </c>
      <c r="U14" s="47">
        <v>44905</v>
      </c>
      <c r="V14" s="10"/>
      <c r="W14" s="10"/>
      <c r="X14" s="12">
        <v>166112124221</v>
      </c>
      <c r="Y14" s="3" t="s">
        <v>120</v>
      </c>
      <c r="Z14" s="11">
        <v>44776</v>
      </c>
      <c r="AA14" s="13" t="s">
        <v>37</v>
      </c>
      <c r="AB14" s="13" t="s">
        <v>37</v>
      </c>
      <c r="AC14" s="11" t="s">
        <v>121</v>
      </c>
      <c r="AD14" s="13" t="s">
        <v>37</v>
      </c>
      <c r="AE14" s="3" t="s">
        <v>122</v>
      </c>
      <c r="AF14" s="3"/>
      <c r="AG14" s="3"/>
      <c r="AH14" s="25" t="s">
        <v>40</v>
      </c>
      <c r="AI14" s="21" t="s">
        <v>45</v>
      </c>
      <c r="AJ14" s="2"/>
      <c r="AK14" s="59"/>
      <c r="AL14" s="59"/>
      <c r="AM14" s="290">
        <v>800</v>
      </c>
      <c r="AN14" s="290">
        <v>5100</v>
      </c>
      <c r="AO14" s="367"/>
      <c r="AP14" s="367"/>
      <c r="AQ14" s="371"/>
      <c r="AR14" s="371"/>
      <c r="AS14" s="371"/>
      <c r="AT14" s="371"/>
      <c r="AU14" s="371"/>
      <c r="AV14" s="369">
        <f t="shared" si="0"/>
        <v>5900</v>
      </c>
      <c r="AW14" s="381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  <c r="CT14" s="60"/>
      <c r="CU14" s="60"/>
      <c r="CV14" s="60"/>
      <c r="CW14" s="60"/>
      <c r="CX14" s="60"/>
      <c r="CY14" s="60"/>
      <c r="CZ14" s="60"/>
      <c r="DA14" s="60"/>
      <c r="DB14" s="60"/>
      <c r="DC14" s="60"/>
      <c r="DD14" s="60"/>
      <c r="DE14" s="60"/>
      <c r="DF14" s="60"/>
      <c r="DG14" s="60"/>
      <c r="DH14" s="60"/>
      <c r="DI14" s="60"/>
      <c r="DJ14" s="60"/>
      <c r="DK14" s="60"/>
      <c r="DL14" s="60"/>
      <c r="DM14" s="60"/>
      <c r="DN14" s="60"/>
      <c r="DO14" s="60"/>
      <c r="DP14" s="60"/>
      <c r="DQ14" s="60"/>
      <c r="DR14" s="60"/>
      <c r="DS14" s="60"/>
      <c r="DT14" s="60"/>
      <c r="DU14" s="60"/>
      <c r="DV14" s="60"/>
      <c r="DW14" s="60"/>
      <c r="DX14" s="60"/>
      <c r="DY14" s="60"/>
      <c r="DZ14" s="60"/>
      <c r="EA14" s="60"/>
      <c r="EB14" s="60"/>
      <c r="EC14" s="60"/>
      <c r="ED14" s="60"/>
      <c r="EE14" s="60"/>
      <c r="EF14" s="60"/>
      <c r="EG14" s="60"/>
      <c r="EH14" s="60"/>
      <c r="EI14" s="60"/>
      <c r="EJ14" s="60"/>
      <c r="EK14" s="60"/>
      <c r="EL14" s="60"/>
      <c r="EM14" s="60"/>
      <c r="EN14" s="60"/>
      <c r="EO14" s="60"/>
      <c r="EP14" s="60"/>
      <c r="EQ14" s="60"/>
      <c r="ER14" s="60"/>
      <c r="ES14" s="60"/>
      <c r="ET14" s="60"/>
      <c r="EU14" s="60"/>
      <c r="EV14" s="60"/>
      <c r="EW14" s="60"/>
      <c r="EX14" s="60"/>
      <c r="EY14" s="60"/>
      <c r="EZ14" s="60"/>
      <c r="FA14" s="60"/>
      <c r="FB14" s="60"/>
      <c r="FC14" s="60"/>
      <c r="FD14" s="60"/>
      <c r="FE14" s="60"/>
      <c r="FF14" s="60"/>
      <c r="FG14" s="60"/>
      <c r="FH14" s="60"/>
      <c r="FI14" s="60"/>
      <c r="FJ14" s="60"/>
      <c r="FK14" s="60"/>
      <c r="FL14" s="60"/>
      <c r="FM14" s="60"/>
      <c r="FN14" s="60"/>
      <c r="FO14" s="60"/>
      <c r="FP14" s="60"/>
      <c r="FQ14" s="60"/>
      <c r="FR14" s="60"/>
      <c r="FS14" s="60"/>
      <c r="FT14" s="60"/>
      <c r="FU14" s="60"/>
      <c r="FV14" s="60"/>
      <c r="FW14" s="60"/>
      <c r="FX14" s="60"/>
      <c r="FY14" s="60"/>
      <c r="FZ14" s="60"/>
      <c r="GA14" s="60"/>
      <c r="GB14" s="60"/>
      <c r="GC14" s="60"/>
      <c r="GD14" s="60"/>
      <c r="GE14" s="60"/>
      <c r="GF14" s="60"/>
      <c r="GG14" s="60"/>
      <c r="GH14" s="60"/>
      <c r="GI14" s="60"/>
      <c r="GJ14" s="60"/>
      <c r="GK14" s="60"/>
      <c r="GL14" s="60"/>
      <c r="GM14" s="60"/>
      <c r="GN14" s="60"/>
      <c r="GO14" s="60"/>
      <c r="GP14" s="60"/>
      <c r="GQ14" s="60"/>
      <c r="GR14" s="60"/>
      <c r="GS14" s="60"/>
      <c r="GT14" s="60"/>
      <c r="GU14" s="60"/>
      <c r="GV14" s="60"/>
      <c r="GW14" s="60"/>
      <c r="GX14" s="60"/>
      <c r="GY14" s="60"/>
      <c r="GZ14" s="60"/>
      <c r="HA14" s="60"/>
      <c r="HB14" s="60"/>
      <c r="HC14" s="60"/>
      <c r="HD14" s="60"/>
      <c r="HE14" s="60"/>
      <c r="HF14" s="60"/>
      <c r="HG14" s="60"/>
      <c r="HH14" s="60"/>
      <c r="HI14" s="60"/>
      <c r="HJ14" s="60"/>
      <c r="HK14" s="60"/>
      <c r="HL14" s="60"/>
      <c r="HM14" s="60"/>
      <c r="HN14" s="60"/>
      <c r="HO14" s="60"/>
      <c r="HP14" s="60"/>
      <c r="HQ14" s="60"/>
      <c r="HR14" s="60"/>
      <c r="HS14" s="60"/>
      <c r="HT14" s="60"/>
      <c r="HU14" s="60"/>
      <c r="HV14" s="60"/>
      <c r="HW14" s="60"/>
      <c r="HX14" s="60"/>
      <c r="HY14" s="60"/>
      <c r="HZ14" s="60"/>
      <c r="IA14" s="60"/>
      <c r="IB14" s="60"/>
      <c r="IC14" s="60"/>
      <c r="ID14" s="60"/>
      <c r="IE14" s="60"/>
      <c r="IF14" s="60"/>
      <c r="IG14" s="60"/>
      <c r="IH14" s="60"/>
      <c r="II14" s="60"/>
      <c r="IJ14" s="60"/>
      <c r="IK14" s="60"/>
      <c r="IL14" s="60"/>
      <c r="IM14" s="60"/>
      <c r="IN14" s="60"/>
      <c r="IO14" s="60"/>
      <c r="IP14" s="60"/>
      <c r="IQ14" s="60"/>
      <c r="IR14" s="60"/>
      <c r="IS14" s="60"/>
      <c r="IT14" s="60"/>
      <c r="IU14" s="60"/>
      <c r="IV14" s="60"/>
      <c r="IW14" s="60"/>
      <c r="IX14" s="60"/>
      <c r="IY14" s="60"/>
      <c r="IZ14" s="60"/>
      <c r="JA14" s="60"/>
      <c r="JB14" s="60"/>
      <c r="JC14" s="60"/>
      <c r="JD14" s="60"/>
      <c r="JE14" s="60"/>
      <c r="JF14" s="60"/>
      <c r="JG14" s="60"/>
      <c r="JH14" s="60"/>
      <c r="JI14" s="60"/>
      <c r="JJ14" s="60"/>
      <c r="JK14" s="60"/>
      <c r="JL14" s="60"/>
      <c r="JM14" s="60"/>
      <c r="JN14" s="60"/>
      <c r="JO14" s="60"/>
      <c r="JP14" s="60"/>
      <c r="JQ14" s="60"/>
      <c r="JR14" s="60"/>
      <c r="JS14" s="60"/>
      <c r="JT14" s="60"/>
      <c r="JU14" s="60"/>
      <c r="JV14" s="60"/>
      <c r="JW14" s="60"/>
      <c r="JX14" s="60"/>
      <c r="JY14" s="60"/>
      <c r="JZ14" s="60"/>
      <c r="KA14" s="60"/>
      <c r="KB14" s="60"/>
      <c r="KC14" s="60"/>
      <c r="KD14" s="60"/>
      <c r="KE14" s="60"/>
      <c r="KF14" s="60"/>
      <c r="KG14" s="60"/>
      <c r="KH14" s="60"/>
      <c r="KI14" s="60"/>
      <c r="KJ14" s="60"/>
      <c r="KK14" s="60"/>
      <c r="KL14" s="60"/>
      <c r="KM14" s="60"/>
      <c r="KN14" s="60"/>
      <c r="KO14" s="60"/>
      <c r="KP14" s="60"/>
      <c r="KQ14" s="60"/>
      <c r="KR14" s="60"/>
      <c r="KS14" s="60"/>
      <c r="KT14" s="60"/>
      <c r="KU14" s="60"/>
      <c r="KV14" s="60"/>
      <c r="KW14" s="60"/>
      <c r="KX14" s="60"/>
      <c r="KY14" s="60"/>
      <c r="KZ14" s="60"/>
      <c r="LA14" s="60"/>
      <c r="LB14" s="60"/>
      <c r="LC14" s="60"/>
      <c r="LD14" s="60"/>
      <c r="LE14" s="60"/>
      <c r="LF14" s="60"/>
      <c r="LG14" s="60"/>
      <c r="LH14" s="60"/>
      <c r="LI14" s="60"/>
      <c r="LJ14" s="60"/>
      <c r="LK14" s="60"/>
      <c r="LL14" s="60"/>
      <c r="LM14" s="60"/>
      <c r="LN14" s="60"/>
      <c r="LO14" s="60"/>
      <c r="LP14" s="60"/>
      <c r="LQ14" s="60"/>
      <c r="LR14" s="60"/>
      <c r="LS14" s="60"/>
      <c r="LT14" s="60"/>
      <c r="LU14" s="60"/>
      <c r="LV14" s="60"/>
      <c r="LW14" s="60"/>
      <c r="LX14" s="60"/>
      <c r="LY14" s="60"/>
      <c r="LZ14" s="60"/>
      <c r="MA14" s="60"/>
      <c r="MB14" s="60"/>
      <c r="MC14" s="60"/>
      <c r="MD14" s="60"/>
      <c r="ME14" s="60"/>
      <c r="MF14" s="60"/>
      <c r="MG14" s="60"/>
      <c r="MH14" s="60"/>
      <c r="MI14" s="60"/>
      <c r="MJ14" s="60"/>
      <c r="MK14" s="60"/>
      <c r="ML14" s="60"/>
      <c r="MM14" s="60"/>
      <c r="MN14" s="60"/>
      <c r="MO14" s="60"/>
      <c r="MP14" s="60"/>
      <c r="MQ14" s="60"/>
      <c r="MR14" s="60"/>
      <c r="MS14" s="60"/>
      <c r="MT14" s="60"/>
      <c r="MU14" s="60"/>
      <c r="MV14" s="60"/>
      <c r="MW14" s="60"/>
      <c r="MX14" s="60"/>
      <c r="MY14" s="60"/>
      <c r="MZ14" s="60"/>
      <c r="NA14" s="60"/>
      <c r="NB14" s="60"/>
      <c r="NC14" s="60"/>
      <c r="ND14" s="60"/>
      <c r="NE14" s="60"/>
      <c r="NF14" s="60"/>
      <c r="NG14" s="60"/>
      <c r="NH14" s="60"/>
      <c r="NI14" s="60"/>
      <c r="NJ14" s="60"/>
      <c r="NK14" s="60"/>
      <c r="NL14" s="60"/>
      <c r="NM14" s="60"/>
      <c r="NN14" s="60"/>
      <c r="NO14" s="60"/>
      <c r="NP14" s="60"/>
      <c r="NQ14" s="60"/>
      <c r="NR14" s="60"/>
      <c r="NS14" s="60"/>
      <c r="NT14" s="60"/>
      <c r="NU14" s="60"/>
      <c r="NV14" s="60"/>
      <c r="NW14" s="60"/>
      <c r="NX14" s="60"/>
      <c r="NY14" s="60"/>
      <c r="NZ14" s="60"/>
      <c r="OA14" s="60"/>
      <c r="OB14" s="60"/>
      <c r="OC14" s="60"/>
      <c r="OD14" s="60"/>
      <c r="OE14" s="60"/>
      <c r="OF14" s="60"/>
      <c r="OG14" s="60"/>
      <c r="OH14" s="60"/>
      <c r="OI14" s="60"/>
      <c r="OJ14" s="60"/>
      <c r="OK14" s="60"/>
      <c r="OL14" s="60"/>
      <c r="OM14" s="60"/>
      <c r="ON14" s="60"/>
      <c r="OO14" s="60"/>
      <c r="OP14" s="60"/>
      <c r="OQ14" s="60"/>
      <c r="OR14" s="60"/>
      <c r="OS14" s="60"/>
      <c r="OT14" s="60"/>
      <c r="OU14" s="60"/>
      <c r="OV14" s="60"/>
      <c r="OW14" s="60"/>
      <c r="OX14" s="60"/>
      <c r="OY14" s="60"/>
      <c r="OZ14" s="60"/>
      <c r="PA14" s="60"/>
      <c r="PB14" s="60"/>
      <c r="PC14" s="60"/>
      <c r="PD14" s="60"/>
      <c r="PE14" s="60"/>
      <c r="PF14" s="60"/>
      <c r="PG14" s="60"/>
      <c r="PH14" s="60"/>
      <c r="PI14" s="60"/>
      <c r="PJ14" s="60"/>
      <c r="PK14" s="60"/>
      <c r="PL14" s="60"/>
      <c r="PM14" s="60"/>
      <c r="PN14" s="60"/>
      <c r="PO14" s="60"/>
      <c r="PP14" s="60"/>
      <c r="PQ14" s="60"/>
      <c r="PR14" s="60"/>
      <c r="PS14" s="60"/>
      <c r="PT14" s="60"/>
      <c r="PU14" s="60"/>
      <c r="PV14" s="60"/>
      <c r="PW14" s="60"/>
      <c r="PX14" s="60"/>
      <c r="PY14" s="60"/>
      <c r="PZ14" s="60"/>
      <c r="QA14" s="60"/>
      <c r="QB14" s="60"/>
      <c r="QC14" s="60"/>
      <c r="QD14" s="60"/>
      <c r="QE14" s="60"/>
      <c r="QF14" s="60"/>
      <c r="QG14" s="60"/>
      <c r="QH14" s="60"/>
      <c r="QI14" s="60"/>
      <c r="QJ14" s="60"/>
      <c r="QK14" s="60"/>
      <c r="QL14" s="60"/>
      <c r="QM14" s="60"/>
      <c r="QN14" s="60"/>
      <c r="QO14" s="60"/>
      <c r="QP14" s="60"/>
      <c r="QQ14" s="60"/>
      <c r="QR14" s="60"/>
      <c r="QS14" s="60"/>
      <c r="QT14" s="60"/>
      <c r="QU14" s="60"/>
      <c r="QV14" s="60"/>
      <c r="QW14" s="60"/>
      <c r="QX14" s="60"/>
      <c r="QY14" s="60"/>
      <c r="QZ14" s="60"/>
      <c r="RA14" s="60"/>
      <c r="RB14" s="60"/>
      <c r="RC14" s="60"/>
      <c r="RD14" s="60"/>
      <c r="RE14" s="60"/>
      <c r="RF14" s="60"/>
      <c r="RG14" s="60"/>
      <c r="RH14" s="60"/>
      <c r="RI14" s="60"/>
      <c r="RJ14" s="60"/>
      <c r="RK14" s="60"/>
      <c r="RL14" s="60"/>
      <c r="RM14" s="60"/>
      <c r="RN14" s="60"/>
      <c r="RO14" s="60"/>
      <c r="RP14" s="60"/>
      <c r="RQ14" s="60"/>
      <c r="RR14" s="60"/>
      <c r="RS14" s="60"/>
      <c r="RT14" s="60"/>
      <c r="RU14" s="60"/>
      <c r="RV14" s="60"/>
      <c r="RW14" s="60"/>
      <c r="RX14" s="60"/>
      <c r="RY14" s="60"/>
      <c r="RZ14" s="60"/>
      <c r="SA14" s="60"/>
      <c r="SB14" s="60"/>
      <c r="SC14" s="60"/>
      <c r="SD14" s="60"/>
      <c r="SE14" s="60"/>
      <c r="SF14" s="60"/>
      <c r="SG14" s="60"/>
      <c r="SH14" s="60"/>
      <c r="SI14" s="60"/>
      <c r="SJ14" s="60"/>
      <c r="SK14" s="60"/>
      <c r="SL14" s="60"/>
      <c r="SM14" s="60"/>
      <c r="SN14" s="60"/>
      <c r="SO14" s="60"/>
      <c r="SP14" s="60"/>
      <c r="SQ14" s="60"/>
      <c r="SR14" s="60"/>
      <c r="SS14" s="60"/>
      <c r="ST14" s="60"/>
      <c r="SU14" s="60"/>
      <c r="SV14" s="60"/>
      <c r="SW14" s="60"/>
      <c r="SX14" s="60"/>
      <c r="SY14" s="60"/>
      <c r="SZ14" s="60"/>
      <c r="TA14" s="60"/>
      <c r="TB14" s="60"/>
      <c r="TC14" s="60"/>
      <c r="TD14" s="60"/>
      <c r="TE14" s="60"/>
      <c r="TF14" s="60"/>
      <c r="TG14" s="60"/>
      <c r="TH14" s="60"/>
      <c r="TI14" s="60"/>
      <c r="TJ14" s="60"/>
      <c r="TK14" s="60"/>
      <c r="TL14" s="60"/>
      <c r="TM14" s="60"/>
      <c r="TN14" s="60"/>
      <c r="TO14" s="60"/>
      <c r="TP14" s="60"/>
      <c r="TQ14" s="60"/>
      <c r="TR14" s="60"/>
    </row>
    <row r="15" spans="1:538" ht="30" customHeight="1" x14ac:dyDescent="0.25">
      <c r="A15" s="15">
        <v>14</v>
      </c>
      <c r="B15" s="16">
        <v>165</v>
      </c>
      <c r="C15" s="48"/>
      <c r="D15" s="51" t="s">
        <v>123</v>
      </c>
      <c r="E15" s="10">
        <v>32890</v>
      </c>
      <c r="F15" s="3" t="s">
        <v>33</v>
      </c>
      <c r="G15" s="31" t="s">
        <v>34</v>
      </c>
      <c r="H15" s="31" t="s">
        <v>42</v>
      </c>
      <c r="I15" s="3" t="s">
        <v>124</v>
      </c>
      <c r="J15" s="62" t="s">
        <v>125</v>
      </c>
      <c r="K15" s="10">
        <v>44362</v>
      </c>
      <c r="L15" s="10">
        <v>48013</v>
      </c>
      <c r="M15" s="31" t="s">
        <v>126</v>
      </c>
      <c r="N15" s="10">
        <v>44770</v>
      </c>
      <c r="O15" s="3" t="s">
        <v>127</v>
      </c>
      <c r="P15" s="10">
        <v>44804</v>
      </c>
      <c r="Q15" s="9">
        <v>44925</v>
      </c>
      <c r="R15" s="9">
        <v>44926</v>
      </c>
      <c r="S15" s="10">
        <v>44854</v>
      </c>
      <c r="T15" s="10">
        <v>44854</v>
      </c>
      <c r="U15" s="47">
        <v>44905</v>
      </c>
      <c r="V15" s="50"/>
      <c r="W15" s="50"/>
      <c r="X15" s="52">
        <v>784223189540</v>
      </c>
      <c r="Y15" s="3" t="s">
        <v>128</v>
      </c>
      <c r="Z15" s="11">
        <v>44776</v>
      </c>
      <c r="AA15" s="13" t="s">
        <v>37</v>
      </c>
      <c r="AB15" s="13" t="s">
        <v>37</v>
      </c>
      <c r="AC15" s="21" t="s">
        <v>52</v>
      </c>
      <c r="AD15" s="63"/>
      <c r="AE15" s="64" t="s">
        <v>41</v>
      </c>
      <c r="AF15" s="64"/>
      <c r="AG15" s="64"/>
      <c r="AH15" s="25" t="s">
        <v>40</v>
      </c>
      <c r="AI15" s="21" t="s">
        <v>45</v>
      </c>
      <c r="AJ15" s="2"/>
      <c r="AK15" s="27"/>
      <c r="AL15" s="27"/>
      <c r="AM15" s="290">
        <v>800</v>
      </c>
      <c r="AN15" s="290">
        <v>5100</v>
      </c>
      <c r="AO15" s="290">
        <v>1200</v>
      </c>
      <c r="AP15" s="290">
        <v>4500</v>
      </c>
      <c r="AQ15" s="371"/>
      <c r="AR15" s="371"/>
      <c r="AS15" s="371"/>
      <c r="AT15" s="371"/>
      <c r="AU15" s="371"/>
      <c r="AV15" s="369">
        <f t="shared" si="0"/>
        <v>11600</v>
      </c>
      <c r="AW15" s="380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28"/>
      <c r="GQ15" s="28"/>
      <c r="GR15" s="28"/>
      <c r="GS15" s="28"/>
      <c r="GT15" s="28"/>
      <c r="GU15" s="28"/>
      <c r="GV15" s="28"/>
      <c r="GW15" s="28"/>
      <c r="GX15" s="28"/>
      <c r="GY15" s="28"/>
      <c r="GZ15" s="28"/>
      <c r="HA15" s="28"/>
      <c r="HB15" s="28"/>
      <c r="HC15" s="28"/>
      <c r="HD15" s="28"/>
      <c r="HE15" s="28"/>
      <c r="HF15" s="28"/>
      <c r="HG15" s="28"/>
      <c r="HH15" s="28"/>
      <c r="HI15" s="28"/>
      <c r="HJ15" s="28"/>
      <c r="HK15" s="28"/>
      <c r="HL15" s="28"/>
      <c r="HM15" s="28"/>
      <c r="HN15" s="28"/>
      <c r="HO15" s="28"/>
      <c r="HP15" s="28"/>
      <c r="HQ15" s="28"/>
      <c r="HR15" s="28"/>
      <c r="HS15" s="28"/>
      <c r="HT15" s="28"/>
      <c r="HU15" s="28"/>
      <c r="HV15" s="28"/>
      <c r="HW15" s="28"/>
      <c r="HX15" s="28"/>
      <c r="HY15" s="28"/>
      <c r="HZ15" s="28"/>
      <c r="IA15" s="28"/>
      <c r="IB15" s="28"/>
      <c r="IC15" s="28"/>
      <c r="ID15" s="28"/>
      <c r="IE15" s="28"/>
      <c r="IF15" s="28"/>
      <c r="IG15" s="28"/>
      <c r="IH15" s="28"/>
      <c r="II15" s="28"/>
      <c r="IJ15" s="28"/>
      <c r="IK15" s="28"/>
      <c r="IL15" s="28"/>
      <c r="IM15" s="28"/>
      <c r="IN15" s="28"/>
      <c r="IO15" s="28"/>
      <c r="IP15" s="28"/>
      <c r="IQ15" s="28"/>
      <c r="IR15" s="28"/>
      <c r="IS15" s="28"/>
      <c r="IT15" s="28"/>
      <c r="IU15" s="28"/>
      <c r="IV15" s="28"/>
      <c r="IW15" s="28"/>
      <c r="IX15" s="28"/>
      <c r="IY15" s="28"/>
      <c r="IZ15" s="28"/>
      <c r="JA15" s="28"/>
      <c r="JB15" s="28"/>
      <c r="JC15" s="28"/>
      <c r="JD15" s="28"/>
      <c r="JE15" s="28"/>
      <c r="JF15" s="28"/>
      <c r="JG15" s="28"/>
      <c r="JH15" s="28"/>
      <c r="JI15" s="28"/>
      <c r="JJ15" s="28"/>
      <c r="JK15" s="28"/>
      <c r="JL15" s="28"/>
      <c r="JM15" s="28"/>
      <c r="JN15" s="28"/>
      <c r="JO15" s="28"/>
      <c r="JP15" s="28"/>
      <c r="JQ15" s="28"/>
      <c r="JR15" s="28"/>
      <c r="JS15" s="28"/>
      <c r="JT15" s="28"/>
      <c r="JU15" s="28"/>
      <c r="JV15" s="28"/>
      <c r="JW15" s="28"/>
      <c r="JX15" s="28"/>
      <c r="JY15" s="28"/>
      <c r="JZ15" s="28"/>
      <c r="KA15" s="28"/>
      <c r="KB15" s="28"/>
      <c r="KC15" s="28"/>
      <c r="KD15" s="28"/>
      <c r="KE15" s="28"/>
      <c r="KF15" s="28"/>
      <c r="KG15" s="28"/>
      <c r="KH15" s="28"/>
      <c r="KI15" s="28"/>
      <c r="KJ15" s="28"/>
      <c r="KK15" s="28"/>
      <c r="KL15" s="28"/>
      <c r="KM15" s="28"/>
      <c r="KN15" s="28"/>
      <c r="KO15" s="28"/>
      <c r="KP15" s="28"/>
      <c r="KQ15" s="28"/>
      <c r="KR15" s="28"/>
      <c r="KS15" s="28"/>
      <c r="KT15" s="28"/>
      <c r="KU15" s="28"/>
      <c r="KV15" s="28"/>
      <c r="KW15" s="28"/>
      <c r="KX15" s="28"/>
      <c r="KY15" s="28"/>
      <c r="KZ15" s="28"/>
      <c r="LA15" s="28"/>
      <c r="LB15" s="28"/>
      <c r="LC15" s="28"/>
      <c r="LD15" s="28"/>
      <c r="LE15" s="28"/>
      <c r="LF15" s="28"/>
      <c r="LG15" s="28"/>
      <c r="LH15" s="28"/>
      <c r="LI15" s="28"/>
      <c r="LJ15" s="28"/>
      <c r="LK15" s="28"/>
      <c r="LL15" s="28"/>
      <c r="LM15" s="28"/>
      <c r="LN15" s="28"/>
      <c r="LO15" s="28"/>
      <c r="LP15" s="28"/>
      <c r="LQ15" s="28"/>
      <c r="LR15" s="28"/>
      <c r="LS15" s="28"/>
      <c r="LT15" s="28"/>
      <c r="LU15" s="28"/>
      <c r="LV15" s="28"/>
      <c r="LW15" s="28"/>
      <c r="LX15" s="28"/>
      <c r="LY15" s="28"/>
      <c r="LZ15" s="28"/>
      <c r="MA15" s="28"/>
      <c r="MB15" s="28"/>
      <c r="MC15" s="28"/>
      <c r="MD15" s="28"/>
      <c r="ME15" s="28"/>
      <c r="MF15" s="28"/>
      <c r="MG15" s="28"/>
      <c r="MH15" s="28"/>
      <c r="MI15" s="28"/>
      <c r="MJ15" s="28"/>
      <c r="MK15" s="28"/>
      <c r="ML15" s="28"/>
      <c r="MM15" s="28"/>
      <c r="MN15" s="28"/>
      <c r="MO15" s="28"/>
      <c r="MP15" s="28"/>
      <c r="MQ15" s="28"/>
      <c r="MR15" s="28"/>
      <c r="MS15" s="28"/>
      <c r="MT15" s="28"/>
      <c r="MU15" s="28"/>
      <c r="MV15" s="28"/>
      <c r="MW15" s="28"/>
      <c r="MX15" s="28"/>
      <c r="MY15" s="28"/>
      <c r="MZ15" s="28"/>
      <c r="NA15" s="28"/>
      <c r="NB15" s="28"/>
      <c r="NC15" s="28"/>
      <c r="ND15" s="28"/>
      <c r="NE15" s="28"/>
      <c r="NF15" s="28"/>
      <c r="NG15" s="28"/>
      <c r="NH15" s="28"/>
      <c r="NI15" s="28"/>
      <c r="NJ15" s="28"/>
      <c r="NK15" s="28"/>
      <c r="NL15" s="28"/>
      <c r="NM15" s="28"/>
      <c r="NN15" s="28"/>
      <c r="NO15" s="28"/>
      <c r="NP15" s="28"/>
      <c r="NQ15" s="28"/>
      <c r="NR15" s="28"/>
      <c r="NS15" s="28"/>
      <c r="NT15" s="28"/>
      <c r="NU15" s="28"/>
      <c r="NV15" s="28"/>
      <c r="NW15" s="28"/>
      <c r="NX15" s="28"/>
      <c r="NY15" s="28"/>
      <c r="NZ15" s="28"/>
      <c r="OA15" s="28"/>
      <c r="OB15" s="28"/>
      <c r="OC15" s="28"/>
      <c r="OD15" s="28"/>
      <c r="OE15" s="28"/>
      <c r="OF15" s="28"/>
      <c r="OG15" s="28"/>
      <c r="OH15" s="28"/>
      <c r="OI15" s="28"/>
      <c r="OJ15" s="28"/>
      <c r="OK15" s="28"/>
      <c r="OL15" s="28"/>
      <c r="OM15" s="28"/>
      <c r="ON15" s="28"/>
      <c r="OO15" s="28"/>
      <c r="OP15" s="28"/>
      <c r="OQ15" s="28"/>
      <c r="OR15" s="28"/>
      <c r="OS15" s="28"/>
      <c r="OT15" s="28"/>
      <c r="OU15" s="28"/>
      <c r="OV15" s="28"/>
      <c r="OW15" s="28"/>
      <c r="OX15" s="28"/>
      <c r="OY15" s="28"/>
      <c r="OZ15" s="28"/>
      <c r="PA15" s="28"/>
      <c r="PB15" s="28"/>
      <c r="PC15" s="28"/>
      <c r="PD15" s="28"/>
      <c r="PE15" s="28"/>
      <c r="PF15" s="28"/>
      <c r="PG15" s="28"/>
      <c r="PH15" s="28"/>
      <c r="PI15" s="28"/>
      <c r="PJ15" s="28"/>
      <c r="PK15" s="28"/>
      <c r="PL15" s="28"/>
      <c r="PM15" s="28"/>
      <c r="PN15" s="28"/>
      <c r="PO15" s="28"/>
      <c r="PP15" s="28"/>
      <c r="PQ15" s="28"/>
      <c r="PR15" s="28"/>
      <c r="PS15" s="28"/>
      <c r="PT15" s="28"/>
      <c r="PU15" s="28"/>
      <c r="PV15" s="28"/>
      <c r="PW15" s="28"/>
      <c r="PX15" s="28"/>
      <c r="PY15" s="28"/>
      <c r="PZ15" s="28"/>
      <c r="QA15" s="28"/>
      <c r="QB15" s="28"/>
      <c r="QC15" s="28"/>
      <c r="QD15" s="28"/>
      <c r="QE15" s="28"/>
      <c r="QF15" s="28"/>
      <c r="QG15" s="28"/>
      <c r="QH15" s="28"/>
      <c r="QI15" s="28"/>
      <c r="QJ15" s="28"/>
      <c r="QK15" s="28"/>
      <c r="QL15" s="28"/>
      <c r="QM15" s="28"/>
      <c r="QN15" s="28"/>
      <c r="QO15" s="28"/>
      <c r="QP15" s="28"/>
      <c r="QQ15" s="28"/>
      <c r="QR15" s="28"/>
      <c r="QS15" s="28"/>
      <c r="QT15" s="28"/>
      <c r="QU15" s="28"/>
      <c r="QV15" s="28"/>
      <c r="QW15" s="28"/>
      <c r="QX15" s="28"/>
      <c r="QY15" s="28"/>
      <c r="QZ15" s="28"/>
      <c r="RA15" s="28"/>
      <c r="RB15" s="28"/>
      <c r="RC15" s="28"/>
      <c r="RD15" s="28"/>
      <c r="RE15" s="28"/>
      <c r="RF15" s="28"/>
      <c r="RG15" s="28"/>
      <c r="RH15" s="28"/>
      <c r="RI15" s="28"/>
      <c r="RJ15" s="28"/>
      <c r="RK15" s="28"/>
      <c r="RL15" s="28"/>
      <c r="RM15" s="28"/>
      <c r="RN15" s="28"/>
      <c r="RO15" s="28"/>
      <c r="RP15" s="28"/>
      <c r="RQ15" s="28"/>
      <c r="RR15" s="28"/>
      <c r="RS15" s="28"/>
      <c r="RT15" s="28"/>
      <c r="RU15" s="28"/>
      <c r="RV15" s="28"/>
      <c r="RW15" s="28"/>
      <c r="RX15" s="28"/>
      <c r="RY15" s="28"/>
      <c r="RZ15" s="28"/>
      <c r="SA15" s="28"/>
      <c r="SB15" s="28"/>
      <c r="SC15" s="28"/>
      <c r="SD15" s="28"/>
      <c r="SE15" s="28"/>
      <c r="SF15" s="28"/>
      <c r="SG15" s="28"/>
      <c r="SH15" s="28"/>
      <c r="SI15" s="28"/>
      <c r="SJ15" s="28"/>
      <c r="SK15" s="28"/>
      <c r="SL15" s="28"/>
      <c r="SM15" s="28"/>
      <c r="SN15" s="28"/>
      <c r="SO15" s="28"/>
      <c r="SP15" s="28"/>
      <c r="SQ15" s="28"/>
      <c r="SR15" s="28"/>
      <c r="SS15" s="28"/>
      <c r="ST15" s="28"/>
      <c r="SU15" s="28"/>
      <c r="SV15" s="28"/>
      <c r="SW15" s="28"/>
      <c r="SX15" s="28"/>
      <c r="SY15" s="28"/>
      <c r="SZ15" s="28"/>
      <c r="TA15" s="28"/>
      <c r="TB15" s="28"/>
      <c r="TC15" s="28"/>
      <c r="TD15" s="28"/>
      <c r="TE15" s="28"/>
      <c r="TF15" s="28"/>
      <c r="TG15" s="28"/>
      <c r="TH15" s="28"/>
      <c r="TI15" s="28"/>
      <c r="TJ15" s="28"/>
      <c r="TK15" s="28"/>
      <c r="TL15" s="28"/>
      <c r="TM15" s="28"/>
      <c r="TN15" s="28"/>
      <c r="TO15" s="28"/>
      <c r="TP15" s="28"/>
      <c r="TQ15" s="28"/>
      <c r="TR15" s="28"/>
    </row>
    <row r="16" spans="1:538" ht="30" customHeight="1" x14ac:dyDescent="0.25">
      <c r="A16" s="15">
        <v>15</v>
      </c>
      <c r="B16" s="16">
        <v>167</v>
      </c>
      <c r="C16" s="16"/>
      <c r="D16" s="4" t="s">
        <v>129</v>
      </c>
      <c r="E16" s="7">
        <v>29387</v>
      </c>
      <c r="F16" s="3" t="s">
        <v>33</v>
      </c>
      <c r="G16" s="31" t="s">
        <v>34</v>
      </c>
      <c r="H16" s="3" t="s">
        <v>42</v>
      </c>
      <c r="I16" s="3" t="s">
        <v>130</v>
      </c>
      <c r="J16" s="3" t="s">
        <v>43</v>
      </c>
      <c r="K16" s="7">
        <v>44729</v>
      </c>
      <c r="L16" s="7">
        <v>48381</v>
      </c>
      <c r="M16" s="31" t="s">
        <v>131</v>
      </c>
      <c r="N16" s="10">
        <v>44770</v>
      </c>
      <c r="O16" s="3" t="s">
        <v>132</v>
      </c>
      <c r="P16" s="10">
        <v>44804</v>
      </c>
      <c r="Q16" s="9">
        <v>44925</v>
      </c>
      <c r="R16" s="9">
        <v>44926</v>
      </c>
      <c r="S16" s="10">
        <v>44854</v>
      </c>
      <c r="T16" s="10">
        <v>44854</v>
      </c>
      <c r="U16" s="47">
        <v>44905</v>
      </c>
      <c r="V16" s="50"/>
      <c r="W16" s="50"/>
      <c r="X16" s="20">
        <v>165512047386</v>
      </c>
      <c r="Y16" s="3" t="s">
        <v>133</v>
      </c>
      <c r="Z16" s="11">
        <v>44776</v>
      </c>
      <c r="AA16" s="13" t="s">
        <v>37</v>
      </c>
      <c r="AB16" s="13" t="s">
        <v>37</v>
      </c>
      <c r="AC16" s="21" t="s">
        <v>52</v>
      </c>
      <c r="AD16" s="42"/>
      <c r="AE16" s="43" t="s">
        <v>41</v>
      </c>
      <c r="AF16" s="43"/>
      <c r="AG16" s="43"/>
      <c r="AH16" s="25" t="s">
        <v>40</v>
      </c>
      <c r="AI16" s="21" t="s">
        <v>45</v>
      </c>
      <c r="AJ16" s="2"/>
      <c r="AK16" s="28"/>
      <c r="AL16" s="28"/>
      <c r="AM16" s="290">
        <v>800</v>
      </c>
      <c r="AN16" s="290">
        <v>5100</v>
      </c>
      <c r="AO16" s="290">
        <v>1200</v>
      </c>
      <c r="AP16" s="290">
        <v>4500</v>
      </c>
      <c r="AQ16" s="371"/>
      <c r="AR16" s="371"/>
      <c r="AS16" s="371"/>
      <c r="AT16" s="371"/>
      <c r="AU16" s="371"/>
      <c r="AV16" s="369">
        <f t="shared" si="0"/>
        <v>11600</v>
      </c>
      <c r="AW16" s="380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  <c r="FM16" s="28"/>
      <c r="FN16" s="28"/>
      <c r="FO16" s="28"/>
      <c r="FP16" s="28"/>
      <c r="FQ16" s="28"/>
      <c r="FR16" s="28"/>
      <c r="FS16" s="28"/>
      <c r="FT16" s="28"/>
      <c r="FU16" s="28"/>
      <c r="FV16" s="28"/>
      <c r="FW16" s="28"/>
      <c r="FX16" s="28"/>
      <c r="FY16" s="28"/>
      <c r="FZ16" s="28"/>
      <c r="GA16" s="28"/>
      <c r="GB16" s="28"/>
      <c r="GC16" s="28"/>
      <c r="GD16" s="28"/>
      <c r="GE16" s="28"/>
      <c r="GF16" s="28"/>
      <c r="GG16" s="28"/>
      <c r="GH16" s="28"/>
      <c r="GI16" s="28"/>
      <c r="GJ16" s="28"/>
      <c r="GK16" s="28"/>
      <c r="GL16" s="28"/>
      <c r="GM16" s="28"/>
      <c r="GN16" s="28"/>
      <c r="GO16" s="28"/>
      <c r="GP16" s="28"/>
      <c r="GQ16" s="28"/>
      <c r="GR16" s="28"/>
      <c r="GS16" s="28"/>
      <c r="GT16" s="28"/>
      <c r="GU16" s="28"/>
      <c r="GV16" s="28"/>
      <c r="GW16" s="28"/>
      <c r="GX16" s="28"/>
      <c r="GY16" s="28"/>
      <c r="GZ16" s="28"/>
      <c r="HA16" s="28"/>
      <c r="HB16" s="28"/>
      <c r="HC16" s="28"/>
      <c r="HD16" s="28"/>
      <c r="HE16" s="28"/>
      <c r="HF16" s="28"/>
      <c r="HG16" s="28"/>
      <c r="HH16" s="28"/>
      <c r="HI16" s="28"/>
      <c r="HJ16" s="28"/>
      <c r="HK16" s="28"/>
      <c r="HL16" s="28"/>
      <c r="HM16" s="28"/>
      <c r="HN16" s="28"/>
      <c r="HO16" s="28"/>
      <c r="HP16" s="28"/>
      <c r="HQ16" s="28"/>
      <c r="HR16" s="28"/>
      <c r="HS16" s="28"/>
      <c r="HT16" s="28"/>
      <c r="HU16" s="28"/>
      <c r="HV16" s="28"/>
      <c r="HW16" s="28"/>
      <c r="HX16" s="28"/>
      <c r="HY16" s="28"/>
      <c r="HZ16" s="28"/>
      <c r="IA16" s="28"/>
      <c r="IB16" s="28"/>
      <c r="IC16" s="28"/>
      <c r="ID16" s="28"/>
      <c r="IE16" s="28"/>
      <c r="IF16" s="28"/>
      <c r="IG16" s="28"/>
      <c r="IH16" s="28"/>
      <c r="II16" s="28"/>
      <c r="IJ16" s="28"/>
      <c r="IK16" s="28"/>
      <c r="IL16" s="28"/>
      <c r="IM16" s="28"/>
      <c r="IN16" s="28"/>
      <c r="IO16" s="28"/>
      <c r="IP16" s="28"/>
      <c r="IQ16" s="28"/>
      <c r="IR16" s="28"/>
      <c r="IS16" s="28"/>
      <c r="IT16" s="28"/>
      <c r="IU16" s="28"/>
      <c r="IV16" s="28"/>
      <c r="IW16" s="28"/>
      <c r="IX16" s="28"/>
      <c r="IY16" s="28"/>
      <c r="IZ16" s="28"/>
      <c r="JA16" s="28"/>
      <c r="JB16" s="28"/>
      <c r="JC16" s="28"/>
      <c r="JD16" s="28"/>
      <c r="JE16" s="28"/>
      <c r="JF16" s="28"/>
      <c r="JG16" s="28"/>
      <c r="JH16" s="28"/>
      <c r="JI16" s="28"/>
      <c r="JJ16" s="28"/>
      <c r="JK16" s="28"/>
      <c r="JL16" s="28"/>
      <c r="JM16" s="28"/>
      <c r="JN16" s="28"/>
      <c r="JO16" s="28"/>
      <c r="JP16" s="28"/>
      <c r="JQ16" s="28"/>
      <c r="JR16" s="28"/>
      <c r="JS16" s="28"/>
      <c r="JT16" s="28"/>
      <c r="JU16" s="28"/>
      <c r="JV16" s="28"/>
      <c r="JW16" s="28"/>
      <c r="JX16" s="28"/>
      <c r="JY16" s="28"/>
      <c r="JZ16" s="28"/>
      <c r="KA16" s="28"/>
      <c r="KB16" s="28"/>
      <c r="KC16" s="28"/>
      <c r="KD16" s="28"/>
      <c r="KE16" s="28"/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  <c r="OM16" s="28"/>
      <c r="ON16" s="28"/>
      <c r="OO16" s="28"/>
      <c r="OP16" s="28"/>
      <c r="OQ16" s="28"/>
      <c r="OR16" s="28"/>
      <c r="OS16" s="28"/>
      <c r="OT16" s="28"/>
      <c r="OU16" s="28"/>
      <c r="OV16" s="28"/>
      <c r="OW16" s="28"/>
      <c r="OX16" s="28"/>
      <c r="OY16" s="28"/>
      <c r="OZ16" s="28"/>
      <c r="PA16" s="28"/>
      <c r="PB16" s="28"/>
      <c r="PC16" s="28"/>
      <c r="PD16" s="28"/>
      <c r="PE16" s="28"/>
      <c r="PF16" s="28"/>
      <c r="PG16" s="28"/>
      <c r="PH16" s="28"/>
      <c r="PI16" s="28"/>
      <c r="PJ16" s="28"/>
      <c r="PK16" s="28"/>
      <c r="PL16" s="28"/>
      <c r="PM16" s="28"/>
      <c r="PN16" s="28"/>
      <c r="PO16" s="28"/>
      <c r="PP16" s="28"/>
      <c r="PQ16" s="28"/>
      <c r="PR16" s="28"/>
      <c r="PS16" s="28"/>
      <c r="PT16" s="28"/>
      <c r="PU16" s="28"/>
      <c r="PV16" s="28"/>
      <c r="PW16" s="28"/>
      <c r="PX16" s="28"/>
      <c r="PY16" s="28"/>
      <c r="PZ16" s="28"/>
      <c r="QA16" s="28"/>
      <c r="QB16" s="28"/>
      <c r="QC16" s="28"/>
      <c r="QD16" s="28"/>
      <c r="QE16" s="28"/>
      <c r="QF16" s="28"/>
      <c r="QG16" s="28"/>
      <c r="QH16" s="28"/>
      <c r="QI16" s="28"/>
      <c r="QJ16" s="28"/>
      <c r="QK16" s="28"/>
      <c r="QL16" s="28"/>
      <c r="QM16" s="28"/>
      <c r="QN16" s="28"/>
      <c r="QO16" s="28"/>
      <c r="QP16" s="28"/>
      <c r="QQ16" s="28"/>
      <c r="QR16" s="28"/>
      <c r="QS16" s="28"/>
      <c r="QT16" s="28"/>
      <c r="QU16" s="28"/>
      <c r="QV16" s="28"/>
      <c r="QW16" s="28"/>
      <c r="QX16" s="28"/>
      <c r="QY16" s="28"/>
      <c r="QZ16" s="28"/>
      <c r="RA16" s="28"/>
      <c r="RB16" s="28"/>
      <c r="RC16" s="28"/>
      <c r="RD16" s="28"/>
      <c r="RE16" s="28"/>
      <c r="RF16" s="28"/>
      <c r="RG16" s="28"/>
      <c r="RH16" s="28"/>
      <c r="RI16" s="28"/>
      <c r="RJ16" s="28"/>
      <c r="RK16" s="28"/>
      <c r="RL16" s="28"/>
      <c r="RM16" s="28"/>
      <c r="RN16" s="28"/>
      <c r="RO16" s="28"/>
      <c r="RP16" s="28"/>
      <c r="RQ16" s="28"/>
      <c r="RR16" s="28"/>
      <c r="RS16" s="28"/>
      <c r="RT16" s="28"/>
      <c r="RU16" s="28"/>
      <c r="RV16" s="28"/>
      <c r="RW16" s="28"/>
      <c r="RX16" s="28"/>
      <c r="RY16" s="28"/>
      <c r="RZ16" s="28"/>
      <c r="SA16" s="28"/>
      <c r="SB16" s="28"/>
      <c r="SC16" s="28"/>
      <c r="SD16" s="28"/>
      <c r="SE16" s="28"/>
      <c r="SF16" s="28"/>
      <c r="SG16" s="28"/>
      <c r="SH16" s="28"/>
      <c r="SI16" s="28"/>
      <c r="SJ16" s="28"/>
      <c r="SK16" s="28"/>
      <c r="SL16" s="28"/>
      <c r="SM16" s="28"/>
      <c r="SN16" s="28"/>
      <c r="SO16" s="28"/>
      <c r="SP16" s="28"/>
      <c r="SQ16" s="28"/>
      <c r="SR16" s="28"/>
      <c r="SS16" s="28"/>
      <c r="ST16" s="28"/>
      <c r="SU16" s="28"/>
      <c r="SV16" s="28"/>
      <c r="SW16" s="28"/>
      <c r="SX16" s="28"/>
      <c r="SY16" s="28"/>
      <c r="SZ16" s="28"/>
      <c r="TA16" s="28"/>
      <c r="TB16" s="28"/>
      <c r="TC16" s="28"/>
      <c r="TD16" s="28"/>
      <c r="TE16" s="28"/>
      <c r="TF16" s="28"/>
      <c r="TG16" s="28"/>
      <c r="TH16" s="28"/>
      <c r="TI16" s="28"/>
      <c r="TJ16" s="28"/>
      <c r="TK16" s="28"/>
      <c r="TL16" s="28"/>
    </row>
    <row r="17" spans="1:538" ht="30" customHeight="1" x14ac:dyDescent="0.25">
      <c r="A17" s="2">
        <v>16</v>
      </c>
      <c r="B17" s="16">
        <v>168</v>
      </c>
      <c r="C17" s="16"/>
      <c r="D17" s="4" t="s">
        <v>134</v>
      </c>
      <c r="E17" s="7">
        <v>35009</v>
      </c>
      <c r="F17" s="3" t="s">
        <v>33</v>
      </c>
      <c r="G17" s="31" t="s">
        <v>34</v>
      </c>
      <c r="H17" s="3" t="s">
        <v>42</v>
      </c>
      <c r="I17" s="3" t="s">
        <v>135</v>
      </c>
      <c r="J17" s="3" t="s">
        <v>43</v>
      </c>
      <c r="K17" s="7">
        <v>44390</v>
      </c>
      <c r="L17" s="7">
        <v>48041</v>
      </c>
      <c r="M17" s="31" t="s">
        <v>136</v>
      </c>
      <c r="N17" s="10">
        <v>44770</v>
      </c>
      <c r="O17" s="3" t="s">
        <v>137</v>
      </c>
      <c r="P17" s="10">
        <v>44805</v>
      </c>
      <c r="Q17" s="9">
        <v>44925</v>
      </c>
      <c r="R17" s="9">
        <v>44927</v>
      </c>
      <c r="S17" s="10">
        <v>44854</v>
      </c>
      <c r="T17" s="7">
        <v>44854</v>
      </c>
      <c r="U17" s="47">
        <v>44905</v>
      </c>
      <c r="V17" s="2"/>
      <c r="W17" s="2"/>
      <c r="X17" s="65">
        <v>165512047202</v>
      </c>
      <c r="Y17" s="66" t="s">
        <v>138</v>
      </c>
      <c r="Z17" s="11">
        <v>44776</v>
      </c>
      <c r="AA17" s="13" t="s">
        <v>37</v>
      </c>
      <c r="AB17" s="13" t="s">
        <v>37</v>
      </c>
      <c r="AC17" s="21" t="s">
        <v>52</v>
      </c>
      <c r="AD17" s="42"/>
      <c r="AE17" s="43" t="s">
        <v>41</v>
      </c>
      <c r="AF17" s="43"/>
      <c r="AG17" s="43"/>
      <c r="AH17" s="25" t="s">
        <v>40</v>
      </c>
      <c r="AI17" s="21" t="s">
        <v>45</v>
      </c>
      <c r="AJ17" s="2"/>
      <c r="AK17" s="28"/>
      <c r="AL17" s="28"/>
      <c r="AM17" s="290">
        <v>800</v>
      </c>
      <c r="AN17" s="290">
        <v>5100</v>
      </c>
      <c r="AO17" s="290">
        <v>1200</v>
      </c>
      <c r="AP17" s="290">
        <v>4500</v>
      </c>
      <c r="AQ17" s="371"/>
      <c r="AR17" s="371"/>
      <c r="AS17" s="371"/>
      <c r="AT17" s="371"/>
      <c r="AU17" s="371"/>
      <c r="AV17" s="369">
        <f t="shared" si="0"/>
        <v>11600</v>
      </c>
      <c r="AW17" s="380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  <c r="FM17" s="28"/>
      <c r="FN17" s="28"/>
      <c r="FO17" s="28"/>
      <c r="FP17" s="28"/>
      <c r="FQ17" s="28"/>
      <c r="FR17" s="28"/>
      <c r="FS17" s="28"/>
      <c r="FT17" s="28"/>
      <c r="FU17" s="28"/>
      <c r="FV17" s="28"/>
      <c r="FW17" s="28"/>
      <c r="FX17" s="28"/>
      <c r="FY17" s="28"/>
      <c r="FZ17" s="28"/>
      <c r="GA17" s="28"/>
      <c r="GB17" s="28"/>
      <c r="GC17" s="28"/>
      <c r="GD17" s="28"/>
      <c r="GE17" s="28"/>
      <c r="GF17" s="28"/>
      <c r="GG17" s="28"/>
      <c r="GH17" s="28"/>
      <c r="GI17" s="28"/>
      <c r="GJ17" s="28"/>
      <c r="GK17" s="28"/>
      <c r="GL17" s="28"/>
      <c r="GM17" s="28"/>
      <c r="GN17" s="28"/>
      <c r="GO17" s="28"/>
      <c r="GP17" s="28"/>
      <c r="GQ17" s="28"/>
      <c r="GR17" s="28"/>
      <c r="GS17" s="28"/>
      <c r="GT17" s="28"/>
      <c r="GU17" s="28"/>
      <c r="GV17" s="28"/>
      <c r="GW17" s="28"/>
      <c r="GX17" s="28"/>
      <c r="GY17" s="28"/>
      <c r="GZ17" s="28"/>
      <c r="HA17" s="28"/>
      <c r="HB17" s="28"/>
      <c r="HC17" s="28"/>
      <c r="HD17" s="28"/>
      <c r="HE17" s="28"/>
      <c r="HF17" s="28"/>
      <c r="HG17" s="28"/>
      <c r="HH17" s="28"/>
      <c r="HI17" s="28"/>
      <c r="HJ17" s="28"/>
      <c r="HK17" s="28"/>
      <c r="HL17" s="28"/>
      <c r="HM17" s="28"/>
      <c r="HN17" s="28"/>
      <c r="HO17" s="28"/>
      <c r="HP17" s="28"/>
      <c r="HQ17" s="28"/>
      <c r="HR17" s="28"/>
      <c r="HS17" s="28"/>
      <c r="HT17" s="28"/>
      <c r="HU17" s="28"/>
      <c r="HV17" s="28"/>
      <c r="HW17" s="28"/>
      <c r="HX17" s="28"/>
      <c r="HY17" s="28"/>
      <c r="HZ17" s="28"/>
      <c r="IA17" s="28"/>
      <c r="IB17" s="28"/>
      <c r="IC17" s="28"/>
      <c r="ID17" s="28"/>
      <c r="IE17" s="28"/>
      <c r="IF17" s="28"/>
      <c r="IG17" s="28"/>
      <c r="IH17" s="28"/>
      <c r="II17" s="28"/>
      <c r="IJ17" s="28"/>
      <c r="IK17" s="28"/>
      <c r="IL17" s="28"/>
      <c r="IM17" s="28"/>
      <c r="IN17" s="28"/>
      <c r="IO17" s="28"/>
      <c r="IP17" s="28"/>
      <c r="IQ17" s="28"/>
      <c r="IR17" s="28"/>
      <c r="IS17" s="28"/>
      <c r="IT17" s="28"/>
      <c r="IU17" s="28"/>
      <c r="IV17" s="28"/>
      <c r="IW17" s="28"/>
      <c r="IX17" s="28"/>
      <c r="IY17" s="28"/>
      <c r="IZ17" s="28"/>
      <c r="JA17" s="28"/>
      <c r="JB17" s="28"/>
      <c r="JC17" s="28"/>
      <c r="JD17" s="28"/>
      <c r="JE17" s="28"/>
      <c r="JF17" s="28"/>
      <c r="JG17" s="28"/>
      <c r="JH17" s="28"/>
      <c r="JI17" s="28"/>
      <c r="JJ17" s="28"/>
      <c r="JK17" s="28"/>
      <c r="JL17" s="28"/>
      <c r="JM17" s="28"/>
      <c r="JN17" s="28"/>
      <c r="JO17" s="28"/>
      <c r="JP17" s="28"/>
      <c r="JQ17" s="28"/>
      <c r="JR17" s="28"/>
      <c r="JS17" s="28"/>
      <c r="JT17" s="28"/>
      <c r="JU17" s="28"/>
      <c r="JV17" s="28"/>
      <c r="JW17" s="28"/>
      <c r="JX17" s="28"/>
      <c r="JY17" s="28"/>
      <c r="JZ17" s="28"/>
      <c r="KA17" s="28"/>
      <c r="KB17" s="28"/>
      <c r="KC17" s="28"/>
      <c r="KD17" s="28"/>
      <c r="KE17" s="28"/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  <c r="OM17" s="28"/>
      <c r="ON17" s="28"/>
      <c r="OO17" s="28"/>
      <c r="OP17" s="28"/>
      <c r="OQ17" s="28"/>
      <c r="OR17" s="28"/>
      <c r="OS17" s="28"/>
      <c r="OT17" s="28"/>
      <c r="OU17" s="28"/>
      <c r="OV17" s="28"/>
      <c r="OW17" s="28"/>
      <c r="OX17" s="28"/>
      <c r="OY17" s="28"/>
      <c r="OZ17" s="28"/>
      <c r="PA17" s="28"/>
      <c r="PB17" s="28"/>
      <c r="PC17" s="28"/>
      <c r="PD17" s="28"/>
      <c r="PE17" s="28"/>
      <c r="PF17" s="28"/>
      <c r="PG17" s="28"/>
      <c r="PH17" s="28"/>
      <c r="PI17" s="28"/>
      <c r="PJ17" s="28"/>
      <c r="PK17" s="28"/>
      <c r="PL17" s="28"/>
      <c r="PM17" s="28"/>
      <c r="PN17" s="28"/>
      <c r="PO17" s="28"/>
      <c r="PP17" s="28"/>
      <c r="PQ17" s="28"/>
      <c r="PR17" s="28"/>
      <c r="PS17" s="28"/>
      <c r="PT17" s="28"/>
      <c r="PU17" s="28"/>
      <c r="PV17" s="28"/>
      <c r="PW17" s="28"/>
      <c r="PX17" s="28"/>
      <c r="PY17" s="28"/>
      <c r="PZ17" s="28"/>
      <c r="QA17" s="28"/>
      <c r="QB17" s="28"/>
      <c r="QC17" s="28"/>
      <c r="QD17" s="28"/>
      <c r="QE17" s="28"/>
      <c r="QF17" s="28"/>
      <c r="QG17" s="28"/>
      <c r="QH17" s="28"/>
      <c r="QI17" s="28"/>
      <c r="QJ17" s="28"/>
      <c r="QK17" s="28"/>
      <c r="QL17" s="28"/>
      <c r="QM17" s="28"/>
      <c r="QN17" s="28"/>
      <c r="QO17" s="28"/>
      <c r="QP17" s="28"/>
      <c r="QQ17" s="28"/>
      <c r="QR17" s="28"/>
      <c r="QS17" s="28"/>
      <c r="QT17" s="28"/>
      <c r="QU17" s="28"/>
      <c r="QV17" s="28"/>
      <c r="QW17" s="28"/>
      <c r="QX17" s="28"/>
      <c r="QY17" s="28"/>
      <c r="QZ17" s="28"/>
      <c r="RA17" s="28"/>
      <c r="RB17" s="28"/>
      <c r="RC17" s="28"/>
      <c r="RD17" s="28"/>
      <c r="RE17" s="28"/>
      <c r="RF17" s="28"/>
      <c r="RG17" s="28"/>
      <c r="RH17" s="28"/>
      <c r="RI17" s="28"/>
      <c r="RJ17" s="28"/>
      <c r="RK17" s="28"/>
      <c r="RL17" s="28"/>
      <c r="RM17" s="28"/>
      <c r="RN17" s="28"/>
      <c r="RO17" s="28"/>
      <c r="RP17" s="28"/>
      <c r="RQ17" s="28"/>
      <c r="RR17" s="28"/>
      <c r="RS17" s="28"/>
      <c r="RT17" s="28"/>
      <c r="RU17" s="28"/>
      <c r="RV17" s="28"/>
      <c r="RW17" s="28"/>
      <c r="RX17" s="28"/>
      <c r="RY17" s="28"/>
      <c r="RZ17" s="28"/>
      <c r="SA17" s="28"/>
      <c r="SB17" s="28"/>
      <c r="SC17" s="28"/>
      <c r="SD17" s="28"/>
      <c r="SE17" s="28"/>
      <c r="SF17" s="28"/>
      <c r="SG17" s="28"/>
      <c r="SH17" s="28"/>
      <c r="SI17" s="28"/>
      <c r="SJ17" s="28"/>
      <c r="SK17" s="28"/>
      <c r="SL17" s="28"/>
      <c r="SM17" s="28"/>
      <c r="SN17" s="28"/>
      <c r="SO17" s="28"/>
      <c r="SP17" s="28"/>
      <c r="SQ17" s="28"/>
      <c r="SR17" s="28"/>
      <c r="SS17" s="28"/>
      <c r="ST17" s="28"/>
      <c r="SU17" s="28"/>
      <c r="SV17" s="28"/>
      <c r="SW17" s="28"/>
      <c r="SX17" s="28"/>
      <c r="SY17" s="28"/>
      <c r="SZ17" s="28"/>
      <c r="TA17" s="28"/>
      <c r="TB17" s="28"/>
      <c r="TC17" s="28"/>
      <c r="TD17" s="28"/>
      <c r="TE17" s="28"/>
      <c r="TF17" s="28"/>
      <c r="TG17" s="28"/>
      <c r="TH17" s="28"/>
      <c r="TI17" s="28"/>
      <c r="TJ17" s="28"/>
      <c r="TK17" s="28"/>
      <c r="TL17" s="28"/>
    </row>
    <row r="18" spans="1:538" ht="30" customHeight="1" thickBot="1" x14ac:dyDescent="0.3">
      <c r="A18" s="15">
        <v>17</v>
      </c>
      <c r="B18" s="97">
        <v>166</v>
      </c>
      <c r="C18" s="97"/>
      <c r="D18" s="76" t="s">
        <v>139</v>
      </c>
      <c r="E18" s="77">
        <v>30403</v>
      </c>
      <c r="F18" s="79" t="s">
        <v>39</v>
      </c>
      <c r="G18" s="79" t="s">
        <v>34</v>
      </c>
      <c r="H18" s="79" t="s">
        <v>42</v>
      </c>
      <c r="I18" s="79" t="s">
        <v>140</v>
      </c>
      <c r="J18" s="79" t="s">
        <v>43</v>
      </c>
      <c r="K18" s="77">
        <v>44247</v>
      </c>
      <c r="L18" s="77">
        <v>47898</v>
      </c>
      <c r="M18" s="79" t="s">
        <v>141</v>
      </c>
      <c r="N18" s="77">
        <v>44774</v>
      </c>
      <c r="O18" s="79" t="s">
        <v>142</v>
      </c>
      <c r="P18" s="77">
        <v>44803</v>
      </c>
      <c r="Q18" s="83">
        <v>44924</v>
      </c>
      <c r="R18" s="83">
        <v>44925</v>
      </c>
      <c r="S18" s="77">
        <v>44854</v>
      </c>
      <c r="T18" s="77">
        <v>44854</v>
      </c>
      <c r="U18" s="98">
        <v>44905</v>
      </c>
      <c r="V18" s="74"/>
      <c r="W18" s="74"/>
      <c r="X18" s="86">
        <v>131301018051</v>
      </c>
      <c r="Y18" s="79" t="s">
        <v>143</v>
      </c>
      <c r="Z18" s="87">
        <v>44781</v>
      </c>
      <c r="AA18" s="88" t="s">
        <v>37</v>
      </c>
      <c r="AB18" s="88" t="s">
        <v>37</v>
      </c>
      <c r="AC18" s="89" t="s">
        <v>144</v>
      </c>
      <c r="AD18" s="80"/>
      <c r="AE18" s="90" t="s">
        <v>41</v>
      </c>
      <c r="AF18" s="90"/>
      <c r="AG18" s="90"/>
      <c r="AH18" s="91" t="s">
        <v>40</v>
      </c>
      <c r="AI18" s="89" t="s">
        <v>45</v>
      </c>
      <c r="AJ18" s="74"/>
      <c r="AK18" s="124"/>
      <c r="AL18" s="28"/>
      <c r="AM18" s="290">
        <v>800</v>
      </c>
      <c r="AN18" s="290">
        <v>5100</v>
      </c>
      <c r="AO18" s="290">
        <v>1200</v>
      </c>
      <c r="AP18" s="290">
        <v>4500</v>
      </c>
      <c r="AQ18" s="371"/>
      <c r="AR18" s="371"/>
      <c r="AS18" s="371"/>
      <c r="AT18" s="371"/>
      <c r="AU18" s="371"/>
      <c r="AV18" s="369">
        <f t="shared" si="0"/>
        <v>11600</v>
      </c>
      <c r="AW18" s="380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  <c r="FM18" s="28"/>
      <c r="FN18" s="28"/>
      <c r="FO18" s="28"/>
      <c r="FP18" s="28"/>
      <c r="FQ18" s="28"/>
      <c r="FR18" s="28"/>
      <c r="FS18" s="28"/>
      <c r="FT18" s="28"/>
      <c r="FU18" s="28"/>
      <c r="FV18" s="28"/>
      <c r="FW18" s="28"/>
      <c r="FX18" s="28"/>
      <c r="FY18" s="28"/>
      <c r="FZ18" s="28"/>
      <c r="GA18" s="28"/>
      <c r="GB18" s="28"/>
      <c r="GC18" s="28"/>
      <c r="GD18" s="28"/>
      <c r="GE18" s="28"/>
      <c r="GF18" s="28"/>
      <c r="GG18" s="28"/>
      <c r="GH18" s="28"/>
      <c r="GI18" s="28"/>
      <c r="GJ18" s="28"/>
      <c r="GK18" s="28"/>
      <c r="GL18" s="28"/>
      <c r="GM18" s="28"/>
      <c r="GN18" s="28"/>
      <c r="GO18" s="28"/>
      <c r="GP18" s="28"/>
      <c r="GQ18" s="28"/>
      <c r="GR18" s="28"/>
      <c r="GS18" s="28"/>
      <c r="GT18" s="28"/>
      <c r="GU18" s="28"/>
      <c r="GV18" s="28"/>
      <c r="GW18" s="28"/>
      <c r="GX18" s="28"/>
      <c r="GY18" s="28"/>
      <c r="GZ18" s="28"/>
      <c r="HA18" s="28"/>
      <c r="HB18" s="28"/>
      <c r="HC18" s="28"/>
      <c r="HD18" s="28"/>
      <c r="HE18" s="28"/>
      <c r="HF18" s="28"/>
      <c r="HG18" s="28"/>
      <c r="HH18" s="28"/>
      <c r="HI18" s="28"/>
      <c r="HJ18" s="28"/>
      <c r="HK18" s="28"/>
      <c r="HL18" s="28"/>
      <c r="HM18" s="28"/>
      <c r="HN18" s="28"/>
      <c r="HO18" s="28"/>
      <c r="HP18" s="28"/>
      <c r="HQ18" s="28"/>
      <c r="HR18" s="28"/>
      <c r="HS18" s="28"/>
      <c r="HT18" s="28"/>
      <c r="HU18" s="28"/>
      <c r="HV18" s="28"/>
      <c r="HW18" s="28"/>
      <c r="HX18" s="28"/>
      <c r="HY18" s="28"/>
      <c r="HZ18" s="28"/>
      <c r="IA18" s="28"/>
      <c r="IB18" s="28"/>
      <c r="IC18" s="28"/>
      <c r="ID18" s="28"/>
      <c r="IE18" s="28"/>
      <c r="IF18" s="28"/>
      <c r="IG18" s="28"/>
      <c r="IH18" s="28"/>
      <c r="II18" s="28"/>
      <c r="IJ18" s="28"/>
      <c r="IK18" s="28"/>
      <c r="IL18" s="28"/>
      <c r="IM18" s="28"/>
      <c r="IN18" s="28"/>
      <c r="IO18" s="28"/>
      <c r="IP18" s="28"/>
      <c r="IQ18" s="28"/>
      <c r="IR18" s="28"/>
      <c r="IS18" s="28"/>
      <c r="IT18" s="28"/>
      <c r="IU18" s="28"/>
      <c r="IV18" s="28"/>
      <c r="IW18" s="28"/>
      <c r="IX18" s="28"/>
      <c r="IY18" s="28"/>
      <c r="IZ18" s="28"/>
      <c r="JA18" s="28"/>
      <c r="JB18" s="28"/>
      <c r="JC18" s="28"/>
      <c r="JD18" s="28"/>
      <c r="JE18" s="28"/>
      <c r="JF18" s="28"/>
      <c r="JG18" s="28"/>
      <c r="JH18" s="28"/>
      <c r="JI18" s="28"/>
      <c r="JJ18" s="28"/>
      <c r="JK18" s="28"/>
      <c r="JL18" s="28"/>
      <c r="JM18" s="28"/>
      <c r="JN18" s="28"/>
      <c r="JO18" s="28"/>
      <c r="JP18" s="28"/>
      <c r="JQ18" s="28"/>
      <c r="JR18" s="28"/>
      <c r="JS18" s="28"/>
      <c r="JT18" s="28"/>
      <c r="JU18" s="28"/>
      <c r="JV18" s="28"/>
      <c r="JW18" s="28"/>
      <c r="JX18" s="28"/>
      <c r="JY18" s="28"/>
      <c r="JZ18" s="28"/>
      <c r="KA18" s="28"/>
      <c r="KB18" s="28"/>
      <c r="KC18" s="28"/>
      <c r="KD18" s="28"/>
      <c r="KE18" s="28"/>
      <c r="KF18" s="28"/>
      <c r="KG18" s="28"/>
      <c r="KH18" s="28"/>
      <c r="KI18" s="28"/>
      <c r="KJ18" s="28"/>
      <c r="KK18" s="28"/>
      <c r="KL18" s="28"/>
      <c r="KM18" s="28"/>
      <c r="KN18" s="28"/>
      <c r="KO18" s="28"/>
      <c r="KP18" s="28"/>
      <c r="KQ18" s="28"/>
      <c r="KR18" s="28"/>
      <c r="KS18" s="28"/>
      <c r="KT18" s="28"/>
      <c r="KU18" s="28"/>
      <c r="KV18" s="28"/>
      <c r="KW18" s="28"/>
      <c r="KX18" s="28"/>
      <c r="KY18" s="28"/>
      <c r="KZ18" s="28"/>
      <c r="LA18" s="28"/>
      <c r="LB18" s="28"/>
      <c r="LC18" s="28"/>
      <c r="LD18" s="28"/>
      <c r="LE18" s="28"/>
      <c r="LF18" s="28"/>
      <c r="LG18" s="28"/>
      <c r="LH18" s="28"/>
      <c r="LI18" s="28"/>
      <c r="LJ18" s="28"/>
      <c r="LK18" s="28"/>
      <c r="LL18" s="28"/>
      <c r="LM18" s="28"/>
      <c r="LN18" s="28"/>
      <c r="LO18" s="28"/>
      <c r="LP18" s="28"/>
      <c r="LQ18" s="28"/>
      <c r="LR18" s="28"/>
      <c r="LS18" s="28"/>
      <c r="LT18" s="28"/>
      <c r="LU18" s="28"/>
      <c r="LV18" s="28"/>
      <c r="LW18" s="28"/>
      <c r="LX18" s="28"/>
      <c r="LY18" s="28"/>
      <c r="LZ18" s="28"/>
      <c r="MA18" s="28"/>
      <c r="MB18" s="28"/>
      <c r="MC18" s="28"/>
      <c r="MD18" s="28"/>
      <c r="ME18" s="28"/>
      <c r="MF18" s="28"/>
      <c r="MG18" s="28"/>
      <c r="MH18" s="28"/>
      <c r="MI18" s="28"/>
      <c r="MJ18" s="28"/>
      <c r="MK18" s="28"/>
      <c r="ML18" s="28"/>
      <c r="MM18" s="28"/>
      <c r="MN18" s="28"/>
      <c r="MO18" s="28"/>
      <c r="MP18" s="28"/>
      <c r="MQ18" s="28"/>
      <c r="MR18" s="28"/>
      <c r="MS18" s="28"/>
      <c r="MT18" s="28"/>
      <c r="MU18" s="28"/>
      <c r="MV18" s="28"/>
      <c r="MW18" s="28"/>
      <c r="MX18" s="28"/>
      <c r="MY18" s="28"/>
      <c r="MZ18" s="28"/>
      <c r="NA18" s="28"/>
      <c r="NB18" s="28"/>
      <c r="NC18" s="28"/>
      <c r="ND18" s="28"/>
      <c r="NE18" s="28"/>
      <c r="NF18" s="28"/>
      <c r="NG18" s="28"/>
      <c r="NH18" s="28"/>
      <c r="NI18" s="28"/>
      <c r="NJ18" s="28"/>
      <c r="NK18" s="28"/>
      <c r="NL18" s="28"/>
      <c r="NM18" s="28"/>
      <c r="NN18" s="28"/>
      <c r="NO18" s="28"/>
      <c r="NP18" s="28"/>
      <c r="NQ18" s="28"/>
      <c r="NR18" s="28"/>
      <c r="NS18" s="28"/>
      <c r="NT18" s="28"/>
      <c r="NU18" s="28"/>
      <c r="NV18" s="28"/>
      <c r="NW18" s="28"/>
      <c r="NX18" s="28"/>
      <c r="NY18" s="28"/>
      <c r="NZ18" s="28"/>
      <c r="OA18" s="28"/>
      <c r="OB18" s="28"/>
      <c r="OC18" s="28"/>
      <c r="OD18" s="28"/>
      <c r="OE18" s="28"/>
      <c r="OF18" s="28"/>
      <c r="OG18" s="28"/>
      <c r="OH18" s="28"/>
      <c r="OI18" s="28"/>
      <c r="OJ18" s="28"/>
      <c r="OK18" s="28"/>
      <c r="OL18" s="28"/>
      <c r="OM18" s="28"/>
      <c r="ON18" s="28"/>
      <c r="OO18" s="28"/>
      <c r="OP18" s="28"/>
      <c r="OQ18" s="28"/>
      <c r="OR18" s="28"/>
      <c r="OS18" s="28"/>
      <c r="OT18" s="28"/>
      <c r="OU18" s="28"/>
      <c r="OV18" s="28"/>
      <c r="OW18" s="28"/>
      <c r="OX18" s="28"/>
      <c r="OY18" s="28"/>
      <c r="OZ18" s="28"/>
      <c r="PA18" s="28"/>
      <c r="PB18" s="28"/>
      <c r="PC18" s="28"/>
      <c r="PD18" s="28"/>
      <c r="PE18" s="28"/>
      <c r="PF18" s="28"/>
      <c r="PG18" s="28"/>
      <c r="PH18" s="28"/>
      <c r="PI18" s="28"/>
      <c r="PJ18" s="28"/>
      <c r="PK18" s="28"/>
      <c r="PL18" s="28"/>
      <c r="PM18" s="28"/>
      <c r="PN18" s="28"/>
      <c r="PO18" s="28"/>
      <c r="PP18" s="28"/>
      <c r="PQ18" s="28"/>
      <c r="PR18" s="28"/>
      <c r="PS18" s="28"/>
      <c r="PT18" s="28"/>
      <c r="PU18" s="28"/>
      <c r="PV18" s="28"/>
      <c r="PW18" s="28"/>
      <c r="PX18" s="28"/>
      <c r="PY18" s="28"/>
      <c r="PZ18" s="28"/>
      <c r="QA18" s="28"/>
      <c r="QB18" s="28"/>
      <c r="QC18" s="28"/>
      <c r="QD18" s="28"/>
      <c r="QE18" s="28"/>
      <c r="QF18" s="28"/>
      <c r="QG18" s="28"/>
      <c r="QH18" s="28"/>
      <c r="QI18" s="28"/>
      <c r="QJ18" s="28"/>
      <c r="QK18" s="28"/>
      <c r="QL18" s="28"/>
      <c r="QM18" s="28"/>
      <c r="QN18" s="28"/>
      <c r="QO18" s="28"/>
      <c r="QP18" s="28"/>
      <c r="QQ18" s="28"/>
      <c r="QR18" s="28"/>
      <c r="QS18" s="28"/>
      <c r="QT18" s="28"/>
      <c r="QU18" s="28"/>
      <c r="QV18" s="28"/>
      <c r="QW18" s="28"/>
      <c r="QX18" s="28"/>
      <c r="QY18" s="28"/>
      <c r="QZ18" s="28"/>
      <c r="RA18" s="28"/>
      <c r="RB18" s="28"/>
      <c r="RC18" s="28"/>
      <c r="RD18" s="28"/>
      <c r="RE18" s="28"/>
      <c r="RF18" s="28"/>
      <c r="RG18" s="28"/>
      <c r="RH18" s="28"/>
      <c r="RI18" s="28"/>
      <c r="RJ18" s="28"/>
      <c r="RK18" s="28"/>
      <c r="RL18" s="28"/>
      <c r="RM18" s="28"/>
      <c r="RN18" s="28"/>
      <c r="RO18" s="28"/>
      <c r="RP18" s="28"/>
      <c r="RQ18" s="28"/>
      <c r="RR18" s="28"/>
      <c r="RS18" s="28"/>
      <c r="RT18" s="28"/>
      <c r="RU18" s="28"/>
      <c r="RV18" s="28"/>
      <c r="RW18" s="28"/>
      <c r="RX18" s="28"/>
      <c r="RY18" s="28"/>
      <c r="RZ18" s="28"/>
      <c r="SA18" s="28"/>
      <c r="SB18" s="28"/>
      <c r="SC18" s="28"/>
      <c r="SD18" s="28"/>
      <c r="SE18" s="28"/>
      <c r="SF18" s="28"/>
      <c r="SG18" s="28"/>
      <c r="SH18" s="28"/>
      <c r="SI18" s="28"/>
      <c r="SJ18" s="28"/>
      <c r="SK18" s="28"/>
      <c r="SL18" s="28"/>
      <c r="SM18" s="28"/>
      <c r="SN18" s="28"/>
      <c r="SO18" s="28"/>
      <c r="SP18" s="28"/>
      <c r="SQ18" s="28"/>
      <c r="SR18" s="28"/>
      <c r="SS18" s="28"/>
      <c r="ST18" s="28"/>
      <c r="SU18" s="28"/>
      <c r="SV18" s="28"/>
      <c r="SW18" s="28"/>
      <c r="SX18" s="28"/>
      <c r="SY18" s="28"/>
      <c r="SZ18" s="28"/>
      <c r="TA18" s="28"/>
      <c r="TB18" s="28"/>
      <c r="TC18" s="28"/>
      <c r="TD18" s="28"/>
      <c r="TE18" s="28"/>
      <c r="TF18" s="28"/>
      <c r="TG18" s="28"/>
      <c r="TH18" s="28"/>
      <c r="TI18" s="28"/>
      <c r="TJ18" s="28"/>
      <c r="TK18" s="28"/>
      <c r="TL18" s="28"/>
    </row>
    <row r="19" spans="1:538" ht="30" customHeight="1" x14ac:dyDescent="0.25">
      <c r="A19" s="15">
        <v>18</v>
      </c>
      <c r="B19" s="92"/>
      <c r="C19" s="92"/>
      <c r="D19" s="51" t="s">
        <v>145</v>
      </c>
      <c r="E19" s="10">
        <v>31461</v>
      </c>
      <c r="F19" s="93"/>
      <c r="G19" s="31" t="s">
        <v>34</v>
      </c>
      <c r="H19" s="31" t="s">
        <v>42</v>
      </c>
      <c r="I19" s="31" t="s">
        <v>146</v>
      </c>
      <c r="J19" s="31" t="s">
        <v>43</v>
      </c>
      <c r="K19" s="10">
        <v>44804</v>
      </c>
      <c r="L19" s="10">
        <v>48456</v>
      </c>
      <c r="M19" s="31" t="s">
        <v>147</v>
      </c>
      <c r="N19" s="10">
        <v>44825</v>
      </c>
      <c r="O19" s="63"/>
      <c r="P19" s="69">
        <v>44854</v>
      </c>
      <c r="Q19" s="94"/>
      <c r="R19" s="8">
        <v>44914</v>
      </c>
      <c r="S19" s="69"/>
      <c r="T19" s="95"/>
      <c r="U19" s="96"/>
      <c r="V19" s="50"/>
      <c r="W19" s="50"/>
      <c r="X19" s="52">
        <v>633036453157</v>
      </c>
      <c r="Y19" s="31" t="s">
        <v>148</v>
      </c>
      <c r="Z19" s="49">
        <v>44835</v>
      </c>
      <c r="AA19" s="22" t="s">
        <v>37</v>
      </c>
      <c r="AB19" s="22" t="s">
        <v>37</v>
      </c>
      <c r="AC19" s="24" t="s">
        <v>149</v>
      </c>
      <c r="AD19" s="63"/>
      <c r="AE19" s="64" t="s">
        <v>41</v>
      </c>
      <c r="AF19" s="64"/>
      <c r="AG19" s="64"/>
      <c r="AH19" s="35" t="s">
        <v>40</v>
      </c>
      <c r="AI19" s="24" t="s">
        <v>45</v>
      </c>
      <c r="AJ19" s="50"/>
      <c r="AM19" s="290">
        <v>800</v>
      </c>
      <c r="AN19" s="290">
        <v>5100</v>
      </c>
      <c r="AO19" s="290">
        <v>1200</v>
      </c>
      <c r="AP19" s="367"/>
      <c r="AQ19" s="371"/>
      <c r="AR19" s="371"/>
      <c r="AS19" s="371"/>
      <c r="AT19" s="371"/>
      <c r="AU19" s="371"/>
      <c r="AV19" s="369">
        <f t="shared" si="0"/>
        <v>7100</v>
      </c>
    </row>
    <row r="20" spans="1:538" ht="30" customHeight="1" x14ac:dyDescent="0.25">
      <c r="A20" s="2">
        <v>19</v>
      </c>
      <c r="B20" s="67"/>
      <c r="C20" s="67"/>
      <c r="D20" s="4" t="s">
        <v>150</v>
      </c>
      <c r="E20" s="7">
        <v>37054</v>
      </c>
      <c r="F20" s="68"/>
      <c r="G20" s="3" t="s">
        <v>34</v>
      </c>
      <c r="H20" s="3" t="s">
        <v>42</v>
      </c>
      <c r="I20" s="3" t="s">
        <v>151</v>
      </c>
      <c r="J20" s="3" t="s">
        <v>43</v>
      </c>
      <c r="K20" s="7">
        <v>44820</v>
      </c>
      <c r="L20" s="7">
        <v>46645</v>
      </c>
      <c r="M20" s="3" t="s">
        <v>152</v>
      </c>
      <c r="N20" s="7">
        <v>44829</v>
      </c>
      <c r="O20" s="42"/>
      <c r="P20" s="69">
        <v>44854</v>
      </c>
      <c r="Q20" s="70"/>
      <c r="R20" s="8">
        <v>44918</v>
      </c>
      <c r="S20" s="73"/>
      <c r="T20" s="71"/>
      <c r="U20" s="72"/>
      <c r="V20" s="2"/>
      <c r="W20" s="2"/>
      <c r="X20" s="20">
        <v>165512073900</v>
      </c>
      <c r="Y20" s="3" t="s">
        <v>153</v>
      </c>
      <c r="Z20" s="11">
        <v>44837</v>
      </c>
      <c r="AA20" s="13" t="s">
        <v>37</v>
      </c>
      <c r="AB20" s="13" t="s">
        <v>37</v>
      </c>
      <c r="AC20" s="21" t="s">
        <v>154</v>
      </c>
      <c r="AD20" s="42"/>
      <c r="AE20" s="43" t="s">
        <v>41</v>
      </c>
      <c r="AF20" s="43"/>
      <c r="AG20" s="43"/>
      <c r="AH20" s="25" t="s">
        <v>40</v>
      </c>
      <c r="AI20" s="21" t="s">
        <v>45</v>
      </c>
      <c r="AJ20" s="2"/>
      <c r="AM20" s="290">
        <v>800</v>
      </c>
      <c r="AN20" s="290">
        <v>5100</v>
      </c>
      <c r="AO20" s="290">
        <v>1200</v>
      </c>
      <c r="AP20" s="290">
        <v>4500</v>
      </c>
      <c r="AQ20" s="371"/>
      <c r="AR20" s="371"/>
      <c r="AS20" s="371"/>
      <c r="AT20" s="371"/>
      <c r="AU20" s="371"/>
      <c r="AV20" s="369">
        <f t="shared" si="0"/>
        <v>11600</v>
      </c>
    </row>
    <row r="21" spans="1:538" ht="30" customHeight="1" x14ac:dyDescent="0.25">
      <c r="A21" s="15">
        <v>20</v>
      </c>
      <c r="B21" s="67"/>
      <c r="C21" s="67"/>
      <c r="D21" s="4" t="s">
        <v>155</v>
      </c>
      <c r="E21" s="7">
        <v>38218</v>
      </c>
      <c r="F21" s="68"/>
      <c r="G21" s="3" t="s">
        <v>34</v>
      </c>
      <c r="H21" s="3" t="s">
        <v>42</v>
      </c>
      <c r="I21" s="3" t="s">
        <v>156</v>
      </c>
      <c r="J21" s="3" t="s">
        <v>43</v>
      </c>
      <c r="K21" s="7">
        <v>44819</v>
      </c>
      <c r="L21" s="7">
        <v>46644</v>
      </c>
      <c r="M21" s="3" t="s">
        <v>157</v>
      </c>
      <c r="N21" s="7">
        <v>44829</v>
      </c>
      <c r="O21" s="42"/>
      <c r="P21" s="69">
        <v>44854</v>
      </c>
      <c r="Q21" s="70"/>
      <c r="R21" s="8">
        <v>44918</v>
      </c>
      <c r="S21" s="73"/>
      <c r="T21" s="71"/>
      <c r="U21" s="72"/>
      <c r="V21" s="2"/>
      <c r="W21" s="2"/>
      <c r="X21" s="20">
        <v>165512074189</v>
      </c>
      <c r="Y21" s="3" t="s">
        <v>158</v>
      </c>
      <c r="Z21" s="11">
        <v>44837</v>
      </c>
      <c r="AA21" s="13" t="s">
        <v>37</v>
      </c>
      <c r="AB21" s="13" t="s">
        <v>37</v>
      </c>
      <c r="AC21" s="21" t="s">
        <v>154</v>
      </c>
      <c r="AD21" s="42"/>
      <c r="AE21" s="43" t="s">
        <v>41</v>
      </c>
      <c r="AF21" s="43"/>
      <c r="AG21" s="43"/>
      <c r="AH21" s="25" t="s">
        <v>40</v>
      </c>
      <c r="AI21" s="21" t="s">
        <v>45</v>
      </c>
      <c r="AJ21" s="2"/>
      <c r="AM21" s="290">
        <v>800</v>
      </c>
      <c r="AN21" s="290">
        <v>5100</v>
      </c>
      <c r="AO21" s="290">
        <v>1200</v>
      </c>
      <c r="AP21" s="290">
        <v>4500</v>
      </c>
      <c r="AQ21" s="371"/>
      <c r="AR21" s="371"/>
      <c r="AS21" s="371"/>
      <c r="AT21" s="371"/>
      <c r="AU21" s="371"/>
      <c r="AV21" s="369">
        <f t="shared" si="0"/>
        <v>11600</v>
      </c>
    </row>
    <row r="22" spans="1:538" ht="30" customHeight="1" x14ac:dyDescent="0.25">
      <c r="A22" s="15">
        <v>21</v>
      </c>
      <c r="B22" s="67"/>
      <c r="C22" s="67"/>
      <c r="D22" s="4" t="s">
        <v>159</v>
      </c>
      <c r="E22" s="7">
        <v>35157</v>
      </c>
      <c r="F22" s="68"/>
      <c r="G22" s="3" t="s">
        <v>34</v>
      </c>
      <c r="H22" s="3" t="s">
        <v>42</v>
      </c>
      <c r="I22" s="3" t="s">
        <v>160</v>
      </c>
      <c r="J22" s="3" t="s">
        <v>43</v>
      </c>
      <c r="K22" s="7">
        <v>44809</v>
      </c>
      <c r="L22" s="7">
        <v>48461</v>
      </c>
      <c r="M22" s="3" t="s">
        <v>161</v>
      </c>
      <c r="N22" s="7">
        <v>44829</v>
      </c>
      <c r="O22" s="42"/>
      <c r="P22" s="69">
        <v>44854</v>
      </c>
      <c r="Q22" s="70"/>
      <c r="R22" s="8">
        <v>44918</v>
      </c>
      <c r="S22" s="73"/>
      <c r="T22" s="71"/>
      <c r="U22" s="72"/>
      <c r="V22" s="2"/>
      <c r="W22" s="2"/>
      <c r="X22" s="20">
        <v>272410314734</v>
      </c>
      <c r="Y22" s="3" t="s">
        <v>162</v>
      </c>
      <c r="Z22" s="11">
        <v>44837</v>
      </c>
      <c r="AA22" s="13" t="s">
        <v>37</v>
      </c>
      <c r="AB22" s="13" t="s">
        <v>37</v>
      </c>
      <c r="AC22" s="21" t="s">
        <v>154</v>
      </c>
      <c r="AD22" s="42"/>
      <c r="AE22" s="43" t="s">
        <v>41</v>
      </c>
      <c r="AF22" s="43"/>
      <c r="AG22" s="43"/>
      <c r="AH22" s="25" t="s">
        <v>40</v>
      </c>
      <c r="AI22" s="21" t="s">
        <v>45</v>
      </c>
      <c r="AJ22" s="2"/>
      <c r="AM22" s="290">
        <v>800</v>
      </c>
      <c r="AN22" s="290">
        <v>5100</v>
      </c>
      <c r="AO22" s="290">
        <v>1200</v>
      </c>
      <c r="AP22" s="290">
        <v>4500</v>
      </c>
      <c r="AQ22" s="371"/>
      <c r="AR22" s="371"/>
      <c r="AS22" s="371"/>
      <c r="AT22" s="371"/>
      <c r="AU22" s="371"/>
      <c r="AV22" s="369">
        <f t="shared" si="0"/>
        <v>11600</v>
      </c>
    </row>
    <row r="23" spans="1:538" ht="30" customHeight="1" x14ac:dyDescent="0.25">
      <c r="A23" s="2">
        <v>22</v>
      </c>
      <c r="B23" s="67"/>
      <c r="C23" s="67"/>
      <c r="D23" s="4" t="s">
        <v>163</v>
      </c>
      <c r="E23" s="7">
        <v>36375</v>
      </c>
      <c r="F23" s="68"/>
      <c r="G23" s="3" t="s">
        <v>34</v>
      </c>
      <c r="H23" s="3" t="s">
        <v>42</v>
      </c>
      <c r="I23" s="3" t="s">
        <v>164</v>
      </c>
      <c r="J23" s="3" t="s">
        <v>43</v>
      </c>
      <c r="K23" s="7">
        <v>44567</v>
      </c>
      <c r="L23" s="7">
        <v>48218</v>
      </c>
      <c r="M23" s="3" t="s">
        <v>165</v>
      </c>
      <c r="N23" s="7">
        <v>44829</v>
      </c>
      <c r="O23" s="42"/>
      <c r="P23" s="69">
        <v>44854</v>
      </c>
      <c r="Q23" s="70"/>
      <c r="R23" s="8">
        <v>44918</v>
      </c>
      <c r="S23" s="73"/>
      <c r="T23" s="71"/>
      <c r="U23" s="72"/>
      <c r="V23" s="2"/>
      <c r="W23" s="2"/>
      <c r="X23" s="20">
        <v>165512074252</v>
      </c>
      <c r="Y23" s="3" t="s">
        <v>166</v>
      </c>
      <c r="Z23" s="11">
        <v>44837</v>
      </c>
      <c r="AA23" s="13" t="s">
        <v>37</v>
      </c>
      <c r="AB23" s="13" t="s">
        <v>37</v>
      </c>
      <c r="AC23" s="21" t="s">
        <v>154</v>
      </c>
      <c r="AD23" s="42"/>
      <c r="AE23" s="43" t="s">
        <v>41</v>
      </c>
      <c r="AF23" s="43"/>
      <c r="AG23" s="43"/>
      <c r="AH23" s="25" t="s">
        <v>40</v>
      </c>
      <c r="AI23" s="21" t="s">
        <v>45</v>
      </c>
      <c r="AJ23" s="2"/>
      <c r="AM23" s="290">
        <v>800</v>
      </c>
      <c r="AN23" s="290">
        <v>5100</v>
      </c>
      <c r="AO23" s="290">
        <v>1200</v>
      </c>
      <c r="AP23" s="290">
        <v>4500</v>
      </c>
      <c r="AQ23" s="371"/>
      <c r="AR23" s="371"/>
      <c r="AS23" s="371"/>
      <c r="AT23" s="371"/>
      <c r="AU23" s="371"/>
      <c r="AV23" s="369">
        <f t="shared" si="0"/>
        <v>11600</v>
      </c>
    </row>
    <row r="24" spans="1:538" ht="30" customHeight="1" thickBot="1" x14ac:dyDescent="0.3">
      <c r="A24" s="15">
        <v>23</v>
      </c>
      <c r="B24" s="75"/>
      <c r="C24" s="75"/>
      <c r="D24" s="76" t="s">
        <v>167</v>
      </c>
      <c r="E24" s="77">
        <v>36201</v>
      </c>
      <c r="F24" s="78"/>
      <c r="G24" s="79" t="s">
        <v>34</v>
      </c>
      <c r="H24" s="79" t="s">
        <v>42</v>
      </c>
      <c r="I24" s="79" t="s">
        <v>168</v>
      </c>
      <c r="J24" s="79" t="s">
        <v>43</v>
      </c>
      <c r="K24" s="77">
        <v>44336</v>
      </c>
      <c r="L24" s="77">
        <v>47987</v>
      </c>
      <c r="M24" s="79" t="s">
        <v>169</v>
      </c>
      <c r="N24" s="77">
        <v>44829</v>
      </c>
      <c r="O24" s="80"/>
      <c r="P24" s="81">
        <v>44854</v>
      </c>
      <c r="Q24" s="82"/>
      <c r="R24" s="83">
        <v>44918</v>
      </c>
      <c r="S24" s="81"/>
      <c r="T24" s="84"/>
      <c r="U24" s="85"/>
      <c r="V24" s="74"/>
      <c r="W24" s="74"/>
      <c r="X24" s="86">
        <v>271310188717</v>
      </c>
      <c r="Y24" s="79" t="s">
        <v>170</v>
      </c>
      <c r="Z24" s="87">
        <v>44716</v>
      </c>
      <c r="AA24" s="88" t="s">
        <v>37</v>
      </c>
      <c r="AB24" s="88" t="s">
        <v>37</v>
      </c>
      <c r="AC24" s="89" t="s">
        <v>154</v>
      </c>
      <c r="AD24" s="80"/>
      <c r="AE24" s="90" t="s">
        <v>41</v>
      </c>
      <c r="AF24" s="90"/>
      <c r="AG24" s="90"/>
      <c r="AH24" s="91" t="s">
        <v>40</v>
      </c>
      <c r="AI24" s="89" t="s">
        <v>45</v>
      </c>
      <c r="AJ24" s="74"/>
      <c r="AK24" s="125"/>
      <c r="AL24" s="345"/>
      <c r="AM24" s="367"/>
      <c r="AN24" s="290">
        <v>5100</v>
      </c>
      <c r="AO24" s="367"/>
      <c r="AP24" s="290">
        <v>4500</v>
      </c>
      <c r="AQ24" s="371"/>
      <c r="AR24" s="371"/>
      <c r="AS24" s="371"/>
      <c r="AT24" s="371"/>
      <c r="AU24" s="371"/>
      <c r="AV24" s="369">
        <f t="shared" si="0"/>
        <v>9600</v>
      </c>
    </row>
    <row r="25" spans="1:538" ht="30" customHeight="1" thickBot="1" x14ac:dyDescent="0.3">
      <c r="A25" s="15">
        <v>24</v>
      </c>
      <c r="B25" s="100"/>
      <c r="C25" s="100"/>
      <c r="D25" s="101" t="s">
        <v>171</v>
      </c>
      <c r="E25" s="102">
        <v>32520</v>
      </c>
      <c r="F25" s="103" t="s">
        <v>172</v>
      </c>
      <c r="G25" s="103" t="s">
        <v>34</v>
      </c>
      <c r="H25" s="103" t="s">
        <v>35</v>
      </c>
      <c r="I25" s="103" t="s">
        <v>173</v>
      </c>
      <c r="J25" s="103" t="s">
        <v>36</v>
      </c>
      <c r="K25" s="102">
        <v>44827</v>
      </c>
      <c r="L25" s="102">
        <v>48479</v>
      </c>
      <c r="M25" s="103" t="s">
        <v>174</v>
      </c>
      <c r="N25" s="102">
        <v>44838</v>
      </c>
      <c r="O25" s="102">
        <v>44866</v>
      </c>
      <c r="P25" s="103" t="s">
        <v>175</v>
      </c>
      <c r="Q25" s="104">
        <v>44926</v>
      </c>
      <c r="R25" s="104">
        <v>44927</v>
      </c>
      <c r="S25" s="105"/>
      <c r="T25" s="106"/>
      <c r="U25" s="107"/>
      <c r="V25" s="99"/>
      <c r="W25" s="99"/>
      <c r="X25" s="108">
        <v>165512077535</v>
      </c>
      <c r="Y25" s="103" t="s">
        <v>176</v>
      </c>
      <c r="Z25" s="109">
        <v>44844</v>
      </c>
      <c r="AA25" s="110" t="s">
        <v>37</v>
      </c>
      <c r="AB25" s="110" t="s">
        <v>37</v>
      </c>
      <c r="AC25" s="111" t="s">
        <v>177</v>
      </c>
      <c r="AD25" s="112"/>
      <c r="AE25" s="113" t="s">
        <v>41</v>
      </c>
      <c r="AF25" s="113"/>
      <c r="AG25" s="113"/>
      <c r="AH25" s="114" t="s">
        <v>40</v>
      </c>
      <c r="AI25" s="111" t="s">
        <v>178</v>
      </c>
      <c r="AJ25" s="99"/>
      <c r="AK25" s="127"/>
      <c r="AL25" s="345"/>
      <c r="AM25" s="290">
        <v>800</v>
      </c>
      <c r="AN25" s="290">
        <v>5100</v>
      </c>
      <c r="AO25" s="290">
        <v>1200</v>
      </c>
      <c r="AP25" s="290">
        <v>4500</v>
      </c>
      <c r="AQ25" s="371"/>
      <c r="AR25" s="371"/>
      <c r="AS25" s="371"/>
      <c r="AT25" s="371"/>
      <c r="AU25" s="371"/>
      <c r="AV25" s="369">
        <f t="shared" si="0"/>
        <v>11600</v>
      </c>
    </row>
    <row r="26" spans="1:538" ht="30" customHeight="1" x14ac:dyDescent="0.25">
      <c r="A26" s="2">
        <v>25</v>
      </c>
      <c r="B26" s="37"/>
      <c r="C26" s="37"/>
      <c r="D26" s="4" t="s">
        <v>179</v>
      </c>
      <c r="E26" s="7">
        <v>34770</v>
      </c>
      <c r="F26" s="53"/>
      <c r="G26" s="3" t="s">
        <v>34</v>
      </c>
      <c r="H26" s="31" t="s">
        <v>42</v>
      </c>
      <c r="I26" s="3" t="s">
        <v>180</v>
      </c>
      <c r="J26" s="3" t="s">
        <v>43</v>
      </c>
      <c r="K26" s="7">
        <v>44266</v>
      </c>
      <c r="L26" s="7">
        <v>47917</v>
      </c>
      <c r="M26" s="3" t="s">
        <v>181</v>
      </c>
      <c r="N26" s="7">
        <v>44840</v>
      </c>
      <c r="O26" s="54"/>
      <c r="P26" s="55"/>
      <c r="Q26" s="56"/>
      <c r="R26" s="8">
        <v>44929</v>
      </c>
      <c r="S26" s="55"/>
      <c r="T26" s="57"/>
      <c r="U26" s="40"/>
      <c r="V26" s="40"/>
      <c r="W26" s="40"/>
      <c r="X26" s="115">
        <v>165512079155</v>
      </c>
      <c r="Y26" s="116"/>
      <c r="Z26" s="11">
        <v>44849</v>
      </c>
      <c r="AA26" s="13" t="s">
        <v>37</v>
      </c>
      <c r="AB26" s="13" t="s">
        <v>37</v>
      </c>
      <c r="AC26" s="54"/>
      <c r="AD26" s="54"/>
      <c r="AE26" s="43" t="s">
        <v>41</v>
      </c>
      <c r="AF26" s="43"/>
      <c r="AG26" s="43"/>
      <c r="AH26" s="25" t="s">
        <v>40</v>
      </c>
      <c r="AI26" s="21" t="s">
        <v>45</v>
      </c>
      <c r="AJ26" s="14" t="s">
        <v>278</v>
      </c>
      <c r="AK26" s="126" t="s">
        <v>182</v>
      </c>
      <c r="AL26" s="344"/>
      <c r="AM26" s="290">
        <v>800</v>
      </c>
      <c r="AN26" s="290">
        <v>5100</v>
      </c>
      <c r="AO26" s="290">
        <v>1200</v>
      </c>
      <c r="AP26" s="290">
        <v>4500</v>
      </c>
      <c r="AQ26" s="371"/>
      <c r="AR26" s="371"/>
      <c r="AS26" s="371"/>
      <c r="AT26" s="371"/>
      <c r="AU26" s="371"/>
      <c r="AV26" s="369">
        <f t="shared" si="0"/>
        <v>11600</v>
      </c>
    </row>
    <row r="27" spans="1:538" ht="30" customHeight="1" thickBot="1" x14ac:dyDescent="0.3">
      <c r="A27" s="15">
        <v>26</v>
      </c>
      <c r="B27" s="79">
        <v>27</v>
      </c>
      <c r="C27" s="79"/>
      <c r="D27" s="76" t="s">
        <v>183</v>
      </c>
      <c r="E27" s="117">
        <v>35994</v>
      </c>
      <c r="F27" s="79" t="s">
        <v>33</v>
      </c>
      <c r="G27" s="118" t="s">
        <v>34</v>
      </c>
      <c r="H27" s="118" t="s">
        <v>42</v>
      </c>
      <c r="I27" s="118" t="s">
        <v>184</v>
      </c>
      <c r="J27" s="79" t="s">
        <v>43</v>
      </c>
      <c r="K27" s="117">
        <v>44204</v>
      </c>
      <c r="L27" s="77">
        <v>47855</v>
      </c>
      <c r="M27" s="79" t="s">
        <v>185</v>
      </c>
      <c r="N27" s="77">
        <v>44456</v>
      </c>
      <c r="O27" s="79" t="s">
        <v>186</v>
      </c>
      <c r="P27" s="119">
        <v>44867</v>
      </c>
      <c r="Q27" s="83">
        <v>44927</v>
      </c>
      <c r="R27" s="83">
        <v>44928</v>
      </c>
      <c r="S27" s="77">
        <v>44544</v>
      </c>
      <c r="T27" s="77">
        <v>44544</v>
      </c>
      <c r="U27" s="77">
        <v>44596</v>
      </c>
      <c r="V27" s="79"/>
      <c r="W27" s="118"/>
      <c r="X27" s="120">
        <v>166033236405</v>
      </c>
      <c r="Y27" s="79" t="s">
        <v>187</v>
      </c>
      <c r="Z27" s="77">
        <v>44849</v>
      </c>
      <c r="AA27" s="121" t="s">
        <v>37</v>
      </c>
      <c r="AB27" s="121" t="s">
        <v>37</v>
      </c>
      <c r="AC27" s="77" t="s">
        <v>188</v>
      </c>
      <c r="AD27" s="122"/>
      <c r="AE27" s="79" t="s">
        <v>189</v>
      </c>
      <c r="AF27" s="79"/>
      <c r="AG27" s="79"/>
      <c r="AH27" s="123" t="s">
        <v>38</v>
      </c>
      <c r="AI27" s="79"/>
      <c r="AJ27" s="79"/>
      <c r="AK27" s="128"/>
      <c r="AL27" s="27"/>
      <c r="AM27" s="290">
        <v>800</v>
      </c>
      <c r="AN27" s="290">
        <v>5100</v>
      </c>
      <c r="AO27" s="367"/>
      <c r="AP27" s="367"/>
      <c r="AQ27" s="371"/>
      <c r="AR27" s="371"/>
      <c r="AS27" s="371"/>
      <c r="AT27" s="371"/>
      <c r="AU27" s="371"/>
      <c r="AV27" s="369">
        <f t="shared" si="0"/>
        <v>5900</v>
      </c>
      <c r="AW27" s="380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  <c r="FM27" s="28"/>
      <c r="FN27" s="28"/>
      <c r="FO27" s="28"/>
      <c r="FP27" s="28"/>
      <c r="FQ27" s="28"/>
      <c r="FR27" s="28"/>
      <c r="FS27" s="28"/>
      <c r="FT27" s="28"/>
      <c r="FU27" s="28"/>
      <c r="FV27" s="28"/>
      <c r="FW27" s="28"/>
      <c r="FX27" s="28"/>
      <c r="FY27" s="28"/>
      <c r="FZ27" s="28"/>
      <c r="GA27" s="28"/>
      <c r="GB27" s="28"/>
      <c r="GC27" s="28"/>
      <c r="GD27" s="28"/>
      <c r="GE27" s="28"/>
      <c r="GF27" s="28"/>
      <c r="GG27" s="28"/>
      <c r="GH27" s="28"/>
      <c r="GI27" s="28"/>
      <c r="GJ27" s="28"/>
      <c r="GK27" s="28"/>
      <c r="GL27" s="28"/>
      <c r="GM27" s="28"/>
      <c r="GN27" s="28"/>
      <c r="GO27" s="28"/>
      <c r="GP27" s="28"/>
      <c r="GQ27" s="28"/>
      <c r="GR27" s="28"/>
      <c r="GS27" s="28"/>
      <c r="GT27" s="28"/>
      <c r="GU27" s="28"/>
      <c r="GV27" s="28"/>
      <c r="GW27" s="28"/>
      <c r="GX27" s="28"/>
      <c r="GY27" s="28"/>
      <c r="GZ27" s="28"/>
      <c r="HA27" s="28"/>
      <c r="HB27" s="28"/>
      <c r="HC27" s="28"/>
      <c r="HD27" s="28"/>
      <c r="HE27" s="28"/>
      <c r="HF27" s="28"/>
      <c r="HG27" s="28"/>
      <c r="HH27" s="28"/>
      <c r="HI27" s="28"/>
      <c r="HJ27" s="28"/>
      <c r="HK27" s="28"/>
      <c r="HL27" s="28"/>
      <c r="HM27" s="28"/>
      <c r="HN27" s="28"/>
      <c r="HO27" s="28"/>
      <c r="HP27" s="28"/>
      <c r="HQ27" s="28"/>
      <c r="HR27" s="28"/>
      <c r="HS27" s="28"/>
      <c r="HT27" s="28"/>
      <c r="HU27" s="28"/>
      <c r="HV27" s="28"/>
      <c r="HW27" s="28"/>
      <c r="HX27" s="28"/>
      <c r="HY27" s="28"/>
      <c r="HZ27" s="28"/>
      <c r="IA27" s="28"/>
      <c r="IB27" s="28"/>
      <c r="IC27" s="28"/>
      <c r="ID27" s="28"/>
      <c r="IE27" s="28"/>
      <c r="IF27" s="28"/>
      <c r="IG27" s="28"/>
      <c r="IH27" s="28"/>
      <c r="II27" s="28"/>
      <c r="IJ27" s="28"/>
      <c r="IK27" s="28"/>
      <c r="IL27" s="28"/>
      <c r="IM27" s="28"/>
      <c r="IN27" s="28"/>
      <c r="IO27" s="28"/>
      <c r="IP27" s="28"/>
      <c r="IQ27" s="28"/>
      <c r="IR27" s="28"/>
      <c r="IS27" s="28"/>
      <c r="IT27" s="28"/>
      <c r="IU27" s="28"/>
      <c r="IV27" s="28"/>
      <c r="IW27" s="28"/>
      <c r="IX27" s="28"/>
      <c r="IY27" s="28"/>
      <c r="IZ27" s="28"/>
      <c r="JA27" s="28"/>
      <c r="JB27" s="28"/>
      <c r="JC27" s="28"/>
      <c r="JD27" s="28"/>
      <c r="JE27" s="28"/>
      <c r="JF27" s="28"/>
      <c r="JG27" s="28"/>
      <c r="JH27" s="28"/>
      <c r="JI27" s="28"/>
      <c r="JJ27" s="28"/>
      <c r="JK27" s="28"/>
      <c r="JL27" s="28"/>
      <c r="JM27" s="28"/>
      <c r="JN27" s="28"/>
      <c r="JO27" s="28"/>
      <c r="JP27" s="28"/>
      <c r="JQ27" s="28"/>
      <c r="JR27" s="28"/>
      <c r="JS27" s="28"/>
      <c r="JT27" s="28"/>
      <c r="JU27" s="28"/>
      <c r="JV27" s="28"/>
      <c r="JW27" s="28"/>
      <c r="JX27" s="28"/>
      <c r="JY27" s="28"/>
      <c r="JZ27" s="28"/>
      <c r="KA27" s="28"/>
      <c r="KB27" s="28"/>
      <c r="KC27" s="28"/>
      <c r="KD27" s="28"/>
      <c r="KE27" s="28"/>
      <c r="KF27" s="28"/>
      <c r="KG27" s="28"/>
      <c r="KH27" s="28"/>
      <c r="KI27" s="28"/>
      <c r="KJ27" s="28"/>
      <c r="KK27" s="28"/>
      <c r="KL27" s="28"/>
      <c r="KM27" s="28"/>
      <c r="KN27" s="28"/>
      <c r="KO27" s="28"/>
      <c r="KP27" s="28"/>
      <c r="KQ27" s="28"/>
      <c r="KR27" s="28"/>
      <c r="KS27" s="28"/>
      <c r="KT27" s="28"/>
      <c r="KU27" s="28"/>
      <c r="KV27" s="28"/>
      <c r="KW27" s="28"/>
      <c r="KX27" s="28"/>
      <c r="KY27" s="28"/>
      <c r="KZ27" s="28"/>
      <c r="LA27" s="28"/>
      <c r="LB27" s="28"/>
      <c r="LC27" s="28"/>
      <c r="LD27" s="28"/>
      <c r="LE27" s="28"/>
      <c r="LF27" s="28"/>
      <c r="LG27" s="28"/>
      <c r="LH27" s="28"/>
      <c r="LI27" s="28"/>
      <c r="LJ27" s="28"/>
      <c r="LK27" s="28"/>
      <c r="LL27" s="28"/>
      <c r="LM27" s="28"/>
      <c r="LN27" s="28"/>
      <c r="LO27" s="28"/>
      <c r="LP27" s="28"/>
      <c r="LQ27" s="28"/>
      <c r="LR27" s="28"/>
      <c r="LS27" s="28"/>
      <c r="LT27" s="28"/>
      <c r="LU27" s="28"/>
      <c r="LV27" s="28"/>
      <c r="LW27" s="28"/>
      <c r="LX27" s="28"/>
      <c r="LY27" s="28"/>
      <c r="LZ27" s="28"/>
      <c r="MA27" s="28"/>
      <c r="MB27" s="28"/>
      <c r="MC27" s="28"/>
      <c r="MD27" s="28"/>
      <c r="ME27" s="28"/>
      <c r="MF27" s="28"/>
      <c r="MG27" s="28"/>
      <c r="MH27" s="28"/>
      <c r="MI27" s="28"/>
      <c r="MJ27" s="28"/>
      <c r="MK27" s="28"/>
      <c r="ML27" s="28"/>
      <c r="MM27" s="28"/>
      <c r="MN27" s="28"/>
      <c r="MO27" s="28"/>
      <c r="MP27" s="28"/>
      <c r="MQ27" s="28"/>
      <c r="MR27" s="28"/>
      <c r="MS27" s="28"/>
      <c r="MT27" s="28"/>
      <c r="MU27" s="28"/>
      <c r="MV27" s="28"/>
      <c r="MW27" s="28"/>
      <c r="MX27" s="28"/>
      <c r="MY27" s="28"/>
      <c r="MZ27" s="28"/>
      <c r="NA27" s="28"/>
      <c r="NB27" s="28"/>
      <c r="NC27" s="28"/>
      <c r="ND27" s="28"/>
      <c r="NE27" s="28"/>
      <c r="NF27" s="28"/>
      <c r="NG27" s="28"/>
      <c r="NH27" s="28"/>
      <c r="NI27" s="28"/>
      <c r="NJ27" s="28"/>
      <c r="NK27" s="28"/>
      <c r="NL27" s="28"/>
      <c r="NM27" s="28"/>
      <c r="NN27" s="28"/>
      <c r="NO27" s="28"/>
      <c r="NP27" s="28"/>
      <c r="NQ27" s="28"/>
      <c r="NR27" s="28"/>
      <c r="NS27" s="28"/>
      <c r="NT27" s="28"/>
      <c r="NU27" s="28"/>
      <c r="NV27" s="28"/>
      <c r="NW27" s="28"/>
      <c r="NX27" s="28"/>
      <c r="NY27" s="28"/>
      <c r="NZ27" s="28"/>
      <c r="OA27" s="28"/>
      <c r="OB27" s="28"/>
      <c r="OC27" s="28"/>
      <c r="OD27" s="28"/>
      <c r="OE27" s="28"/>
      <c r="OF27" s="28"/>
      <c r="OG27" s="28"/>
      <c r="OH27" s="28"/>
      <c r="OI27" s="28"/>
      <c r="OJ27" s="28"/>
      <c r="OK27" s="28"/>
      <c r="OL27" s="28"/>
      <c r="OM27" s="28"/>
      <c r="ON27" s="28"/>
      <c r="OO27" s="28"/>
      <c r="OP27" s="28"/>
      <c r="OQ27" s="28"/>
      <c r="OR27" s="28"/>
      <c r="OS27" s="28"/>
      <c r="OT27" s="28"/>
      <c r="OU27" s="28"/>
      <c r="OV27" s="28"/>
      <c r="OW27" s="28"/>
      <c r="OX27" s="28"/>
      <c r="OY27" s="28"/>
      <c r="OZ27" s="28"/>
      <c r="PA27" s="28"/>
      <c r="PB27" s="28"/>
      <c r="PC27" s="28"/>
      <c r="PD27" s="28"/>
      <c r="PE27" s="28"/>
      <c r="PF27" s="28"/>
      <c r="PG27" s="28"/>
      <c r="PH27" s="28"/>
      <c r="PI27" s="28"/>
      <c r="PJ27" s="28"/>
      <c r="PK27" s="28"/>
      <c r="PL27" s="28"/>
      <c r="PM27" s="28"/>
      <c r="PN27" s="28"/>
      <c r="PO27" s="28"/>
      <c r="PP27" s="28"/>
      <c r="PQ27" s="28"/>
      <c r="PR27" s="28"/>
      <c r="PS27" s="28"/>
      <c r="PT27" s="28"/>
      <c r="PU27" s="28"/>
      <c r="PV27" s="28"/>
      <c r="PW27" s="28"/>
      <c r="PX27" s="28"/>
      <c r="PY27" s="28"/>
      <c r="PZ27" s="28"/>
      <c r="QA27" s="28"/>
      <c r="QB27" s="28"/>
      <c r="QC27" s="28"/>
      <c r="QD27" s="28"/>
      <c r="QE27" s="28"/>
      <c r="QF27" s="28"/>
      <c r="QG27" s="28"/>
      <c r="QH27" s="28"/>
      <c r="QI27" s="28"/>
      <c r="QJ27" s="28"/>
      <c r="QK27" s="28"/>
      <c r="QL27" s="28"/>
      <c r="QM27" s="28"/>
      <c r="QN27" s="28"/>
      <c r="QO27" s="28"/>
      <c r="QP27" s="28"/>
      <c r="QQ27" s="28"/>
      <c r="QR27" s="28"/>
      <c r="QS27" s="28"/>
      <c r="QT27" s="28"/>
      <c r="QU27" s="28"/>
      <c r="QV27" s="28"/>
      <c r="QW27" s="28"/>
      <c r="QX27" s="28"/>
      <c r="QY27" s="28"/>
      <c r="QZ27" s="28"/>
      <c r="RA27" s="28"/>
      <c r="RB27" s="28"/>
      <c r="RC27" s="28"/>
      <c r="RD27" s="28"/>
      <c r="RE27" s="28"/>
      <c r="RF27" s="28"/>
      <c r="RG27" s="28"/>
      <c r="RH27" s="28"/>
      <c r="RI27" s="28"/>
      <c r="RJ27" s="28"/>
      <c r="RK27" s="28"/>
      <c r="RL27" s="28"/>
      <c r="RM27" s="28"/>
      <c r="RN27" s="28"/>
      <c r="RO27" s="28"/>
      <c r="RP27" s="28"/>
      <c r="RQ27" s="28"/>
      <c r="RR27" s="28"/>
      <c r="RS27" s="28"/>
      <c r="RT27" s="28"/>
      <c r="RU27" s="28"/>
      <c r="RV27" s="28"/>
      <c r="RW27" s="28"/>
      <c r="RX27" s="28"/>
      <c r="RY27" s="28"/>
      <c r="RZ27" s="28"/>
      <c r="SA27" s="28"/>
      <c r="SB27" s="28"/>
      <c r="SC27" s="28"/>
      <c r="SD27" s="28"/>
      <c r="SE27" s="28"/>
      <c r="SF27" s="28"/>
      <c r="SG27" s="28"/>
      <c r="SH27" s="28"/>
      <c r="SI27" s="28"/>
      <c r="SJ27" s="28"/>
      <c r="SK27" s="28"/>
      <c r="SL27" s="28"/>
      <c r="SM27" s="28"/>
      <c r="SN27" s="28"/>
      <c r="SO27" s="28"/>
      <c r="SP27" s="28"/>
      <c r="SQ27" s="28"/>
      <c r="SR27" s="28"/>
      <c r="SS27" s="28"/>
      <c r="ST27" s="28"/>
      <c r="SU27" s="28"/>
      <c r="SV27" s="28"/>
      <c r="SW27" s="28"/>
      <c r="SX27" s="28"/>
      <c r="SY27" s="28"/>
      <c r="SZ27" s="28"/>
      <c r="TA27" s="28"/>
      <c r="TB27" s="28"/>
      <c r="TC27" s="28"/>
      <c r="TD27" s="28"/>
      <c r="TE27" s="28"/>
      <c r="TF27" s="28"/>
      <c r="TG27" s="28"/>
      <c r="TH27" s="28"/>
      <c r="TI27" s="28"/>
      <c r="TJ27" s="28"/>
      <c r="TK27" s="28"/>
      <c r="TL27" s="28"/>
      <c r="TM27" s="28"/>
      <c r="TN27" s="28"/>
      <c r="TO27" s="28"/>
      <c r="TP27" s="28"/>
      <c r="TQ27" s="28"/>
      <c r="TR27" s="28"/>
    </row>
    <row r="28" spans="1:538" ht="30" customHeight="1" x14ac:dyDescent="0.25">
      <c r="A28" s="15">
        <v>27</v>
      </c>
      <c r="B28" s="12">
        <v>140</v>
      </c>
      <c r="C28" s="12"/>
      <c r="D28" s="17" t="s">
        <v>279</v>
      </c>
      <c r="E28" s="7">
        <v>34672</v>
      </c>
      <c r="F28" s="3" t="s">
        <v>33</v>
      </c>
      <c r="G28" s="31" t="s">
        <v>34</v>
      </c>
      <c r="H28" s="3" t="s">
        <v>42</v>
      </c>
      <c r="I28" s="3" t="s">
        <v>281</v>
      </c>
      <c r="J28" s="3" t="s">
        <v>43</v>
      </c>
      <c r="K28" s="7">
        <v>44313</v>
      </c>
      <c r="L28" s="7">
        <v>47964</v>
      </c>
      <c r="M28" s="31" t="s">
        <v>282</v>
      </c>
      <c r="N28" s="10">
        <v>44568</v>
      </c>
      <c r="O28" s="3" t="s">
        <v>283</v>
      </c>
      <c r="P28" s="153">
        <v>44599</v>
      </c>
      <c r="Q28" s="9">
        <v>44932</v>
      </c>
      <c r="R28" s="9">
        <v>44933</v>
      </c>
      <c r="S28" s="30">
        <v>44809</v>
      </c>
      <c r="T28" s="32">
        <v>44809</v>
      </c>
      <c r="U28" s="32">
        <v>44866</v>
      </c>
      <c r="V28" s="3"/>
      <c r="W28" s="2"/>
      <c r="X28" s="20">
        <v>272410591262</v>
      </c>
      <c r="Y28" s="21" t="s">
        <v>284</v>
      </c>
      <c r="Z28" s="154">
        <v>44587</v>
      </c>
      <c r="AA28" s="34" t="s">
        <v>37</v>
      </c>
      <c r="AB28" s="34" t="s">
        <v>37</v>
      </c>
      <c r="AC28" s="18" t="s">
        <v>285</v>
      </c>
      <c r="AD28" s="34" t="s">
        <v>37</v>
      </c>
      <c r="AE28" s="7" t="s">
        <v>286</v>
      </c>
      <c r="AF28" s="7"/>
      <c r="AG28" s="7"/>
      <c r="AH28" s="25" t="s">
        <v>40</v>
      </c>
      <c r="AI28" s="21" t="s">
        <v>45</v>
      </c>
      <c r="AJ28" s="36" t="s">
        <v>46</v>
      </c>
      <c r="AK28" s="27"/>
      <c r="AL28" s="27"/>
      <c r="AM28" s="367"/>
      <c r="AN28" s="367"/>
      <c r="AO28" s="367"/>
      <c r="AP28" s="290">
        <v>4500</v>
      </c>
      <c r="AQ28" s="371"/>
      <c r="AR28" s="371"/>
      <c r="AS28" s="371"/>
      <c r="AT28" s="371"/>
      <c r="AU28" s="371"/>
      <c r="AV28" s="369">
        <f t="shared" si="0"/>
        <v>4500</v>
      </c>
      <c r="AW28" s="380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  <c r="FM28" s="28"/>
      <c r="FN28" s="28"/>
      <c r="FO28" s="28"/>
      <c r="FP28" s="28"/>
      <c r="FQ28" s="28"/>
      <c r="FR28" s="28"/>
      <c r="FS28" s="28"/>
      <c r="FT28" s="28"/>
      <c r="FU28" s="28"/>
      <c r="FV28" s="28"/>
      <c r="FW28" s="28"/>
      <c r="FX28" s="28"/>
      <c r="FY28" s="28"/>
      <c r="FZ28" s="28"/>
      <c r="GA28" s="28"/>
      <c r="GB28" s="28"/>
      <c r="GC28" s="28"/>
      <c r="GD28" s="28"/>
      <c r="GE28" s="28"/>
      <c r="GF28" s="28"/>
      <c r="GG28" s="28"/>
      <c r="GH28" s="28"/>
      <c r="GI28" s="28"/>
      <c r="GJ28" s="28"/>
      <c r="GK28" s="28"/>
      <c r="GL28" s="28"/>
      <c r="GM28" s="28"/>
      <c r="GN28" s="28"/>
      <c r="GO28" s="28"/>
      <c r="GP28" s="28"/>
      <c r="GQ28" s="28"/>
      <c r="GR28" s="28"/>
      <c r="GS28" s="28"/>
      <c r="GT28" s="28"/>
      <c r="GU28" s="28"/>
      <c r="GV28" s="28"/>
      <c r="GW28" s="28"/>
      <c r="GX28" s="28"/>
      <c r="GY28" s="28"/>
      <c r="GZ28" s="28"/>
      <c r="HA28" s="28"/>
      <c r="HB28" s="28"/>
      <c r="HC28" s="28"/>
      <c r="HD28" s="28"/>
      <c r="HE28" s="28"/>
      <c r="HF28" s="28"/>
      <c r="HG28" s="28"/>
      <c r="HH28" s="28"/>
      <c r="HI28" s="28"/>
      <c r="HJ28" s="28"/>
      <c r="HK28" s="28"/>
      <c r="HL28" s="28"/>
      <c r="HM28" s="28"/>
      <c r="HN28" s="28"/>
      <c r="HO28" s="28"/>
      <c r="HP28" s="28"/>
      <c r="HQ28" s="28"/>
      <c r="HR28" s="28"/>
      <c r="HS28" s="28"/>
      <c r="HT28" s="28"/>
      <c r="HU28" s="28"/>
      <c r="HV28" s="28"/>
      <c r="HW28" s="28"/>
      <c r="HX28" s="28"/>
      <c r="HY28" s="28"/>
      <c r="HZ28" s="28"/>
      <c r="IA28" s="28"/>
      <c r="IB28" s="28"/>
      <c r="IC28" s="28"/>
      <c r="ID28" s="28"/>
      <c r="IE28" s="28"/>
      <c r="IF28" s="28"/>
      <c r="IG28" s="28"/>
      <c r="IH28" s="28"/>
      <c r="II28" s="28"/>
      <c r="IJ28" s="28"/>
      <c r="IK28" s="28"/>
      <c r="IL28" s="28"/>
      <c r="IM28" s="28"/>
      <c r="IN28" s="28"/>
      <c r="IO28" s="28"/>
      <c r="IP28" s="28"/>
      <c r="IQ28" s="28"/>
      <c r="IR28" s="28"/>
      <c r="IS28" s="28"/>
      <c r="IT28" s="28"/>
      <c r="IU28" s="28"/>
      <c r="IV28" s="28"/>
      <c r="IW28" s="28"/>
      <c r="IX28" s="28"/>
      <c r="IY28" s="28"/>
      <c r="IZ28" s="28"/>
      <c r="JA28" s="28"/>
      <c r="JB28" s="28"/>
      <c r="JC28" s="28"/>
      <c r="JD28" s="28"/>
      <c r="JE28" s="28"/>
      <c r="JF28" s="28"/>
      <c r="JG28" s="28"/>
      <c r="JH28" s="28"/>
      <c r="JI28" s="28"/>
      <c r="JJ28" s="28"/>
      <c r="JK28" s="28"/>
      <c r="JL28" s="28"/>
      <c r="JM28" s="28"/>
      <c r="JN28" s="28"/>
      <c r="JO28" s="28"/>
      <c r="JP28" s="28"/>
      <c r="JQ28" s="28"/>
      <c r="JR28" s="28"/>
      <c r="JS28" s="28"/>
      <c r="JT28" s="28"/>
      <c r="JU28" s="28"/>
      <c r="JV28" s="28"/>
      <c r="JW28" s="28"/>
      <c r="JX28" s="28"/>
      <c r="JY28" s="28"/>
      <c r="JZ28" s="28"/>
      <c r="KA28" s="28"/>
      <c r="KB28" s="28"/>
      <c r="KC28" s="28"/>
      <c r="KD28" s="28"/>
      <c r="KE28" s="28"/>
      <c r="KF28" s="28"/>
      <c r="KG28" s="28"/>
      <c r="KH28" s="28"/>
      <c r="KI28" s="28"/>
      <c r="KJ28" s="28"/>
      <c r="KK28" s="28"/>
      <c r="KL28" s="28"/>
      <c r="KM28" s="28"/>
      <c r="KN28" s="28"/>
      <c r="KO28" s="28"/>
      <c r="KP28" s="28"/>
      <c r="KQ28" s="28"/>
      <c r="KR28" s="28"/>
      <c r="KS28" s="28"/>
      <c r="KT28" s="28"/>
      <c r="KU28" s="28"/>
      <c r="KV28" s="28"/>
      <c r="KW28" s="28"/>
      <c r="KX28" s="28"/>
      <c r="KY28" s="28"/>
      <c r="KZ28" s="28"/>
      <c r="LA28" s="28"/>
      <c r="LB28" s="28"/>
      <c r="LC28" s="28"/>
      <c r="LD28" s="28"/>
      <c r="LE28" s="28"/>
      <c r="LF28" s="28"/>
      <c r="LG28" s="28"/>
      <c r="LH28" s="28"/>
      <c r="LI28" s="28"/>
      <c r="LJ28" s="28"/>
      <c r="LK28" s="28"/>
      <c r="LL28" s="28"/>
      <c r="LM28" s="28"/>
      <c r="LN28" s="28"/>
      <c r="LO28" s="28"/>
      <c r="LP28" s="28"/>
      <c r="LQ28" s="28"/>
      <c r="LR28" s="28"/>
      <c r="LS28" s="28"/>
      <c r="LT28" s="28"/>
      <c r="LU28" s="28"/>
      <c r="LV28" s="28"/>
      <c r="LW28" s="28"/>
      <c r="LX28" s="28"/>
      <c r="LY28" s="28"/>
      <c r="LZ28" s="28"/>
      <c r="MA28" s="28"/>
      <c r="MB28" s="28"/>
      <c r="MC28" s="28"/>
      <c r="MD28" s="28"/>
      <c r="ME28" s="28"/>
      <c r="MF28" s="28"/>
      <c r="MG28" s="28"/>
      <c r="MH28" s="28"/>
      <c r="MI28" s="28"/>
      <c r="MJ28" s="28"/>
      <c r="MK28" s="28"/>
      <c r="ML28" s="28"/>
      <c r="MM28" s="28"/>
      <c r="MN28" s="28"/>
      <c r="MO28" s="28"/>
      <c r="MP28" s="28"/>
      <c r="MQ28" s="28"/>
      <c r="MR28" s="28"/>
      <c r="MS28" s="28"/>
      <c r="MT28" s="28"/>
      <c r="MU28" s="28"/>
      <c r="MV28" s="28"/>
      <c r="MW28" s="28"/>
      <c r="MX28" s="28"/>
      <c r="MY28" s="28"/>
      <c r="MZ28" s="28"/>
      <c r="NA28" s="28"/>
      <c r="NB28" s="28"/>
      <c r="NC28" s="28"/>
      <c r="ND28" s="28"/>
      <c r="NE28" s="28"/>
      <c r="NF28" s="28"/>
      <c r="NG28" s="28"/>
      <c r="NH28" s="28"/>
      <c r="NI28" s="28"/>
      <c r="NJ28" s="28"/>
      <c r="NK28" s="28"/>
      <c r="NL28" s="28"/>
      <c r="NM28" s="28"/>
      <c r="NN28" s="28"/>
      <c r="NO28" s="28"/>
      <c r="NP28" s="28"/>
      <c r="NQ28" s="28"/>
      <c r="NR28" s="28"/>
      <c r="NS28" s="28"/>
      <c r="NT28" s="28"/>
      <c r="NU28" s="28"/>
      <c r="NV28" s="28"/>
      <c r="NW28" s="28"/>
      <c r="NX28" s="28"/>
      <c r="NY28" s="28"/>
      <c r="NZ28" s="28"/>
      <c r="OA28" s="28"/>
      <c r="OB28" s="28"/>
      <c r="OC28" s="28"/>
      <c r="OD28" s="28"/>
      <c r="OE28" s="28"/>
      <c r="OF28" s="28"/>
      <c r="OG28" s="28"/>
      <c r="OH28" s="28"/>
      <c r="OI28" s="28"/>
      <c r="OJ28" s="28"/>
      <c r="OK28" s="28"/>
      <c r="OL28" s="28"/>
      <c r="OM28" s="28"/>
      <c r="ON28" s="28"/>
      <c r="OO28" s="28"/>
      <c r="OP28" s="28"/>
      <c r="OQ28" s="28"/>
      <c r="OR28" s="28"/>
      <c r="OS28" s="28"/>
      <c r="OT28" s="28"/>
      <c r="OU28" s="28"/>
      <c r="OV28" s="28"/>
      <c r="OW28" s="28"/>
      <c r="OX28" s="28"/>
      <c r="OY28" s="28"/>
      <c r="OZ28" s="28"/>
      <c r="PA28" s="28"/>
      <c r="PB28" s="28"/>
      <c r="PC28" s="28"/>
      <c r="PD28" s="28"/>
      <c r="PE28" s="28"/>
      <c r="PF28" s="28"/>
      <c r="PG28" s="28"/>
      <c r="PH28" s="28"/>
      <c r="PI28" s="28"/>
      <c r="PJ28" s="28"/>
      <c r="PK28" s="28"/>
      <c r="PL28" s="28"/>
      <c r="PM28" s="28"/>
      <c r="PN28" s="28"/>
      <c r="PO28" s="28"/>
      <c r="PP28" s="28"/>
      <c r="PQ28" s="28"/>
      <c r="PR28" s="28"/>
      <c r="PS28" s="28"/>
      <c r="PT28" s="28"/>
      <c r="PU28" s="28"/>
      <c r="PV28" s="28"/>
      <c r="PW28" s="28"/>
      <c r="PX28" s="28"/>
      <c r="PY28" s="28"/>
      <c r="PZ28" s="28"/>
      <c r="QA28" s="28"/>
      <c r="QB28" s="28"/>
      <c r="QC28" s="28"/>
      <c r="QD28" s="28"/>
      <c r="QE28" s="28"/>
      <c r="QF28" s="28"/>
      <c r="QG28" s="28"/>
      <c r="QH28" s="28"/>
      <c r="QI28" s="28"/>
      <c r="QJ28" s="28"/>
      <c r="QK28" s="28"/>
      <c r="QL28" s="28"/>
      <c r="QM28" s="28"/>
      <c r="QN28" s="28"/>
      <c r="QO28" s="28"/>
      <c r="QP28" s="28"/>
      <c r="QQ28" s="28"/>
      <c r="QR28" s="28"/>
      <c r="QS28" s="28"/>
      <c r="QT28" s="28"/>
      <c r="QU28" s="28"/>
      <c r="QV28" s="28"/>
      <c r="QW28" s="28"/>
      <c r="QX28" s="28"/>
      <c r="QY28" s="28"/>
      <c r="QZ28" s="28"/>
      <c r="RA28" s="28"/>
      <c r="RB28" s="28"/>
      <c r="RC28" s="28"/>
      <c r="RD28" s="28"/>
      <c r="RE28" s="28"/>
      <c r="RF28" s="28"/>
      <c r="RG28" s="28"/>
      <c r="RH28" s="28"/>
      <c r="RI28" s="28"/>
      <c r="RJ28" s="28"/>
      <c r="RK28" s="28"/>
      <c r="RL28" s="28"/>
      <c r="RM28" s="28"/>
      <c r="RN28" s="28"/>
      <c r="RO28" s="28"/>
      <c r="RP28" s="28"/>
      <c r="RQ28" s="28"/>
      <c r="RR28" s="28"/>
      <c r="RS28" s="28"/>
      <c r="RT28" s="28"/>
      <c r="RU28" s="28"/>
      <c r="RV28" s="28"/>
      <c r="RW28" s="28"/>
      <c r="RX28" s="28"/>
      <c r="RY28" s="28"/>
      <c r="RZ28" s="28"/>
      <c r="SA28" s="28"/>
      <c r="SB28" s="28"/>
      <c r="SC28" s="28"/>
      <c r="SD28" s="28"/>
      <c r="SE28" s="28"/>
      <c r="SF28" s="28"/>
      <c r="SG28" s="28"/>
      <c r="SH28" s="28"/>
      <c r="SI28" s="28"/>
      <c r="SJ28" s="28"/>
      <c r="SK28" s="28"/>
      <c r="SL28" s="28"/>
      <c r="SM28" s="28"/>
      <c r="SN28" s="28"/>
      <c r="SO28" s="28"/>
      <c r="SP28" s="28"/>
      <c r="SQ28" s="28"/>
      <c r="SR28" s="28"/>
      <c r="SS28" s="28"/>
      <c r="ST28" s="28"/>
      <c r="SU28" s="28"/>
      <c r="SV28" s="28"/>
      <c r="SW28" s="28"/>
      <c r="SX28" s="28"/>
      <c r="SY28" s="28"/>
      <c r="SZ28" s="28"/>
      <c r="TA28" s="28"/>
      <c r="TB28" s="28"/>
      <c r="TC28" s="28"/>
      <c r="TD28" s="28"/>
      <c r="TE28" s="28"/>
      <c r="TF28" s="28"/>
      <c r="TG28" s="28"/>
      <c r="TH28" s="28"/>
      <c r="TI28" s="28"/>
      <c r="TJ28" s="28"/>
      <c r="TK28" s="28"/>
      <c r="TL28" s="28"/>
      <c r="TM28" s="28"/>
      <c r="TN28" s="28"/>
      <c r="TO28" s="28"/>
      <c r="TP28" s="28"/>
      <c r="TQ28" s="28"/>
      <c r="TR28" s="28"/>
    </row>
    <row r="29" spans="1:538" ht="30" customHeight="1" x14ac:dyDescent="0.25">
      <c r="A29" s="15">
        <v>28</v>
      </c>
      <c r="B29" s="16">
        <v>147</v>
      </c>
      <c r="C29" s="48"/>
      <c r="D29" s="51" t="s">
        <v>280</v>
      </c>
      <c r="E29" s="10">
        <v>29306</v>
      </c>
      <c r="F29" s="3" t="s">
        <v>172</v>
      </c>
      <c r="G29" s="31" t="s">
        <v>34</v>
      </c>
      <c r="H29" s="31" t="s">
        <v>35</v>
      </c>
      <c r="I29" s="46" t="s">
        <v>287</v>
      </c>
      <c r="J29" s="3" t="s">
        <v>36</v>
      </c>
      <c r="K29" s="10">
        <v>44151</v>
      </c>
      <c r="L29" s="10">
        <v>47802</v>
      </c>
      <c r="M29" s="31" t="s">
        <v>288</v>
      </c>
      <c r="N29" s="10">
        <v>44733</v>
      </c>
      <c r="O29" s="7" t="s">
        <v>289</v>
      </c>
      <c r="P29" s="7">
        <v>44762</v>
      </c>
      <c r="Q29" s="9">
        <v>44914</v>
      </c>
      <c r="R29" s="9">
        <v>44915</v>
      </c>
      <c r="S29" s="155">
        <v>44816</v>
      </c>
      <c r="T29" s="11">
        <v>44816</v>
      </c>
      <c r="U29" s="32">
        <v>44866</v>
      </c>
      <c r="V29" s="3"/>
      <c r="W29" s="2"/>
      <c r="X29" s="52">
        <v>166030533520</v>
      </c>
      <c r="Y29" s="3" t="s">
        <v>290</v>
      </c>
      <c r="Z29" s="11">
        <v>44739</v>
      </c>
      <c r="AA29" s="22" t="s">
        <v>37</v>
      </c>
      <c r="AB29" s="22" t="s">
        <v>37</v>
      </c>
      <c r="AC29" s="18" t="s">
        <v>285</v>
      </c>
      <c r="AD29" s="42"/>
      <c r="AE29" s="42"/>
      <c r="AF29" s="42"/>
      <c r="AG29" s="42"/>
      <c r="AH29" s="25" t="s">
        <v>40</v>
      </c>
      <c r="AI29" s="31" t="s">
        <v>178</v>
      </c>
      <c r="AJ29" s="2"/>
      <c r="AK29" s="27"/>
      <c r="AL29" s="27"/>
      <c r="AM29" s="367"/>
      <c r="AN29" s="367"/>
      <c r="AO29" s="367"/>
      <c r="AP29" s="290">
        <v>4500</v>
      </c>
      <c r="AQ29" s="371"/>
      <c r="AR29" s="371"/>
      <c r="AS29" s="371"/>
      <c r="AT29" s="371"/>
      <c r="AU29" s="371"/>
      <c r="AV29" s="369">
        <f t="shared" si="0"/>
        <v>4500</v>
      </c>
      <c r="AW29" s="380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  <c r="FM29" s="28"/>
      <c r="FN29" s="28"/>
      <c r="FO29" s="28"/>
      <c r="FP29" s="28"/>
      <c r="FQ29" s="28"/>
      <c r="FR29" s="28"/>
      <c r="FS29" s="28"/>
      <c r="FT29" s="28"/>
      <c r="FU29" s="28"/>
      <c r="FV29" s="28"/>
      <c r="FW29" s="28"/>
      <c r="FX29" s="28"/>
      <c r="FY29" s="28"/>
      <c r="FZ29" s="28"/>
      <c r="GA29" s="28"/>
      <c r="GB29" s="28"/>
      <c r="GC29" s="28"/>
      <c r="GD29" s="28"/>
      <c r="GE29" s="28"/>
      <c r="GF29" s="28"/>
      <c r="GG29" s="28"/>
      <c r="GH29" s="28"/>
      <c r="GI29" s="28"/>
      <c r="GJ29" s="28"/>
      <c r="GK29" s="28"/>
      <c r="GL29" s="28"/>
      <c r="GM29" s="28"/>
      <c r="GN29" s="28"/>
      <c r="GO29" s="28"/>
      <c r="GP29" s="28"/>
      <c r="GQ29" s="28"/>
      <c r="GR29" s="28"/>
      <c r="GS29" s="28"/>
      <c r="GT29" s="28"/>
      <c r="GU29" s="28"/>
      <c r="GV29" s="28"/>
      <c r="GW29" s="28"/>
      <c r="GX29" s="28"/>
      <c r="GY29" s="28"/>
      <c r="GZ29" s="28"/>
      <c r="HA29" s="28"/>
      <c r="HB29" s="28"/>
      <c r="HC29" s="28"/>
      <c r="HD29" s="28"/>
      <c r="HE29" s="28"/>
      <c r="HF29" s="28"/>
      <c r="HG29" s="28"/>
      <c r="HH29" s="28"/>
      <c r="HI29" s="28"/>
      <c r="HJ29" s="28"/>
      <c r="HK29" s="28"/>
      <c r="HL29" s="28"/>
      <c r="HM29" s="28"/>
      <c r="HN29" s="28"/>
      <c r="HO29" s="28"/>
      <c r="HP29" s="28"/>
      <c r="HQ29" s="28"/>
      <c r="HR29" s="28"/>
      <c r="HS29" s="28"/>
      <c r="HT29" s="28"/>
      <c r="HU29" s="28"/>
      <c r="HV29" s="28"/>
      <c r="HW29" s="28"/>
      <c r="HX29" s="28"/>
      <c r="HY29" s="28"/>
      <c r="HZ29" s="28"/>
      <c r="IA29" s="28"/>
      <c r="IB29" s="28"/>
      <c r="IC29" s="28"/>
      <c r="ID29" s="28"/>
      <c r="IE29" s="28"/>
      <c r="IF29" s="28"/>
      <c r="IG29" s="28"/>
      <c r="IH29" s="28"/>
      <c r="II29" s="28"/>
      <c r="IJ29" s="28"/>
      <c r="IK29" s="28"/>
      <c r="IL29" s="28"/>
      <c r="IM29" s="28"/>
      <c r="IN29" s="28"/>
      <c r="IO29" s="28"/>
      <c r="IP29" s="28"/>
      <c r="IQ29" s="28"/>
      <c r="IR29" s="28"/>
      <c r="IS29" s="28"/>
      <c r="IT29" s="28"/>
      <c r="IU29" s="28"/>
      <c r="IV29" s="28"/>
      <c r="IW29" s="28"/>
      <c r="IX29" s="28"/>
      <c r="IY29" s="28"/>
      <c r="IZ29" s="28"/>
      <c r="JA29" s="28"/>
      <c r="JB29" s="28"/>
      <c r="JC29" s="28"/>
      <c r="JD29" s="28"/>
      <c r="JE29" s="28"/>
      <c r="JF29" s="28"/>
      <c r="JG29" s="28"/>
      <c r="JH29" s="28"/>
      <c r="JI29" s="28"/>
      <c r="JJ29" s="28"/>
      <c r="JK29" s="28"/>
      <c r="JL29" s="28"/>
      <c r="JM29" s="28"/>
      <c r="JN29" s="28"/>
      <c r="JO29" s="28"/>
      <c r="JP29" s="28"/>
      <c r="JQ29" s="28"/>
      <c r="JR29" s="28"/>
      <c r="JS29" s="28"/>
      <c r="JT29" s="28"/>
      <c r="JU29" s="28"/>
      <c r="JV29" s="28"/>
      <c r="JW29" s="28"/>
      <c r="JX29" s="28"/>
      <c r="JY29" s="28"/>
      <c r="JZ29" s="28"/>
      <c r="KA29" s="28"/>
      <c r="KB29" s="28"/>
      <c r="KC29" s="28"/>
      <c r="KD29" s="28"/>
      <c r="KE29" s="28"/>
      <c r="KF29" s="28"/>
      <c r="KG29" s="28"/>
      <c r="KH29" s="28"/>
      <c r="KI29" s="28"/>
      <c r="KJ29" s="28"/>
      <c r="KK29" s="28"/>
      <c r="KL29" s="28"/>
      <c r="KM29" s="28"/>
      <c r="KN29" s="28"/>
      <c r="KO29" s="28"/>
      <c r="KP29" s="28"/>
      <c r="KQ29" s="28"/>
      <c r="KR29" s="28"/>
      <c r="KS29" s="28"/>
      <c r="KT29" s="28"/>
      <c r="KU29" s="28"/>
      <c r="KV29" s="28"/>
      <c r="KW29" s="28"/>
      <c r="KX29" s="28"/>
      <c r="KY29" s="28"/>
      <c r="KZ29" s="28"/>
      <c r="LA29" s="28"/>
      <c r="LB29" s="28"/>
      <c r="LC29" s="28"/>
      <c r="LD29" s="28"/>
      <c r="LE29" s="28"/>
      <c r="LF29" s="28"/>
      <c r="LG29" s="28"/>
      <c r="LH29" s="28"/>
      <c r="LI29" s="28"/>
      <c r="LJ29" s="28"/>
      <c r="LK29" s="28"/>
      <c r="LL29" s="28"/>
      <c r="LM29" s="28"/>
      <c r="LN29" s="28"/>
      <c r="LO29" s="28"/>
      <c r="LP29" s="28"/>
      <c r="LQ29" s="28"/>
      <c r="LR29" s="28"/>
      <c r="LS29" s="28"/>
      <c r="LT29" s="28"/>
      <c r="LU29" s="28"/>
      <c r="LV29" s="28"/>
      <c r="LW29" s="28"/>
      <c r="LX29" s="28"/>
      <c r="LY29" s="28"/>
      <c r="LZ29" s="28"/>
      <c r="MA29" s="28"/>
      <c r="MB29" s="28"/>
      <c r="MC29" s="28"/>
      <c r="MD29" s="28"/>
      <c r="ME29" s="28"/>
      <c r="MF29" s="28"/>
      <c r="MG29" s="28"/>
      <c r="MH29" s="28"/>
      <c r="MI29" s="28"/>
      <c r="MJ29" s="28"/>
      <c r="MK29" s="28"/>
      <c r="ML29" s="28"/>
      <c r="MM29" s="28"/>
      <c r="MN29" s="28"/>
      <c r="MO29" s="28"/>
      <c r="MP29" s="28"/>
      <c r="MQ29" s="28"/>
      <c r="MR29" s="28"/>
      <c r="MS29" s="28"/>
      <c r="MT29" s="28"/>
      <c r="MU29" s="28"/>
      <c r="MV29" s="28"/>
      <c r="MW29" s="28"/>
      <c r="MX29" s="28"/>
      <c r="MY29" s="28"/>
      <c r="MZ29" s="28"/>
      <c r="NA29" s="28"/>
      <c r="NB29" s="28"/>
      <c r="NC29" s="28"/>
      <c r="ND29" s="28"/>
      <c r="NE29" s="28"/>
      <c r="NF29" s="28"/>
      <c r="NG29" s="28"/>
      <c r="NH29" s="28"/>
      <c r="NI29" s="28"/>
      <c r="NJ29" s="28"/>
      <c r="NK29" s="28"/>
      <c r="NL29" s="28"/>
      <c r="NM29" s="28"/>
      <c r="NN29" s="28"/>
      <c r="NO29" s="28"/>
      <c r="NP29" s="28"/>
      <c r="NQ29" s="28"/>
      <c r="NR29" s="28"/>
      <c r="NS29" s="28"/>
      <c r="NT29" s="28"/>
      <c r="NU29" s="28"/>
      <c r="NV29" s="28"/>
      <c r="NW29" s="28"/>
      <c r="NX29" s="28"/>
      <c r="NY29" s="28"/>
      <c r="NZ29" s="28"/>
      <c r="OA29" s="28"/>
      <c r="OB29" s="28"/>
      <c r="OC29" s="28"/>
      <c r="OD29" s="28"/>
      <c r="OE29" s="28"/>
      <c r="OF29" s="28"/>
      <c r="OG29" s="28"/>
      <c r="OH29" s="28"/>
      <c r="OI29" s="28"/>
      <c r="OJ29" s="28"/>
      <c r="OK29" s="28"/>
      <c r="OL29" s="28"/>
      <c r="OM29" s="28"/>
      <c r="ON29" s="28"/>
      <c r="OO29" s="28"/>
      <c r="OP29" s="28"/>
      <c r="OQ29" s="28"/>
      <c r="OR29" s="28"/>
      <c r="OS29" s="28"/>
      <c r="OT29" s="28"/>
      <c r="OU29" s="28"/>
      <c r="OV29" s="28"/>
      <c r="OW29" s="28"/>
      <c r="OX29" s="28"/>
      <c r="OY29" s="28"/>
      <c r="OZ29" s="28"/>
      <c r="PA29" s="28"/>
      <c r="PB29" s="28"/>
      <c r="PC29" s="28"/>
      <c r="PD29" s="28"/>
      <c r="PE29" s="28"/>
      <c r="PF29" s="28"/>
      <c r="PG29" s="28"/>
      <c r="PH29" s="28"/>
      <c r="PI29" s="28"/>
      <c r="PJ29" s="28"/>
      <c r="PK29" s="28"/>
      <c r="PL29" s="28"/>
      <c r="PM29" s="28"/>
      <c r="PN29" s="28"/>
      <c r="PO29" s="28"/>
      <c r="PP29" s="28"/>
      <c r="PQ29" s="28"/>
      <c r="PR29" s="28"/>
      <c r="PS29" s="28"/>
      <c r="PT29" s="28"/>
      <c r="PU29" s="28"/>
      <c r="PV29" s="28"/>
      <c r="PW29" s="28"/>
      <c r="PX29" s="28"/>
      <c r="PY29" s="28"/>
      <c r="PZ29" s="28"/>
      <c r="QA29" s="28"/>
      <c r="QB29" s="28"/>
      <c r="QC29" s="28"/>
      <c r="QD29" s="28"/>
      <c r="QE29" s="28"/>
      <c r="QF29" s="28"/>
      <c r="QG29" s="28"/>
      <c r="QH29" s="28"/>
      <c r="QI29" s="28"/>
      <c r="QJ29" s="28"/>
      <c r="QK29" s="28"/>
      <c r="QL29" s="28"/>
      <c r="QM29" s="28"/>
      <c r="QN29" s="28"/>
      <c r="QO29" s="28"/>
      <c r="QP29" s="28"/>
      <c r="QQ29" s="28"/>
      <c r="QR29" s="28"/>
      <c r="QS29" s="28"/>
      <c r="QT29" s="28"/>
      <c r="QU29" s="28"/>
      <c r="QV29" s="28"/>
      <c r="QW29" s="28"/>
      <c r="QX29" s="28"/>
      <c r="QY29" s="28"/>
      <c r="QZ29" s="28"/>
      <c r="RA29" s="28"/>
      <c r="RB29" s="28"/>
      <c r="RC29" s="28"/>
      <c r="RD29" s="28"/>
      <c r="RE29" s="28"/>
      <c r="RF29" s="28"/>
      <c r="RG29" s="28"/>
      <c r="RH29" s="28"/>
      <c r="RI29" s="28"/>
      <c r="RJ29" s="28"/>
      <c r="RK29" s="28"/>
      <c r="RL29" s="28"/>
      <c r="RM29" s="28"/>
      <c r="RN29" s="28"/>
      <c r="RO29" s="28"/>
      <c r="RP29" s="28"/>
      <c r="RQ29" s="28"/>
      <c r="RR29" s="28"/>
      <c r="RS29" s="28"/>
      <c r="RT29" s="28"/>
      <c r="RU29" s="28"/>
      <c r="RV29" s="28"/>
      <c r="RW29" s="28"/>
      <c r="RX29" s="28"/>
      <c r="RY29" s="28"/>
      <c r="RZ29" s="28"/>
      <c r="SA29" s="28"/>
      <c r="SB29" s="28"/>
      <c r="SC29" s="28"/>
      <c r="SD29" s="28"/>
      <c r="SE29" s="28"/>
      <c r="SF29" s="28"/>
      <c r="SG29" s="28"/>
      <c r="SH29" s="28"/>
      <c r="SI29" s="28"/>
      <c r="SJ29" s="28"/>
      <c r="SK29" s="28"/>
      <c r="SL29" s="28"/>
      <c r="SM29" s="28"/>
      <c r="SN29" s="28"/>
      <c r="SO29" s="28"/>
      <c r="SP29" s="28"/>
      <c r="SQ29" s="28"/>
      <c r="SR29" s="28"/>
      <c r="SS29" s="28"/>
      <c r="ST29" s="28"/>
      <c r="SU29" s="28"/>
      <c r="SV29" s="28"/>
      <c r="SW29" s="28"/>
      <c r="SX29" s="28"/>
      <c r="SY29" s="28"/>
      <c r="SZ29" s="28"/>
      <c r="TA29" s="28"/>
      <c r="TB29" s="28"/>
      <c r="TC29" s="28"/>
      <c r="TD29" s="28"/>
      <c r="TE29" s="28"/>
      <c r="TF29" s="28"/>
      <c r="TG29" s="28"/>
      <c r="TH29" s="28"/>
      <c r="TI29" s="28"/>
      <c r="TJ29" s="28"/>
      <c r="TK29" s="28"/>
      <c r="TL29" s="28"/>
      <c r="TM29" s="28"/>
      <c r="TN29" s="28"/>
      <c r="TO29" s="28"/>
      <c r="TP29" s="28"/>
      <c r="TQ29" s="28"/>
      <c r="TR29" s="28"/>
    </row>
    <row r="30" spans="1:538" ht="30" customHeight="1" x14ac:dyDescent="0.25">
      <c r="A30" s="15">
        <v>29</v>
      </c>
      <c r="B30" s="92"/>
      <c r="C30" s="92"/>
      <c r="D30" s="156" t="s">
        <v>190</v>
      </c>
      <c r="E30" s="10">
        <v>30901</v>
      </c>
      <c r="F30" s="93"/>
      <c r="G30" s="31" t="s">
        <v>34</v>
      </c>
      <c r="H30" s="31" t="s">
        <v>42</v>
      </c>
      <c r="I30" s="31" t="s">
        <v>191</v>
      </c>
      <c r="J30" s="31" t="s">
        <v>43</v>
      </c>
      <c r="K30" s="10">
        <v>44844</v>
      </c>
      <c r="L30" s="10">
        <v>48496</v>
      </c>
      <c r="M30" s="31" t="s">
        <v>192</v>
      </c>
      <c r="N30" s="10">
        <v>44859</v>
      </c>
      <c r="O30" s="63"/>
      <c r="P30" s="69" t="s">
        <v>193</v>
      </c>
      <c r="Q30" s="94"/>
      <c r="R30" s="8">
        <v>44949</v>
      </c>
      <c r="S30" s="69"/>
      <c r="T30" s="95"/>
      <c r="U30" s="96"/>
      <c r="V30" s="50"/>
      <c r="W30" s="50"/>
      <c r="X30" s="115">
        <v>165512086836</v>
      </c>
      <c r="Y30" s="129"/>
      <c r="Z30" s="49">
        <v>44862</v>
      </c>
      <c r="AA30" s="22" t="s">
        <v>37</v>
      </c>
      <c r="AB30" s="22" t="s">
        <v>37</v>
      </c>
      <c r="AC30" s="63"/>
      <c r="AD30" s="63"/>
      <c r="AE30" s="64" t="s">
        <v>41</v>
      </c>
      <c r="AF30" s="64"/>
      <c r="AG30" s="64"/>
      <c r="AH30" s="35" t="s">
        <v>40</v>
      </c>
      <c r="AI30" s="24" t="s">
        <v>45</v>
      </c>
      <c r="AJ30" s="50"/>
      <c r="AM30" s="290">
        <v>800</v>
      </c>
      <c r="AN30" s="290">
        <v>5100</v>
      </c>
      <c r="AO30" s="290">
        <v>1200</v>
      </c>
      <c r="AP30" s="290">
        <v>4500</v>
      </c>
      <c r="AQ30" s="371"/>
      <c r="AR30" s="371"/>
      <c r="AS30" s="371"/>
      <c r="AT30" s="371"/>
      <c r="AU30" s="371"/>
      <c r="AV30" s="369">
        <f t="shared" si="0"/>
        <v>11600</v>
      </c>
    </row>
    <row r="31" spans="1:538" ht="30" customHeight="1" x14ac:dyDescent="0.25">
      <c r="A31" s="15">
        <v>30</v>
      </c>
      <c r="B31" s="16">
        <v>146</v>
      </c>
      <c r="C31" s="16"/>
      <c r="D31" s="4" t="s">
        <v>291</v>
      </c>
      <c r="E31" s="7">
        <v>27438</v>
      </c>
      <c r="F31" s="3" t="s">
        <v>172</v>
      </c>
      <c r="G31" s="3" t="s">
        <v>34</v>
      </c>
      <c r="H31" s="3" t="s">
        <v>292</v>
      </c>
      <c r="I31" s="46" t="s">
        <v>293</v>
      </c>
      <c r="J31" s="3" t="s">
        <v>36</v>
      </c>
      <c r="K31" s="7">
        <v>44245</v>
      </c>
      <c r="L31" s="7">
        <v>47896</v>
      </c>
      <c r="M31" s="3" t="s">
        <v>294</v>
      </c>
      <c r="N31" s="7">
        <v>44733</v>
      </c>
      <c r="O31" s="7" t="s">
        <v>295</v>
      </c>
      <c r="P31" s="7">
        <v>44762</v>
      </c>
      <c r="Q31" s="9">
        <v>44914</v>
      </c>
      <c r="R31" s="9">
        <v>44915</v>
      </c>
      <c r="S31" s="155">
        <v>44816</v>
      </c>
      <c r="T31" s="11">
        <v>44816</v>
      </c>
      <c r="U31" s="32">
        <v>44866</v>
      </c>
      <c r="V31" s="3"/>
      <c r="W31" s="2"/>
      <c r="X31" s="20">
        <v>775116356256</v>
      </c>
      <c r="Y31" s="3" t="s">
        <v>296</v>
      </c>
      <c r="Z31" s="32">
        <v>44868</v>
      </c>
      <c r="AA31" s="13" t="s">
        <v>37</v>
      </c>
      <c r="AB31" s="13" t="s">
        <v>37</v>
      </c>
      <c r="AC31" s="7" t="s">
        <v>297</v>
      </c>
      <c r="AD31" s="42"/>
      <c r="AE31" s="42"/>
      <c r="AF31" s="63"/>
      <c r="AG31" s="63"/>
      <c r="AH31" s="35" t="s">
        <v>40</v>
      </c>
      <c r="AI31" s="3" t="s">
        <v>178</v>
      </c>
      <c r="AJ31" s="2"/>
      <c r="AM31" s="290">
        <v>850</v>
      </c>
      <c r="AN31" s="367"/>
      <c r="AO31" s="367"/>
      <c r="AP31" s="367"/>
      <c r="AQ31" s="371"/>
      <c r="AR31" s="371"/>
      <c r="AS31" s="371"/>
      <c r="AT31" s="371"/>
      <c r="AU31" s="371"/>
      <c r="AV31" s="369">
        <f t="shared" si="0"/>
        <v>850</v>
      </c>
    </row>
    <row r="32" spans="1:538" ht="30" customHeight="1" x14ac:dyDescent="0.25">
      <c r="A32" s="15">
        <v>31</v>
      </c>
      <c r="B32" s="67"/>
      <c r="C32" s="67"/>
      <c r="D32" s="4" t="s">
        <v>194</v>
      </c>
      <c r="E32" s="7">
        <v>35307</v>
      </c>
      <c r="F32" s="68"/>
      <c r="G32" s="3" t="s">
        <v>34</v>
      </c>
      <c r="H32" s="3" t="s">
        <v>42</v>
      </c>
      <c r="I32" s="3" t="s">
        <v>195</v>
      </c>
      <c r="J32" s="3" t="s">
        <v>96</v>
      </c>
      <c r="K32" s="7">
        <v>44244</v>
      </c>
      <c r="L32" s="7">
        <v>47895</v>
      </c>
      <c r="M32" s="3" t="s">
        <v>196</v>
      </c>
      <c r="N32" s="7">
        <v>44865</v>
      </c>
      <c r="O32" s="42"/>
      <c r="P32" s="73" t="s">
        <v>193</v>
      </c>
      <c r="Q32" s="70"/>
      <c r="R32" s="8">
        <v>44954</v>
      </c>
      <c r="S32" s="73"/>
      <c r="T32" s="71"/>
      <c r="U32" s="72"/>
      <c r="V32" s="2"/>
      <c r="W32" s="2"/>
      <c r="X32" s="115">
        <v>502747635030</v>
      </c>
      <c r="Y32" s="129"/>
      <c r="Z32" s="11">
        <v>44868</v>
      </c>
      <c r="AA32" s="23"/>
      <c r="AB32" s="13" t="s">
        <v>37</v>
      </c>
      <c r="AC32" s="21" t="s">
        <v>197</v>
      </c>
      <c r="AD32" s="42"/>
      <c r="AE32" s="43" t="s">
        <v>41</v>
      </c>
      <c r="AF32" s="43"/>
      <c r="AG32" s="43"/>
      <c r="AH32" s="25" t="s">
        <v>40</v>
      </c>
      <c r="AI32" s="21" t="s">
        <v>45</v>
      </c>
      <c r="AJ32" s="2"/>
      <c r="AM32" s="290">
        <v>850</v>
      </c>
      <c r="AN32" s="372">
        <v>5100</v>
      </c>
      <c r="AO32" s="367"/>
      <c r="AP32" s="367"/>
      <c r="AQ32" s="371"/>
      <c r="AR32" s="371"/>
      <c r="AS32" s="371"/>
      <c r="AT32" s="371"/>
      <c r="AU32" s="371"/>
      <c r="AV32" s="369">
        <f t="shared" si="0"/>
        <v>5950</v>
      </c>
    </row>
    <row r="33" spans="1:48" ht="30" customHeight="1" thickBot="1" x14ac:dyDescent="0.3">
      <c r="A33" s="15">
        <v>32</v>
      </c>
      <c r="B33" s="75"/>
      <c r="C33" s="75"/>
      <c r="D33" s="76" t="s">
        <v>198</v>
      </c>
      <c r="E33" s="77">
        <v>33660</v>
      </c>
      <c r="F33" s="78"/>
      <c r="G33" s="79" t="s">
        <v>34</v>
      </c>
      <c r="H33" s="79" t="s">
        <v>42</v>
      </c>
      <c r="I33" s="79" t="s">
        <v>199</v>
      </c>
      <c r="J33" s="79" t="s">
        <v>96</v>
      </c>
      <c r="K33" s="77">
        <v>44853</v>
      </c>
      <c r="L33" s="77">
        <v>48505</v>
      </c>
      <c r="M33" s="79" t="s">
        <v>200</v>
      </c>
      <c r="N33" s="77">
        <v>44865</v>
      </c>
      <c r="O33" s="80"/>
      <c r="P33" s="81" t="s">
        <v>193</v>
      </c>
      <c r="Q33" s="82"/>
      <c r="R33" s="83">
        <v>44954</v>
      </c>
      <c r="S33" s="81"/>
      <c r="T33" s="84"/>
      <c r="U33" s="85"/>
      <c r="V33" s="74"/>
      <c r="W33" s="74"/>
      <c r="X33" s="120">
        <v>503241886909</v>
      </c>
      <c r="Y33" s="131"/>
      <c r="Z33" s="87">
        <v>44868</v>
      </c>
      <c r="AA33" s="132"/>
      <c r="AB33" s="80"/>
      <c r="AC33" s="80"/>
      <c r="AD33" s="80"/>
      <c r="AE33" s="90" t="s">
        <v>41</v>
      </c>
      <c r="AF33" s="90"/>
      <c r="AG33" s="90"/>
      <c r="AH33" s="91" t="s">
        <v>40</v>
      </c>
      <c r="AI33" s="89" t="s">
        <v>45</v>
      </c>
      <c r="AJ33" s="74"/>
      <c r="AK33" s="125"/>
      <c r="AL33" s="345"/>
      <c r="AM33" s="290">
        <v>850</v>
      </c>
      <c r="AN33" s="372">
        <v>5100</v>
      </c>
      <c r="AO33" s="290">
        <v>1250</v>
      </c>
      <c r="AP33" s="290">
        <v>4550</v>
      </c>
      <c r="AQ33" s="371"/>
      <c r="AR33" s="371"/>
      <c r="AS33" s="371"/>
      <c r="AT33" s="371"/>
      <c r="AU33" s="371"/>
      <c r="AV33" s="369">
        <f t="shared" si="0"/>
        <v>11750</v>
      </c>
    </row>
    <row r="34" spans="1:48" ht="30" customHeight="1" x14ac:dyDescent="0.25">
      <c r="A34" s="15">
        <v>33</v>
      </c>
      <c r="B34" s="92"/>
      <c r="C34" s="92"/>
      <c r="D34" s="51" t="s">
        <v>201</v>
      </c>
      <c r="E34" s="10">
        <v>30795</v>
      </c>
      <c r="F34" s="93"/>
      <c r="G34" s="31" t="s">
        <v>34</v>
      </c>
      <c r="H34" s="31" t="s">
        <v>42</v>
      </c>
      <c r="I34" s="31" t="s">
        <v>202</v>
      </c>
      <c r="J34" s="31" t="s">
        <v>43</v>
      </c>
      <c r="K34" s="10">
        <v>44829</v>
      </c>
      <c r="L34" s="10">
        <v>48481</v>
      </c>
      <c r="M34" s="31" t="s">
        <v>203</v>
      </c>
      <c r="N34" s="10">
        <v>44875</v>
      </c>
      <c r="O34" s="63"/>
      <c r="P34" s="69" t="s">
        <v>204</v>
      </c>
      <c r="Q34" s="94"/>
      <c r="R34" s="94"/>
      <c r="S34" s="69"/>
      <c r="T34" s="95"/>
      <c r="U34" s="96"/>
      <c r="V34" s="50"/>
      <c r="W34" s="50"/>
      <c r="X34" s="129"/>
      <c r="Y34" s="129"/>
      <c r="Z34" s="49">
        <v>44876</v>
      </c>
      <c r="AA34" s="130"/>
      <c r="AB34" s="22" t="s">
        <v>37</v>
      </c>
      <c r="AC34" s="63"/>
      <c r="AD34" s="63"/>
      <c r="AE34" s="64" t="s">
        <v>41</v>
      </c>
      <c r="AF34" s="64"/>
      <c r="AG34" s="64"/>
      <c r="AH34" s="133" t="s">
        <v>40</v>
      </c>
      <c r="AI34" s="24" t="s">
        <v>45</v>
      </c>
      <c r="AJ34" s="50"/>
      <c r="AM34" s="290">
        <v>850</v>
      </c>
      <c r="AN34" s="372">
        <v>5100</v>
      </c>
      <c r="AO34" s="290">
        <v>1250</v>
      </c>
      <c r="AP34" s="290">
        <v>4550</v>
      </c>
      <c r="AQ34" s="371"/>
      <c r="AR34" s="371"/>
      <c r="AS34" s="371"/>
      <c r="AT34" s="371"/>
      <c r="AU34" s="371"/>
      <c r="AV34" s="369">
        <f t="shared" si="0"/>
        <v>11750</v>
      </c>
    </row>
    <row r="35" spans="1:48" ht="30" customHeight="1" x14ac:dyDescent="0.25">
      <c r="A35" s="15">
        <v>34</v>
      </c>
      <c r="B35" s="37"/>
      <c r="C35" s="37"/>
      <c r="D35" s="4" t="s">
        <v>205</v>
      </c>
      <c r="E35" s="7">
        <v>33792</v>
      </c>
      <c r="F35" s="68"/>
      <c r="G35" s="3" t="s">
        <v>34</v>
      </c>
      <c r="H35" s="3" t="s">
        <v>42</v>
      </c>
      <c r="I35" s="3" t="s">
        <v>206</v>
      </c>
      <c r="J35" s="3" t="s">
        <v>43</v>
      </c>
      <c r="K35" s="7">
        <v>44335</v>
      </c>
      <c r="L35" s="7">
        <v>47986</v>
      </c>
      <c r="M35" s="3" t="s">
        <v>207</v>
      </c>
      <c r="N35" s="7">
        <v>44876</v>
      </c>
      <c r="O35" s="54"/>
      <c r="P35" s="73" t="s">
        <v>204</v>
      </c>
      <c r="Q35" s="56"/>
      <c r="R35" s="189"/>
      <c r="S35" s="55"/>
      <c r="T35" s="57"/>
      <c r="U35" s="40"/>
      <c r="V35" s="40"/>
      <c r="W35" s="40"/>
      <c r="X35" s="190"/>
      <c r="Y35" s="190"/>
      <c r="Z35" s="191"/>
      <c r="AA35" s="192"/>
      <c r="AB35" s="192"/>
      <c r="AC35" s="54"/>
      <c r="AD35" s="54"/>
      <c r="AE35" s="43" t="s">
        <v>41</v>
      </c>
      <c r="AF35" s="43"/>
      <c r="AG35" s="43"/>
      <c r="AH35" s="200" t="s">
        <v>40</v>
      </c>
      <c r="AI35" s="21" t="s">
        <v>45</v>
      </c>
      <c r="AJ35" s="2"/>
      <c r="AK35" s="44" t="s">
        <v>332</v>
      </c>
      <c r="AL35" s="344"/>
      <c r="AM35" s="290">
        <v>850</v>
      </c>
      <c r="AN35" s="372">
        <v>5100</v>
      </c>
      <c r="AO35" s="290">
        <v>1250</v>
      </c>
      <c r="AP35" s="290">
        <v>4550</v>
      </c>
      <c r="AQ35" s="371"/>
      <c r="AR35" s="371"/>
      <c r="AS35" s="371"/>
      <c r="AT35" s="371"/>
      <c r="AU35" s="371"/>
      <c r="AV35" s="369">
        <f t="shared" si="0"/>
        <v>11750</v>
      </c>
    </row>
    <row r="36" spans="1:48" ht="30" customHeight="1" thickBot="1" x14ac:dyDescent="0.3">
      <c r="A36" s="15">
        <v>35</v>
      </c>
      <c r="B36" s="187"/>
      <c r="C36" s="187"/>
      <c r="D36" s="76" t="s">
        <v>208</v>
      </c>
      <c r="E36" s="77">
        <v>34463</v>
      </c>
      <c r="F36" s="78"/>
      <c r="G36" s="79" t="s">
        <v>34</v>
      </c>
      <c r="H36" s="79" t="s">
        <v>42</v>
      </c>
      <c r="I36" s="79" t="s">
        <v>209</v>
      </c>
      <c r="J36" s="79" t="s">
        <v>43</v>
      </c>
      <c r="K36" s="77">
        <v>44869</v>
      </c>
      <c r="L36" s="77">
        <v>48521</v>
      </c>
      <c r="M36" s="79" t="s">
        <v>210</v>
      </c>
      <c r="N36" s="77">
        <v>44876</v>
      </c>
      <c r="O36" s="188"/>
      <c r="P36" s="81" t="s">
        <v>204</v>
      </c>
      <c r="Q36" s="193"/>
      <c r="R36" s="193"/>
      <c r="S36" s="194"/>
      <c r="T36" s="195"/>
      <c r="U36" s="196"/>
      <c r="V36" s="196"/>
      <c r="W36" s="196"/>
      <c r="X36" s="197"/>
      <c r="Y36" s="197"/>
      <c r="Z36" s="198"/>
      <c r="AA36" s="199"/>
      <c r="AB36" s="199"/>
      <c r="AC36" s="188"/>
      <c r="AD36" s="188"/>
      <c r="AE36" s="90" t="s">
        <v>41</v>
      </c>
      <c r="AF36" s="90"/>
      <c r="AG36" s="90"/>
      <c r="AH36" s="201" t="s">
        <v>40</v>
      </c>
      <c r="AI36" s="89" t="s">
        <v>45</v>
      </c>
      <c r="AJ36" s="74"/>
      <c r="AK36" s="44" t="s">
        <v>332</v>
      </c>
      <c r="AL36" s="344"/>
      <c r="AM36" s="290">
        <v>850</v>
      </c>
      <c r="AN36" s="372">
        <v>5100</v>
      </c>
      <c r="AO36" s="290">
        <v>1250</v>
      </c>
      <c r="AP36" s="290">
        <v>4550</v>
      </c>
      <c r="AQ36" s="371"/>
      <c r="AR36" s="371"/>
      <c r="AS36" s="371"/>
      <c r="AT36" s="371"/>
      <c r="AU36" s="371"/>
      <c r="AV36" s="369">
        <f t="shared" si="0"/>
        <v>11750</v>
      </c>
    </row>
    <row r="37" spans="1:48" ht="30" customHeight="1" x14ac:dyDescent="0.25">
      <c r="A37" s="15">
        <v>36</v>
      </c>
      <c r="B37" s="92"/>
      <c r="C37" s="92"/>
      <c r="D37" s="51" t="s">
        <v>211</v>
      </c>
      <c r="E37" s="10">
        <v>31542</v>
      </c>
      <c r="F37" s="93"/>
      <c r="G37" s="31" t="s">
        <v>34</v>
      </c>
      <c r="H37" s="31" t="s">
        <v>42</v>
      </c>
      <c r="I37" s="31" t="s">
        <v>212</v>
      </c>
      <c r="J37" s="31" t="s">
        <v>125</v>
      </c>
      <c r="K37" s="10">
        <v>44422</v>
      </c>
      <c r="L37" s="10">
        <v>48073</v>
      </c>
      <c r="M37" s="31" t="s">
        <v>213</v>
      </c>
      <c r="N37" s="10">
        <v>44877</v>
      </c>
      <c r="O37" s="63"/>
      <c r="P37" s="69" t="s">
        <v>204</v>
      </c>
      <c r="Q37" s="94"/>
      <c r="R37" s="94"/>
      <c r="S37" s="69"/>
      <c r="T37" s="95"/>
      <c r="U37" s="96"/>
      <c r="V37" s="50"/>
      <c r="W37" s="50"/>
      <c r="X37" s="129"/>
      <c r="Y37" s="129"/>
      <c r="Z37" s="136"/>
      <c r="AA37" s="130"/>
      <c r="AB37" s="130"/>
      <c r="AC37" s="63"/>
      <c r="AD37" s="63"/>
      <c r="AE37" s="64" t="s">
        <v>41</v>
      </c>
      <c r="AF37" s="64"/>
      <c r="AG37" s="64"/>
      <c r="AH37" s="133" t="s">
        <v>40</v>
      </c>
      <c r="AI37" s="24" t="s">
        <v>45</v>
      </c>
      <c r="AJ37" s="50"/>
      <c r="AM37" s="290">
        <v>850</v>
      </c>
      <c r="AN37" s="372">
        <v>5100</v>
      </c>
      <c r="AO37" s="290">
        <v>1250</v>
      </c>
      <c r="AP37" s="290">
        <v>4550</v>
      </c>
      <c r="AQ37" s="371"/>
      <c r="AR37" s="371"/>
      <c r="AS37" s="371"/>
      <c r="AT37" s="371"/>
      <c r="AU37" s="371"/>
      <c r="AV37" s="369">
        <f t="shared" si="0"/>
        <v>11750</v>
      </c>
    </row>
    <row r="38" spans="1:48" ht="30" customHeight="1" x14ac:dyDescent="0.25">
      <c r="A38" s="15">
        <v>37</v>
      </c>
      <c r="B38" s="67"/>
      <c r="C38" s="67"/>
      <c r="D38" s="4" t="s">
        <v>214</v>
      </c>
      <c r="E38" s="7">
        <v>31164</v>
      </c>
      <c r="F38" s="68"/>
      <c r="G38" s="3" t="s">
        <v>34</v>
      </c>
      <c r="H38" s="3" t="s">
        <v>42</v>
      </c>
      <c r="I38" s="3" t="s">
        <v>215</v>
      </c>
      <c r="J38" s="3" t="s">
        <v>43</v>
      </c>
      <c r="K38" s="7">
        <v>44305</v>
      </c>
      <c r="L38" s="7">
        <v>47956</v>
      </c>
      <c r="M38" s="3" t="s">
        <v>216</v>
      </c>
      <c r="N38" s="7">
        <v>44876</v>
      </c>
      <c r="O38" s="42"/>
      <c r="P38" s="73" t="s">
        <v>204</v>
      </c>
      <c r="Q38" s="70"/>
      <c r="R38" s="94"/>
      <c r="S38" s="73"/>
      <c r="T38" s="71"/>
      <c r="U38" s="72"/>
      <c r="V38" s="2"/>
      <c r="W38" s="2"/>
      <c r="X38" s="129"/>
      <c r="Y38" s="129"/>
      <c r="Z38" s="47"/>
      <c r="AA38" s="23"/>
      <c r="AB38" s="23"/>
      <c r="AC38" s="42"/>
      <c r="AD38" s="42"/>
      <c r="AE38" s="43" t="s">
        <v>41</v>
      </c>
      <c r="AF38" s="43"/>
      <c r="AG38" s="43"/>
      <c r="AH38" s="134" t="s">
        <v>40</v>
      </c>
      <c r="AI38" s="21" t="s">
        <v>45</v>
      </c>
      <c r="AJ38" s="2"/>
      <c r="AM38" s="290">
        <v>850</v>
      </c>
      <c r="AN38" s="372">
        <v>5100</v>
      </c>
      <c r="AO38" s="290">
        <v>1250</v>
      </c>
      <c r="AP38" s="290">
        <v>4550</v>
      </c>
      <c r="AQ38" s="371"/>
      <c r="AR38" s="371"/>
      <c r="AS38" s="371"/>
      <c r="AT38" s="371"/>
      <c r="AU38" s="371"/>
      <c r="AV38" s="369">
        <f t="shared" si="0"/>
        <v>11750</v>
      </c>
    </row>
    <row r="39" spans="1:48" ht="30" customHeight="1" x14ac:dyDescent="0.25">
      <c r="A39" s="15">
        <v>38</v>
      </c>
      <c r="B39" s="67"/>
      <c r="C39" s="67"/>
      <c r="D39" s="4" t="s">
        <v>217</v>
      </c>
      <c r="E39" s="7">
        <v>30553</v>
      </c>
      <c r="F39" s="68"/>
      <c r="G39" s="3" t="s">
        <v>34</v>
      </c>
      <c r="H39" s="3" t="s">
        <v>42</v>
      </c>
      <c r="I39" s="3" t="s">
        <v>218</v>
      </c>
      <c r="J39" s="3" t="s">
        <v>43</v>
      </c>
      <c r="K39" s="7">
        <v>44204</v>
      </c>
      <c r="L39" s="7">
        <v>47855</v>
      </c>
      <c r="M39" s="3" t="s">
        <v>219</v>
      </c>
      <c r="N39" s="7">
        <v>44877</v>
      </c>
      <c r="O39" s="42"/>
      <c r="P39" s="73" t="s">
        <v>204</v>
      </c>
      <c r="Q39" s="70"/>
      <c r="R39" s="94"/>
      <c r="S39" s="73"/>
      <c r="T39" s="71"/>
      <c r="U39" s="72"/>
      <c r="V39" s="2"/>
      <c r="W39" s="2"/>
      <c r="X39" s="129"/>
      <c r="Y39" s="129"/>
      <c r="Z39" s="47"/>
      <c r="AA39" s="23"/>
      <c r="AB39" s="23"/>
      <c r="AC39" s="42"/>
      <c r="AD39" s="42"/>
      <c r="AE39" s="43" t="s">
        <v>41</v>
      </c>
      <c r="AF39" s="43"/>
      <c r="AG39" s="43"/>
      <c r="AH39" s="134" t="s">
        <v>40</v>
      </c>
      <c r="AI39" s="21" t="s">
        <v>45</v>
      </c>
      <c r="AJ39" s="2"/>
      <c r="AM39" s="290">
        <v>850</v>
      </c>
      <c r="AN39" s="372">
        <v>5100</v>
      </c>
      <c r="AO39" s="290">
        <v>1250</v>
      </c>
      <c r="AP39" s="290">
        <v>4550</v>
      </c>
      <c r="AQ39" s="371"/>
      <c r="AR39" s="371"/>
      <c r="AS39" s="371"/>
      <c r="AT39" s="371"/>
      <c r="AU39" s="371"/>
      <c r="AV39" s="369">
        <f t="shared" si="0"/>
        <v>11750</v>
      </c>
    </row>
    <row r="40" spans="1:48" ht="30" customHeight="1" x14ac:dyDescent="0.25">
      <c r="A40" s="15">
        <v>39</v>
      </c>
      <c r="B40" s="67"/>
      <c r="C40" s="67"/>
      <c r="D40" s="4" t="s">
        <v>220</v>
      </c>
      <c r="E40" s="7">
        <v>31537</v>
      </c>
      <c r="F40" s="68"/>
      <c r="G40" s="3" t="s">
        <v>34</v>
      </c>
      <c r="H40" s="3" t="s">
        <v>42</v>
      </c>
      <c r="I40" s="3" t="s">
        <v>221</v>
      </c>
      <c r="J40" s="3" t="s">
        <v>125</v>
      </c>
      <c r="K40" s="7">
        <v>44422</v>
      </c>
      <c r="L40" s="7">
        <v>48073</v>
      </c>
      <c r="M40" s="3" t="s">
        <v>222</v>
      </c>
      <c r="N40" s="7">
        <v>44877</v>
      </c>
      <c r="O40" s="42"/>
      <c r="P40" s="73" t="s">
        <v>204</v>
      </c>
      <c r="Q40" s="70"/>
      <c r="R40" s="94"/>
      <c r="S40" s="73"/>
      <c r="T40" s="71"/>
      <c r="U40" s="72"/>
      <c r="V40" s="2"/>
      <c r="W40" s="2"/>
      <c r="X40" s="129"/>
      <c r="Y40" s="129"/>
      <c r="Z40" s="47"/>
      <c r="AA40" s="23"/>
      <c r="AB40" s="23"/>
      <c r="AC40" s="42"/>
      <c r="AD40" s="42"/>
      <c r="AE40" s="43" t="s">
        <v>41</v>
      </c>
      <c r="AF40" s="43"/>
      <c r="AG40" s="43"/>
      <c r="AH40" s="134" t="s">
        <v>40</v>
      </c>
      <c r="AI40" s="21" t="s">
        <v>45</v>
      </c>
      <c r="AJ40" s="2"/>
      <c r="AM40" s="290">
        <v>850</v>
      </c>
      <c r="AN40" s="372">
        <v>5100</v>
      </c>
      <c r="AO40" s="290">
        <v>1250</v>
      </c>
      <c r="AP40" s="290">
        <v>4550</v>
      </c>
      <c r="AQ40" s="371"/>
      <c r="AR40" s="371"/>
      <c r="AS40" s="371"/>
      <c r="AT40" s="371"/>
      <c r="AU40" s="371"/>
      <c r="AV40" s="369">
        <f t="shared" si="0"/>
        <v>11750</v>
      </c>
    </row>
    <row r="41" spans="1:48" ht="30" customHeight="1" thickBot="1" x14ac:dyDescent="0.3">
      <c r="A41" s="15">
        <v>40</v>
      </c>
      <c r="B41" s="75"/>
      <c r="C41" s="75"/>
      <c r="D41" s="76" t="s">
        <v>223</v>
      </c>
      <c r="E41" s="7">
        <v>31455</v>
      </c>
      <c r="F41" s="68"/>
      <c r="G41" s="3" t="s">
        <v>34</v>
      </c>
      <c r="H41" s="79" t="s">
        <v>42</v>
      </c>
      <c r="I41" s="3" t="s">
        <v>224</v>
      </c>
      <c r="J41" s="3" t="s">
        <v>43</v>
      </c>
      <c r="K41" s="7">
        <v>44852</v>
      </c>
      <c r="L41" s="7">
        <v>48504</v>
      </c>
      <c r="M41" s="3" t="s">
        <v>225</v>
      </c>
      <c r="N41" s="7">
        <v>44876</v>
      </c>
      <c r="O41" s="42"/>
      <c r="P41" s="73" t="s">
        <v>204</v>
      </c>
      <c r="Q41" s="70"/>
      <c r="R41" s="94"/>
      <c r="S41" s="73"/>
      <c r="T41" s="71"/>
      <c r="U41" s="72"/>
      <c r="V41" s="2"/>
      <c r="W41" s="2"/>
      <c r="X41" s="129"/>
      <c r="Y41" s="129"/>
      <c r="Z41" s="47"/>
      <c r="AA41" s="23"/>
      <c r="AB41" s="23"/>
      <c r="AC41" s="42"/>
      <c r="AD41" s="42"/>
      <c r="AE41" s="43" t="s">
        <v>41</v>
      </c>
      <c r="AF41" s="43"/>
      <c r="AG41" s="43"/>
      <c r="AH41" s="134" t="s">
        <v>40</v>
      </c>
      <c r="AI41" s="89" t="s">
        <v>45</v>
      </c>
      <c r="AJ41" s="2"/>
      <c r="AK41" s="125"/>
      <c r="AL41" s="345"/>
      <c r="AM41" s="290">
        <v>850</v>
      </c>
      <c r="AN41" s="372">
        <v>5100</v>
      </c>
      <c r="AO41" s="290">
        <v>1250</v>
      </c>
      <c r="AP41" s="290">
        <v>4550</v>
      </c>
      <c r="AQ41" s="371"/>
      <c r="AR41" s="371"/>
      <c r="AS41" s="371"/>
      <c r="AT41" s="371"/>
      <c r="AU41" s="371"/>
      <c r="AV41" s="369">
        <f t="shared" si="0"/>
        <v>11750</v>
      </c>
    </row>
    <row r="42" spans="1:48" ht="30" customHeight="1" x14ac:dyDescent="0.25">
      <c r="A42" s="15">
        <v>41</v>
      </c>
      <c r="B42" s="92"/>
      <c r="C42" s="92"/>
      <c r="D42" s="51" t="s">
        <v>226</v>
      </c>
      <c r="E42" s="7">
        <v>32752</v>
      </c>
      <c r="F42" s="68"/>
      <c r="G42" s="3" t="s">
        <v>34</v>
      </c>
      <c r="H42" s="31" t="s">
        <v>35</v>
      </c>
      <c r="I42" s="3" t="s">
        <v>227</v>
      </c>
      <c r="J42" s="3" t="s">
        <v>36</v>
      </c>
      <c r="K42" s="7">
        <v>44580</v>
      </c>
      <c r="L42" s="7">
        <v>48231</v>
      </c>
      <c r="M42" s="3" t="s">
        <v>228</v>
      </c>
      <c r="N42" s="7">
        <v>44877</v>
      </c>
      <c r="O42" s="42"/>
      <c r="P42" s="73" t="s">
        <v>204</v>
      </c>
      <c r="Q42" s="70"/>
      <c r="R42" s="94"/>
      <c r="S42" s="73"/>
      <c r="T42" s="71"/>
      <c r="U42" s="72"/>
      <c r="V42" s="2"/>
      <c r="W42" s="2"/>
      <c r="X42" s="129"/>
      <c r="Y42" s="129"/>
      <c r="Z42" s="47"/>
      <c r="AA42" s="23"/>
      <c r="AB42" s="23"/>
      <c r="AC42" s="42"/>
      <c r="AD42" s="42"/>
      <c r="AE42" s="43" t="s">
        <v>41</v>
      </c>
      <c r="AF42" s="43"/>
      <c r="AG42" s="43"/>
      <c r="AH42" s="134" t="s">
        <v>40</v>
      </c>
      <c r="AI42" s="24" t="s">
        <v>229</v>
      </c>
      <c r="AJ42" s="2"/>
      <c r="AM42" s="290">
        <v>850</v>
      </c>
      <c r="AN42" s="372">
        <v>5100</v>
      </c>
      <c r="AO42" s="290">
        <v>1250</v>
      </c>
      <c r="AP42" s="290">
        <v>4550</v>
      </c>
      <c r="AQ42" s="371"/>
      <c r="AR42" s="371"/>
      <c r="AS42" s="371"/>
      <c r="AT42" s="371"/>
      <c r="AU42" s="371"/>
      <c r="AV42" s="369">
        <f t="shared" si="0"/>
        <v>11750</v>
      </c>
    </row>
    <row r="43" spans="1:48" ht="30" customHeight="1" x14ac:dyDescent="0.25">
      <c r="A43" s="15">
        <v>42</v>
      </c>
      <c r="B43" s="67"/>
      <c r="C43" s="67"/>
      <c r="D43" s="4" t="s">
        <v>230</v>
      </c>
      <c r="E43" s="7">
        <v>33318</v>
      </c>
      <c r="F43" s="68"/>
      <c r="G43" s="3" t="s">
        <v>34</v>
      </c>
      <c r="H43" s="3" t="s">
        <v>35</v>
      </c>
      <c r="I43" s="3" t="s">
        <v>231</v>
      </c>
      <c r="J43" s="3" t="s">
        <v>36</v>
      </c>
      <c r="K43" s="7">
        <v>44206</v>
      </c>
      <c r="L43" s="7">
        <v>47857</v>
      </c>
      <c r="M43" s="3" t="s">
        <v>232</v>
      </c>
      <c r="N43" s="7">
        <v>44877</v>
      </c>
      <c r="O43" s="42"/>
      <c r="P43" s="73" t="s">
        <v>204</v>
      </c>
      <c r="Q43" s="70"/>
      <c r="R43" s="94"/>
      <c r="S43" s="73"/>
      <c r="T43" s="71"/>
      <c r="U43" s="72"/>
      <c r="V43" s="2"/>
      <c r="W43" s="2"/>
      <c r="X43" s="129">
        <v>164447542869</v>
      </c>
      <c r="Y43" s="115" t="s">
        <v>233</v>
      </c>
      <c r="Z43" s="47"/>
      <c r="AA43" s="23"/>
      <c r="AB43" s="13" t="s">
        <v>37</v>
      </c>
      <c r="AC43" s="21" t="s">
        <v>234</v>
      </c>
      <c r="AD43" s="42"/>
      <c r="AE43" s="43" t="s">
        <v>41</v>
      </c>
      <c r="AF43" s="43"/>
      <c r="AG43" s="43"/>
      <c r="AH43" s="134" t="s">
        <v>40</v>
      </c>
      <c r="AI43" s="21" t="s">
        <v>229</v>
      </c>
      <c r="AJ43" s="2"/>
      <c r="AM43" s="290">
        <v>850</v>
      </c>
      <c r="AN43" s="372">
        <v>5100</v>
      </c>
      <c r="AO43" s="367"/>
      <c r="AP43" s="367"/>
      <c r="AQ43" s="371"/>
      <c r="AR43" s="371"/>
      <c r="AS43" s="371"/>
      <c r="AT43" s="371"/>
      <c r="AU43" s="371"/>
      <c r="AV43" s="369">
        <f t="shared" si="0"/>
        <v>5950</v>
      </c>
    </row>
    <row r="44" spans="1:48" ht="30" customHeight="1" x14ac:dyDescent="0.25">
      <c r="A44" s="15">
        <v>43</v>
      </c>
      <c r="B44" s="67"/>
      <c r="C44" s="67"/>
      <c r="D44" s="4" t="s">
        <v>235</v>
      </c>
      <c r="E44" s="7">
        <v>32099</v>
      </c>
      <c r="F44" s="68"/>
      <c r="G44" s="3" t="s">
        <v>34</v>
      </c>
      <c r="H44" s="3" t="s">
        <v>35</v>
      </c>
      <c r="I44" s="3" t="s">
        <v>236</v>
      </c>
      <c r="J44" s="3" t="s">
        <v>36</v>
      </c>
      <c r="K44" s="7">
        <v>44177</v>
      </c>
      <c r="L44" s="7">
        <v>47828</v>
      </c>
      <c r="M44" s="3" t="s">
        <v>237</v>
      </c>
      <c r="N44" s="7">
        <v>44877</v>
      </c>
      <c r="O44" s="42"/>
      <c r="P44" s="73" t="s">
        <v>204</v>
      </c>
      <c r="Q44" s="70"/>
      <c r="R44" s="94"/>
      <c r="S44" s="73"/>
      <c r="T44" s="71"/>
      <c r="U44" s="72"/>
      <c r="V44" s="2"/>
      <c r="W44" s="2"/>
      <c r="X44" s="115">
        <v>246218103366</v>
      </c>
      <c r="Y44" s="115" t="s">
        <v>238</v>
      </c>
      <c r="Z44" s="47"/>
      <c r="AA44" s="23"/>
      <c r="AB44" s="23"/>
      <c r="AC44" s="42"/>
      <c r="AD44" s="42"/>
      <c r="AE44" s="43" t="s">
        <v>41</v>
      </c>
      <c r="AF44" s="43"/>
      <c r="AG44" s="43"/>
      <c r="AH44" s="134" t="s">
        <v>40</v>
      </c>
      <c r="AI44" s="21" t="s">
        <v>229</v>
      </c>
      <c r="AJ44" s="2"/>
      <c r="AM44" s="290">
        <v>850</v>
      </c>
      <c r="AN44" s="372">
        <v>5100</v>
      </c>
      <c r="AO44" s="290">
        <v>1250</v>
      </c>
      <c r="AP44" s="290">
        <v>4550</v>
      </c>
      <c r="AQ44" s="371"/>
      <c r="AR44" s="371"/>
      <c r="AS44" s="371"/>
      <c r="AT44" s="371"/>
      <c r="AU44" s="371"/>
      <c r="AV44" s="369">
        <f t="shared" si="0"/>
        <v>11750</v>
      </c>
    </row>
    <row r="45" spans="1:48" ht="30" customHeight="1" x14ac:dyDescent="0.25">
      <c r="A45" s="15">
        <v>44</v>
      </c>
      <c r="B45" s="67"/>
      <c r="C45" s="67"/>
      <c r="D45" s="4" t="s">
        <v>239</v>
      </c>
      <c r="E45" s="7">
        <v>29194</v>
      </c>
      <c r="F45" s="68"/>
      <c r="G45" s="3" t="s">
        <v>34</v>
      </c>
      <c r="H45" s="3" t="s">
        <v>35</v>
      </c>
      <c r="I45" s="3" t="s">
        <v>240</v>
      </c>
      <c r="J45" s="3" t="s">
        <v>36</v>
      </c>
      <c r="K45" s="7">
        <v>44512</v>
      </c>
      <c r="L45" s="7">
        <v>48163</v>
      </c>
      <c r="M45" s="3" t="s">
        <v>241</v>
      </c>
      <c r="N45" s="7">
        <v>44877</v>
      </c>
      <c r="O45" s="42"/>
      <c r="P45" s="73" t="s">
        <v>204</v>
      </c>
      <c r="Q45" s="70"/>
      <c r="R45" s="94"/>
      <c r="S45" s="73"/>
      <c r="T45" s="71"/>
      <c r="U45" s="72"/>
      <c r="V45" s="2"/>
      <c r="W45" s="2"/>
      <c r="X45" s="115">
        <v>780546355678</v>
      </c>
      <c r="Y45" s="129"/>
      <c r="Z45" s="47"/>
      <c r="AA45" s="23"/>
      <c r="AB45" s="13" t="s">
        <v>37</v>
      </c>
      <c r="AC45" s="7" t="s">
        <v>242</v>
      </c>
      <c r="AD45" s="42"/>
      <c r="AE45" s="43" t="s">
        <v>41</v>
      </c>
      <c r="AF45" s="43"/>
      <c r="AG45" s="43"/>
      <c r="AH45" s="134" t="s">
        <v>40</v>
      </c>
      <c r="AI45" s="21" t="s">
        <v>229</v>
      </c>
      <c r="AJ45" s="2"/>
      <c r="AM45" s="290">
        <v>850</v>
      </c>
      <c r="AN45" s="372">
        <v>5100</v>
      </c>
      <c r="AO45" s="367"/>
      <c r="AP45" s="367"/>
      <c r="AQ45" s="371"/>
      <c r="AR45" s="371"/>
      <c r="AS45" s="371"/>
      <c r="AT45" s="371"/>
      <c r="AU45" s="371"/>
      <c r="AV45" s="369">
        <f t="shared" si="0"/>
        <v>5950</v>
      </c>
    </row>
    <row r="46" spans="1:48" ht="30" customHeight="1" x14ac:dyDescent="0.25">
      <c r="A46" s="15">
        <v>45</v>
      </c>
      <c r="B46" s="67"/>
      <c r="C46" s="67"/>
      <c r="D46" s="4" t="s">
        <v>243</v>
      </c>
      <c r="E46" s="5">
        <v>33867</v>
      </c>
      <c r="F46" s="68"/>
      <c r="G46" s="6" t="s">
        <v>34</v>
      </c>
      <c r="H46" s="6" t="s">
        <v>35</v>
      </c>
      <c r="I46" s="6" t="s">
        <v>244</v>
      </c>
      <c r="J46" s="3" t="s">
        <v>36</v>
      </c>
      <c r="K46" s="5">
        <v>43849</v>
      </c>
      <c r="L46" s="5">
        <v>47501</v>
      </c>
      <c r="M46" s="3" t="s">
        <v>245</v>
      </c>
      <c r="N46" s="7">
        <v>44877</v>
      </c>
      <c r="O46" s="42"/>
      <c r="P46" s="73" t="s">
        <v>204</v>
      </c>
      <c r="Q46" s="70"/>
      <c r="R46" s="94"/>
      <c r="S46" s="73"/>
      <c r="T46" s="71"/>
      <c r="U46" s="72"/>
      <c r="V46" s="2"/>
      <c r="W46" s="2"/>
      <c r="X46" s="137">
        <v>165723435243</v>
      </c>
      <c r="Y46" s="3" t="s">
        <v>246</v>
      </c>
      <c r="Z46" s="47"/>
      <c r="AA46" s="23"/>
      <c r="AB46" s="13" t="s">
        <v>37</v>
      </c>
      <c r="AC46" s="7" t="s">
        <v>247</v>
      </c>
      <c r="AD46" s="42"/>
      <c r="AE46" s="43" t="s">
        <v>41</v>
      </c>
      <c r="AF46" s="43"/>
      <c r="AG46" s="43"/>
      <c r="AH46" s="134" t="s">
        <v>40</v>
      </c>
      <c r="AI46" s="21" t="s">
        <v>229</v>
      </c>
      <c r="AJ46" s="2"/>
      <c r="AM46" s="290">
        <v>850</v>
      </c>
      <c r="AN46" s="372">
        <v>5100</v>
      </c>
      <c r="AO46" s="367"/>
      <c r="AP46" s="367"/>
      <c r="AQ46" s="371"/>
      <c r="AR46" s="371"/>
      <c r="AS46" s="371"/>
      <c r="AT46" s="371"/>
      <c r="AU46" s="371"/>
      <c r="AV46" s="369">
        <f t="shared" si="0"/>
        <v>5950</v>
      </c>
    </row>
    <row r="47" spans="1:48" ht="30" customHeight="1" x14ac:dyDescent="0.25">
      <c r="A47" s="15">
        <v>46</v>
      </c>
      <c r="B47" s="67"/>
      <c r="C47" s="92"/>
      <c r="D47" s="29" t="s">
        <v>248</v>
      </c>
      <c r="E47" s="138">
        <v>32153</v>
      </c>
      <c r="F47" s="68"/>
      <c r="G47" s="139" t="s">
        <v>34</v>
      </c>
      <c r="H47" s="19" t="s">
        <v>35</v>
      </c>
      <c r="I47" s="24" t="s">
        <v>249</v>
      </c>
      <c r="J47" s="31" t="s">
        <v>36</v>
      </c>
      <c r="K47" s="49">
        <v>43849</v>
      </c>
      <c r="L47" s="49">
        <v>47501</v>
      </c>
      <c r="M47" s="3" t="s">
        <v>250</v>
      </c>
      <c r="N47" s="7">
        <v>44877</v>
      </c>
      <c r="O47" s="42"/>
      <c r="P47" s="73" t="s">
        <v>204</v>
      </c>
      <c r="Q47" s="70"/>
      <c r="R47" s="94"/>
      <c r="S47" s="73"/>
      <c r="T47" s="71"/>
      <c r="U47" s="72"/>
      <c r="V47" s="2"/>
      <c r="W47" s="2"/>
      <c r="X47" s="20">
        <v>166028971526</v>
      </c>
      <c r="Y47" s="20" t="s">
        <v>251</v>
      </c>
      <c r="Z47" s="47"/>
      <c r="AA47" s="23"/>
      <c r="AB47" s="13" t="s">
        <v>37</v>
      </c>
      <c r="AC47" s="7" t="s">
        <v>252</v>
      </c>
      <c r="AD47" s="42"/>
      <c r="AE47" s="43" t="s">
        <v>41</v>
      </c>
      <c r="AF47" s="43"/>
      <c r="AG47" s="43"/>
      <c r="AH47" s="134" t="s">
        <v>40</v>
      </c>
      <c r="AI47" s="21" t="s">
        <v>229</v>
      </c>
      <c r="AJ47" s="2"/>
      <c r="AM47" s="290">
        <v>850</v>
      </c>
      <c r="AN47" s="372">
        <v>5100</v>
      </c>
      <c r="AO47" s="367"/>
      <c r="AP47" s="367"/>
      <c r="AQ47" s="371"/>
      <c r="AR47" s="371"/>
      <c r="AS47" s="371"/>
      <c r="AT47" s="371"/>
      <c r="AU47" s="371"/>
      <c r="AV47" s="369">
        <f t="shared" si="0"/>
        <v>5950</v>
      </c>
    </row>
    <row r="48" spans="1:48" ht="30" customHeight="1" x14ac:dyDescent="0.25">
      <c r="A48" s="15">
        <v>47</v>
      </c>
      <c r="B48" s="67"/>
      <c r="C48" s="67"/>
      <c r="D48" s="4" t="s">
        <v>253</v>
      </c>
      <c r="E48" s="7">
        <v>32944</v>
      </c>
      <c r="F48" s="68"/>
      <c r="G48" s="3" t="s">
        <v>34</v>
      </c>
      <c r="H48" s="3" t="s">
        <v>35</v>
      </c>
      <c r="I48" s="3" t="s">
        <v>254</v>
      </c>
      <c r="J48" s="31" t="s">
        <v>36</v>
      </c>
      <c r="K48" s="7">
        <v>44119</v>
      </c>
      <c r="L48" s="7">
        <v>47770</v>
      </c>
      <c r="M48" s="3" t="s">
        <v>255</v>
      </c>
      <c r="N48" s="7">
        <v>44877</v>
      </c>
      <c r="O48" s="42"/>
      <c r="P48" s="73" t="s">
        <v>204</v>
      </c>
      <c r="Q48" s="70"/>
      <c r="R48" s="94"/>
      <c r="S48" s="73"/>
      <c r="T48" s="71"/>
      <c r="U48" s="72"/>
      <c r="V48" s="2"/>
      <c r="W48" s="2"/>
      <c r="X48" s="137">
        <v>166112235517</v>
      </c>
      <c r="Y48" s="3" t="s">
        <v>256</v>
      </c>
      <c r="Z48" s="47"/>
      <c r="AA48" s="23"/>
      <c r="AB48" s="13" t="s">
        <v>37</v>
      </c>
      <c r="AC48" s="42"/>
      <c r="AD48" s="42"/>
      <c r="AE48" s="43" t="s">
        <v>41</v>
      </c>
      <c r="AF48" s="43"/>
      <c r="AG48" s="43"/>
      <c r="AH48" s="134" t="s">
        <v>40</v>
      </c>
      <c r="AI48" s="21" t="s">
        <v>229</v>
      </c>
      <c r="AJ48" s="2"/>
      <c r="AM48" s="290">
        <v>850</v>
      </c>
      <c r="AN48" s="372">
        <v>5100</v>
      </c>
      <c r="AO48" s="367"/>
      <c r="AP48" s="290">
        <v>4550</v>
      </c>
      <c r="AQ48" s="371"/>
      <c r="AR48" s="371"/>
      <c r="AS48" s="371"/>
      <c r="AT48" s="371"/>
      <c r="AU48" s="371"/>
      <c r="AV48" s="369">
        <f t="shared" si="0"/>
        <v>10500</v>
      </c>
    </row>
    <row r="49" spans="1:48" ht="30" customHeight="1" x14ac:dyDescent="0.25">
      <c r="A49" s="15">
        <v>48</v>
      </c>
      <c r="B49" s="67"/>
      <c r="C49" s="67"/>
      <c r="D49" s="4" t="s">
        <v>257</v>
      </c>
      <c r="E49" s="7">
        <v>37787</v>
      </c>
      <c r="F49" s="68"/>
      <c r="G49" s="3" t="s">
        <v>34</v>
      </c>
      <c r="H49" s="3" t="s">
        <v>35</v>
      </c>
      <c r="I49" s="3" t="s">
        <v>258</v>
      </c>
      <c r="J49" s="31" t="s">
        <v>36</v>
      </c>
      <c r="K49" s="7">
        <v>44465</v>
      </c>
      <c r="L49" s="7">
        <v>48116</v>
      </c>
      <c r="M49" s="3" t="s">
        <v>259</v>
      </c>
      <c r="N49" s="7">
        <v>44877</v>
      </c>
      <c r="O49" s="42"/>
      <c r="P49" s="73" t="s">
        <v>204</v>
      </c>
      <c r="Q49" s="70"/>
      <c r="R49" s="94"/>
      <c r="S49" s="73"/>
      <c r="T49" s="71"/>
      <c r="U49" s="72"/>
      <c r="V49" s="2"/>
      <c r="W49" s="2"/>
      <c r="X49" s="129"/>
      <c r="Y49" s="129"/>
      <c r="Z49" s="47"/>
      <c r="AA49" s="23"/>
      <c r="AB49" s="23"/>
      <c r="AC49" s="42"/>
      <c r="AD49" s="42"/>
      <c r="AE49" s="43" t="s">
        <v>41</v>
      </c>
      <c r="AF49" s="43"/>
      <c r="AG49" s="43"/>
      <c r="AH49" s="134" t="s">
        <v>40</v>
      </c>
      <c r="AI49" s="21" t="s">
        <v>229</v>
      </c>
      <c r="AJ49" s="2"/>
      <c r="AM49" s="290">
        <v>850</v>
      </c>
      <c r="AN49" s="372">
        <v>5100</v>
      </c>
      <c r="AO49" s="290">
        <v>1250</v>
      </c>
      <c r="AP49" s="290">
        <v>4550</v>
      </c>
      <c r="AQ49" s="371"/>
      <c r="AR49" s="371"/>
      <c r="AS49" s="371"/>
      <c r="AT49" s="371"/>
      <c r="AU49" s="371"/>
      <c r="AV49" s="369">
        <f t="shared" si="0"/>
        <v>11750</v>
      </c>
    </row>
    <row r="50" spans="1:48" ht="30" customHeight="1" x14ac:dyDescent="0.25">
      <c r="A50" s="15">
        <v>49</v>
      </c>
      <c r="B50" s="67"/>
      <c r="C50" s="67"/>
      <c r="D50" s="4" t="s">
        <v>260</v>
      </c>
      <c r="E50" s="7">
        <v>38021</v>
      </c>
      <c r="F50" s="68"/>
      <c r="G50" s="3" t="s">
        <v>34</v>
      </c>
      <c r="H50" s="3" t="s">
        <v>35</v>
      </c>
      <c r="I50" s="3" t="s">
        <v>261</v>
      </c>
      <c r="J50" s="31" t="s">
        <v>262</v>
      </c>
      <c r="K50" s="7">
        <v>44326</v>
      </c>
      <c r="L50" s="7">
        <v>47977</v>
      </c>
      <c r="M50" s="3" t="s">
        <v>263</v>
      </c>
      <c r="N50" s="7">
        <v>44877</v>
      </c>
      <c r="O50" s="42"/>
      <c r="P50" s="73" t="s">
        <v>204</v>
      </c>
      <c r="Q50" s="70"/>
      <c r="R50" s="94"/>
      <c r="S50" s="73"/>
      <c r="T50" s="71"/>
      <c r="U50" s="72"/>
      <c r="V50" s="2"/>
      <c r="W50" s="2"/>
      <c r="X50" s="129"/>
      <c r="Y50" s="129"/>
      <c r="Z50" s="47"/>
      <c r="AA50" s="23"/>
      <c r="AB50" s="23"/>
      <c r="AC50" s="42"/>
      <c r="AD50" s="42"/>
      <c r="AE50" s="43" t="s">
        <v>41</v>
      </c>
      <c r="AF50" s="43"/>
      <c r="AG50" s="43"/>
      <c r="AH50" s="134" t="s">
        <v>40</v>
      </c>
      <c r="AI50" s="21" t="s">
        <v>229</v>
      </c>
      <c r="AJ50" s="2"/>
      <c r="AM50" s="290">
        <v>850</v>
      </c>
      <c r="AN50" s="372">
        <v>5100</v>
      </c>
      <c r="AO50" s="290">
        <v>1250</v>
      </c>
      <c r="AP50" s="290">
        <v>4550</v>
      </c>
      <c r="AQ50" s="371"/>
      <c r="AR50" s="371"/>
      <c r="AS50" s="371"/>
      <c r="AT50" s="371"/>
      <c r="AU50" s="371"/>
      <c r="AV50" s="369">
        <f t="shared" si="0"/>
        <v>11750</v>
      </c>
    </row>
    <row r="51" spans="1:48" ht="30" customHeight="1" x14ac:dyDescent="0.25">
      <c r="A51" s="15">
        <v>50</v>
      </c>
      <c r="B51" s="67"/>
      <c r="C51" s="67"/>
      <c r="D51" s="4" t="s">
        <v>264</v>
      </c>
      <c r="E51" s="140">
        <v>28977</v>
      </c>
      <c r="F51" s="68"/>
      <c r="G51" s="46" t="s">
        <v>34</v>
      </c>
      <c r="H51" s="46" t="s">
        <v>35</v>
      </c>
      <c r="I51" s="46" t="s">
        <v>265</v>
      </c>
      <c r="J51" s="3" t="s">
        <v>36</v>
      </c>
      <c r="K51" s="140">
        <v>44207</v>
      </c>
      <c r="L51" s="141">
        <v>47858</v>
      </c>
      <c r="M51" s="3" t="s">
        <v>266</v>
      </c>
      <c r="N51" s="7">
        <v>44877</v>
      </c>
      <c r="O51" s="42"/>
      <c r="P51" s="73" t="s">
        <v>204</v>
      </c>
      <c r="Q51" s="70"/>
      <c r="R51" s="94"/>
      <c r="S51" s="73"/>
      <c r="T51" s="71"/>
      <c r="U51" s="72"/>
      <c r="V51" s="2"/>
      <c r="W51" s="2"/>
      <c r="X51" s="142">
        <v>165509014542</v>
      </c>
      <c r="Y51" s="42" t="s">
        <v>267</v>
      </c>
      <c r="Z51" s="47"/>
      <c r="AA51" s="23"/>
      <c r="AB51" s="13" t="s">
        <v>37</v>
      </c>
      <c r="AC51" s="7" t="s">
        <v>268</v>
      </c>
      <c r="AD51" s="42"/>
      <c r="AE51" s="43" t="s">
        <v>41</v>
      </c>
      <c r="AF51" s="43"/>
      <c r="AG51" s="43"/>
      <c r="AH51" s="134" t="s">
        <v>40</v>
      </c>
      <c r="AI51" s="21" t="s">
        <v>229</v>
      </c>
      <c r="AJ51" s="2"/>
      <c r="AM51" s="290">
        <v>850</v>
      </c>
      <c r="AN51" s="372">
        <v>5100</v>
      </c>
      <c r="AO51" s="367"/>
      <c r="AP51" s="367"/>
      <c r="AQ51" s="371"/>
      <c r="AR51" s="371"/>
      <c r="AS51" s="371"/>
      <c r="AT51" s="371"/>
      <c r="AU51" s="371"/>
      <c r="AV51" s="369">
        <f t="shared" si="0"/>
        <v>5950</v>
      </c>
    </row>
    <row r="52" spans="1:48" ht="30" customHeight="1" x14ac:dyDescent="0.25">
      <c r="A52" s="15">
        <v>51</v>
      </c>
      <c r="B52" s="67"/>
      <c r="C52" s="67"/>
      <c r="D52" s="4" t="s">
        <v>269</v>
      </c>
      <c r="E52" s="7">
        <v>28260</v>
      </c>
      <c r="F52" s="68"/>
      <c r="G52" s="3" t="s">
        <v>34</v>
      </c>
      <c r="H52" s="143" t="s">
        <v>270</v>
      </c>
      <c r="I52" s="46" t="s">
        <v>271</v>
      </c>
      <c r="J52" s="3" t="s">
        <v>36</v>
      </c>
      <c r="K52" s="7">
        <v>44848</v>
      </c>
      <c r="L52" s="7">
        <v>48500</v>
      </c>
      <c r="M52" s="3" t="s">
        <v>272</v>
      </c>
      <c r="N52" s="7">
        <v>44877</v>
      </c>
      <c r="O52" s="42"/>
      <c r="P52" s="73" t="s">
        <v>204</v>
      </c>
      <c r="Q52" s="70"/>
      <c r="R52" s="94"/>
      <c r="S52" s="73"/>
      <c r="T52" s="71"/>
      <c r="U52" s="72"/>
      <c r="V52" s="2"/>
      <c r="W52" s="2"/>
      <c r="X52" s="129"/>
      <c r="Y52" s="129"/>
      <c r="Z52" s="47"/>
      <c r="AA52" s="23"/>
      <c r="AB52" s="23"/>
      <c r="AC52" s="42"/>
      <c r="AD52" s="42"/>
      <c r="AE52" s="43" t="s">
        <v>41</v>
      </c>
      <c r="AF52" s="43"/>
      <c r="AG52" s="43"/>
      <c r="AH52" s="134" t="s">
        <v>40</v>
      </c>
      <c r="AI52" s="21" t="s">
        <v>229</v>
      </c>
      <c r="AJ52" s="2"/>
      <c r="AM52" s="290">
        <v>850</v>
      </c>
      <c r="AN52" s="372">
        <v>5100</v>
      </c>
      <c r="AO52" s="290">
        <v>1250</v>
      </c>
      <c r="AP52" s="290">
        <v>4550</v>
      </c>
      <c r="AQ52" s="371"/>
      <c r="AR52" s="371"/>
      <c r="AS52" s="371"/>
      <c r="AT52" s="371"/>
      <c r="AU52" s="371"/>
      <c r="AV52" s="369">
        <f t="shared" si="0"/>
        <v>11750</v>
      </c>
    </row>
    <row r="53" spans="1:48" ht="30" customHeight="1" thickBot="1" x14ac:dyDescent="0.3">
      <c r="A53" s="160">
        <v>52</v>
      </c>
      <c r="B53" s="75"/>
      <c r="C53" s="75"/>
      <c r="D53" s="76" t="s">
        <v>273</v>
      </c>
      <c r="E53" s="77">
        <v>30721</v>
      </c>
      <c r="F53" s="78"/>
      <c r="G53" s="79" t="s">
        <v>34</v>
      </c>
      <c r="H53" s="79" t="s">
        <v>35</v>
      </c>
      <c r="I53" s="161" t="s">
        <v>274</v>
      </c>
      <c r="J53" s="79" t="s">
        <v>36</v>
      </c>
      <c r="K53" s="77">
        <v>44612</v>
      </c>
      <c r="L53" s="77">
        <v>48263</v>
      </c>
      <c r="M53" s="79" t="s">
        <v>275</v>
      </c>
      <c r="N53" s="77">
        <v>44877</v>
      </c>
      <c r="O53" s="80"/>
      <c r="P53" s="81" t="s">
        <v>204</v>
      </c>
      <c r="Q53" s="82"/>
      <c r="R53" s="82"/>
      <c r="S53" s="81"/>
      <c r="T53" s="84"/>
      <c r="U53" s="85"/>
      <c r="V53" s="74"/>
      <c r="W53" s="74"/>
      <c r="X53" s="131"/>
      <c r="Y53" s="131"/>
      <c r="Z53" s="98"/>
      <c r="AA53" s="132"/>
      <c r="AB53" s="132"/>
      <c r="AC53" s="80"/>
      <c r="AD53" s="80"/>
      <c r="AE53" s="90" t="s">
        <v>41</v>
      </c>
      <c r="AF53" s="90"/>
      <c r="AG53" s="90"/>
      <c r="AH53" s="135" t="s">
        <v>40</v>
      </c>
      <c r="AI53" s="89" t="s">
        <v>229</v>
      </c>
      <c r="AJ53" s="74"/>
      <c r="AM53" s="290">
        <v>850</v>
      </c>
      <c r="AN53" s="372">
        <v>5100</v>
      </c>
      <c r="AO53" s="290">
        <v>1250</v>
      </c>
      <c r="AP53" s="290">
        <v>4550</v>
      </c>
      <c r="AQ53" s="371"/>
      <c r="AR53" s="371"/>
      <c r="AS53" s="371"/>
      <c r="AT53" s="371"/>
      <c r="AU53" s="371"/>
      <c r="AV53" s="369">
        <f t="shared" si="0"/>
        <v>11750</v>
      </c>
    </row>
    <row r="54" spans="1:48" ht="30" customHeight="1" x14ac:dyDescent="0.25">
      <c r="A54" s="50">
        <v>53</v>
      </c>
      <c r="B54" s="92"/>
      <c r="C54" s="92"/>
      <c r="D54" s="51" t="s">
        <v>298</v>
      </c>
      <c r="E54" s="10">
        <v>30138</v>
      </c>
      <c r="F54" s="93"/>
      <c r="G54" s="31" t="s">
        <v>34</v>
      </c>
      <c r="H54" s="31" t="s">
        <v>42</v>
      </c>
      <c r="I54" s="158" t="s">
        <v>299</v>
      </c>
      <c r="J54" s="31" t="s">
        <v>43</v>
      </c>
      <c r="K54" s="10">
        <v>44606</v>
      </c>
      <c r="L54" s="10">
        <v>48257</v>
      </c>
      <c r="M54" s="31" t="s">
        <v>300</v>
      </c>
      <c r="N54" s="10">
        <v>44889</v>
      </c>
      <c r="O54" s="63"/>
      <c r="P54" s="69" t="s">
        <v>301</v>
      </c>
      <c r="Q54" s="94"/>
      <c r="R54" s="94"/>
      <c r="S54" s="69"/>
      <c r="T54" s="95"/>
      <c r="U54" s="96"/>
      <c r="V54" s="50"/>
      <c r="W54" s="50"/>
      <c r="X54" s="129"/>
      <c r="Y54" s="129"/>
      <c r="Z54" s="136"/>
      <c r="AA54" s="130"/>
      <c r="AB54" s="130"/>
      <c r="AC54" s="63"/>
      <c r="AD54" s="63"/>
      <c r="AE54" s="64"/>
      <c r="AF54" s="64"/>
      <c r="AG54" s="64"/>
      <c r="AH54" s="133" t="s">
        <v>40</v>
      </c>
      <c r="AI54" s="24" t="s">
        <v>45</v>
      </c>
      <c r="AJ54" s="50"/>
      <c r="AM54" s="290">
        <v>850</v>
      </c>
      <c r="AN54" s="372">
        <v>5100</v>
      </c>
      <c r="AO54" s="290">
        <v>1250</v>
      </c>
      <c r="AP54" s="290">
        <v>4550</v>
      </c>
      <c r="AQ54" s="371"/>
      <c r="AR54" s="371"/>
      <c r="AS54" s="371"/>
      <c r="AT54" s="371"/>
      <c r="AU54" s="371"/>
      <c r="AV54" s="369">
        <f t="shared" si="0"/>
        <v>11750</v>
      </c>
    </row>
    <row r="55" spans="1:48" ht="30" customHeight="1" x14ac:dyDescent="0.25">
      <c r="A55" s="2">
        <v>54</v>
      </c>
      <c r="B55" s="67"/>
      <c r="C55" s="67"/>
      <c r="D55" s="4" t="s">
        <v>302</v>
      </c>
      <c r="E55" s="7">
        <v>31798</v>
      </c>
      <c r="F55" s="68"/>
      <c r="G55" s="3" t="s">
        <v>34</v>
      </c>
      <c r="H55" s="3" t="s">
        <v>42</v>
      </c>
      <c r="I55" s="46" t="s">
        <v>303</v>
      </c>
      <c r="J55" s="3" t="s">
        <v>43</v>
      </c>
      <c r="K55" s="7">
        <v>44356</v>
      </c>
      <c r="L55" s="7">
        <v>48007</v>
      </c>
      <c r="M55" s="3" t="s">
        <v>304</v>
      </c>
      <c r="N55" s="10">
        <v>44889</v>
      </c>
      <c r="O55" s="42"/>
      <c r="P55" s="73" t="s">
        <v>301</v>
      </c>
      <c r="Q55" s="70"/>
      <c r="R55" s="94"/>
      <c r="S55" s="73"/>
      <c r="T55" s="71"/>
      <c r="U55" s="72"/>
      <c r="V55" s="2"/>
      <c r="W55" s="2"/>
      <c r="X55" s="129"/>
      <c r="Y55" s="129"/>
      <c r="Z55" s="47"/>
      <c r="AA55" s="23"/>
      <c r="AB55" s="23"/>
      <c r="AC55" s="42"/>
      <c r="AD55" s="42"/>
      <c r="AE55" s="43"/>
      <c r="AF55" s="43"/>
      <c r="AG55" s="43"/>
      <c r="AH55" s="134" t="s">
        <v>40</v>
      </c>
      <c r="AI55" s="21" t="s">
        <v>45</v>
      </c>
      <c r="AJ55" s="2"/>
      <c r="AM55" s="290">
        <v>850</v>
      </c>
      <c r="AN55" s="372">
        <v>5100</v>
      </c>
      <c r="AO55" s="290">
        <v>1250</v>
      </c>
      <c r="AP55" s="290">
        <v>4550</v>
      </c>
      <c r="AQ55" s="371"/>
      <c r="AR55" s="371"/>
      <c r="AS55" s="371"/>
      <c r="AT55" s="371"/>
      <c r="AU55" s="371"/>
      <c r="AV55" s="369">
        <f t="shared" si="0"/>
        <v>11750</v>
      </c>
    </row>
    <row r="56" spans="1:48" ht="30" customHeight="1" x14ac:dyDescent="0.25">
      <c r="A56" s="2">
        <v>55</v>
      </c>
      <c r="B56" s="67"/>
      <c r="C56" s="67"/>
      <c r="D56" s="4" t="s">
        <v>305</v>
      </c>
      <c r="E56" s="7">
        <v>32720</v>
      </c>
      <c r="F56" s="68"/>
      <c r="G56" s="3" t="s">
        <v>34</v>
      </c>
      <c r="H56" s="3" t="s">
        <v>42</v>
      </c>
      <c r="I56" s="46" t="s">
        <v>306</v>
      </c>
      <c r="J56" s="3" t="s">
        <v>43</v>
      </c>
      <c r="K56" s="7">
        <v>44590</v>
      </c>
      <c r="L56" s="7">
        <v>48241</v>
      </c>
      <c r="M56" s="3" t="s">
        <v>307</v>
      </c>
      <c r="N56" s="10">
        <v>44889</v>
      </c>
      <c r="O56" s="42"/>
      <c r="P56" s="73" t="s">
        <v>301</v>
      </c>
      <c r="Q56" s="70"/>
      <c r="R56" s="94"/>
      <c r="S56" s="73"/>
      <c r="T56" s="71"/>
      <c r="U56" s="72"/>
      <c r="V56" s="2"/>
      <c r="W56" s="2"/>
      <c r="X56" s="129"/>
      <c r="Y56" s="129"/>
      <c r="Z56" s="47"/>
      <c r="AA56" s="23"/>
      <c r="AB56" s="23"/>
      <c r="AC56" s="42"/>
      <c r="AD56" s="42"/>
      <c r="AE56" s="43"/>
      <c r="AF56" s="43"/>
      <c r="AG56" s="43"/>
      <c r="AH56" s="134" t="s">
        <v>40</v>
      </c>
      <c r="AI56" s="21" t="s">
        <v>45</v>
      </c>
      <c r="AJ56" s="2"/>
      <c r="AM56" s="290">
        <v>850</v>
      </c>
      <c r="AN56" s="372">
        <v>5100</v>
      </c>
      <c r="AO56" s="290">
        <v>1250</v>
      </c>
      <c r="AP56" s="290">
        <v>4550</v>
      </c>
      <c r="AQ56" s="371"/>
      <c r="AR56" s="371"/>
      <c r="AS56" s="371"/>
      <c r="AT56" s="371"/>
      <c r="AU56" s="371"/>
      <c r="AV56" s="369">
        <f t="shared" si="0"/>
        <v>11750</v>
      </c>
    </row>
    <row r="57" spans="1:48" ht="30" customHeight="1" x14ac:dyDescent="0.25">
      <c r="A57" s="2">
        <v>56</v>
      </c>
      <c r="B57" s="67"/>
      <c r="C57" s="67"/>
      <c r="D57" s="4" t="s">
        <v>308</v>
      </c>
      <c r="E57" s="7">
        <v>29548</v>
      </c>
      <c r="F57" s="68"/>
      <c r="G57" s="3" t="s">
        <v>34</v>
      </c>
      <c r="H57" s="3" t="s">
        <v>42</v>
      </c>
      <c r="I57" s="46" t="s">
        <v>309</v>
      </c>
      <c r="J57" s="3" t="s">
        <v>43</v>
      </c>
      <c r="K57" s="7">
        <v>44871</v>
      </c>
      <c r="L57" s="7">
        <v>48523</v>
      </c>
      <c r="M57" s="3" t="s">
        <v>310</v>
      </c>
      <c r="N57" s="10">
        <v>44889</v>
      </c>
      <c r="O57" s="42"/>
      <c r="P57" s="73" t="s">
        <v>301</v>
      </c>
      <c r="Q57" s="70"/>
      <c r="R57" s="94"/>
      <c r="S57" s="73"/>
      <c r="T57" s="71"/>
      <c r="U57" s="72"/>
      <c r="V57" s="2"/>
      <c r="W57" s="2"/>
      <c r="X57" s="129"/>
      <c r="Y57" s="129"/>
      <c r="Z57" s="47"/>
      <c r="AA57" s="23"/>
      <c r="AB57" s="23"/>
      <c r="AC57" s="42"/>
      <c r="AD57" s="42"/>
      <c r="AE57" s="43"/>
      <c r="AF57" s="43"/>
      <c r="AG57" s="43"/>
      <c r="AH57" s="134" t="s">
        <v>40</v>
      </c>
      <c r="AI57" s="21" t="s">
        <v>45</v>
      </c>
      <c r="AJ57" s="2"/>
      <c r="AM57" s="290">
        <v>850</v>
      </c>
      <c r="AN57" s="372">
        <v>5100</v>
      </c>
      <c r="AO57" s="290">
        <v>1250</v>
      </c>
      <c r="AP57" s="290">
        <v>4550</v>
      </c>
      <c r="AQ57" s="371"/>
      <c r="AR57" s="371"/>
      <c r="AS57" s="371"/>
      <c r="AT57" s="371"/>
      <c r="AU57" s="371"/>
      <c r="AV57" s="369">
        <f t="shared" si="0"/>
        <v>11750</v>
      </c>
    </row>
    <row r="58" spans="1:48" ht="30" customHeight="1" x14ac:dyDescent="0.25">
      <c r="A58" s="2">
        <v>57</v>
      </c>
      <c r="B58" s="67"/>
      <c r="C58" s="92"/>
      <c r="D58" s="51" t="s">
        <v>311</v>
      </c>
      <c r="E58" s="157">
        <v>30207</v>
      </c>
      <c r="F58" s="68"/>
      <c r="G58" s="158" t="s">
        <v>34</v>
      </c>
      <c r="H58" s="46" t="s">
        <v>42</v>
      </c>
      <c r="I58" s="158" t="s">
        <v>312</v>
      </c>
      <c r="J58" s="31" t="s">
        <v>43</v>
      </c>
      <c r="K58" s="157">
        <v>44372</v>
      </c>
      <c r="L58" s="159">
        <v>48023</v>
      </c>
      <c r="M58" s="3" t="s">
        <v>313</v>
      </c>
      <c r="N58" s="10">
        <v>44889</v>
      </c>
      <c r="O58" s="42"/>
      <c r="P58" s="73" t="s">
        <v>301</v>
      </c>
      <c r="Q58" s="70"/>
      <c r="R58" s="94"/>
      <c r="S58" s="73"/>
      <c r="T58" s="71"/>
      <c r="U58" s="72"/>
      <c r="V58" s="2"/>
      <c r="W58" s="2"/>
      <c r="X58" s="129"/>
      <c r="Y58" s="129"/>
      <c r="Z58" s="47"/>
      <c r="AA58" s="23"/>
      <c r="AB58" s="23"/>
      <c r="AC58" s="42"/>
      <c r="AD58" s="42"/>
      <c r="AE58" s="43"/>
      <c r="AF58" s="43"/>
      <c r="AG58" s="43"/>
      <c r="AH58" s="134" t="s">
        <v>40</v>
      </c>
      <c r="AI58" s="21" t="s">
        <v>45</v>
      </c>
      <c r="AJ58" s="2"/>
      <c r="AM58" s="290">
        <v>850</v>
      </c>
      <c r="AN58" s="372">
        <v>5100</v>
      </c>
      <c r="AO58" s="367"/>
      <c r="AP58" s="367"/>
      <c r="AQ58" s="371"/>
      <c r="AR58" s="371"/>
      <c r="AS58" s="371"/>
      <c r="AT58" s="371"/>
      <c r="AU58" s="371"/>
      <c r="AV58" s="369">
        <f t="shared" si="0"/>
        <v>5950</v>
      </c>
    </row>
    <row r="59" spans="1:48" ht="30" customHeight="1" thickBot="1" x14ac:dyDescent="0.3">
      <c r="A59" s="74">
        <v>58</v>
      </c>
      <c r="B59" s="187"/>
      <c r="C59" s="187"/>
      <c r="D59" s="76" t="s">
        <v>314</v>
      </c>
      <c r="E59" s="77">
        <v>34459</v>
      </c>
      <c r="F59" s="202"/>
      <c r="G59" s="79" t="s">
        <v>34</v>
      </c>
      <c r="H59" s="79" t="s">
        <v>42</v>
      </c>
      <c r="I59" s="161" t="s">
        <v>315</v>
      </c>
      <c r="J59" s="79" t="s">
        <v>96</v>
      </c>
      <c r="K59" s="77">
        <v>44869</v>
      </c>
      <c r="L59" s="77">
        <v>48521</v>
      </c>
      <c r="M59" s="79" t="s">
        <v>316</v>
      </c>
      <c r="N59" s="77">
        <v>44889</v>
      </c>
      <c r="O59" s="188"/>
      <c r="P59" s="194" t="s">
        <v>301</v>
      </c>
      <c r="Q59" s="193"/>
      <c r="R59" s="193"/>
      <c r="S59" s="194"/>
      <c r="T59" s="195"/>
      <c r="U59" s="196"/>
      <c r="V59" s="196"/>
      <c r="W59" s="196"/>
      <c r="X59" s="197"/>
      <c r="Y59" s="197"/>
      <c r="Z59" s="198"/>
      <c r="AA59" s="199"/>
      <c r="AB59" s="199"/>
      <c r="AC59" s="188"/>
      <c r="AD59" s="188"/>
      <c r="AE59" s="90"/>
      <c r="AF59" s="90"/>
      <c r="AG59" s="90"/>
      <c r="AH59" s="201" t="s">
        <v>40</v>
      </c>
      <c r="AI59" s="89" t="s">
        <v>45</v>
      </c>
      <c r="AJ59" s="74"/>
      <c r="AK59" s="44" t="s">
        <v>332</v>
      </c>
      <c r="AL59" s="344"/>
      <c r="AM59" s="290">
        <v>850</v>
      </c>
      <c r="AN59" s="372">
        <v>5100</v>
      </c>
      <c r="AO59" s="290">
        <v>1250</v>
      </c>
      <c r="AP59" s="367"/>
      <c r="AQ59" s="371"/>
      <c r="AR59" s="371"/>
      <c r="AS59" s="371"/>
      <c r="AT59" s="371"/>
      <c r="AU59" s="371"/>
      <c r="AV59" s="369">
        <f t="shared" si="0"/>
        <v>7200</v>
      </c>
    </row>
    <row r="60" spans="1:48" ht="30" customHeight="1" x14ac:dyDescent="0.25">
      <c r="A60" s="50">
        <v>59</v>
      </c>
      <c r="B60" s="92"/>
      <c r="C60" s="92"/>
      <c r="D60" s="4" t="s">
        <v>317</v>
      </c>
      <c r="E60" s="7">
        <v>36401</v>
      </c>
      <c r="F60" s="68"/>
      <c r="G60" s="3" t="s">
        <v>34</v>
      </c>
      <c r="H60" s="3" t="s">
        <v>42</v>
      </c>
      <c r="I60" s="158" t="s">
        <v>318</v>
      </c>
      <c r="J60" s="31" t="s">
        <v>96</v>
      </c>
      <c r="K60" s="7">
        <v>44433</v>
      </c>
      <c r="L60" s="7">
        <v>48084</v>
      </c>
      <c r="M60" s="3" t="s">
        <v>319</v>
      </c>
      <c r="N60" s="162">
        <v>44886</v>
      </c>
      <c r="O60" s="63"/>
      <c r="P60" s="69" t="s">
        <v>301</v>
      </c>
      <c r="Q60" s="94"/>
      <c r="R60" s="94"/>
      <c r="S60" s="69"/>
      <c r="T60" s="95"/>
      <c r="U60" s="96"/>
      <c r="V60" s="50"/>
      <c r="W60" s="50"/>
      <c r="X60" s="129"/>
      <c r="Y60" s="129"/>
      <c r="Z60" s="136"/>
      <c r="AA60" s="130"/>
      <c r="AB60" s="130"/>
      <c r="AC60" s="63"/>
      <c r="AD60" s="63"/>
      <c r="AE60" s="64"/>
      <c r="AF60" s="64"/>
      <c r="AG60" s="64"/>
      <c r="AH60" s="133" t="s">
        <v>40</v>
      </c>
      <c r="AI60" s="24" t="s">
        <v>45</v>
      </c>
      <c r="AJ60" s="50"/>
      <c r="AM60" s="290">
        <v>850</v>
      </c>
      <c r="AN60" s="372">
        <v>5100</v>
      </c>
      <c r="AO60" s="290">
        <v>1250</v>
      </c>
      <c r="AP60" s="290">
        <v>4550</v>
      </c>
      <c r="AQ60" s="371"/>
      <c r="AR60" s="371"/>
      <c r="AS60" s="371"/>
      <c r="AT60" s="371"/>
      <c r="AU60" s="371"/>
      <c r="AV60" s="369">
        <f t="shared" si="0"/>
        <v>11750</v>
      </c>
    </row>
    <row r="61" spans="1:48" ht="30" customHeight="1" thickBot="1" x14ac:dyDescent="0.3">
      <c r="A61" s="74">
        <v>60</v>
      </c>
      <c r="B61" s="75"/>
      <c r="C61" s="75"/>
      <c r="D61" s="76" t="s">
        <v>320</v>
      </c>
      <c r="E61" s="77">
        <v>35801</v>
      </c>
      <c r="F61" s="78"/>
      <c r="G61" s="79" t="s">
        <v>34</v>
      </c>
      <c r="H61" s="79" t="s">
        <v>42</v>
      </c>
      <c r="I61" s="161" t="s">
        <v>321</v>
      </c>
      <c r="J61" s="79" t="s">
        <v>43</v>
      </c>
      <c r="K61" s="77">
        <v>44579</v>
      </c>
      <c r="L61" s="77">
        <v>48230</v>
      </c>
      <c r="M61" s="79" t="s">
        <v>322</v>
      </c>
      <c r="N61" s="163">
        <v>44887</v>
      </c>
      <c r="O61" s="80"/>
      <c r="P61" s="81" t="s">
        <v>301</v>
      </c>
      <c r="Q61" s="82"/>
      <c r="R61" s="82"/>
      <c r="S61" s="81"/>
      <c r="T61" s="84"/>
      <c r="U61" s="85"/>
      <c r="V61" s="74"/>
      <c r="W61" s="74"/>
      <c r="X61" s="131"/>
      <c r="Y61" s="131"/>
      <c r="Z61" s="98"/>
      <c r="AA61" s="132"/>
      <c r="AB61" s="132"/>
      <c r="AC61" s="80"/>
      <c r="AD61" s="80"/>
      <c r="AE61" s="90"/>
      <c r="AF61" s="90"/>
      <c r="AG61" s="90"/>
      <c r="AH61" s="135" t="s">
        <v>40</v>
      </c>
      <c r="AI61" s="89" t="s">
        <v>45</v>
      </c>
      <c r="AJ61" s="74"/>
      <c r="AM61" s="290">
        <v>850</v>
      </c>
      <c r="AN61" s="372">
        <v>5100</v>
      </c>
      <c r="AO61" s="290">
        <v>1250</v>
      </c>
      <c r="AP61" s="290">
        <v>4550</v>
      </c>
      <c r="AQ61" s="371"/>
      <c r="AR61" s="371"/>
      <c r="AS61" s="371"/>
      <c r="AT61" s="371"/>
      <c r="AU61" s="371"/>
      <c r="AV61" s="369">
        <f t="shared" si="0"/>
        <v>11750</v>
      </c>
    </row>
    <row r="62" spans="1:48" ht="30" customHeight="1" x14ac:dyDescent="0.25">
      <c r="A62" s="50">
        <v>61</v>
      </c>
      <c r="B62" s="92"/>
      <c r="C62" s="92"/>
      <c r="D62" s="4" t="s">
        <v>323</v>
      </c>
      <c r="E62" s="7">
        <v>36140</v>
      </c>
      <c r="F62" s="93"/>
      <c r="G62" s="6" t="s">
        <v>34</v>
      </c>
      <c r="H62" s="3" t="s">
        <v>35</v>
      </c>
      <c r="I62" s="6" t="s">
        <v>324</v>
      </c>
      <c r="J62" s="7" t="s">
        <v>36</v>
      </c>
      <c r="K62" s="5">
        <v>44341</v>
      </c>
      <c r="L62" s="5">
        <v>47992</v>
      </c>
      <c r="M62" s="164" t="s">
        <v>325</v>
      </c>
      <c r="N62" s="165">
        <v>44895</v>
      </c>
      <c r="O62" s="63"/>
      <c r="P62" s="69" t="s">
        <v>301</v>
      </c>
      <c r="Q62" s="94"/>
      <c r="R62" s="166"/>
      <c r="S62" s="69"/>
      <c r="T62" s="95"/>
      <c r="U62" s="96"/>
      <c r="V62" s="50"/>
      <c r="W62" s="18"/>
      <c r="X62" s="137"/>
      <c r="Y62" s="68"/>
      <c r="Z62" s="73"/>
      <c r="AA62" s="130"/>
      <c r="AB62" s="23"/>
      <c r="AC62" s="47"/>
      <c r="AD62" s="23"/>
      <c r="AE62" s="3"/>
      <c r="AF62" s="31"/>
      <c r="AG62" s="31"/>
      <c r="AH62" s="133" t="s">
        <v>40</v>
      </c>
      <c r="AI62" s="24" t="s">
        <v>178</v>
      </c>
      <c r="AJ62" s="50"/>
      <c r="AM62" s="290">
        <v>850</v>
      </c>
      <c r="AN62" s="373">
        <v>5100</v>
      </c>
      <c r="AO62" s="290">
        <v>1250</v>
      </c>
      <c r="AP62" s="290">
        <v>4550</v>
      </c>
      <c r="AQ62" s="371"/>
      <c r="AR62" s="371"/>
      <c r="AS62" s="371"/>
      <c r="AT62" s="371"/>
      <c r="AU62" s="371"/>
      <c r="AV62" s="369">
        <f t="shared" si="0"/>
        <v>11750</v>
      </c>
    </row>
    <row r="63" spans="1:48" ht="30" customHeight="1" thickBot="1" x14ac:dyDescent="0.3">
      <c r="A63" s="74">
        <v>62</v>
      </c>
      <c r="B63" s="75"/>
      <c r="C63" s="75"/>
      <c r="D63" s="76" t="s">
        <v>326</v>
      </c>
      <c r="E63" s="77">
        <v>34167</v>
      </c>
      <c r="F63" s="78"/>
      <c r="G63" s="118" t="s">
        <v>34</v>
      </c>
      <c r="H63" s="79" t="s">
        <v>35</v>
      </c>
      <c r="I63" s="118" t="s">
        <v>327</v>
      </c>
      <c r="J63" s="77" t="s">
        <v>36</v>
      </c>
      <c r="K63" s="167">
        <v>44330</v>
      </c>
      <c r="L63" s="167">
        <v>47981</v>
      </c>
      <c r="M63" s="118" t="s">
        <v>328</v>
      </c>
      <c r="N63" s="167">
        <v>44895</v>
      </c>
      <c r="O63" s="80"/>
      <c r="P63" s="81" t="s">
        <v>301</v>
      </c>
      <c r="Q63" s="82"/>
      <c r="R63" s="168"/>
      <c r="S63" s="81"/>
      <c r="T63" s="84"/>
      <c r="U63" s="85"/>
      <c r="V63" s="74"/>
      <c r="W63" s="169"/>
      <c r="X63" s="120">
        <v>166112549834</v>
      </c>
      <c r="Y63" s="79" t="s">
        <v>329</v>
      </c>
      <c r="Z63" s="77">
        <v>44751</v>
      </c>
      <c r="AA63" s="132"/>
      <c r="AB63" s="88" t="s">
        <v>37</v>
      </c>
      <c r="AC63" s="87" t="s">
        <v>330</v>
      </c>
      <c r="AD63" s="88" t="s">
        <v>37</v>
      </c>
      <c r="AE63" s="79" t="s">
        <v>331</v>
      </c>
      <c r="AF63" s="79"/>
      <c r="AG63" s="79"/>
      <c r="AH63" s="135" t="s">
        <v>40</v>
      </c>
      <c r="AI63" s="89" t="s">
        <v>178</v>
      </c>
      <c r="AJ63" s="178"/>
      <c r="AM63" s="367"/>
      <c r="AN63" s="373">
        <v>5100</v>
      </c>
      <c r="AO63" s="367"/>
      <c r="AP63" s="367"/>
      <c r="AQ63" s="371"/>
      <c r="AR63" s="371"/>
      <c r="AS63" s="371"/>
      <c r="AT63" s="371"/>
      <c r="AU63" s="371"/>
      <c r="AV63" s="369">
        <f t="shared" si="0"/>
        <v>5100</v>
      </c>
    </row>
    <row r="64" spans="1:48" ht="30" customHeight="1" x14ac:dyDescent="0.25">
      <c r="A64" s="50">
        <v>63</v>
      </c>
      <c r="B64" s="92"/>
      <c r="C64" s="434"/>
      <c r="D64" s="177" t="s">
        <v>333</v>
      </c>
      <c r="E64" s="170">
        <v>36868</v>
      </c>
      <c r="F64" s="93"/>
      <c r="G64" s="171" t="s">
        <v>34</v>
      </c>
      <c r="H64" s="171" t="s">
        <v>42</v>
      </c>
      <c r="I64" s="46" t="s">
        <v>334</v>
      </c>
      <c r="J64" s="3" t="s">
        <v>43</v>
      </c>
      <c r="K64" s="172">
        <v>44331</v>
      </c>
      <c r="L64" s="172">
        <v>47982</v>
      </c>
      <c r="M64" s="21" t="s">
        <v>335</v>
      </c>
      <c r="N64" s="173">
        <v>44895</v>
      </c>
      <c r="O64" s="63"/>
      <c r="P64" s="69" t="s">
        <v>301</v>
      </c>
      <c r="Q64" s="70"/>
      <c r="R64" s="174"/>
      <c r="S64" s="73"/>
      <c r="T64" s="71"/>
      <c r="U64" s="72"/>
      <c r="V64" s="2"/>
      <c r="W64" s="18"/>
      <c r="X64" s="20">
        <v>166033189307</v>
      </c>
      <c r="Y64" s="21" t="s">
        <v>336</v>
      </c>
      <c r="Z64" s="73"/>
      <c r="AA64" s="175" t="s">
        <v>337</v>
      </c>
      <c r="AB64" s="13" t="s">
        <v>37</v>
      </c>
      <c r="AC64" s="7" t="s">
        <v>338</v>
      </c>
      <c r="AD64" s="13" t="s">
        <v>37</v>
      </c>
      <c r="AE64" s="24" t="s">
        <v>339</v>
      </c>
      <c r="AF64" s="24"/>
      <c r="AG64" s="24"/>
      <c r="AH64" s="133" t="s">
        <v>40</v>
      </c>
      <c r="AI64" s="176" t="s">
        <v>45</v>
      </c>
      <c r="AJ64" s="179"/>
      <c r="AM64" s="290">
        <v>850</v>
      </c>
      <c r="AN64" s="373">
        <v>5100</v>
      </c>
      <c r="AO64" s="232"/>
      <c r="AP64" s="232"/>
      <c r="AQ64" s="374"/>
      <c r="AR64" s="374"/>
      <c r="AS64" s="374"/>
      <c r="AT64" s="374"/>
      <c r="AU64" s="374"/>
      <c r="AV64" s="369">
        <f t="shared" si="0"/>
        <v>5950</v>
      </c>
    </row>
    <row r="65" spans="1:48" ht="30" customHeight="1" thickBot="1" x14ac:dyDescent="0.3">
      <c r="A65" s="74">
        <v>64</v>
      </c>
      <c r="B65" s="75"/>
      <c r="C65" s="75"/>
      <c r="D65" s="76" t="s">
        <v>340</v>
      </c>
      <c r="E65" s="77">
        <v>32803</v>
      </c>
      <c r="F65" s="78"/>
      <c r="G65" s="118" t="s">
        <v>34</v>
      </c>
      <c r="H65" s="180" t="s">
        <v>42</v>
      </c>
      <c r="I65" s="161" t="s">
        <v>341</v>
      </c>
      <c r="J65" s="79" t="s">
        <v>43</v>
      </c>
      <c r="K65" s="167">
        <v>44214</v>
      </c>
      <c r="L65" s="167">
        <v>47865</v>
      </c>
      <c r="M65" s="89" t="s">
        <v>342</v>
      </c>
      <c r="N65" s="167">
        <v>44895</v>
      </c>
      <c r="O65" s="80"/>
      <c r="P65" s="81" t="s">
        <v>301</v>
      </c>
      <c r="Q65" s="82"/>
      <c r="R65" s="168"/>
      <c r="S65" s="81"/>
      <c r="T65" s="84"/>
      <c r="U65" s="85"/>
      <c r="V65" s="74"/>
      <c r="W65" s="169"/>
      <c r="X65" s="131"/>
      <c r="Y65" s="131"/>
      <c r="Z65" s="98"/>
      <c r="AA65" s="181" t="s">
        <v>337</v>
      </c>
      <c r="AB65" s="132"/>
      <c r="AC65" s="81"/>
      <c r="AD65" s="80"/>
      <c r="AE65" s="90"/>
      <c r="AF65" s="90"/>
      <c r="AG65" s="90"/>
      <c r="AH65" s="135"/>
      <c r="AI65" s="182" t="s">
        <v>45</v>
      </c>
      <c r="AJ65" s="183"/>
      <c r="AM65" s="290">
        <v>850</v>
      </c>
      <c r="AN65" s="373">
        <v>5100</v>
      </c>
      <c r="AO65" s="290">
        <v>1250</v>
      </c>
      <c r="AP65" s="290">
        <v>4550</v>
      </c>
      <c r="AQ65" s="371"/>
      <c r="AR65" s="371"/>
      <c r="AS65" s="371"/>
      <c r="AT65" s="371"/>
      <c r="AU65" s="371"/>
      <c r="AV65" s="369">
        <f t="shared" si="0"/>
        <v>11750</v>
      </c>
    </row>
    <row r="66" spans="1:48" ht="30" customHeight="1" x14ac:dyDescent="0.25">
      <c r="A66" s="50">
        <v>65</v>
      </c>
      <c r="B66" s="92"/>
      <c r="C66" s="92"/>
      <c r="D66" s="4" t="s">
        <v>343</v>
      </c>
      <c r="E66" s="184">
        <v>30204</v>
      </c>
      <c r="F66" s="93"/>
      <c r="G66" s="6" t="s">
        <v>34</v>
      </c>
      <c r="H66" s="3" t="s">
        <v>344</v>
      </c>
      <c r="I66" s="6" t="s">
        <v>345</v>
      </c>
      <c r="J66" s="7" t="s">
        <v>36</v>
      </c>
      <c r="K66" s="184">
        <v>44301</v>
      </c>
      <c r="L66" s="5">
        <v>47952</v>
      </c>
      <c r="M66" s="164" t="s">
        <v>346</v>
      </c>
      <c r="N66" s="165">
        <v>44896</v>
      </c>
      <c r="O66" s="63"/>
      <c r="P66" s="69" t="s">
        <v>301</v>
      </c>
      <c r="Q66" s="94"/>
      <c r="R66" s="94"/>
      <c r="S66" s="69"/>
      <c r="T66" s="95"/>
      <c r="U66" s="96"/>
      <c r="V66" s="18"/>
      <c r="W66" s="18"/>
      <c r="X66" s="12">
        <v>231713121283</v>
      </c>
      <c r="Y66" s="3" t="s">
        <v>347</v>
      </c>
      <c r="Z66" s="7">
        <v>44751</v>
      </c>
      <c r="AA66" s="185"/>
      <c r="AB66" s="13" t="s">
        <v>37</v>
      </c>
      <c r="AC66" s="3" t="s">
        <v>330</v>
      </c>
      <c r="AD66" s="13" t="s">
        <v>37</v>
      </c>
      <c r="AE66" s="3" t="s">
        <v>348</v>
      </c>
      <c r="AF66" s="31"/>
      <c r="AG66" s="31"/>
      <c r="AH66" s="133" t="s">
        <v>40</v>
      </c>
      <c r="AI66" s="24" t="s">
        <v>229</v>
      </c>
      <c r="AJ66" s="50"/>
      <c r="AM66" s="367"/>
      <c r="AN66" s="373">
        <v>5100</v>
      </c>
      <c r="AO66" s="367"/>
      <c r="AP66" s="367"/>
      <c r="AQ66" s="371"/>
      <c r="AR66" s="371"/>
      <c r="AS66" s="371"/>
      <c r="AT66" s="371"/>
      <c r="AU66" s="371"/>
      <c r="AV66" s="369">
        <f t="shared" si="0"/>
        <v>5100</v>
      </c>
    </row>
    <row r="67" spans="1:48" ht="30" customHeight="1" x14ac:dyDescent="0.25">
      <c r="A67" s="2">
        <v>66</v>
      </c>
      <c r="B67" s="67"/>
      <c r="C67" s="92"/>
      <c r="D67" s="51" t="s">
        <v>349</v>
      </c>
      <c r="E67" s="10">
        <v>33609</v>
      </c>
      <c r="F67" s="93"/>
      <c r="G67" s="171" t="s">
        <v>34</v>
      </c>
      <c r="H67" s="31" t="s">
        <v>35</v>
      </c>
      <c r="I67" s="6" t="s">
        <v>350</v>
      </c>
      <c r="J67" s="7" t="s">
        <v>36</v>
      </c>
      <c r="K67" s="10">
        <v>44879</v>
      </c>
      <c r="L67" s="10">
        <v>48531</v>
      </c>
      <c r="M67" s="31" t="s">
        <v>351</v>
      </c>
      <c r="N67" s="10">
        <v>44896</v>
      </c>
      <c r="O67" s="63"/>
      <c r="P67" s="69" t="s">
        <v>301</v>
      </c>
      <c r="Q67" s="94"/>
      <c r="R67" s="94"/>
      <c r="S67" s="69"/>
      <c r="T67" s="95"/>
      <c r="U67" s="96"/>
      <c r="V67" s="50"/>
      <c r="W67" s="50"/>
      <c r="X67" s="33" t="s">
        <v>352</v>
      </c>
      <c r="Y67" s="129"/>
      <c r="Z67" s="136"/>
      <c r="AA67" s="185"/>
      <c r="AB67" s="130"/>
      <c r="AC67" s="69"/>
      <c r="AD67" s="63"/>
      <c r="AE67" s="64"/>
      <c r="AF67" s="64"/>
      <c r="AG67" s="64"/>
      <c r="AH67" s="133" t="s">
        <v>40</v>
      </c>
      <c r="AI67" s="24" t="s">
        <v>229</v>
      </c>
      <c r="AJ67" s="2"/>
      <c r="AM67" s="290">
        <v>850</v>
      </c>
      <c r="AN67" s="373">
        <v>5100</v>
      </c>
      <c r="AO67" s="290">
        <v>1250</v>
      </c>
      <c r="AP67" s="290">
        <v>4550</v>
      </c>
      <c r="AQ67" s="371"/>
      <c r="AR67" s="371"/>
      <c r="AS67" s="371"/>
      <c r="AT67" s="371"/>
      <c r="AU67" s="371"/>
      <c r="AV67" s="369">
        <f t="shared" ref="AV67:AV130" si="1">SUM(AM67:AU67)</f>
        <v>11750</v>
      </c>
    </row>
    <row r="68" spans="1:48" ht="30" customHeight="1" x14ac:dyDescent="0.25">
      <c r="A68" s="2">
        <v>67</v>
      </c>
      <c r="B68" s="67"/>
      <c r="C68" s="92"/>
      <c r="D68" s="51" t="s">
        <v>353</v>
      </c>
      <c r="E68" s="10">
        <v>34563</v>
      </c>
      <c r="F68" s="93"/>
      <c r="G68" s="171" t="s">
        <v>34</v>
      </c>
      <c r="H68" s="31" t="s">
        <v>35</v>
      </c>
      <c r="I68" s="6" t="s">
        <v>354</v>
      </c>
      <c r="J68" s="7" t="s">
        <v>36</v>
      </c>
      <c r="K68" s="10">
        <v>44333</v>
      </c>
      <c r="L68" s="10">
        <v>47984</v>
      </c>
      <c r="M68" s="31" t="s">
        <v>355</v>
      </c>
      <c r="N68" s="10">
        <v>44896</v>
      </c>
      <c r="O68" s="63"/>
      <c r="P68" s="69" t="s">
        <v>301</v>
      </c>
      <c r="Q68" s="94"/>
      <c r="R68" s="94"/>
      <c r="S68" s="69"/>
      <c r="T68" s="95"/>
      <c r="U68" s="96"/>
      <c r="V68" s="50"/>
      <c r="W68" s="50"/>
      <c r="X68" s="129"/>
      <c r="Y68" s="129"/>
      <c r="Z68" s="136"/>
      <c r="AA68" s="185"/>
      <c r="AB68" s="130"/>
      <c r="AC68" s="69"/>
      <c r="AD68" s="63"/>
      <c r="AE68" s="64"/>
      <c r="AF68" s="64"/>
      <c r="AG68" s="64"/>
      <c r="AH68" s="133" t="s">
        <v>40</v>
      </c>
      <c r="AI68" s="24" t="s">
        <v>229</v>
      </c>
      <c r="AJ68" s="2"/>
      <c r="AM68" s="290">
        <v>850</v>
      </c>
      <c r="AN68" s="373">
        <v>5100</v>
      </c>
      <c r="AO68" s="290">
        <v>1250</v>
      </c>
      <c r="AP68" s="290">
        <v>4550</v>
      </c>
      <c r="AQ68" s="371"/>
      <c r="AR68" s="371"/>
      <c r="AS68" s="371"/>
      <c r="AT68" s="371"/>
      <c r="AU68" s="371"/>
      <c r="AV68" s="369">
        <f t="shared" si="1"/>
        <v>11750</v>
      </c>
    </row>
    <row r="69" spans="1:48" ht="30" customHeight="1" thickBot="1" x14ac:dyDescent="0.3">
      <c r="A69" s="2">
        <v>68</v>
      </c>
      <c r="B69" s="67"/>
      <c r="C69" s="435"/>
      <c r="D69" s="76" t="s">
        <v>356</v>
      </c>
      <c r="E69" s="77">
        <v>33820</v>
      </c>
      <c r="F69" s="78"/>
      <c r="G69" s="180" t="s">
        <v>34</v>
      </c>
      <c r="H69" s="79" t="s">
        <v>35</v>
      </c>
      <c r="I69" s="118" t="s">
        <v>357</v>
      </c>
      <c r="J69" s="77" t="s">
        <v>36</v>
      </c>
      <c r="K69" s="77">
        <v>44245</v>
      </c>
      <c r="L69" s="77">
        <v>47896</v>
      </c>
      <c r="M69" s="79" t="s">
        <v>358</v>
      </c>
      <c r="N69" s="77">
        <v>44896</v>
      </c>
      <c r="O69" s="80"/>
      <c r="P69" s="81" t="s">
        <v>301</v>
      </c>
      <c r="Q69" s="82"/>
      <c r="R69" s="82"/>
      <c r="S69" s="81"/>
      <c r="T69" s="84"/>
      <c r="U69" s="85"/>
      <c r="V69" s="74"/>
      <c r="W69" s="74"/>
      <c r="X69" s="131">
        <v>667117849869</v>
      </c>
      <c r="Y69" s="131"/>
      <c r="Z69" s="98"/>
      <c r="AA69" s="181"/>
      <c r="AB69" s="132"/>
      <c r="AC69" s="77" t="s">
        <v>359</v>
      </c>
      <c r="AD69" s="80"/>
      <c r="AE69" s="90"/>
      <c r="AF69" s="90"/>
      <c r="AG69" s="90"/>
      <c r="AH69" s="135" t="s">
        <v>40</v>
      </c>
      <c r="AI69" s="89" t="s">
        <v>229</v>
      </c>
      <c r="AJ69" s="2"/>
      <c r="AM69" s="290">
        <v>850</v>
      </c>
      <c r="AN69" s="373">
        <v>5100</v>
      </c>
      <c r="AO69" s="290">
        <v>1250</v>
      </c>
      <c r="AP69" s="367"/>
      <c r="AQ69" s="371"/>
      <c r="AR69" s="371"/>
      <c r="AS69" s="371"/>
      <c r="AT69" s="371"/>
      <c r="AU69" s="371"/>
      <c r="AV69" s="369">
        <f t="shared" si="1"/>
        <v>7200</v>
      </c>
    </row>
    <row r="70" spans="1:48" ht="30" customHeight="1" thickBot="1" x14ac:dyDescent="0.3">
      <c r="A70" s="2">
        <v>69</v>
      </c>
      <c r="B70" s="67"/>
      <c r="C70" s="244"/>
      <c r="D70" s="101" t="s">
        <v>360</v>
      </c>
      <c r="E70" s="102">
        <v>27838</v>
      </c>
      <c r="F70" s="203"/>
      <c r="G70" s="103" t="s">
        <v>34</v>
      </c>
      <c r="H70" s="103" t="s">
        <v>35</v>
      </c>
      <c r="I70" s="204" t="s">
        <v>361</v>
      </c>
      <c r="J70" s="102" t="s">
        <v>36</v>
      </c>
      <c r="K70" s="102">
        <v>44462</v>
      </c>
      <c r="L70" s="102">
        <v>48113</v>
      </c>
      <c r="M70" s="103" t="s">
        <v>362</v>
      </c>
      <c r="N70" s="102">
        <v>44897</v>
      </c>
      <c r="O70" s="112"/>
      <c r="P70" s="105" t="s">
        <v>301</v>
      </c>
      <c r="Q70" s="205"/>
      <c r="R70" s="206"/>
      <c r="S70" s="105"/>
      <c r="T70" s="106"/>
      <c r="U70" s="107"/>
      <c r="V70" s="99"/>
      <c r="W70" s="99"/>
      <c r="X70" s="207"/>
      <c r="Y70" s="207"/>
      <c r="Z70" s="208"/>
      <c r="AA70" s="209"/>
      <c r="AB70" s="210"/>
      <c r="AC70" s="105"/>
      <c r="AD70" s="112"/>
      <c r="AE70" s="113"/>
      <c r="AF70" s="113"/>
      <c r="AG70" s="113"/>
      <c r="AH70" s="211" t="s">
        <v>40</v>
      </c>
      <c r="AI70" s="111" t="s">
        <v>178</v>
      </c>
      <c r="AJ70" s="2"/>
      <c r="AM70" s="290">
        <v>850</v>
      </c>
      <c r="AN70" s="373">
        <v>5100</v>
      </c>
      <c r="AO70" s="290">
        <v>1250</v>
      </c>
      <c r="AP70" s="290">
        <v>4550</v>
      </c>
      <c r="AQ70" s="371"/>
      <c r="AR70" s="371"/>
      <c r="AS70" s="371"/>
      <c r="AT70" s="371"/>
      <c r="AU70" s="371"/>
      <c r="AV70" s="369">
        <f t="shared" si="1"/>
        <v>11750</v>
      </c>
    </row>
    <row r="71" spans="1:48" ht="30" customHeight="1" x14ac:dyDescent="0.25">
      <c r="A71" s="2">
        <v>70</v>
      </c>
      <c r="B71" s="67"/>
      <c r="C71" s="92"/>
      <c r="D71" s="51" t="s">
        <v>363</v>
      </c>
      <c r="E71" s="10">
        <v>33787</v>
      </c>
      <c r="F71" s="93"/>
      <c r="G71" s="31" t="s">
        <v>34</v>
      </c>
      <c r="H71" s="31" t="s">
        <v>42</v>
      </c>
      <c r="I71" s="46" t="s">
        <v>364</v>
      </c>
      <c r="J71" s="3" t="s">
        <v>43</v>
      </c>
      <c r="K71" s="10">
        <v>44285</v>
      </c>
      <c r="L71" s="10">
        <v>47936</v>
      </c>
      <c r="M71" s="31" t="s">
        <v>365</v>
      </c>
      <c r="N71" s="10">
        <v>44897</v>
      </c>
      <c r="O71" s="63"/>
      <c r="P71" s="69" t="s">
        <v>301</v>
      </c>
      <c r="Q71" s="94"/>
      <c r="R71" s="186"/>
      <c r="S71" s="69"/>
      <c r="T71" s="95"/>
      <c r="U71" s="96"/>
      <c r="V71" s="50"/>
      <c r="W71" s="50"/>
      <c r="X71" s="212" t="s">
        <v>366</v>
      </c>
      <c r="Y71" s="129"/>
      <c r="Z71" s="136">
        <v>44900</v>
      </c>
      <c r="AA71" s="213" t="s">
        <v>367</v>
      </c>
      <c r="AB71" s="130"/>
      <c r="AC71" s="214" t="s">
        <v>368</v>
      </c>
      <c r="AD71" s="63"/>
      <c r="AE71" s="64"/>
      <c r="AF71" s="64"/>
      <c r="AG71" s="64"/>
      <c r="AH71" s="133" t="s">
        <v>40</v>
      </c>
      <c r="AI71" s="24" t="s">
        <v>45</v>
      </c>
      <c r="AJ71" s="2"/>
      <c r="AM71" s="290">
        <v>850</v>
      </c>
      <c r="AN71" s="373">
        <v>5100</v>
      </c>
      <c r="AO71" s="290">
        <v>1250</v>
      </c>
      <c r="AP71" s="367"/>
      <c r="AQ71" s="371"/>
      <c r="AR71" s="371"/>
      <c r="AS71" s="371"/>
      <c r="AT71" s="371"/>
      <c r="AU71" s="371"/>
      <c r="AV71" s="369">
        <f t="shared" si="1"/>
        <v>7200</v>
      </c>
    </row>
    <row r="72" spans="1:48" ht="30" customHeight="1" x14ac:dyDescent="0.25">
      <c r="A72" s="2">
        <v>71</v>
      </c>
      <c r="B72" s="67"/>
      <c r="C72" s="92"/>
      <c r="D72" s="51" t="s">
        <v>369</v>
      </c>
      <c r="E72" s="10">
        <v>35860</v>
      </c>
      <c r="F72" s="93"/>
      <c r="G72" s="31" t="s">
        <v>34</v>
      </c>
      <c r="H72" s="31" t="s">
        <v>42</v>
      </c>
      <c r="I72" s="46" t="s">
        <v>370</v>
      </c>
      <c r="J72" s="3" t="s">
        <v>43</v>
      </c>
      <c r="K72" s="10">
        <v>44519</v>
      </c>
      <c r="L72" s="10">
        <v>48170</v>
      </c>
      <c r="M72" s="31" t="s">
        <v>371</v>
      </c>
      <c r="N72" s="10">
        <v>44897</v>
      </c>
      <c r="O72" s="63"/>
      <c r="P72" s="69" t="s">
        <v>301</v>
      </c>
      <c r="Q72" s="94"/>
      <c r="R72" s="186"/>
      <c r="S72" s="69"/>
      <c r="T72" s="95"/>
      <c r="U72" s="96"/>
      <c r="V72" s="50"/>
      <c r="W72" s="50"/>
      <c r="X72" s="129"/>
      <c r="Y72" s="129"/>
      <c r="Z72" s="136">
        <v>44900</v>
      </c>
      <c r="AA72" s="185" t="s">
        <v>367</v>
      </c>
      <c r="AB72" s="130"/>
      <c r="AC72" s="185">
        <v>44904</v>
      </c>
      <c r="AD72" s="63"/>
      <c r="AE72" s="64"/>
      <c r="AF72" s="64"/>
      <c r="AG72" s="64"/>
      <c r="AH72" s="133" t="s">
        <v>40</v>
      </c>
      <c r="AI72" s="24" t="s">
        <v>45</v>
      </c>
      <c r="AJ72" s="2"/>
      <c r="AM72" s="290">
        <v>850</v>
      </c>
      <c r="AN72" s="373">
        <v>5100</v>
      </c>
      <c r="AO72" s="290">
        <v>1250</v>
      </c>
      <c r="AP72" s="290">
        <v>4550</v>
      </c>
      <c r="AQ72" s="371"/>
      <c r="AR72" s="371"/>
      <c r="AS72" s="371"/>
      <c r="AT72" s="371"/>
      <c r="AU72" s="371"/>
      <c r="AV72" s="369">
        <f t="shared" si="1"/>
        <v>11750</v>
      </c>
    </row>
    <row r="73" spans="1:48" ht="30" customHeight="1" x14ac:dyDescent="0.25">
      <c r="A73" s="2">
        <v>72</v>
      </c>
      <c r="B73" s="67"/>
      <c r="C73" s="92"/>
      <c r="D73" s="51" t="s">
        <v>372</v>
      </c>
      <c r="E73" s="10">
        <v>27403</v>
      </c>
      <c r="F73" s="93"/>
      <c r="G73" s="31" t="s">
        <v>34</v>
      </c>
      <c r="H73" s="31" t="s">
        <v>42</v>
      </c>
      <c r="I73" s="46" t="s">
        <v>373</v>
      </c>
      <c r="J73" s="3" t="s">
        <v>43</v>
      </c>
      <c r="K73" s="10">
        <v>44662</v>
      </c>
      <c r="L73" s="10">
        <v>48314</v>
      </c>
      <c r="M73" s="31" t="s">
        <v>374</v>
      </c>
      <c r="N73" s="10">
        <v>44899</v>
      </c>
      <c r="O73" s="63"/>
      <c r="P73" s="69" t="s">
        <v>301</v>
      </c>
      <c r="Q73" s="94"/>
      <c r="R73" s="186"/>
      <c r="S73" s="69"/>
      <c r="T73" s="95"/>
      <c r="U73" s="96"/>
      <c r="V73" s="50"/>
      <c r="W73" s="50"/>
      <c r="X73" s="129"/>
      <c r="Y73" s="129"/>
      <c r="Z73" s="136"/>
      <c r="AA73" s="175"/>
      <c r="AB73" s="130"/>
      <c r="AC73" s="69"/>
      <c r="AD73" s="63"/>
      <c r="AE73" s="64"/>
      <c r="AF73" s="64"/>
      <c r="AG73" s="64"/>
      <c r="AH73" s="133" t="s">
        <v>40</v>
      </c>
      <c r="AI73" s="24" t="s">
        <v>45</v>
      </c>
      <c r="AJ73" s="2"/>
      <c r="AM73" s="290">
        <v>850</v>
      </c>
      <c r="AN73" s="373">
        <v>5100</v>
      </c>
      <c r="AO73" s="290">
        <v>1250</v>
      </c>
      <c r="AP73" s="290">
        <v>4550</v>
      </c>
      <c r="AQ73" s="371"/>
      <c r="AR73" s="371"/>
      <c r="AS73" s="371"/>
      <c r="AT73" s="371"/>
      <c r="AU73" s="371"/>
      <c r="AV73" s="369">
        <f t="shared" si="1"/>
        <v>11750</v>
      </c>
    </row>
    <row r="74" spans="1:48" ht="30" customHeight="1" x14ac:dyDescent="0.25">
      <c r="A74" s="2">
        <v>73</v>
      </c>
      <c r="B74" s="67"/>
      <c r="C74" s="92"/>
      <c r="D74" s="51" t="s">
        <v>375</v>
      </c>
      <c r="E74" s="10">
        <v>38311</v>
      </c>
      <c r="F74" s="93"/>
      <c r="G74" s="31" t="s">
        <v>34</v>
      </c>
      <c r="H74" s="31" t="s">
        <v>42</v>
      </c>
      <c r="I74" s="46" t="s">
        <v>376</v>
      </c>
      <c r="J74" s="3" t="s">
        <v>43</v>
      </c>
      <c r="K74" s="10">
        <v>44865</v>
      </c>
      <c r="L74" s="215">
        <v>46690</v>
      </c>
      <c r="M74" s="31" t="s">
        <v>377</v>
      </c>
      <c r="N74" s="10">
        <v>44899</v>
      </c>
      <c r="O74" s="63"/>
      <c r="P74" s="69" t="s">
        <v>301</v>
      </c>
      <c r="Q74" s="94"/>
      <c r="R74" s="186"/>
      <c r="S74" s="69"/>
      <c r="T74" s="95"/>
      <c r="U74" s="96"/>
      <c r="V74" s="50"/>
      <c r="W74" s="50"/>
      <c r="X74" s="129"/>
      <c r="Y74" s="129"/>
      <c r="Z74" s="136"/>
      <c r="AA74" s="185"/>
      <c r="AB74" s="130"/>
      <c r="AC74" s="69"/>
      <c r="AD74" s="63"/>
      <c r="AE74" s="64"/>
      <c r="AF74" s="64"/>
      <c r="AG74" s="64"/>
      <c r="AH74" s="133" t="s">
        <v>40</v>
      </c>
      <c r="AI74" s="24" t="s">
        <v>45</v>
      </c>
      <c r="AJ74" s="2"/>
      <c r="AM74" s="290">
        <v>850</v>
      </c>
      <c r="AN74" s="373">
        <v>5100</v>
      </c>
      <c r="AO74" s="290">
        <v>1250</v>
      </c>
      <c r="AP74" s="290">
        <v>4550</v>
      </c>
      <c r="AQ74" s="371"/>
      <c r="AR74" s="371"/>
      <c r="AS74" s="371"/>
      <c r="AT74" s="371"/>
      <c r="AU74" s="371"/>
      <c r="AV74" s="369">
        <f t="shared" si="1"/>
        <v>11750</v>
      </c>
    </row>
    <row r="75" spans="1:48" ht="30" customHeight="1" x14ac:dyDescent="0.25">
      <c r="A75" s="2">
        <v>74</v>
      </c>
      <c r="B75" s="67"/>
      <c r="C75" s="92"/>
      <c r="D75" s="216" t="s">
        <v>378</v>
      </c>
      <c r="E75" s="10">
        <v>35864</v>
      </c>
      <c r="F75" s="93"/>
      <c r="G75" s="31" t="s">
        <v>34</v>
      </c>
      <c r="H75" s="31" t="s">
        <v>42</v>
      </c>
      <c r="I75" s="46" t="s">
        <v>379</v>
      </c>
      <c r="J75" s="3" t="s">
        <v>43</v>
      </c>
      <c r="K75" s="10">
        <v>44890</v>
      </c>
      <c r="L75" s="215">
        <v>46715</v>
      </c>
      <c r="M75" s="31" t="s">
        <v>380</v>
      </c>
      <c r="N75" s="10">
        <v>44899</v>
      </c>
      <c r="O75" s="63"/>
      <c r="P75" s="69" t="s">
        <v>301</v>
      </c>
      <c r="Q75" s="94"/>
      <c r="R75" s="186"/>
      <c r="S75" s="69"/>
      <c r="T75" s="95"/>
      <c r="U75" s="96"/>
      <c r="V75" s="50"/>
      <c r="W75" s="50"/>
      <c r="X75" s="129"/>
      <c r="Y75" s="129"/>
      <c r="Z75" s="136"/>
      <c r="AA75" s="175"/>
      <c r="AB75" s="130"/>
      <c r="AC75" s="69"/>
      <c r="AD75" s="63"/>
      <c r="AE75" s="64"/>
      <c r="AF75" s="64"/>
      <c r="AG75" s="64"/>
      <c r="AH75" s="133" t="s">
        <v>40</v>
      </c>
      <c r="AI75" s="24" t="s">
        <v>45</v>
      </c>
      <c r="AJ75" s="2"/>
      <c r="AM75" s="290">
        <v>850</v>
      </c>
      <c r="AN75" s="373">
        <v>5100</v>
      </c>
      <c r="AO75" s="290">
        <v>1250</v>
      </c>
      <c r="AP75" s="290">
        <v>4550</v>
      </c>
      <c r="AQ75" s="371"/>
      <c r="AR75" s="371"/>
      <c r="AS75" s="371"/>
      <c r="AT75" s="371"/>
      <c r="AU75" s="371"/>
      <c r="AV75" s="369">
        <f t="shared" si="1"/>
        <v>11750</v>
      </c>
    </row>
    <row r="76" spans="1:48" ht="30" customHeight="1" x14ac:dyDescent="0.25">
      <c r="A76" s="2">
        <v>75</v>
      </c>
      <c r="B76" s="67"/>
      <c r="C76" s="92"/>
      <c r="D76" s="51" t="s">
        <v>381</v>
      </c>
      <c r="E76" s="10">
        <v>31511</v>
      </c>
      <c r="F76" s="93"/>
      <c r="G76" s="31" t="s">
        <v>34</v>
      </c>
      <c r="H76" s="31" t="s">
        <v>42</v>
      </c>
      <c r="I76" s="46" t="s">
        <v>382</v>
      </c>
      <c r="J76" s="3" t="s">
        <v>43</v>
      </c>
      <c r="K76" s="10">
        <v>44773</v>
      </c>
      <c r="L76" s="10">
        <v>48425</v>
      </c>
      <c r="M76" s="31" t="s">
        <v>383</v>
      </c>
      <c r="N76" s="10">
        <v>44899</v>
      </c>
      <c r="O76" s="63"/>
      <c r="P76" s="69" t="s">
        <v>301</v>
      </c>
      <c r="Q76" s="94"/>
      <c r="R76" s="186"/>
      <c r="S76" s="69"/>
      <c r="T76" s="95"/>
      <c r="U76" s="96"/>
      <c r="V76" s="50"/>
      <c r="W76" s="50"/>
      <c r="X76" s="129"/>
      <c r="Y76" s="129"/>
      <c r="Z76" s="136"/>
      <c r="AA76" s="185"/>
      <c r="AB76" s="130"/>
      <c r="AC76" s="69"/>
      <c r="AD76" s="63"/>
      <c r="AE76" s="64"/>
      <c r="AF76" s="64"/>
      <c r="AG76" s="64"/>
      <c r="AH76" s="133" t="s">
        <v>40</v>
      </c>
      <c r="AI76" s="24" t="s">
        <v>45</v>
      </c>
      <c r="AJ76" s="2"/>
      <c r="AM76" s="290">
        <v>850</v>
      </c>
      <c r="AN76" s="373">
        <v>5100</v>
      </c>
      <c r="AO76" s="290">
        <v>1250</v>
      </c>
      <c r="AP76" s="290">
        <v>4550</v>
      </c>
      <c r="AQ76" s="371"/>
      <c r="AR76" s="371"/>
      <c r="AS76" s="371"/>
      <c r="AT76" s="371"/>
      <c r="AU76" s="371"/>
      <c r="AV76" s="369">
        <f t="shared" si="1"/>
        <v>11750</v>
      </c>
    </row>
    <row r="77" spans="1:48" ht="30" customHeight="1" x14ac:dyDescent="0.25">
      <c r="A77" s="2">
        <v>76</v>
      </c>
      <c r="B77" s="67"/>
      <c r="C77" s="92"/>
      <c r="D77" s="51" t="s">
        <v>384</v>
      </c>
      <c r="E77" s="10">
        <v>32690</v>
      </c>
      <c r="F77" s="93"/>
      <c r="G77" s="31" t="s">
        <v>34</v>
      </c>
      <c r="H77" s="31" t="s">
        <v>42</v>
      </c>
      <c r="I77" s="46" t="s">
        <v>385</v>
      </c>
      <c r="J77" s="217" t="s">
        <v>125</v>
      </c>
      <c r="K77" s="10">
        <v>44195</v>
      </c>
      <c r="L77" s="10">
        <v>47846</v>
      </c>
      <c r="M77" s="31" t="s">
        <v>386</v>
      </c>
      <c r="N77" s="10">
        <v>44899</v>
      </c>
      <c r="O77" s="63"/>
      <c r="P77" s="69" t="s">
        <v>301</v>
      </c>
      <c r="Q77" s="94"/>
      <c r="R77" s="186"/>
      <c r="S77" s="69"/>
      <c r="T77" s="95"/>
      <c r="U77" s="96"/>
      <c r="V77" s="50"/>
      <c r="W77" s="50"/>
      <c r="X77" s="129"/>
      <c r="Y77" s="129"/>
      <c r="Z77" s="136"/>
      <c r="AA77" s="175"/>
      <c r="AB77" s="130"/>
      <c r="AC77" s="10" t="s">
        <v>387</v>
      </c>
      <c r="AD77" s="63"/>
      <c r="AE77" s="64"/>
      <c r="AF77" s="64"/>
      <c r="AG77" s="64"/>
      <c r="AH77" s="133" t="s">
        <v>40</v>
      </c>
      <c r="AI77" s="24" t="s">
        <v>45</v>
      </c>
      <c r="AJ77" s="2"/>
      <c r="AK77" s="219" t="s">
        <v>402</v>
      </c>
      <c r="AL77" s="346"/>
      <c r="AM77" s="290">
        <v>850</v>
      </c>
      <c r="AN77" s="367"/>
      <c r="AO77" s="290">
        <v>1250</v>
      </c>
      <c r="AP77" s="367"/>
      <c r="AQ77" s="371"/>
      <c r="AR77" s="371"/>
      <c r="AS77" s="371"/>
      <c r="AT77" s="371"/>
      <c r="AU77" s="371"/>
      <c r="AV77" s="369">
        <f t="shared" si="1"/>
        <v>2100</v>
      </c>
    </row>
    <row r="78" spans="1:48" ht="30" customHeight="1" x14ac:dyDescent="0.25">
      <c r="A78" s="2">
        <v>77</v>
      </c>
      <c r="B78" s="67"/>
      <c r="C78" s="67"/>
      <c r="D78" s="4" t="s">
        <v>388</v>
      </c>
      <c r="E78" s="5">
        <v>35369</v>
      </c>
      <c r="F78" s="93"/>
      <c r="G78" s="6" t="s">
        <v>34</v>
      </c>
      <c r="H78" s="6" t="s">
        <v>42</v>
      </c>
      <c r="I78" s="6" t="s">
        <v>389</v>
      </c>
      <c r="J78" s="3" t="s">
        <v>43</v>
      </c>
      <c r="K78" s="5">
        <v>44417</v>
      </c>
      <c r="L78" s="5">
        <v>48068</v>
      </c>
      <c r="M78" s="31" t="s">
        <v>390</v>
      </c>
      <c r="N78" s="10">
        <v>44899</v>
      </c>
      <c r="O78" s="63"/>
      <c r="P78" s="69" t="s">
        <v>301</v>
      </c>
      <c r="Q78" s="94"/>
      <c r="R78" s="186"/>
      <c r="S78" s="69"/>
      <c r="T78" s="95"/>
      <c r="U78" s="96"/>
      <c r="V78" s="50"/>
      <c r="W78" s="50"/>
      <c r="X78" s="12">
        <v>166033225410</v>
      </c>
      <c r="Y78" s="3" t="s">
        <v>391</v>
      </c>
      <c r="Z78" s="136"/>
      <c r="AA78" s="175"/>
      <c r="AB78" s="218" t="s">
        <v>37</v>
      </c>
      <c r="AC78" s="7" t="s">
        <v>392</v>
      </c>
      <c r="AD78" s="22" t="s">
        <v>37</v>
      </c>
      <c r="AE78" s="3" t="s">
        <v>393</v>
      </c>
      <c r="AF78" s="31"/>
      <c r="AG78" s="31"/>
      <c r="AH78" s="133" t="s">
        <v>40</v>
      </c>
      <c r="AI78" s="24" t="s">
        <v>45</v>
      </c>
      <c r="AJ78" s="2"/>
      <c r="AM78" s="290">
        <v>850</v>
      </c>
      <c r="AN78" s="373">
        <v>5100</v>
      </c>
      <c r="AO78" s="367"/>
      <c r="AP78" s="367"/>
      <c r="AQ78" s="371"/>
      <c r="AR78" s="371"/>
      <c r="AS78" s="371"/>
      <c r="AT78" s="371"/>
      <c r="AU78" s="371"/>
      <c r="AV78" s="369">
        <f t="shared" si="1"/>
        <v>5950</v>
      </c>
    </row>
    <row r="79" spans="1:48" ht="30" customHeight="1" x14ac:dyDescent="0.25">
      <c r="A79" s="2">
        <v>78</v>
      </c>
      <c r="B79" s="67"/>
      <c r="C79" s="67"/>
      <c r="D79" s="4" t="s">
        <v>394</v>
      </c>
      <c r="E79" s="7">
        <v>34571</v>
      </c>
      <c r="F79" s="93"/>
      <c r="G79" s="3" t="s">
        <v>34</v>
      </c>
      <c r="H79" s="3" t="s">
        <v>42</v>
      </c>
      <c r="I79" s="3" t="s">
        <v>395</v>
      </c>
      <c r="J79" s="3" t="s">
        <v>43</v>
      </c>
      <c r="K79" s="7">
        <v>44192</v>
      </c>
      <c r="L79" s="7">
        <v>47843</v>
      </c>
      <c r="M79" s="31" t="s">
        <v>396</v>
      </c>
      <c r="N79" s="10">
        <v>44899</v>
      </c>
      <c r="O79" s="63"/>
      <c r="P79" s="69" t="s">
        <v>301</v>
      </c>
      <c r="Q79" s="94"/>
      <c r="R79" s="186"/>
      <c r="S79" s="69"/>
      <c r="T79" s="95"/>
      <c r="U79" s="96"/>
      <c r="V79" s="50"/>
      <c r="W79" s="50"/>
      <c r="X79" s="20">
        <v>168600398276</v>
      </c>
      <c r="Y79" s="3" t="s">
        <v>397</v>
      </c>
      <c r="Z79" s="136"/>
      <c r="AA79" s="175"/>
      <c r="AB79" s="34" t="s">
        <v>37</v>
      </c>
      <c r="AC79" s="11" t="s">
        <v>398</v>
      </c>
      <c r="AD79" s="63"/>
      <c r="AE79" s="7" t="s">
        <v>286</v>
      </c>
      <c r="AF79" s="10"/>
      <c r="AG79" s="10"/>
      <c r="AH79" s="133" t="s">
        <v>40</v>
      </c>
      <c r="AI79" s="21" t="s">
        <v>45</v>
      </c>
      <c r="AJ79" s="2"/>
      <c r="AM79" s="290">
        <v>850</v>
      </c>
      <c r="AN79" s="373">
        <v>5100</v>
      </c>
      <c r="AO79" s="367"/>
      <c r="AP79" s="367"/>
      <c r="AQ79" s="371"/>
      <c r="AR79" s="371"/>
      <c r="AS79" s="371"/>
      <c r="AT79" s="371"/>
      <c r="AU79" s="371"/>
      <c r="AV79" s="369">
        <f t="shared" si="1"/>
        <v>5950</v>
      </c>
    </row>
    <row r="80" spans="1:48" ht="30" customHeight="1" thickBot="1" x14ac:dyDescent="0.3">
      <c r="A80" s="2">
        <v>79</v>
      </c>
      <c r="B80" s="67"/>
      <c r="C80" s="435"/>
      <c r="D80" s="76" t="s">
        <v>399</v>
      </c>
      <c r="E80" s="77">
        <v>31538</v>
      </c>
      <c r="F80" s="78"/>
      <c r="G80" s="79" t="s">
        <v>34</v>
      </c>
      <c r="H80" s="79" t="s">
        <v>42</v>
      </c>
      <c r="I80" s="79" t="s">
        <v>400</v>
      </c>
      <c r="J80" s="79" t="s">
        <v>43</v>
      </c>
      <c r="K80" s="77">
        <v>44774</v>
      </c>
      <c r="L80" s="77">
        <v>48426</v>
      </c>
      <c r="M80" s="79" t="s">
        <v>401</v>
      </c>
      <c r="N80" s="77">
        <v>44899</v>
      </c>
      <c r="O80" s="80"/>
      <c r="P80" s="81" t="s">
        <v>301</v>
      </c>
      <c r="Q80" s="82"/>
      <c r="R80" s="220"/>
      <c r="S80" s="81"/>
      <c r="T80" s="84"/>
      <c r="U80" s="85"/>
      <c r="V80" s="74"/>
      <c r="W80" s="74"/>
      <c r="X80" s="131"/>
      <c r="Y80" s="131"/>
      <c r="Z80" s="98"/>
      <c r="AA80" s="181"/>
      <c r="AB80" s="132"/>
      <c r="AC80" s="81"/>
      <c r="AD80" s="80"/>
      <c r="AE80" s="90"/>
      <c r="AF80" s="90"/>
      <c r="AG80" s="90"/>
      <c r="AH80" s="135" t="s">
        <v>40</v>
      </c>
      <c r="AI80" s="89" t="s">
        <v>45</v>
      </c>
      <c r="AJ80" s="2"/>
      <c r="AM80" s="290">
        <v>850</v>
      </c>
      <c r="AN80" s="373">
        <v>5100</v>
      </c>
      <c r="AO80" s="290">
        <v>1250</v>
      </c>
      <c r="AP80" s="290">
        <v>4550</v>
      </c>
      <c r="AQ80" s="371"/>
      <c r="AR80" s="371"/>
      <c r="AS80" s="371"/>
      <c r="AT80" s="371"/>
      <c r="AU80" s="371"/>
      <c r="AV80" s="369">
        <f t="shared" si="1"/>
        <v>11750</v>
      </c>
    </row>
    <row r="81" spans="1:49" ht="30" customHeight="1" x14ac:dyDescent="0.25">
      <c r="A81" s="2">
        <v>80</v>
      </c>
      <c r="B81" s="67"/>
      <c r="C81" s="92"/>
      <c r="D81" s="51" t="s">
        <v>404</v>
      </c>
      <c r="E81" s="10">
        <v>37916</v>
      </c>
      <c r="F81" s="93"/>
      <c r="G81" s="31" t="s">
        <v>34</v>
      </c>
      <c r="H81" s="31" t="s">
        <v>35</v>
      </c>
      <c r="I81" s="3" t="s">
        <v>405</v>
      </c>
      <c r="J81" s="3" t="s">
        <v>262</v>
      </c>
      <c r="K81" s="10">
        <v>44427</v>
      </c>
      <c r="L81" s="10">
        <v>48078</v>
      </c>
      <c r="M81" s="31" t="s">
        <v>406</v>
      </c>
      <c r="N81" s="10">
        <v>44901</v>
      </c>
      <c r="O81" s="63"/>
      <c r="P81" s="69" t="s">
        <v>301</v>
      </c>
      <c r="Q81" s="94"/>
      <c r="R81" s="186"/>
      <c r="S81" s="69"/>
      <c r="T81" s="95"/>
      <c r="U81" s="96"/>
      <c r="V81" s="50"/>
      <c r="W81" s="50"/>
      <c r="X81" s="129"/>
      <c r="Y81" s="129"/>
      <c r="Z81" s="136"/>
      <c r="AA81" s="175" t="s">
        <v>407</v>
      </c>
      <c r="AB81" s="130"/>
      <c r="AC81" s="69"/>
      <c r="AD81" s="63"/>
      <c r="AE81" s="64"/>
      <c r="AF81" s="64"/>
      <c r="AG81" s="64"/>
      <c r="AH81" s="133" t="s">
        <v>40</v>
      </c>
      <c r="AI81" s="24" t="s">
        <v>229</v>
      </c>
      <c r="AJ81" s="2"/>
      <c r="AM81" s="290">
        <v>850</v>
      </c>
      <c r="AN81" s="373">
        <v>5100</v>
      </c>
      <c r="AO81" s="290">
        <v>1250</v>
      </c>
      <c r="AP81" s="290">
        <v>4550</v>
      </c>
      <c r="AQ81" s="371"/>
      <c r="AR81" s="371"/>
      <c r="AS81" s="371"/>
      <c r="AT81" s="371"/>
      <c r="AU81" s="371"/>
      <c r="AV81" s="369">
        <f t="shared" si="1"/>
        <v>11750</v>
      </c>
    </row>
    <row r="82" spans="1:49" ht="30" customHeight="1" thickBot="1" x14ac:dyDescent="0.3">
      <c r="A82" s="2">
        <v>81</v>
      </c>
      <c r="B82" s="75"/>
      <c r="C82" s="75"/>
      <c r="D82" s="76" t="s">
        <v>403</v>
      </c>
      <c r="E82" s="77">
        <v>37802</v>
      </c>
      <c r="F82" s="78"/>
      <c r="G82" s="79" t="s">
        <v>34</v>
      </c>
      <c r="H82" s="79" t="s">
        <v>35</v>
      </c>
      <c r="I82" s="79" t="s">
        <v>408</v>
      </c>
      <c r="J82" s="79" t="s">
        <v>262</v>
      </c>
      <c r="K82" s="77">
        <v>44879</v>
      </c>
      <c r="L82" s="222">
        <v>46704</v>
      </c>
      <c r="M82" s="79" t="s">
        <v>409</v>
      </c>
      <c r="N82" s="77">
        <v>44901</v>
      </c>
      <c r="O82" s="80"/>
      <c r="P82" s="81" t="s">
        <v>301</v>
      </c>
      <c r="Q82" s="82"/>
      <c r="R82" s="220"/>
      <c r="S82" s="81"/>
      <c r="T82" s="84"/>
      <c r="U82" s="85"/>
      <c r="V82" s="74"/>
      <c r="W82" s="74"/>
      <c r="X82" s="131"/>
      <c r="Y82" s="131"/>
      <c r="Z82" s="98"/>
      <c r="AA82" s="181" t="s">
        <v>407</v>
      </c>
      <c r="AB82" s="132"/>
      <c r="AC82" s="81"/>
      <c r="AD82" s="80"/>
      <c r="AE82" s="90"/>
      <c r="AF82" s="90"/>
      <c r="AG82" s="90"/>
      <c r="AH82" s="135" t="s">
        <v>40</v>
      </c>
      <c r="AI82" s="89" t="s">
        <v>229</v>
      </c>
      <c r="AJ82" s="2"/>
      <c r="AM82" s="290">
        <v>850</v>
      </c>
      <c r="AN82" s="373">
        <v>5100</v>
      </c>
      <c r="AO82" s="290">
        <v>1250</v>
      </c>
      <c r="AP82" s="290">
        <v>4550</v>
      </c>
      <c r="AQ82" s="371"/>
      <c r="AR82" s="371"/>
      <c r="AS82" s="371"/>
      <c r="AT82" s="371"/>
      <c r="AU82" s="371"/>
      <c r="AV82" s="369">
        <f t="shared" si="1"/>
        <v>11750</v>
      </c>
    </row>
    <row r="83" spans="1:49" ht="30" customHeight="1" thickBot="1" x14ac:dyDescent="0.3">
      <c r="A83" s="2">
        <v>82</v>
      </c>
      <c r="B83" s="100"/>
      <c r="C83" s="100"/>
      <c r="D83" s="101" t="s">
        <v>733</v>
      </c>
      <c r="E83" s="324">
        <v>34115</v>
      </c>
      <c r="F83" s="103" t="s">
        <v>172</v>
      </c>
      <c r="G83" s="325" t="s">
        <v>34</v>
      </c>
      <c r="H83" s="325" t="s">
        <v>35</v>
      </c>
      <c r="I83" s="325" t="s">
        <v>734</v>
      </c>
      <c r="J83" s="103" t="s">
        <v>36</v>
      </c>
      <c r="K83" s="324">
        <v>44241</v>
      </c>
      <c r="L83" s="324">
        <v>47892</v>
      </c>
      <c r="M83" s="324" t="s">
        <v>735</v>
      </c>
      <c r="N83" s="324">
        <v>44909</v>
      </c>
      <c r="O83" s="111" t="s">
        <v>736</v>
      </c>
      <c r="P83" s="102">
        <v>44918</v>
      </c>
      <c r="Q83" s="352">
        <v>45007</v>
      </c>
      <c r="R83" s="104">
        <v>44998</v>
      </c>
      <c r="S83" s="105"/>
      <c r="T83" s="105"/>
      <c r="U83" s="203"/>
      <c r="V83" s="103"/>
      <c r="W83" s="103"/>
      <c r="X83" s="108">
        <v>166112549697</v>
      </c>
      <c r="Y83" s="111" t="s">
        <v>737</v>
      </c>
      <c r="Z83" s="102">
        <v>44713</v>
      </c>
      <c r="AA83" s="110" t="s">
        <v>37</v>
      </c>
      <c r="AB83" s="110" t="s">
        <v>37</v>
      </c>
      <c r="AC83" s="102" t="s">
        <v>738</v>
      </c>
      <c r="AD83" s="111" t="s">
        <v>37</v>
      </c>
      <c r="AE83" s="111" t="s">
        <v>739</v>
      </c>
      <c r="AF83" s="111" t="s">
        <v>37</v>
      </c>
      <c r="AG83" s="112"/>
      <c r="AH83" s="114" t="s">
        <v>40</v>
      </c>
      <c r="AI83" s="103" t="s">
        <v>178</v>
      </c>
      <c r="AJ83" s="74"/>
      <c r="AM83" s="367"/>
      <c r="AN83" s="367"/>
      <c r="AO83" s="367"/>
      <c r="AP83" s="367"/>
      <c r="AQ83" s="371"/>
      <c r="AR83" s="371"/>
      <c r="AS83" s="371"/>
      <c r="AT83" s="371"/>
      <c r="AU83" s="371"/>
      <c r="AV83" s="369">
        <f t="shared" si="1"/>
        <v>0</v>
      </c>
    </row>
    <row r="84" spans="1:49" ht="15.75" customHeight="1" x14ac:dyDescent="0.25">
      <c r="A84" s="2">
        <v>83</v>
      </c>
      <c r="B84" s="92"/>
      <c r="C84" s="92"/>
      <c r="D84" s="29" t="s">
        <v>411</v>
      </c>
      <c r="E84" s="30">
        <v>27729</v>
      </c>
      <c r="F84" s="93"/>
      <c r="G84" s="31"/>
      <c r="H84" s="31"/>
      <c r="I84" s="31"/>
      <c r="J84" s="31"/>
      <c r="K84" s="10"/>
      <c r="L84" s="215"/>
      <c r="M84" s="31"/>
      <c r="N84" s="10">
        <v>44909</v>
      </c>
      <c r="O84" s="63"/>
      <c r="P84" s="69"/>
      <c r="Q84" s="94"/>
      <c r="R84" s="186"/>
      <c r="S84" s="69"/>
      <c r="T84" s="95"/>
      <c r="U84" s="96"/>
      <c r="V84" s="50"/>
      <c r="W84" s="50"/>
      <c r="X84" s="129"/>
      <c r="Y84" s="129"/>
      <c r="Z84" s="136"/>
      <c r="AA84" s="175"/>
      <c r="AB84" s="130"/>
      <c r="AC84" s="69"/>
      <c r="AD84" s="63"/>
      <c r="AE84" s="64"/>
      <c r="AF84" s="64"/>
      <c r="AG84" s="64"/>
      <c r="AH84" s="133"/>
      <c r="AI84" s="24"/>
      <c r="AJ84" s="50"/>
      <c r="AM84" s="367"/>
      <c r="AN84" s="373">
        <v>5100</v>
      </c>
      <c r="AO84" s="367"/>
      <c r="AP84" s="367"/>
      <c r="AQ84" s="371"/>
      <c r="AR84" s="371"/>
      <c r="AS84" s="371"/>
      <c r="AT84" s="371"/>
      <c r="AU84" s="371"/>
      <c r="AV84" s="369">
        <f t="shared" si="1"/>
        <v>5100</v>
      </c>
    </row>
    <row r="85" spans="1:49" ht="15.75" customHeight="1" x14ac:dyDescent="0.25">
      <c r="A85" s="2">
        <v>84</v>
      </c>
      <c r="B85" s="67"/>
      <c r="C85" s="67"/>
      <c r="D85" s="17" t="s">
        <v>412</v>
      </c>
      <c r="E85" s="32">
        <v>25559</v>
      </c>
      <c r="F85" s="93"/>
      <c r="G85" s="31"/>
      <c r="H85" s="31"/>
      <c r="I85" s="3"/>
      <c r="J85" s="3"/>
      <c r="K85" s="10"/>
      <c r="L85" s="215"/>
      <c r="M85" s="31"/>
      <c r="N85" s="10">
        <v>44909</v>
      </c>
      <c r="O85" s="63"/>
      <c r="P85" s="69"/>
      <c r="Q85" s="94"/>
      <c r="R85" s="186"/>
      <c r="S85" s="69"/>
      <c r="T85" s="95"/>
      <c r="U85" s="96"/>
      <c r="V85" s="50"/>
      <c r="W85" s="50"/>
      <c r="X85" s="129"/>
      <c r="Y85" s="129"/>
      <c r="Z85" s="136"/>
      <c r="AA85" s="175"/>
      <c r="AB85" s="130"/>
      <c r="AC85" s="69"/>
      <c r="AD85" s="63"/>
      <c r="AE85" s="64"/>
      <c r="AF85" s="64"/>
      <c r="AG85" s="64"/>
      <c r="AH85" s="133"/>
      <c r="AI85" s="24"/>
      <c r="AJ85" s="2"/>
      <c r="AM85" s="367"/>
      <c r="AN85" s="373">
        <v>5100</v>
      </c>
      <c r="AO85" s="367"/>
      <c r="AP85" s="367"/>
      <c r="AQ85" s="371"/>
      <c r="AR85" s="371"/>
      <c r="AS85" s="371"/>
      <c r="AT85" s="371"/>
      <c r="AU85" s="371"/>
      <c r="AV85" s="369">
        <f t="shared" si="1"/>
        <v>5100</v>
      </c>
    </row>
    <row r="86" spans="1:49" ht="15.75" customHeight="1" x14ac:dyDescent="0.25">
      <c r="A86" s="2">
        <v>85</v>
      </c>
      <c r="B86" s="67"/>
      <c r="C86" s="67"/>
      <c r="D86" s="17" t="s">
        <v>413</v>
      </c>
      <c r="E86" s="32">
        <v>36842</v>
      </c>
      <c r="F86" s="93"/>
      <c r="G86" s="31"/>
      <c r="H86" s="31"/>
      <c r="I86" s="3"/>
      <c r="J86" s="3"/>
      <c r="K86" s="10"/>
      <c r="L86" s="215"/>
      <c r="M86" s="31"/>
      <c r="N86" s="10">
        <v>44909</v>
      </c>
      <c r="O86" s="63"/>
      <c r="P86" s="69"/>
      <c r="Q86" s="94"/>
      <c r="R86" s="186"/>
      <c r="S86" s="69"/>
      <c r="T86" s="95"/>
      <c r="U86" s="96"/>
      <c r="V86" s="50"/>
      <c r="W86" s="50"/>
      <c r="X86" s="129"/>
      <c r="Y86" s="129"/>
      <c r="Z86" s="136"/>
      <c r="AA86" s="175"/>
      <c r="AB86" s="130"/>
      <c r="AC86" s="69"/>
      <c r="AD86" s="63"/>
      <c r="AE86" s="64"/>
      <c r="AF86" s="64"/>
      <c r="AG86" s="64"/>
      <c r="AH86" s="133"/>
      <c r="AI86" s="24"/>
      <c r="AJ86" s="2"/>
      <c r="AM86" s="367"/>
      <c r="AN86" s="373">
        <v>5100</v>
      </c>
      <c r="AO86" s="367"/>
      <c r="AP86" s="367"/>
      <c r="AQ86" s="371"/>
      <c r="AR86" s="371"/>
      <c r="AS86" s="371"/>
      <c r="AT86" s="371"/>
      <c r="AU86" s="371"/>
      <c r="AV86" s="369">
        <f t="shared" si="1"/>
        <v>5100</v>
      </c>
    </row>
    <row r="87" spans="1:49" ht="15.75" customHeight="1" x14ac:dyDescent="0.25">
      <c r="A87" s="2">
        <v>86</v>
      </c>
      <c r="B87" s="67"/>
      <c r="C87" s="67"/>
      <c r="D87" s="17" t="s">
        <v>414</v>
      </c>
      <c r="E87" s="32">
        <v>25020</v>
      </c>
      <c r="F87" s="93"/>
      <c r="G87" s="31"/>
      <c r="H87" s="31"/>
      <c r="I87" s="3"/>
      <c r="J87" s="3"/>
      <c r="K87" s="10"/>
      <c r="L87" s="215"/>
      <c r="M87" s="31"/>
      <c r="N87" s="10">
        <v>44909</v>
      </c>
      <c r="O87" s="63"/>
      <c r="P87" s="69"/>
      <c r="Q87" s="94"/>
      <c r="R87" s="186"/>
      <c r="S87" s="69"/>
      <c r="T87" s="95"/>
      <c r="U87" s="96"/>
      <c r="V87" s="50"/>
      <c r="W87" s="50"/>
      <c r="X87" s="129"/>
      <c r="Y87" s="129"/>
      <c r="Z87" s="136"/>
      <c r="AA87" s="175"/>
      <c r="AB87" s="130"/>
      <c r="AC87" s="69"/>
      <c r="AD87" s="63"/>
      <c r="AE87" s="64"/>
      <c r="AF87" s="64"/>
      <c r="AG87" s="64"/>
      <c r="AH87" s="133"/>
      <c r="AI87" s="24"/>
      <c r="AJ87" s="2"/>
      <c r="AM87" s="367"/>
      <c r="AN87" s="373">
        <v>5100</v>
      </c>
      <c r="AO87" s="367"/>
      <c r="AP87" s="367"/>
      <c r="AQ87" s="371"/>
      <c r="AR87" s="371"/>
      <c r="AS87" s="371"/>
      <c r="AT87" s="371"/>
      <c r="AU87" s="371"/>
      <c r="AV87" s="369">
        <f t="shared" si="1"/>
        <v>5100</v>
      </c>
    </row>
    <row r="88" spans="1:49" ht="15.75" customHeight="1" x14ac:dyDescent="0.25">
      <c r="A88" s="2">
        <v>87</v>
      </c>
      <c r="B88" s="67"/>
      <c r="C88" s="67"/>
      <c r="D88" s="17" t="s">
        <v>415</v>
      </c>
      <c r="E88" s="32">
        <v>36167</v>
      </c>
      <c r="F88" s="93"/>
      <c r="G88" s="31"/>
      <c r="H88" s="31"/>
      <c r="I88" s="3"/>
      <c r="J88" s="3"/>
      <c r="K88" s="10"/>
      <c r="L88" s="215"/>
      <c r="M88" s="31"/>
      <c r="N88" s="10">
        <v>44909</v>
      </c>
      <c r="O88" s="63"/>
      <c r="P88" s="69"/>
      <c r="Q88" s="94"/>
      <c r="R88" s="186"/>
      <c r="S88" s="69"/>
      <c r="T88" s="95"/>
      <c r="U88" s="96"/>
      <c r="V88" s="50"/>
      <c r="W88" s="50"/>
      <c r="X88" s="129"/>
      <c r="Y88" s="129"/>
      <c r="Z88" s="136"/>
      <c r="AA88" s="175"/>
      <c r="AB88" s="130"/>
      <c r="AC88" s="69"/>
      <c r="AD88" s="63"/>
      <c r="AE88" s="64"/>
      <c r="AF88" s="64"/>
      <c r="AG88" s="64"/>
      <c r="AH88" s="133"/>
      <c r="AI88" s="24"/>
      <c r="AJ88" s="2"/>
      <c r="AM88" s="367"/>
      <c r="AN88" s="373">
        <v>5100</v>
      </c>
      <c r="AO88" s="367"/>
      <c r="AP88" s="367"/>
      <c r="AQ88" s="371"/>
      <c r="AR88" s="371"/>
      <c r="AS88" s="371"/>
      <c r="AT88" s="371"/>
      <c r="AU88" s="371"/>
      <c r="AV88" s="369">
        <f t="shared" si="1"/>
        <v>5100</v>
      </c>
    </row>
    <row r="89" spans="1:49" ht="15.75" customHeight="1" thickBot="1" x14ac:dyDescent="0.3">
      <c r="A89" s="2">
        <v>88</v>
      </c>
      <c r="B89" s="75"/>
      <c r="C89" s="75"/>
      <c r="D89" s="223" t="s">
        <v>416</v>
      </c>
      <c r="E89" s="224">
        <v>26947</v>
      </c>
      <c r="F89" s="78"/>
      <c r="G89" s="79"/>
      <c r="H89" s="79"/>
      <c r="I89" s="79"/>
      <c r="J89" s="79"/>
      <c r="K89" s="77"/>
      <c r="L89" s="222"/>
      <c r="M89" s="79"/>
      <c r="N89" s="77">
        <v>44909</v>
      </c>
      <c r="O89" s="80"/>
      <c r="P89" s="81"/>
      <c r="Q89" s="82"/>
      <c r="R89" s="220"/>
      <c r="S89" s="81"/>
      <c r="T89" s="84"/>
      <c r="U89" s="85"/>
      <c r="V89" s="74"/>
      <c r="W89" s="74"/>
      <c r="X89" s="131"/>
      <c r="Y89" s="131"/>
      <c r="Z89" s="98"/>
      <c r="AA89" s="181"/>
      <c r="AB89" s="132"/>
      <c r="AC89" s="81"/>
      <c r="AD89" s="80"/>
      <c r="AE89" s="90"/>
      <c r="AF89" s="90"/>
      <c r="AG89" s="90"/>
      <c r="AH89" s="135"/>
      <c r="AI89" s="89"/>
      <c r="AJ89" s="2"/>
      <c r="AM89" s="367"/>
      <c r="AN89" s="373">
        <v>5100</v>
      </c>
      <c r="AO89" s="367"/>
      <c r="AP89" s="367"/>
      <c r="AQ89" s="371"/>
      <c r="AR89" s="371"/>
      <c r="AS89" s="371"/>
      <c r="AT89" s="371"/>
      <c r="AU89" s="371"/>
      <c r="AV89" s="369">
        <f t="shared" si="1"/>
        <v>5100</v>
      </c>
    </row>
    <row r="90" spans="1:49" ht="30" customHeight="1" thickBot="1" x14ac:dyDescent="0.3">
      <c r="A90" s="2">
        <v>89</v>
      </c>
      <c r="B90" s="100"/>
      <c r="C90" s="100"/>
      <c r="D90" s="101" t="s">
        <v>417</v>
      </c>
      <c r="E90" s="102">
        <v>29000</v>
      </c>
      <c r="F90" s="203"/>
      <c r="G90" s="103" t="s">
        <v>34</v>
      </c>
      <c r="H90" s="103" t="s">
        <v>418</v>
      </c>
      <c r="I90" s="103" t="s">
        <v>419</v>
      </c>
      <c r="J90" s="103" t="s">
        <v>36</v>
      </c>
      <c r="K90" s="102">
        <v>44358</v>
      </c>
      <c r="L90" s="102">
        <v>48009</v>
      </c>
      <c r="M90" s="103" t="s">
        <v>420</v>
      </c>
      <c r="N90" s="102">
        <v>44912</v>
      </c>
      <c r="O90" s="112"/>
      <c r="P90" s="105"/>
      <c r="Q90" s="205"/>
      <c r="R90" s="206"/>
      <c r="S90" s="105"/>
      <c r="T90" s="106"/>
      <c r="U90" s="107"/>
      <c r="V90" s="99"/>
      <c r="W90" s="99"/>
      <c r="X90" s="226" t="s">
        <v>421</v>
      </c>
      <c r="Y90" s="207"/>
      <c r="Z90" s="208"/>
      <c r="AA90" s="209"/>
      <c r="AB90" s="110" t="s">
        <v>37</v>
      </c>
      <c r="AC90" s="102" t="s">
        <v>422</v>
      </c>
      <c r="AD90" s="203"/>
      <c r="AE90" s="147"/>
      <c r="AF90" s="147"/>
      <c r="AG90" s="147"/>
      <c r="AH90" s="211" t="s">
        <v>40</v>
      </c>
      <c r="AI90" s="111" t="s">
        <v>178</v>
      </c>
      <c r="AJ90" s="2"/>
      <c r="AM90" s="290">
        <v>850</v>
      </c>
      <c r="AN90" s="373">
        <v>5100</v>
      </c>
      <c r="AO90" s="367"/>
      <c r="AP90" s="367"/>
      <c r="AQ90" s="371"/>
      <c r="AR90" s="371"/>
      <c r="AS90" s="371"/>
      <c r="AT90" s="371"/>
      <c r="AU90" s="371"/>
      <c r="AV90" s="369">
        <f t="shared" si="1"/>
        <v>5950</v>
      </c>
    </row>
    <row r="91" spans="1:49" ht="15.75" thickBot="1" x14ac:dyDescent="0.3">
      <c r="A91" s="2">
        <v>90</v>
      </c>
      <c r="B91" s="233"/>
      <c r="C91" s="233"/>
      <c r="D91" s="228" t="s">
        <v>425</v>
      </c>
      <c r="E91" s="229">
        <v>28260</v>
      </c>
      <c r="F91" s="227"/>
      <c r="G91" s="227"/>
      <c r="H91" s="227"/>
      <c r="I91" s="227"/>
      <c r="J91" s="227"/>
      <c r="K91" s="227"/>
      <c r="L91" s="227"/>
      <c r="M91" s="227"/>
      <c r="N91" s="230">
        <v>44919</v>
      </c>
      <c r="O91" s="227"/>
      <c r="P91" s="227"/>
      <c r="Q91" s="227"/>
      <c r="R91" s="227"/>
      <c r="S91" s="227"/>
      <c r="T91" s="227"/>
      <c r="U91" s="227"/>
      <c r="V91" s="227"/>
      <c r="W91" s="227"/>
      <c r="X91" s="231"/>
      <c r="Y91" s="231"/>
      <c r="Z91" s="227"/>
      <c r="AA91" s="227"/>
      <c r="AB91" s="227"/>
      <c r="AC91" s="227"/>
      <c r="AD91" s="227"/>
      <c r="AE91" s="227"/>
      <c r="AF91" s="227"/>
      <c r="AG91" s="227"/>
      <c r="AH91" s="227"/>
      <c r="AI91" s="227"/>
      <c r="AJ91" s="183"/>
      <c r="AM91" s="367"/>
      <c r="AN91" s="373">
        <v>5100</v>
      </c>
      <c r="AO91" s="367"/>
      <c r="AP91" s="367"/>
      <c r="AQ91" s="371"/>
      <c r="AR91" s="371"/>
      <c r="AS91" s="371"/>
      <c r="AT91" s="371"/>
      <c r="AU91" s="371"/>
      <c r="AV91" s="369">
        <f t="shared" si="1"/>
        <v>5100</v>
      </c>
    </row>
    <row r="92" spans="1:49" ht="30" customHeight="1" x14ac:dyDescent="0.5">
      <c r="A92" s="2">
        <v>91</v>
      </c>
      <c r="B92" s="3">
        <v>63</v>
      </c>
      <c r="C92" s="31"/>
      <c r="D92" s="29" t="s">
        <v>423</v>
      </c>
      <c r="E92" s="234">
        <v>30751</v>
      </c>
      <c r="F92" s="3" t="s">
        <v>426</v>
      </c>
      <c r="G92" s="31" t="s">
        <v>427</v>
      </c>
      <c r="H92" s="31" t="s">
        <v>428</v>
      </c>
      <c r="I92" s="235" t="s">
        <v>429</v>
      </c>
      <c r="J92" s="3" t="s">
        <v>430</v>
      </c>
      <c r="K92" s="234">
        <v>41692</v>
      </c>
      <c r="L92" s="10">
        <v>45343</v>
      </c>
      <c r="M92" s="31" t="s">
        <v>431</v>
      </c>
      <c r="N92" s="10">
        <v>44537</v>
      </c>
      <c r="O92" s="3" t="s">
        <v>432</v>
      </c>
      <c r="P92" s="236">
        <v>44601</v>
      </c>
      <c r="Q92" s="237">
        <v>44965</v>
      </c>
      <c r="R92" s="237">
        <v>44966</v>
      </c>
      <c r="S92" s="7">
        <v>44623</v>
      </c>
      <c r="T92" s="7">
        <v>44624</v>
      </c>
      <c r="U92" s="11">
        <v>44657</v>
      </c>
      <c r="V92" s="3"/>
      <c r="W92" s="50"/>
      <c r="X92" s="52">
        <v>165722710514</v>
      </c>
      <c r="Y92" s="21" t="s">
        <v>433</v>
      </c>
      <c r="Z92" s="238">
        <v>44546</v>
      </c>
      <c r="AA92" s="239" t="s">
        <v>37</v>
      </c>
      <c r="AB92" s="239" t="s">
        <v>37</v>
      </c>
      <c r="AC92" s="11" t="s">
        <v>434</v>
      </c>
      <c r="AD92" s="58"/>
      <c r="AE92" s="34" t="s">
        <v>37</v>
      </c>
      <c r="AF92" s="3" t="s">
        <v>37</v>
      </c>
      <c r="AG92" s="3"/>
      <c r="AH92" s="25" t="s">
        <v>40</v>
      </c>
      <c r="AI92" s="240" t="s">
        <v>41</v>
      </c>
      <c r="AJ92" s="225"/>
      <c r="AM92" s="290">
        <v>850</v>
      </c>
      <c r="AN92" s="250">
        <v>6280</v>
      </c>
      <c r="AO92" s="232"/>
      <c r="AP92" s="232"/>
      <c r="AQ92" s="374"/>
      <c r="AR92" s="374"/>
      <c r="AS92" s="374"/>
      <c r="AT92" s="374"/>
      <c r="AU92" s="374"/>
      <c r="AV92" s="369">
        <f t="shared" si="1"/>
        <v>7130</v>
      </c>
    </row>
    <row r="93" spans="1:49" ht="30" customHeight="1" x14ac:dyDescent="0.25">
      <c r="A93" s="2">
        <v>92</v>
      </c>
      <c r="B93" s="48">
        <v>122</v>
      </c>
      <c r="C93" s="48"/>
      <c r="D93" s="4" t="s">
        <v>424</v>
      </c>
      <c r="E93" s="7">
        <v>34599</v>
      </c>
      <c r="F93" s="3" t="s">
        <v>33</v>
      </c>
      <c r="G93" s="3" t="s">
        <v>34</v>
      </c>
      <c r="H93" s="3" t="s">
        <v>42</v>
      </c>
      <c r="I93" s="3" t="s">
        <v>435</v>
      </c>
      <c r="J93" s="3" t="s">
        <v>43</v>
      </c>
      <c r="K93" s="7">
        <v>44335</v>
      </c>
      <c r="L93" s="7">
        <v>47986</v>
      </c>
      <c r="M93" s="31" t="s">
        <v>436</v>
      </c>
      <c r="N93" s="10">
        <v>44568</v>
      </c>
      <c r="O93" s="3" t="s">
        <v>437</v>
      </c>
      <c r="P93" s="236">
        <v>44599</v>
      </c>
      <c r="Q93" s="56">
        <v>44963</v>
      </c>
      <c r="R93" s="94">
        <v>44964</v>
      </c>
      <c r="S93" s="241">
        <v>44778</v>
      </c>
      <c r="T93" s="11">
        <v>44778</v>
      </c>
      <c r="U93" s="11">
        <v>44845</v>
      </c>
      <c r="V93" s="7"/>
      <c r="W93" s="11"/>
      <c r="X93" s="20">
        <v>784231360801</v>
      </c>
      <c r="Y93" s="21" t="s">
        <v>438</v>
      </c>
      <c r="Z93" s="242">
        <v>44587</v>
      </c>
      <c r="AA93" s="34" t="s">
        <v>37</v>
      </c>
      <c r="AB93" s="34" t="s">
        <v>37</v>
      </c>
      <c r="AC93" s="11" t="s">
        <v>439</v>
      </c>
      <c r="AD93" s="34" t="s">
        <v>37</v>
      </c>
      <c r="AE93" s="7" t="s">
        <v>286</v>
      </c>
      <c r="AF93" s="10"/>
      <c r="AG93" s="10"/>
      <c r="AH93" s="35" t="s">
        <v>40</v>
      </c>
      <c r="AI93" s="21" t="s">
        <v>45</v>
      </c>
      <c r="AJ93" s="179"/>
      <c r="AM93" s="290">
        <v>850</v>
      </c>
      <c r="AN93" s="250">
        <v>6280</v>
      </c>
      <c r="AO93" s="232"/>
      <c r="AP93" s="232"/>
      <c r="AQ93" s="374"/>
      <c r="AR93" s="374"/>
      <c r="AS93" s="374"/>
      <c r="AT93" s="374"/>
      <c r="AU93" s="374"/>
      <c r="AV93" s="369">
        <f t="shared" si="1"/>
        <v>7130</v>
      </c>
    </row>
    <row r="94" spans="1:49" ht="30" customHeight="1" x14ac:dyDescent="0.25">
      <c r="A94" s="2">
        <v>93</v>
      </c>
      <c r="B94" s="92"/>
      <c r="C94" s="92"/>
      <c r="D94" s="51" t="s">
        <v>440</v>
      </c>
      <c r="E94" s="10">
        <v>36068</v>
      </c>
      <c r="F94" s="93"/>
      <c r="G94" s="31" t="s">
        <v>34</v>
      </c>
      <c r="H94" s="31" t="s">
        <v>42</v>
      </c>
      <c r="I94" s="3" t="s">
        <v>441</v>
      </c>
      <c r="J94" s="3" t="s">
        <v>43</v>
      </c>
      <c r="K94" s="10">
        <v>44898</v>
      </c>
      <c r="L94" s="215">
        <v>46723</v>
      </c>
      <c r="M94" s="31" t="s">
        <v>442</v>
      </c>
      <c r="N94" s="10">
        <v>44923</v>
      </c>
      <c r="O94" s="63"/>
      <c r="P94" s="69"/>
      <c r="Q94" s="94"/>
      <c r="R94" s="186">
        <v>44996</v>
      </c>
      <c r="S94" s="69"/>
      <c r="T94" s="95"/>
      <c r="U94" s="96"/>
      <c r="V94" s="50"/>
      <c r="W94" s="50"/>
      <c r="X94" s="115">
        <v>583524678379</v>
      </c>
      <c r="Y94" s="129"/>
      <c r="Z94" s="136"/>
      <c r="AA94" s="175"/>
      <c r="AB94" s="22" t="s">
        <v>37</v>
      </c>
      <c r="AC94" s="69"/>
      <c r="AD94" s="93"/>
      <c r="AE94" s="217"/>
      <c r="AF94" s="217"/>
      <c r="AG94" s="217"/>
      <c r="AH94" s="133" t="s">
        <v>40</v>
      </c>
      <c r="AI94" s="24" t="s">
        <v>45</v>
      </c>
      <c r="AJ94" s="179"/>
      <c r="AM94" s="290">
        <v>850</v>
      </c>
      <c r="AN94" s="250">
        <v>6280</v>
      </c>
      <c r="AO94" s="232"/>
      <c r="AP94" s="290">
        <v>4550</v>
      </c>
      <c r="AQ94" s="371"/>
      <c r="AR94" s="371"/>
      <c r="AS94" s="371"/>
      <c r="AT94" s="371"/>
      <c r="AU94" s="371"/>
      <c r="AV94" s="369">
        <f t="shared" si="1"/>
        <v>11680</v>
      </c>
    </row>
    <row r="95" spans="1:49" ht="30" customHeight="1" x14ac:dyDescent="0.25">
      <c r="A95" s="2">
        <v>94</v>
      </c>
      <c r="B95" s="92"/>
      <c r="C95" s="92"/>
      <c r="D95" s="51" t="s">
        <v>443</v>
      </c>
      <c r="E95" s="10">
        <v>38082</v>
      </c>
      <c r="F95" s="93"/>
      <c r="G95" s="31" t="s">
        <v>34</v>
      </c>
      <c r="H95" s="31" t="s">
        <v>42</v>
      </c>
      <c r="I95" s="3" t="s">
        <v>444</v>
      </c>
      <c r="J95" s="3" t="s">
        <v>43</v>
      </c>
      <c r="K95" s="10">
        <v>44784</v>
      </c>
      <c r="L95" s="10">
        <v>48436</v>
      </c>
      <c r="M95" s="31" t="s">
        <v>445</v>
      </c>
      <c r="N95" s="10">
        <v>44934</v>
      </c>
      <c r="O95" s="63"/>
      <c r="P95" s="69"/>
      <c r="Q95" s="94"/>
      <c r="R95" s="94"/>
      <c r="S95" s="69"/>
      <c r="T95" s="95"/>
      <c r="U95" s="96"/>
      <c r="V95" s="50"/>
      <c r="W95" s="50"/>
      <c r="X95" s="129"/>
      <c r="Y95" s="129"/>
      <c r="Z95" s="136"/>
      <c r="AA95" s="175"/>
      <c r="AB95" s="130"/>
      <c r="AC95" s="69"/>
      <c r="AD95" s="93"/>
      <c r="AE95" s="217"/>
      <c r="AF95" s="217"/>
      <c r="AG95" s="217"/>
      <c r="AH95" s="133" t="s">
        <v>40</v>
      </c>
      <c r="AI95" s="24" t="s">
        <v>45</v>
      </c>
      <c r="AJ95" s="179"/>
      <c r="AM95" s="290">
        <v>850</v>
      </c>
      <c r="AN95" s="250">
        <v>6280</v>
      </c>
      <c r="AO95" s="290">
        <v>1250</v>
      </c>
      <c r="AP95" s="290">
        <v>4550</v>
      </c>
      <c r="AQ95" s="371"/>
      <c r="AR95" s="371"/>
      <c r="AS95" s="371"/>
      <c r="AT95" s="371"/>
      <c r="AU95" s="371"/>
      <c r="AV95" s="369">
        <f t="shared" si="1"/>
        <v>12930</v>
      </c>
    </row>
    <row r="96" spans="1:49" ht="30" customHeight="1" x14ac:dyDescent="0.25">
      <c r="A96" s="2">
        <v>95</v>
      </c>
      <c r="B96" s="92"/>
      <c r="C96" s="92"/>
      <c r="D96" s="51" t="s">
        <v>446</v>
      </c>
      <c r="E96" s="10">
        <v>36094</v>
      </c>
      <c r="F96" s="93"/>
      <c r="G96" s="31" t="s">
        <v>34</v>
      </c>
      <c r="H96" s="31" t="s">
        <v>42</v>
      </c>
      <c r="I96" s="3" t="s">
        <v>447</v>
      </c>
      <c r="J96" s="3" t="s">
        <v>43</v>
      </c>
      <c r="K96" s="10">
        <v>44176</v>
      </c>
      <c r="L96" s="10">
        <v>47827</v>
      </c>
      <c r="M96" s="31" t="s">
        <v>448</v>
      </c>
      <c r="N96" s="10">
        <v>44934</v>
      </c>
      <c r="O96" s="63"/>
      <c r="P96" s="69"/>
      <c r="Q96" s="94"/>
      <c r="R96" s="94"/>
      <c r="S96" s="69"/>
      <c r="T96" s="95"/>
      <c r="U96" s="96"/>
      <c r="V96" s="50"/>
      <c r="W96" s="50"/>
      <c r="X96" s="129" t="s">
        <v>449</v>
      </c>
      <c r="Y96" s="129"/>
      <c r="Z96" s="136"/>
      <c r="AA96" s="175"/>
      <c r="AB96" s="130"/>
      <c r="AC96" s="69"/>
      <c r="AD96" s="93"/>
      <c r="AE96" s="217"/>
      <c r="AF96" s="217"/>
      <c r="AG96" s="217"/>
      <c r="AH96" s="133" t="s">
        <v>40</v>
      </c>
      <c r="AI96" s="24" t="s">
        <v>45</v>
      </c>
      <c r="AJ96" s="179"/>
      <c r="AM96" s="290">
        <v>850</v>
      </c>
      <c r="AN96" s="250">
        <v>6280</v>
      </c>
      <c r="AO96" s="290">
        <v>1250</v>
      </c>
      <c r="AP96" s="232"/>
      <c r="AQ96" s="290">
        <v>11000</v>
      </c>
      <c r="AR96" s="290"/>
      <c r="AS96" s="290"/>
      <c r="AT96" s="290"/>
      <c r="AU96" s="290"/>
      <c r="AV96" s="369">
        <f t="shared" si="1"/>
        <v>19380</v>
      </c>
      <c r="AW96" s="351" t="s">
        <v>732</v>
      </c>
    </row>
    <row r="97" spans="1:49" ht="30" customHeight="1" x14ac:dyDescent="0.25">
      <c r="A97" s="2">
        <v>96</v>
      </c>
      <c r="B97" s="92"/>
      <c r="C97" s="92"/>
      <c r="D97" s="51" t="s">
        <v>450</v>
      </c>
      <c r="E97" s="10">
        <v>37049</v>
      </c>
      <c r="F97" s="93"/>
      <c r="G97" s="31" t="s">
        <v>34</v>
      </c>
      <c r="H97" s="31" t="s">
        <v>42</v>
      </c>
      <c r="I97" s="3" t="s">
        <v>451</v>
      </c>
      <c r="J97" s="3" t="s">
        <v>43</v>
      </c>
      <c r="K97" s="10">
        <v>44218</v>
      </c>
      <c r="L97" s="10">
        <v>47869</v>
      </c>
      <c r="M97" s="31" t="s">
        <v>452</v>
      </c>
      <c r="N97" s="10">
        <v>44934</v>
      </c>
      <c r="O97" s="63"/>
      <c r="P97" s="69"/>
      <c r="Q97" s="94"/>
      <c r="R97" s="94"/>
      <c r="S97" s="69"/>
      <c r="T97" s="95"/>
      <c r="U97" s="96"/>
      <c r="V97" s="50"/>
      <c r="W97" s="50"/>
      <c r="X97" s="129" t="s">
        <v>453</v>
      </c>
      <c r="Y97" s="129"/>
      <c r="Z97" s="136"/>
      <c r="AA97" s="175"/>
      <c r="AB97" s="130"/>
      <c r="AC97" s="69"/>
      <c r="AD97" s="93"/>
      <c r="AE97" s="217"/>
      <c r="AF97" s="217"/>
      <c r="AG97" s="217"/>
      <c r="AH97" s="133" t="s">
        <v>40</v>
      </c>
      <c r="AI97" s="24" t="s">
        <v>45</v>
      </c>
      <c r="AJ97" s="179"/>
      <c r="AM97" s="290">
        <v>850</v>
      </c>
      <c r="AN97" s="250">
        <v>6280</v>
      </c>
      <c r="AO97" s="290">
        <v>1250</v>
      </c>
      <c r="AP97" s="232"/>
      <c r="AQ97" s="374"/>
      <c r="AR97" s="374"/>
      <c r="AS97" s="374"/>
      <c r="AT97" s="374"/>
      <c r="AU97" s="374"/>
      <c r="AV97" s="369">
        <f t="shared" si="1"/>
        <v>8380</v>
      </c>
    </row>
    <row r="98" spans="1:49" ht="30" customHeight="1" x14ac:dyDescent="0.25">
      <c r="A98" s="2">
        <v>97</v>
      </c>
      <c r="B98" s="92"/>
      <c r="C98" s="92"/>
      <c r="D98" s="51" t="s">
        <v>454</v>
      </c>
      <c r="E98" s="234">
        <v>36855</v>
      </c>
      <c r="F98" s="93"/>
      <c r="G98" s="31" t="s">
        <v>34</v>
      </c>
      <c r="H98" s="31" t="s">
        <v>42</v>
      </c>
      <c r="I98" s="3" t="s">
        <v>455</v>
      </c>
      <c r="J98" s="3" t="s">
        <v>43</v>
      </c>
      <c r="K98" s="234">
        <v>44192</v>
      </c>
      <c r="L98" s="10">
        <v>47843</v>
      </c>
      <c r="M98" s="31" t="s">
        <v>456</v>
      </c>
      <c r="N98" s="10">
        <v>44934</v>
      </c>
      <c r="O98" s="63"/>
      <c r="P98" s="69"/>
      <c r="Q98" s="94"/>
      <c r="R98" s="94"/>
      <c r="S98" s="69"/>
      <c r="T98" s="95"/>
      <c r="U98" s="96"/>
      <c r="V98" s="50"/>
      <c r="W98" s="50"/>
      <c r="X98" s="20">
        <v>236703053805</v>
      </c>
      <c r="Y98" s="11" t="s">
        <v>457</v>
      </c>
      <c r="Z98" s="136"/>
      <c r="AA98" s="175"/>
      <c r="AB98" s="34" t="s">
        <v>37</v>
      </c>
      <c r="AC98" s="7" t="s">
        <v>121</v>
      </c>
      <c r="AD98" s="13" t="s">
        <v>37</v>
      </c>
      <c r="AE98" s="243" t="s">
        <v>41</v>
      </c>
      <c r="AF98" s="243"/>
      <c r="AG98" s="341"/>
      <c r="AH98" s="133" t="s">
        <v>40</v>
      </c>
      <c r="AI98" s="24" t="s">
        <v>45</v>
      </c>
      <c r="AJ98" s="179"/>
      <c r="AM98" s="290">
        <v>850</v>
      </c>
      <c r="AN98" s="250">
        <v>6280</v>
      </c>
      <c r="AO98" s="232"/>
      <c r="AP98" s="232"/>
      <c r="AQ98" s="374"/>
      <c r="AR98" s="374"/>
      <c r="AS98" s="374"/>
      <c r="AT98" s="374"/>
      <c r="AU98" s="374"/>
      <c r="AV98" s="369">
        <f t="shared" si="1"/>
        <v>7130</v>
      </c>
    </row>
    <row r="99" spans="1:49" ht="30" customHeight="1" thickBot="1" x14ac:dyDescent="0.3">
      <c r="A99" s="2">
        <v>98</v>
      </c>
      <c r="B99" s="244"/>
      <c r="C99" s="244"/>
      <c r="D99" s="76" t="s">
        <v>458</v>
      </c>
      <c r="E99" s="77">
        <v>34788</v>
      </c>
      <c r="F99" s="78"/>
      <c r="G99" s="79" t="s">
        <v>34</v>
      </c>
      <c r="H99" s="79" t="s">
        <v>42</v>
      </c>
      <c r="I99" s="79" t="s">
        <v>459</v>
      </c>
      <c r="J99" s="79" t="s">
        <v>43</v>
      </c>
      <c r="K99" s="77">
        <v>44617</v>
      </c>
      <c r="L99" s="77">
        <v>48268</v>
      </c>
      <c r="M99" s="79" t="s">
        <v>460</v>
      </c>
      <c r="N99" s="77">
        <v>44934</v>
      </c>
      <c r="O99" s="80"/>
      <c r="P99" s="81"/>
      <c r="Q99" s="82"/>
      <c r="R99" s="82"/>
      <c r="S99" s="81"/>
      <c r="T99" s="84"/>
      <c r="U99" s="85"/>
      <c r="V99" s="74"/>
      <c r="W99" s="74"/>
      <c r="X99" s="131"/>
      <c r="Y99" s="131"/>
      <c r="Z99" s="98"/>
      <c r="AA99" s="181"/>
      <c r="AB99" s="132"/>
      <c r="AC99" s="81"/>
      <c r="AD99" s="78"/>
      <c r="AE99" s="248"/>
      <c r="AF99" s="248"/>
      <c r="AG99" s="248"/>
      <c r="AH99" s="135" t="s">
        <v>40</v>
      </c>
      <c r="AI99" s="21" t="s">
        <v>45</v>
      </c>
      <c r="AJ99" s="179"/>
      <c r="AM99" s="290">
        <v>850</v>
      </c>
      <c r="AN99" s="250">
        <v>6280</v>
      </c>
      <c r="AO99" s="290">
        <v>1250</v>
      </c>
      <c r="AP99" s="290">
        <v>4550</v>
      </c>
      <c r="AQ99" s="371"/>
      <c r="AR99" s="371"/>
      <c r="AS99" s="371"/>
      <c r="AT99" s="371"/>
      <c r="AU99" s="371"/>
      <c r="AV99" s="369">
        <f t="shared" si="1"/>
        <v>12930</v>
      </c>
    </row>
    <row r="100" spans="1:49" ht="30" customHeight="1" x14ac:dyDescent="0.25">
      <c r="A100" s="2">
        <v>99</v>
      </c>
      <c r="B100" s="67"/>
      <c r="C100" s="92"/>
      <c r="D100" s="51" t="s">
        <v>467</v>
      </c>
      <c r="E100" s="10">
        <v>36451</v>
      </c>
      <c r="F100" s="93"/>
      <c r="G100" s="31" t="s">
        <v>34</v>
      </c>
      <c r="H100" s="31" t="s">
        <v>42</v>
      </c>
      <c r="I100" s="31" t="s">
        <v>468</v>
      </c>
      <c r="J100" s="31" t="s">
        <v>96</v>
      </c>
      <c r="K100" s="10">
        <v>44363</v>
      </c>
      <c r="L100" s="10">
        <v>48014</v>
      </c>
      <c r="M100" s="31" t="s">
        <v>469</v>
      </c>
      <c r="N100" s="10">
        <v>44935</v>
      </c>
      <c r="O100" s="63"/>
      <c r="P100" s="69"/>
      <c r="Q100" s="94"/>
      <c r="R100" s="94"/>
      <c r="S100" s="69"/>
      <c r="T100" s="95"/>
      <c r="U100" s="96"/>
      <c r="V100" s="50"/>
      <c r="W100" s="50"/>
      <c r="X100" s="129"/>
      <c r="Y100" s="129"/>
      <c r="Z100" s="136"/>
      <c r="AA100" s="175"/>
      <c r="AB100" s="130"/>
      <c r="AC100" s="69"/>
      <c r="AD100" s="93"/>
      <c r="AE100" s="217"/>
      <c r="AF100" s="217"/>
      <c r="AG100" s="217"/>
      <c r="AH100" s="133" t="s">
        <v>40</v>
      </c>
      <c r="AI100" s="24" t="s">
        <v>45</v>
      </c>
      <c r="AJ100" s="179"/>
      <c r="AM100" s="290">
        <v>850</v>
      </c>
      <c r="AN100" s="250">
        <v>6280</v>
      </c>
      <c r="AO100" s="290">
        <v>1250</v>
      </c>
      <c r="AP100" s="290">
        <v>4550</v>
      </c>
      <c r="AQ100" s="371"/>
      <c r="AR100" s="371"/>
      <c r="AS100" s="371"/>
      <c r="AT100" s="371"/>
      <c r="AU100" s="371"/>
      <c r="AV100" s="369">
        <f t="shared" si="1"/>
        <v>12930</v>
      </c>
    </row>
    <row r="101" spans="1:49" ht="30" customHeight="1" x14ac:dyDescent="0.25">
      <c r="A101" s="2">
        <v>100</v>
      </c>
      <c r="B101" s="67"/>
      <c r="C101" s="92"/>
      <c r="D101" s="51" t="s">
        <v>470</v>
      </c>
      <c r="E101" s="10">
        <v>35716</v>
      </c>
      <c r="F101" s="93"/>
      <c r="G101" s="31" t="s">
        <v>34</v>
      </c>
      <c r="H101" s="31" t="s">
        <v>42</v>
      </c>
      <c r="I101" s="3" t="s">
        <v>471</v>
      </c>
      <c r="J101" s="3" t="s">
        <v>96</v>
      </c>
      <c r="K101" s="10">
        <v>44665</v>
      </c>
      <c r="L101" s="10">
        <v>48317</v>
      </c>
      <c r="M101" s="31" t="s">
        <v>472</v>
      </c>
      <c r="N101" s="10">
        <v>44935</v>
      </c>
      <c r="O101" s="63"/>
      <c r="P101" s="69"/>
      <c r="Q101" s="94"/>
      <c r="R101" s="94"/>
      <c r="S101" s="69"/>
      <c r="T101" s="95"/>
      <c r="U101" s="96"/>
      <c r="V101" s="50"/>
      <c r="W101" s="50"/>
      <c r="X101" s="129"/>
      <c r="Y101" s="129"/>
      <c r="Z101" s="136"/>
      <c r="AA101" s="175"/>
      <c r="AB101" s="130"/>
      <c r="AC101" s="69"/>
      <c r="AD101" s="93"/>
      <c r="AE101" s="217"/>
      <c r="AF101" s="217"/>
      <c r="AG101" s="217"/>
      <c r="AH101" s="133" t="s">
        <v>40</v>
      </c>
      <c r="AI101" s="24" t="s">
        <v>45</v>
      </c>
      <c r="AJ101" s="179"/>
      <c r="AM101" s="290">
        <v>850</v>
      </c>
      <c r="AN101" s="250">
        <v>6280</v>
      </c>
      <c r="AO101" s="290">
        <v>1250</v>
      </c>
      <c r="AP101" s="290">
        <v>4550</v>
      </c>
      <c r="AQ101" s="371"/>
      <c r="AR101" s="371"/>
      <c r="AS101" s="371"/>
      <c r="AT101" s="371"/>
      <c r="AU101" s="371"/>
      <c r="AV101" s="369">
        <f t="shared" si="1"/>
        <v>12930</v>
      </c>
    </row>
    <row r="102" spans="1:49" ht="30" customHeight="1" thickBot="1" x14ac:dyDescent="0.3">
      <c r="A102" s="2">
        <v>101</v>
      </c>
      <c r="B102" s="67"/>
      <c r="C102" s="435"/>
      <c r="D102" s="76" t="s">
        <v>473</v>
      </c>
      <c r="E102" s="77">
        <v>35558</v>
      </c>
      <c r="F102" s="78"/>
      <c r="G102" s="79" t="s">
        <v>34</v>
      </c>
      <c r="H102" s="79" t="s">
        <v>42</v>
      </c>
      <c r="I102" s="79" t="s">
        <v>474</v>
      </c>
      <c r="J102" s="79" t="s">
        <v>96</v>
      </c>
      <c r="K102" s="77">
        <v>44447</v>
      </c>
      <c r="L102" s="77">
        <v>48098</v>
      </c>
      <c r="M102" s="79" t="s">
        <v>475</v>
      </c>
      <c r="N102" s="77">
        <v>44935</v>
      </c>
      <c r="O102" s="80"/>
      <c r="P102" s="81"/>
      <c r="Q102" s="82"/>
      <c r="R102" s="82"/>
      <c r="S102" s="81"/>
      <c r="T102" s="84"/>
      <c r="U102" s="85"/>
      <c r="V102" s="74"/>
      <c r="W102" s="74"/>
      <c r="X102" s="131"/>
      <c r="Y102" s="131"/>
      <c r="Z102" s="98"/>
      <c r="AA102" s="181"/>
      <c r="AB102" s="132"/>
      <c r="AC102" s="81"/>
      <c r="AD102" s="78"/>
      <c r="AE102" s="248"/>
      <c r="AF102" s="248"/>
      <c r="AG102" s="248"/>
      <c r="AH102" s="135" t="s">
        <v>40</v>
      </c>
      <c r="AI102" s="24" t="s">
        <v>45</v>
      </c>
      <c r="AJ102" s="179"/>
      <c r="AM102" s="290">
        <v>850</v>
      </c>
      <c r="AN102" s="250">
        <v>6280</v>
      </c>
      <c r="AO102" s="290">
        <v>1250</v>
      </c>
      <c r="AP102" s="290">
        <v>4550</v>
      </c>
      <c r="AQ102" s="371"/>
      <c r="AR102" s="371"/>
      <c r="AS102" s="371"/>
      <c r="AT102" s="371"/>
      <c r="AU102" s="371"/>
      <c r="AV102" s="369">
        <f t="shared" si="1"/>
        <v>12930</v>
      </c>
    </row>
    <row r="103" spans="1:49" ht="30" customHeight="1" x14ac:dyDescent="0.25">
      <c r="A103" s="2">
        <v>102</v>
      </c>
      <c r="B103" s="67"/>
      <c r="C103" s="92"/>
      <c r="D103" s="51" t="s">
        <v>476</v>
      </c>
      <c r="E103" s="10">
        <v>35473</v>
      </c>
      <c r="F103" s="93"/>
      <c r="G103" s="31" t="s">
        <v>34</v>
      </c>
      <c r="H103" s="31" t="s">
        <v>42</v>
      </c>
      <c r="I103" s="3" t="s">
        <v>477</v>
      </c>
      <c r="J103" s="3" t="s">
        <v>96</v>
      </c>
      <c r="K103" s="10">
        <v>44227</v>
      </c>
      <c r="L103" s="10">
        <v>47878</v>
      </c>
      <c r="M103" s="31" t="s">
        <v>478</v>
      </c>
      <c r="N103" s="10">
        <v>44935</v>
      </c>
      <c r="O103" s="63"/>
      <c r="P103" s="69"/>
      <c r="Q103" s="94"/>
      <c r="R103" s="94"/>
      <c r="S103" s="69"/>
      <c r="T103" s="95"/>
      <c r="U103" s="96"/>
      <c r="V103" s="50"/>
      <c r="W103" s="50"/>
      <c r="X103" s="129"/>
      <c r="Y103" s="129"/>
      <c r="Z103" s="136"/>
      <c r="AA103" s="175"/>
      <c r="AB103" s="130"/>
      <c r="AC103" s="69"/>
      <c r="AD103" s="93"/>
      <c r="AE103" s="217"/>
      <c r="AF103" s="217"/>
      <c r="AG103" s="217"/>
      <c r="AH103" s="133" t="s">
        <v>40</v>
      </c>
      <c r="AI103" s="24" t="s">
        <v>45</v>
      </c>
      <c r="AJ103" s="179"/>
      <c r="AM103" s="290">
        <v>850</v>
      </c>
      <c r="AN103" s="250">
        <v>6280</v>
      </c>
      <c r="AO103" s="290">
        <v>1250</v>
      </c>
      <c r="AP103" s="232"/>
      <c r="AQ103" s="374"/>
      <c r="AR103" s="374"/>
      <c r="AS103" s="374"/>
      <c r="AT103" s="374"/>
      <c r="AU103" s="374"/>
      <c r="AV103" s="369">
        <f t="shared" si="1"/>
        <v>8380</v>
      </c>
    </row>
    <row r="104" spans="1:49" ht="30" customHeight="1" thickBot="1" x14ac:dyDescent="0.3">
      <c r="A104" s="2">
        <v>103</v>
      </c>
      <c r="B104" s="67"/>
      <c r="C104" s="435"/>
      <c r="D104" s="76" t="s">
        <v>479</v>
      </c>
      <c r="E104" s="77">
        <v>38420</v>
      </c>
      <c r="F104" s="78"/>
      <c r="G104" s="79" t="s">
        <v>34</v>
      </c>
      <c r="H104" s="79" t="s">
        <v>42</v>
      </c>
      <c r="I104" s="79" t="s">
        <v>474</v>
      </c>
      <c r="J104" s="79" t="s">
        <v>96</v>
      </c>
      <c r="K104" s="77">
        <v>44768</v>
      </c>
      <c r="L104" s="77">
        <v>48420</v>
      </c>
      <c r="M104" s="79" t="s">
        <v>480</v>
      </c>
      <c r="N104" s="77">
        <v>44935</v>
      </c>
      <c r="O104" s="80"/>
      <c r="P104" s="81"/>
      <c r="Q104" s="82"/>
      <c r="R104" s="82"/>
      <c r="S104" s="81"/>
      <c r="T104" s="84"/>
      <c r="U104" s="85"/>
      <c r="V104" s="74"/>
      <c r="W104" s="74"/>
      <c r="X104" s="131"/>
      <c r="Y104" s="131"/>
      <c r="Z104" s="98"/>
      <c r="AA104" s="181"/>
      <c r="AB104" s="132"/>
      <c r="AC104" s="81"/>
      <c r="AD104" s="78"/>
      <c r="AE104" s="248"/>
      <c r="AF104" s="248"/>
      <c r="AG104" s="248"/>
      <c r="AH104" s="135" t="s">
        <v>40</v>
      </c>
      <c r="AI104" s="89" t="s">
        <v>45</v>
      </c>
      <c r="AJ104" s="179"/>
      <c r="AM104" s="290">
        <v>850</v>
      </c>
      <c r="AN104" s="250">
        <v>6280</v>
      </c>
      <c r="AO104" s="290">
        <v>1250</v>
      </c>
      <c r="AP104" s="367"/>
      <c r="AQ104" s="371"/>
      <c r="AR104" s="371"/>
      <c r="AS104" s="371"/>
      <c r="AT104" s="371"/>
      <c r="AU104" s="371"/>
      <c r="AV104" s="369">
        <f t="shared" si="1"/>
        <v>8380</v>
      </c>
      <c r="AW104" s="351" t="s">
        <v>529</v>
      </c>
    </row>
    <row r="105" spans="1:49" ht="30" customHeight="1" thickBot="1" x14ac:dyDescent="0.3">
      <c r="A105" s="2">
        <v>104</v>
      </c>
      <c r="B105" s="67"/>
      <c r="C105" s="435"/>
      <c r="D105" s="76" t="s">
        <v>461</v>
      </c>
      <c r="E105" s="77">
        <v>30901</v>
      </c>
      <c r="F105" s="251" t="s">
        <v>33</v>
      </c>
      <c r="G105" s="118" t="s">
        <v>34</v>
      </c>
      <c r="H105" s="79" t="s">
        <v>35</v>
      </c>
      <c r="I105" s="118" t="s">
        <v>462</v>
      </c>
      <c r="J105" s="77" t="s">
        <v>36</v>
      </c>
      <c r="K105" s="230">
        <v>44512</v>
      </c>
      <c r="L105" s="230">
        <v>48163</v>
      </c>
      <c r="M105" s="251" t="s">
        <v>463</v>
      </c>
      <c r="N105" s="230">
        <v>44892</v>
      </c>
      <c r="O105" s="252" t="s">
        <v>464</v>
      </c>
      <c r="P105" s="230">
        <v>44915</v>
      </c>
      <c r="Q105" s="253">
        <v>44945</v>
      </c>
      <c r="R105" s="253">
        <v>44981</v>
      </c>
      <c r="S105" s="254"/>
      <c r="T105" s="255"/>
      <c r="U105" s="256"/>
      <c r="V105" s="257"/>
      <c r="W105" s="257"/>
      <c r="X105" s="258">
        <v>166029129256</v>
      </c>
      <c r="Y105" s="258" t="s">
        <v>465</v>
      </c>
      <c r="Z105" s="259"/>
      <c r="AA105" s="110" t="s">
        <v>37</v>
      </c>
      <c r="AB105" s="110" t="s">
        <v>37</v>
      </c>
      <c r="AC105" s="230" t="s">
        <v>466</v>
      </c>
      <c r="AD105" s="260"/>
      <c r="AE105" s="261"/>
      <c r="AF105" s="261"/>
      <c r="AG105" s="261"/>
      <c r="AH105" s="262" t="s">
        <v>40</v>
      </c>
      <c r="AI105" s="252" t="s">
        <v>178</v>
      </c>
      <c r="AJ105" s="179"/>
      <c r="AM105" s="290">
        <v>850</v>
      </c>
      <c r="AN105" s="368"/>
      <c r="AO105" s="232"/>
      <c r="AP105" s="367"/>
      <c r="AQ105" s="371"/>
      <c r="AR105" s="371"/>
      <c r="AS105" s="371"/>
      <c r="AT105" s="290">
        <v>1000</v>
      </c>
      <c r="AU105" s="290"/>
      <c r="AV105" s="369">
        <f t="shared" si="1"/>
        <v>1850</v>
      </c>
    </row>
    <row r="106" spans="1:49" ht="30" customHeight="1" x14ac:dyDescent="0.25">
      <c r="A106" s="2">
        <v>105</v>
      </c>
      <c r="B106" s="16">
        <v>124</v>
      </c>
      <c r="C106" s="48"/>
      <c r="D106" s="266" t="s">
        <v>481</v>
      </c>
      <c r="E106" s="267">
        <v>34419</v>
      </c>
      <c r="F106" s="268" t="s">
        <v>172</v>
      </c>
      <c r="G106" s="269" t="s">
        <v>34</v>
      </c>
      <c r="H106" s="268" t="s">
        <v>35</v>
      </c>
      <c r="I106" s="269" t="s">
        <v>482</v>
      </c>
      <c r="J106" s="267" t="s">
        <v>36</v>
      </c>
      <c r="K106" s="173">
        <v>44218</v>
      </c>
      <c r="L106" s="173">
        <v>47869</v>
      </c>
      <c r="M106" s="268" t="s">
        <v>483</v>
      </c>
      <c r="N106" s="267">
        <v>44696</v>
      </c>
      <c r="O106" s="267" t="s">
        <v>484</v>
      </c>
      <c r="P106" s="267">
        <v>44722</v>
      </c>
      <c r="Q106" s="270">
        <v>44966</v>
      </c>
      <c r="R106" s="270">
        <v>44967</v>
      </c>
      <c r="S106" s="271">
        <v>44783</v>
      </c>
      <c r="T106" s="272">
        <v>44785</v>
      </c>
      <c r="U106" s="272">
        <v>44845</v>
      </c>
      <c r="V106" s="268"/>
      <c r="W106" s="273"/>
      <c r="X106" s="274">
        <v>165924877185</v>
      </c>
      <c r="Y106" s="268" t="s">
        <v>485</v>
      </c>
      <c r="Z106" s="272">
        <v>44713</v>
      </c>
      <c r="AA106" s="275" t="s">
        <v>37</v>
      </c>
      <c r="AB106" s="275" t="s">
        <v>37</v>
      </c>
      <c r="AC106" s="276" t="s">
        <v>486</v>
      </c>
      <c r="AD106" s="275" t="s">
        <v>37</v>
      </c>
      <c r="AE106" s="268" t="s">
        <v>487</v>
      </c>
      <c r="AF106" s="268" t="s">
        <v>37</v>
      </c>
      <c r="AG106" s="268"/>
      <c r="AH106" s="277" t="s">
        <v>40</v>
      </c>
      <c r="AI106" s="268" t="s">
        <v>178</v>
      </c>
      <c r="AJ106" s="179"/>
      <c r="AM106" s="367"/>
      <c r="AN106" s="368"/>
      <c r="AO106" s="232"/>
      <c r="AP106" s="290">
        <v>4550</v>
      </c>
      <c r="AQ106" s="371"/>
      <c r="AR106" s="371"/>
      <c r="AS106" s="371"/>
      <c r="AT106" s="371"/>
      <c r="AU106" s="371"/>
      <c r="AV106" s="369">
        <f t="shared" si="1"/>
        <v>4550</v>
      </c>
    </row>
    <row r="107" spans="1:49" ht="30" customHeight="1" x14ac:dyDescent="0.25">
      <c r="A107" s="2">
        <v>106</v>
      </c>
      <c r="B107" s="48">
        <v>90</v>
      </c>
      <c r="C107" s="48"/>
      <c r="D107" s="51" t="s">
        <v>488</v>
      </c>
      <c r="E107" s="234">
        <v>34929</v>
      </c>
      <c r="F107" s="31" t="s">
        <v>33</v>
      </c>
      <c r="G107" s="31" t="s">
        <v>34</v>
      </c>
      <c r="H107" s="31" t="s">
        <v>42</v>
      </c>
      <c r="I107" s="31" t="s">
        <v>489</v>
      </c>
      <c r="J107" s="31" t="s">
        <v>125</v>
      </c>
      <c r="K107" s="234">
        <v>44328</v>
      </c>
      <c r="L107" s="10">
        <v>47979</v>
      </c>
      <c r="M107" s="31" t="s">
        <v>490</v>
      </c>
      <c r="N107" s="10">
        <v>44368</v>
      </c>
      <c r="O107" s="31" t="s">
        <v>491</v>
      </c>
      <c r="P107" s="10">
        <v>44672</v>
      </c>
      <c r="Q107" s="94">
        <v>44946</v>
      </c>
      <c r="R107" s="94">
        <v>44947</v>
      </c>
      <c r="S107" s="10">
        <v>44678</v>
      </c>
      <c r="T107" s="10">
        <v>44678</v>
      </c>
      <c r="U107" s="49">
        <v>44729</v>
      </c>
      <c r="V107" s="31"/>
      <c r="W107" s="50"/>
      <c r="X107" s="264" t="s">
        <v>492</v>
      </c>
      <c r="Y107" s="31" t="s">
        <v>493</v>
      </c>
      <c r="Z107" s="263">
        <v>44575</v>
      </c>
      <c r="AA107" s="239" t="s">
        <v>37</v>
      </c>
      <c r="AB107" s="239" t="s">
        <v>37</v>
      </c>
      <c r="AC107" s="49" t="s">
        <v>494</v>
      </c>
      <c r="AD107" s="265"/>
      <c r="AE107" s="63"/>
      <c r="AF107" s="31"/>
      <c r="AG107" s="31"/>
      <c r="AH107" s="35" t="s">
        <v>40</v>
      </c>
      <c r="AI107" s="24" t="s">
        <v>45</v>
      </c>
      <c r="AJ107" s="179"/>
      <c r="AM107" s="290">
        <v>850</v>
      </c>
      <c r="AN107" s="368"/>
      <c r="AO107" s="232"/>
      <c r="AP107" s="367"/>
      <c r="AQ107" s="371"/>
      <c r="AR107" s="371"/>
      <c r="AS107" s="371"/>
      <c r="AT107" s="371"/>
      <c r="AU107" s="371"/>
      <c r="AV107" s="369">
        <f t="shared" si="1"/>
        <v>850</v>
      </c>
    </row>
    <row r="108" spans="1:49" ht="15.75" customHeight="1" x14ac:dyDescent="0.25">
      <c r="A108" s="2">
        <v>107</v>
      </c>
      <c r="B108" s="278">
        <v>34</v>
      </c>
      <c r="C108" s="278"/>
      <c r="D108" s="279" t="s">
        <v>495</v>
      </c>
      <c r="E108" s="11">
        <v>35210</v>
      </c>
      <c r="F108" s="3"/>
      <c r="G108" s="171" t="s">
        <v>497</v>
      </c>
      <c r="H108" s="3"/>
      <c r="I108" s="280" t="s">
        <v>498</v>
      </c>
      <c r="J108" s="3"/>
      <c r="K108" s="7"/>
      <c r="L108" s="241"/>
      <c r="M108" s="3"/>
      <c r="N108" s="11">
        <v>44557</v>
      </c>
      <c r="O108" s="21"/>
      <c r="P108" s="7"/>
      <c r="Q108" s="9"/>
      <c r="R108" s="9"/>
      <c r="S108" s="7"/>
      <c r="T108" s="246"/>
      <c r="U108" s="2"/>
      <c r="V108" s="2"/>
      <c r="W108" s="2"/>
      <c r="X108" s="12"/>
      <c r="Y108" s="12"/>
      <c r="Z108" s="11"/>
      <c r="AA108" s="247"/>
      <c r="AB108" s="13"/>
      <c r="AC108" s="7"/>
      <c r="AD108" s="3"/>
      <c r="AE108" s="245"/>
      <c r="AF108" s="245"/>
      <c r="AG108" s="245"/>
      <c r="AH108" s="44"/>
      <c r="AI108" s="21"/>
      <c r="AJ108" s="179"/>
      <c r="AM108" s="290">
        <v>850</v>
      </c>
      <c r="AN108" s="368"/>
      <c r="AO108" s="232"/>
      <c r="AP108" s="367"/>
      <c r="AQ108" s="371"/>
      <c r="AR108" s="371"/>
      <c r="AS108" s="371"/>
      <c r="AT108" s="371"/>
      <c r="AU108" s="371"/>
      <c r="AV108" s="369">
        <f t="shared" si="1"/>
        <v>850</v>
      </c>
    </row>
    <row r="109" spans="1:49" ht="15.75" customHeight="1" thickBot="1" x14ac:dyDescent="0.3">
      <c r="A109" s="2">
        <v>108</v>
      </c>
      <c r="B109" s="278">
        <v>35</v>
      </c>
      <c r="C109" s="436"/>
      <c r="D109" s="284" t="s">
        <v>496</v>
      </c>
      <c r="E109" s="169">
        <v>34403</v>
      </c>
      <c r="F109" s="79"/>
      <c r="G109" s="180" t="s">
        <v>497</v>
      </c>
      <c r="H109" s="79"/>
      <c r="I109" s="285" t="s">
        <v>499</v>
      </c>
      <c r="J109" s="79"/>
      <c r="K109" s="77"/>
      <c r="L109" s="286"/>
      <c r="M109" s="79"/>
      <c r="N109" s="87">
        <v>44557</v>
      </c>
      <c r="O109" s="89"/>
      <c r="P109" s="77"/>
      <c r="Q109" s="83"/>
      <c r="R109" s="83"/>
      <c r="S109" s="77"/>
      <c r="T109" s="287"/>
      <c r="U109" s="74"/>
      <c r="V109" s="74"/>
      <c r="W109" s="74"/>
      <c r="X109" s="120"/>
      <c r="Y109" s="120"/>
      <c r="Z109" s="87"/>
      <c r="AA109" s="288"/>
      <c r="AB109" s="88"/>
      <c r="AC109" s="77"/>
      <c r="AD109" s="79"/>
      <c r="AE109" s="248"/>
      <c r="AF109" s="248"/>
      <c r="AG109" s="248"/>
      <c r="AH109" s="289"/>
      <c r="AI109" s="89"/>
      <c r="AJ109" s="179"/>
      <c r="AM109" s="290">
        <v>850</v>
      </c>
      <c r="AN109" s="368"/>
      <c r="AO109" s="232"/>
      <c r="AP109" s="367"/>
      <c r="AQ109" s="371"/>
      <c r="AR109" s="371"/>
      <c r="AS109" s="371"/>
      <c r="AT109" s="371"/>
      <c r="AU109" s="371"/>
      <c r="AV109" s="369">
        <f t="shared" si="1"/>
        <v>850</v>
      </c>
    </row>
    <row r="110" spans="1:49" ht="30" customHeight="1" x14ac:dyDescent="0.25">
      <c r="A110" s="2">
        <v>109</v>
      </c>
      <c r="B110" s="67"/>
      <c r="C110" s="92"/>
      <c r="D110" s="51" t="s">
        <v>500</v>
      </c>
      <c r="E110" s="10">
        <v>34021</v>
      </c>
      <c r="F110" s="93"/>
      <c r="G110" s="31" t="s">
        <v>34</v>
      </c>
      <c r="H110" s="31" t="s">
        <v>42</v>
      </c>
      <c r="I110" s="31" t="s">
        <v>501</v>
      </c>
      <c r="J110" s="31" t="s">
        <v>43</v>
      </c>
      <c r="K110" s="10">
        <v>44406</v>
      </c>
      <c r="L110" s="10">
        <v>48057</v>
      </c>
      <c r="M110" s="31" t="s">
        <v>502</v>
      </c>
      <c r="N110" s="10">
        <v>44937</v>
      </c>
      <c r="O110" s="63"/>
      <c r="P110" s="69"/>
      <c r="Q110" s="94"/>
      <c r="R110" s="94"/>
      <c r="S110" s="69"/>
      <c r="T110" s="95"/>
      <c r="U110" s="96"/>
      <c r="V110" s="50"/>
      <c r="W110" s="50"/>
      <c r="X110" s="129"/>
      <c r="Y110" s="129"/>
      <c r="Z110" s="136"/>
      <c r="AA110" s="175"/>
      <c r="AB110" s="130"/>
      <c r="AC110" s="69"/>
      <c r="AD110" s="93"/>
      <c r="AE110" s="217"/>
      <c r="AF110" s="217"/>
      <c r="AG110" s="217"/>
      <c r="AH110" s="133" t="s">
        <v>40</v>
      </c>
      <c r="AI110" s="24" t="s">
        <v>45</v>
      </c>
      <c r="AJ110" s="179"/>
      <c r="AM110" s="290">
        <v>850</v>
      </c>
      <c r="AN110" s="250">
        <v>6280</v>
      </c>
      <c r="AO110" s="290">
        <v>1250</v>
      </c>
      <c r="AP110" s="290">
        <v>4550</v>
      </c>
      <c r="AQ110" s="371"/>
      <c r="AR110" s="371"/>
      <c r="AS110" s="371"/>
      <c r="AT110" s="371"/>
      <c r="AU110" s="371"/>
      <c r="AV110" s="369">
        <f t="shared" si="1"/>
        <v>12930</v>
      </c>
    </row>
    <row r="111" spans="1:49" ht="30" customHeight="1" x14ac:dyDescent="0.25">
      <c r="A111" s="2">
        <v>110</v>
      </c>
      <c r="B111" s="67"/>
      <c r="C111" s="92"/>
      <c r="D111" s="51" t="s">
        <v>503</v>
      </c>
      <c r="E111" s="10">
        <v>34138</v>
      </c>
      <c r="F111" s="93"/>
      <c r="G111" s="31" t="s">
        <v>34</v>
      </c>
      <c r="H111" s="31" t="s">
        <v>42</v>
      </c>
      <c r="I111" s="3" t="s">
        <v>504</v>
      </c>
      <c r="J111" s="3" t="s">
        <v>43</v>
      </c>
      <c r="K111" s="10">
        <v>44568</v>
      </c>
      <c r="L111" s="10">
        <v>48219</v>
      </c>
      <c r="M111" s="31" t="s">
        <v>505</v>
      </c>
      <c r="N111" s="10">
        <v>44937</v>
      </c>
      <c r="O111" s="63"/>
      <c r="P111" s="69"/>
      <c r="Q111" s="94"/>
      <c r="R111" s="94"/>
      <c r="S111" s="69"/>
      <c r="T111" s="95"/>
      <c r="U111" s="96"/>
      <c r="V111" s="50"/>
      <c r="W111" s="50"/>
      <c r="X111" s="129" t="s">
        <v>506</v>
      </c>
      <c r="Y111" s="129"/>
      <c r="Z111" s="136"/>
      <c r="AA111" s="175"/>
      <c r="AB111" s="239" t="s">
        <v>37</v>
      </c>
      <c r="AC111" s="10" t="s">
        <v>507</v>
      </c>
      <c r="AD111" s="93"/>
      <c r="AE111" s="217"/>
      <c r="AF111" s="217" t="s">
        <v>37</v>
      </c>
      <c r="AG111" s="217"/>
      <c r="AH111" s="133" t="s">
        <v>40</v>
      </c>
      <c r="AI111" s="24" t="s">
        <v>45</v>
      </c>
      <c r="AJ111" s="179"/>
      <c r="AM111" s="290">
        <v>850</v>
      </c>
      <c r="AN111" s="232"/>
      <c r="AO111" s="232"/>
      <c r="AP111" s="232"/>
      <c r="AQ111" s="374"/>
      <c r="AR111" s="374"/>
      <c r="AS111" s="374"/>
      <c r="AT111" s="374"/>
      <c r="AU111" s="374"/>
      <c r="AV111" s="369">
        <f t="shared" si="1"/>
        <v>850</v>
      </c>
    </row>
    <row r="112" spans="1:49" ht="30" customHeight="1" x14ac:dyDescent="0.25">
      <c r="A112" s="2">
        <v>111</v>
      </c>
      <c r="B112" s="67"/>
      <c r="C112" s="92"/>
      <c r="D112" s="51" t="s">
        <v>508</v>
      </c>
      <c r="E112" s="10">
        <v>30283</v>
      </c>
      <c r="F112" s="93"/>
      <c r="G112" s="31" t="s">
        <v>34</v>
      </c>
      <c r="H112" s="31" t="s">
        <v>42</v>
      </c>
      <c r="I112" s="3" t="s">
        <v>509</v>
      </c>
      <c r="J112" s="3" t="s">
        <v>43</v>
      </c>
      <c r="K112" s="10">
        <v>44243</v>
      </c>
      <c r="L112" s="10">
        <v>47894</v>
      </c>
      <c r="M112" s="31" t="s">
        <v>510</v>
      </c>
      <c r="N112" s="10">
        <v>44937</v>
      </c>
      <c r="O112" s="63"/>
      <c r="P112" s="69"/>
      <c r="Q112" s="94"/>
      <c r="R112" s="94"/>
      <c r="S112" s="69"/>
      <c r="T112" s="95"/>
      <c r="U112" s="96"/>
      <c r="V112" s="50"/>
      <c r="W112" s="50"/>
      <c r="X112" s="115">
        <v>502751952113</v>
      </c>
      <c r="Y112" s="129"/>
      <c r="Z112" s="136"/>
      <c r="AA112" s="175"/>
      <c r="AB112" s="239" t="s">
        <v>37</v>
      </c>
      <c r="AC112" s="10" t="s">
        <v>511</v>
      </c>
      <c r="AD112" s="93"/>
      <c r="AE112" s="217"/>
      <c r="AF112" s="217" t="s">
        <v>37</v>
      </c>
      <c r="AG112" s="217"/>
      <c r="AH112" s="133" t="s">
        <v>40</v>
      </c>
      <c r="AI112" s="24" t="s">
        <v>45</v>
      </c>
      <c r="AJ112" s="179"/>
      <c r="AM112" s="290">
        <v>850</v>
      </c>
      <c r="AN112" s="375">
        <v>500</v>
      </c>
      <c r="AO112" s="232"/>
      <c r="AP112" s="232"/>
      <c r="AQ112" s="374"/>
      <c r="AR112" s="374"/>
      <c r="AS112" s="374"/>
      <c r="AT112" s="374"/>
      <c r="AU112" s="374"/>
      <c r="AV112" s="369">
        <f t="shared" si="1"/>
        <v>1350</v>
      </c>
    </row>
    <row r="113" spans="1:48" ht="30" customHeight="1" x14ac:dyDescent="0.25">
      <c r="A113" s="2">
        <v>112</v>
      </c>
      <c r="B113" s="67"/>
      <c r="C113" s="92"/>
      <c r="D113" s="51" t="s">
        <v>512</v>
      </c>
      <c r="E113" s="10">
        <v>29591</v>
      </c>
      <c r="F113" s="93"/>
      <c r="G113" s="31" t="s">
        <v>34</v>
      </c>
      <c r="H113" s="31" t="s">
        <v>42</v>
      </c>
      <c r="I113" s="3" t="s">
        <v>513</v>
      </c>
      <c r="J113" s="3" t="s">
        <v>43</v>
      </c>
      <c r="K113" s="10">
        <v>44898</v>
      </c>
      <c r="L113" s="10">
        <v>48550</v>
      </c>
      <c r="M113" s="31" t="s">
        <v>514</v>
      </c>
      <c r="N113" s="10">
        <v>44937</v>
      </c>
      <c r="O113" s="63"/>
      <c r="P113" s="69"/>
      <c r="Q113" s="94"/>
      <c r="R113" s="94"/>
      <c r="S113" s="69"/>
      <c r="T113" s="95"/>
      <c r="U113" s="96"/>
      <c r="V113" s="50"/>
      <c r="W113" s="50"/>
      <c r="X113" s="129"/>
      <c r="Y113" s="129"/>
      <c r="Z113" s="136"/>
      <c r="AA113" s="175"/>
      <c r="AB113" s="130"/>
      <c r="AC113" s="69"/>
      <c r="AD113" s="93"/>
      <c r="AE113" s="217"/>
      <c r="AF113" s="217"/>
      <c r="AG113" s="217"/>
      <c r="AH113" s="133" t="s">
        <v>40</v>
      </c>
      <c r="AI113" s="24" t="s">
        <v>45</v>
      </c>
      <c r="AJ113" s="179"/>
      <c r="AM113" s="290">
        <v>850</v>
      </c>
      <c r="AN113" s="250">
        <v>6280</v>
      </c>
      <c r="AO113" s="290">
        <v>1250</v>
      </c>
      <c r="AP113" s="290">
        <v>4550</v>
      </c>
      <c r="AQ113" s="371"/>
      <c r="AR113" s="371"/>
      <c r="AS113" s="371"/>
      <c r="AT113" s="371"/>
      <c r="AU113" s="371"/>
      <c r="AV113" s="369">
        <f t="shared" si="1"/>
        <v>12930</v>
      </c>
    </row>
    <row r="114" spans="1:48" ht="30" customHeight="1" x14ac:dyDescent="0.25">
      <c r="A114" s="2">
        <v>113</v>
      </c>
      <c r="B114" s="67"/>
      <c r="C114" s="92"/>
      <c r="D114" s="51" t="s">
        <v>515</v>
      </c>
      <c r="E114" s="10">
        <v>35082</v>
      </c>
      <c r="F114" s="93"/>
      <c r="G114" s="31" t="s">
        <v>34</v>
      </c>
      <c r="H114" s="31" t="s">
        <v>42</v>
      </c>
      <c r="I114" s="3" t="s">
        <v>516</v>
      </c>
      <c r="J114" s="3" t="s">
        <v>43</v>
      </c>
      <c r="K114" s="10">
        <v>44215</v>
      </c>
      <c r="L114" s="10">
        <v>47866</v>
      </c>
      <c r="M114" s="31" t="s">
        <v>517</v>
      </c>
      <c r="N114" s="10">
        <v>44937</v>
      </c>
      <c r="O114" s="63"/>
      <c r="P114" s="69"/>
      <c r="Q114" s="94"/>
      <c r="R114" s="94"/>
      <c r="S114" s="69"/>
      <c r="T114" s="95"/>
      <c r="U114" s="96"/>
      <c r="V114" s="50"/>
      <c r="W114" s="50"/>
      <c r="X114" s="115">
        <v>410128098903</v>
      </c>
      <c r="Y114" s="129"/>
      <c r="Z114" s="49">
        <v>44698</v>
      </c>
      <c r="AA114" s="175"/>
      <c r="AB114" s="22" t="s">
        <v>37</v>
      </c>
      <c r="AC114" s="10" t="s">
        <v>518</v>
      </c>
      <c r="AD114" s="93"/>
      <c r="AE114" s="217"/>
      <c r="AF114" s="217" t="s">
        <v>37</v>
      </c>
      <c r="AG114" s="217"/>
      <c r="AH114" s="133" t="s">
        <v>40</v>
      </c>
      <c r="AI114" s="24" t="s">
        <v>45</v>
      </c>
      <c r="AJ114" s="179"/>
      <c r="AM114" s="367"/>
      <c r="AN114" s="375">
        <v>500</v>
      </c>
      <c r="AO114" s="232"/>
      <c r="AP114" s="232"/>
      <c r="AQ114" s="374"/>
      <c r="AR114" s="374"/>
      <c r="AS114" s="374"/>
      <c r="AT114" s="374"/>
      <c r="AU114" s="374"/>
      <c r="AV114" s="369">
        <f t="shared" si="1"/>
        <v>500</v>
      </c>
    </row>
    <row r="115" spans="1:48" ht="30" customHeight="1" thickBot="1" x14ac:dyDescent="0.3">
      <c r="A115" s="2">
        <v>114</v>
      </c>
      <c r="B115" s="67"/>
      <c r="C115" s="435"/>
      <c r="D115" s="76" t="s">
        <v>519</v>
      </c>
      <c r="E115" s="77">
        <v>29629</v>
      </c>
      <c r="F115" s="78"/>
      <c r="G115" s="79" t="s">
        <v>34</v>
      </c>
      <c r="H115" s="79" t="s">
        <v>42</v>
      </c>
      <c r="I115" s="3" t="s">
        <v>520</v>
      </c>
      <c r="J115" s="3" t="s">
        <v>43</v>
      </c>
      <c r="K115" s="77">
        <v>44879</v>
      </c>
      <c r="L115" s="77">
        <v>48531</v>
      </c>
      <c r="M115" s="31" t="s">
        <v>521</v>
      </c>
      <c r="N115" s="10">
        <v>44937</v>
      </c>
      <c r="O115" s="80"/>
      <c r="P115" s="81"/>
      <c r="Q115" s="82"/>
      <c r="R115" s="82"/>
      <c r="S115" s="81"/>
      <c r="T115" s="84"/>
      <c r="U115" s="85"/>
      <c r="V115" s="74"/>
      <c r="W115" s="74"/>
      <c r="X115" s="131"/>
      <c r="Y115" s="131"/>
      <c r="Z115" s="98"/>
      <c r="AA115" s="181"/>
      <c r="AB115" s="132"/>
      <c r="AC115" s="81"/>
      <c r="AD115" s="78"/>
      <c r="AE115" s="248"/>
      <c r="AF115" s="248"/>
      <c r="AG115" s="248"/>
      <c r="AH115" s="135" t="s">
        <v>40</v>
      </c>
      <c r="AI115" s="89" t="s">
        <v>45</v>
      </c>
      <c r="AJ115" s="179"/>
      <c r="AM115" s="290">
        <v>850</v>
      </c>
      <c r="AN115" s="250">
        <v>6280</v>
      </c>
      <c r="AO115" s="290">
        <v>1250</v>
      </c>
      <c r="AP115" s="290">
        <v>4550</v>
      </c>
      <c r="AQ115" s="371"/>
      <c r="AR115" s="371"/>
      <c r="AS115" s="371"/>
      <c r="AT115" s="371"/>
      <c r="AU115" s="371"/>
      <c r="AV115" s="369">
        <f t="shared" si="1"/>
        <v>12930</v>
      </c>
    </row>
    <row r="116" spans="1:48" ht="30" customHeight="1" thickBot="1" x14ac:dyDescent="0.3">
      <c r="A116" s="2">
        <v>115</v>
      </c>
      <c r="B116" s="67"/>
      <c r="C116" s="244"/>
      <c r="D116" s="101" t="s">
        <v>522</v>
      </c>
      <c r="E116" s="102">
        <v>28024</v>
      </c>
      <c r="F116" s="78"/>
      <c r="G116" s="103" t="s">
        <v>34</v>
      </c>
      <c r="H116" s="281" t="s">
        <v>523</v>
      </c>
      <c r="I116" s="103" t="s">
        <v>524</v>
      </c>
      <c r="J116" s="103" t="s">
        <v>36</v>
      </c>
      <c r="K116" s="102">
        <v>44550</v>
      </c>
      <c r="L116" s="102">
        <v>48201</v>
      </c>
      <c r="M116" s="103" t="s">
        <v>525</v>
      </c>
      <c r="N116" s="102">
        <v>44938</v>
      </c>
      <c r="O116" s="203" t="s">
        <v>526</v>
      </c>
      <c r="P116" s="105">
        <v>44685</v>
      </c>
      <c r="Q116" s="205">
        <v>44988</v>
      </c>
      <c r="R116" s="205"/>
      <c r="S116" s="102"/>
      <c r="T116" s="102"/>
      <c r="U116" s="109"/>
      <c r="V116" s="102"/>
      <c r="W116" s="102"/>
      <c r="X116" s="108">
        <v>162702043232</v>
      </c>
      <c r="Y116" s="103" t="s">
        <v>527</v>
      </c>
      <c r="Z116" s="109">
        <v>44669</v>
      </c>
      <c r="AA116" s="209"/>
      <c r="AB116" s="282" t="s">
        <v>37</v>
      </c>
      <c r="AC116" s="102" t="s">
        <v>528</v>
      </c>
      <c r="AD116" s="110" t="s">
        <v>37</v>
      </c>
      <c r="AE116" s="283" t="s">
        <v>41</v>
      </c>
      <c r="AF116" s="283"/>
      <c r="AG116" s="283"/>
      <c r="AH116" s="211" t="s">
        <v>40</v>
      </c>
      <c r="AI116" s="111" t="s">
        <v>178</v>
      </c>
      <c r="AJ116" s="179"/>
      <c r="AM116" s="232"/>
      <c r="AN116" s="232"/>
      <c r="AO116" s="232"/>
      <c r="AP116" s="232"/>
      <c r="AQ116" s="374"/>
      <c r="AR116" s="374"/>
      <c r="AS116" s="374"/>
      <c r="AT116" s="374"/>
      <c r="AU116" s="374"/>
      <c r="AV116" s="369">
        <f t="shared" si="1"/>
        <v>0</v>
      </c>
    </row>
    <row r="117" spans="1:48" ht="19.5" customHeight="1" thickBot="1" x14ac:dyDescent="0.3">
      <c r="A117" s="2">
        <v>116</v>
      </c>
      <c r="B117" s="16"/>
      <c r="C117" s="437"/>
      <c r="D117" s="101" t="s">
        <v>530</v>
      </c>
      <c r="E117" s="102"/>
      <c r="F117" s="103"/>
      <c r="G117" s="103"/>
      <c r="H117" s="103"/>
      <c r="I117" s="103"/>
      <c r="J117" s="103"/>
      <c r="K117" s="102"/>
      <c r="L117" s="294"/>
      <c r="M117" s="103"/>
      <c r="N117" s="102"/>
      <c r="O117" s="111"/>
      <c r="P117" s="102"/>
      <c r="Q117" s="104"/>
      <c r="R117" s="104"/>
      <c r="S117" s="102"/>
      <c r="T117" s="295"/>
      <c r="U117" s="99"/>
      <c r="V117" s="99"/>
      <c r="W117" s="99"/>
      <c r="X117" s="296"/>
      <c r="Y117" s="296"/>
      <c r="Z117" s="109"/>
      <c r="AA117" s="297"/>
      <c r="AB117" s="110"/>
      <c r="AC117" s="102"/>
      <c r="AD117" s="103"/>
      <c r="AE117" s="147"/>
      <c r="AF117" s="147"/>
      <c r="AG117" s="147"/>
      <c r="AH117" s="298"/>
      <c r="AI117" s="111"/>
      <c r="AJ117" s="179"/>
      <c r="AM117" s="367"/>
      <c r="AN117" s="376">
        <f>6280-500</f>
        <v>5780</v>
      </c>
      <c r="AO117" s="232"/>
      <c r="AP117" s="367"/>
      <c r="AQ117" s="371"/>
      <c r="AR117" s="371"/>
      <c r="AS117" s="371"/>
      <c r="AT117" s="371"/>
      <c r="AU117" s="371"/>
      <c r="AV117" s="369">
        <f t="shared" si="1"/>
        <v>5780</v>
      </c>
    </row>
    <row r="118" spans="1:48" ht="30" customHeight="1" x14ac:dyDescent="0.25">
      <c r="A118" s="2">
        <v>117</v>
      </c>
      <c r="B118" s="67"/>
      <c r="C118" s="92"/>
      <c r="D118" s="51" t="s">
        <v>531</v>
      </c>
      <c r="E118" s="10">
        <v>31517</v>
      </c>
      <c r="F118" s="93"/>
      <c r="G118" s="31" t="s">
        <v>34</v>
      </c>
      <c r="H118" s="31" t="s">
        <v>42</v>
      </c>
      <c r="I118" s="3" t="s">
        <v>532</v>
      </c>
      <c r="J118" s="3" t="s">
        <v>43</v>
      </c>
      <c r="K118" s="10">
        <v>44907</v>
      </c>
      <c r="L118" s="10">
        <v>48559</v>
      </c>
      <c r="M118" s="31" t="s">
        <v>533</v>
      </c>
      <c r="N118" s="10">
        <v>44940</v>
      </c>
      <c r="O118" s="63"/>
      <c r="P118" s="69"/>
      <c r="Q118" s="94"/>
      <c r="R118" s="94"/>
      <c r="S118" s="69"/>
      <c r="T118" s="95"/>
      <c r="U118" s="96"/>
      <c r="V118" s="50"/>
      <c r="W118" s="50"/>
      <c r="X118" s="129"/>
      <c r="Y118" s="129"/>
      <c r="Z118" s="136"/>
      <c r="AA118" s="175"/>
      <c r="AB118" s="130"/>
      <c r="AC118" s="69"/>
      <c r="AD118" s="93"/>
      <c r="AE118" s="217"/>
      <c r="AF118" s="217"/>
      <c r="AG118" s="217"/>
      <c r="AH118" s="133" t="s">
        <v>40</v>
      </c>
      <c r="AI118" s="24" t="s">
        <v>45</v>
      </c>
      <c r="AJ118" s="179"/>
      <c r="AM118" s="290">
        <v>850</v>
      </c>
      <c r="AN118" s="250">
        <v>6280</v>
      </c>
      <c r="AO118" s="290">
        <v>1250</v>
      </c>
      <c r="AP118" s="290">
        <v>4550</v>
      </c>
      <c r="AQ118" s="371"/>
      <c r="AR118" s="371"/>
      <c r="AS118" s="371"/>
      <c r="AT118" s="371"/>
      <c r="AU118" s="371"/>
      <c r="AV118" s="369">
        <f t="shared" si="1"/>
        <v>12930</v>
      </c>
    </row>
    <row r="119" spans="1:48" ht="30" customHeight="1" x14ac:dyDescent="0.25">
      <c r="A119" s="2">
        <v>118</v>
      </c>
      <c r="B119" s="67"/>
      <c r="C119" s="92"/>
      <c r="D119" s="51" t="s">
        <v>534</v>
      </c>
      <c r="E119" s="10">
        <v>33617</v>
      </c>
      <c r="F119" s="93"/>
      <c r="G119" s="31" t="s">
        <v>34</v>
      </c>
      <c r="H119" s="31" t="s">
        <v>42</v>
      </c>
      <c r="I119" s="3" t="s">
        <v>535</v>
      </c>
      <c r="J119" s="3" t="s">
        <v>43</v>
      </c>
      <c r="K119" s="10">
        <v>44918</v>
      </c>
      <c r="L119" s="10">
        <v>48570</v>
      </c>
      <c r="M119" s="31" t="s">
        <v>536</v>
      </c>
      <c r="N119" s="10">
        <v>44940</v>
      </c>
      <c r="O119" s="63"/>
      <c r="P119" s="69"/>
      <c r="Q119" s="94"/>
      <c r="R119" s="94"/>
      <c r="S119" s="69"/>
      <c r="T119" s="95"/>
      <c r="U119" s="96"/>
      <c r="V119" s="50"/>
      <c r="W119" s="50"/>
      <c r="X119" s="129"/>
      <c r="Y119" s="129"/>
      <c r="Z119" s="136"/>
      <c r="AA119" s="175"/>
      <c r="AB119" s="130"/>
      <c r="AC119" s="69"/>
      <c r="AD119" s="93"/>
      <c r="AE119" s="217"/>
      <c r="AF119" s="217"/>
      <c r="AG119" s="217"/>
      <c r="AH119" s="133" t="s">
        <v>40</v>
      </c>
      <c r="AI119" s="24" t="s">
        <v>45</v>
      </c>
      <c r="AJ119" s="179"/>
      <c r="AM119" s="290">
        <v>850</v>
      </c>
      <c r="AN119" s="250">
        <v>6280</v>
      </c>
      <c r="AO119" s="290">
        <v>1250</v>
      </c>
      <c r="AP119" s="290">
        <v>4550</v>
      </c>
      <c r="AQ119" s="371"/>
      <c r="AR119" s="371"/>
      <c r="AS119" s="371"/>
      <c r="AT119" s="290">
        <v>1000</v>
      </c>
      <c r="AU119" s="371"/>
      <c r="AV119" s="369">
        <f t="shared" si="1"/>
        <v>13930</v>
      </c>
    </row>
    <row r="120" spans="1:48" ht="30" customHeight="1" x14ac:dyDescent="0.25">
      <c r="A120" s="2">
        <v>119</v>
      </c>
      <c r="B120" s="67"/>
      <c r="C120" s="92"/>
      <c r="D120" s="51" t="s">
        <v>537</v>
      </c>
      <c r="E120" s="10">
        <v>36764</v>
      </c>
      <c r="F120" s="93"/>
      <c r="G120" s="31" t="s">
        <v>34</v>
      </c>
      <c r="H120" s="31" t="s">
        <v>42</v>
      </c>
      <c r="I120" s="3" t="s">
        <v>538</v>
      </c>
      <c r="J120" s="3" t="s">
        <v>43</v>
      </c>
      <c r="K120" s="10">
        <v>44293</v>
      </c>
      <c r="L120" s="10">
        <v>47944</v>
      </c>
      <c r="M120" s="31" t="s">
        <v>539</v>
      </c>
      <c r="N120" s="10">
        <v>44940</v>
      </c>
      <c r="O120" s="63"/>
      <c r="P120" s="69"/>
      <c r="Q120" s="94"/>
      <c r="R120" s="94"/>
      <c r="S120" s="69"/>
      <c r="T120" s="95"/>
      <c r="U120" s="96"/>
      <c r="V120" s="50"/>
      <c r="W120" s="50"/>
      <c r="X120" s="129"/>
      <c r="Y120" s="129"/>
      <c r="Z120" s="136"/>
      <c r="AA120" s="175"/>
      <c r="AB120" s="130"/>
      <c r="AC120" s="69"/>
      <c r="AD120" s="93"/>
      <c r="AE120" s="217"/>
      <c r="AF120" s="217"/>
      <c r="AG120" s="217"/>
      <c r="AH120" s="133" t="s">
        <v>40</v>
      </c>
      <c r="AI120" s="24" t="s">
        <v>45</v>
      </c>
      <c r="AJ120" s="179"/>
      <c r="AM120" s="290">
        <v>850</v>
      </c>
      <c r="AN120" s="250">
        <v>6280</v>
      </c>
      <c r="AO120" s="290">
        <v>1250</v>
      </c>
      <c r="AP120" s="290">
        <v>4550</v>
      </c>
      <c r="AQ120" s="367"/>
      <c r="AR120" s="367"/>
      <c r="AS120" s="367"/>
      <c r="AT120" s="367"/>
      <c r="AU120" s="367"/>
      <c r="AV120" s="369">
        <f t="shared" si="1"/>
        <v>12930</v>
      </c>
    </row>
    <row r="121" spans="1:48" ht="30" customHeight="1" x14ac:dyDescent="0.25">
      <c r="A121" s="2">
        <v>120</v>
      </c>
      <c r="B121" s="67"/>
      <c r="C121" s="92"/>
      <c r="D121" s="51" t="s">
        <v>562</v>
      </c>
      <c r="E121" s="10">
        <v>37973</v>
      </c>
      <c r="F121" s="93"/>
      <c r="G121" s="31" t="s">
        <v>34</v>
      </c>
      <c r="H121" s="31" t="s">
        <v>42</v>
      </c>
      <c r="I121" s="3" t="s">
        <v>540</v>
      </c>
      <c r="J121" s="3" t="s">
        <v>125</v>
      </c>
      <c r="K121" s="10">
        <v>44910</v>
      </c>
      <c r="L121" s="10">
        <v>46735</v>
      </c>
      <c r="M121" s="31" t="s">
        <v>541</v>
      </c>
      <c r="N121" s="10">
        <v>45276</v>
      </c>
      <c r="O121" s="63"/>
      <c r="P121" s="69"/>
      <c r="Q121" s="94"/>
      <c r="R121" s="94"/>
      <c r="S121" s="69"/>
      <c r="T121" s="95"/>
      <c r="U121" s="96"/>
      <c r="V121" s="50"/>
      <c r="W121" s="50"/>
      <c r="X121" s="129"/>
      <c r="Y121" s="129"/>
      <c r="Z121" s="136"/>
      <c r="AA121" s="175"/>
      <c r="AB121" s="130"/>
      <c r="AC121" s="69"/>
      <c r="AD121" s="93"/>
      <c r="AE121" s="217"/>
      <c r="AF121" s="217"/>
      <c r="AG121" s="217"/>
      <c r="AH121" s="133" t="s">
        <v>40</v>
      </c>
      <c r="AI121" s="24" t="s">
        <v>45</v>
      </c>
      <c r="AJ121" s="179"/>
      <c r="AM121" s="290">
        <v>850</v>
      </c>
      <c r="AN121" s="250">
        <v>6280</v>
      </c>
      <c r="AO121" s="290">
        <v>1250</v>
      </c>
      <c r="AP121" s="290">
        <v>4550</v>
      </c>
      <c r="AQ121" s="371"/>
      <c r="AR121" s="371"/>
      <c r="AS121" s="371"/>
      <c r="AT121" s="371"/>
      <c r="AU121" s="371"/>
      <c r="AV121" s="369">
        <f t="shared" si="1"/>
        <v>12930</v>
      </c>
    </row>
    <row r="122" spans="1:48" ht="30" customHeight="1" x14ac:dyDescent="0.25">
      <c r="A122" s="2">
        <v>121</v>
      </c>
      <c r="B122" s="67"/>
      <c r="C122" s="92"/>
      <c r="D122" s="51" t="s">
        <v>542</v>
      </c>
      <c r="E122" s="10">
        <v>28085</v>
      </c>
      <c r="F122" s="93"/>
      <c r="G122" s="31" t="s">
        <v>34</v>
      </c>
      <c r="H122" s="31" t="s">
        <v>42</v>
      </c>
      <c r="I122" s="3" t="s">
        <v>543</v>
      </c>
      <c r="J122" s="3" t="s">
        <v>43</v>
      </c>
      <c r="K122" s="10">
        <v>44924</v>
      </c>
      <c r="L122" s="10">
        <v>48576</v>
      </c>
      <c r="M122" s="31" t="s">
        <v>544</v>
      </c>
      <c r="N122" s="10">
        <v>44940</v>
      </c>
      <c r="O122" s="63"/>
      <c r="P122" s="69"/>
      <c r="Q122" s="94"/>
      <c r="R122" s="94"/>
      <c r="S122" s="69"/>
      <c r="T122" s="95"/>
      <c r="U122" s="96"/>
      <c r="V122" s="50"/>
      <c r="W122" s="50"/>
      <c r="X122" s="129"/>
      <c r="Y122" s="129"/>
      <c r="Z122" s="136"/>
      <c r="AA122" s="175"/>
      <c r="AB122" s="130"/>
      <c r="AC122" s="69"/>
      <c r="AD122" s="93"/>
      <c r="AE122" s="217"/>
      <c r="AF122" s="217"/>
      <c r="AG122" s="217"/>
      <c r="AH122" s="133" t="s">
        <v>40</v>
      </c>
      <c r="AI122" s="24" t="s">
        <v>45</v>
      </c>
      <c r="AJ122" s="179"/>
      <c r="AM122" s="290">
        <v>850</v>
      </c>
      <c r="AN122" s="250">
        <v>6280</v>
      </c>
      <c r="AO122" s="290">
        <v>1250</v>
      </c>
      <c r="AP122" s="290">
        <v>4550</v>
      </c>
      <c r="AQ122" s="371"/>
      <c r="AR122" s="371"/>
      <c r="AS122" s="371"/>
      <c r="AT122" s="371"/>
      <c r="AU122" s="371"/>
      <c r="AV122" s="369">
        <f t="shared" si="1"/>
        <v>12930</v>
      </c>
    </row>
    <row r="123" spans="1:48" ht="30" customHeight="1" x14ac:dyDescent="0.25">
      <c r="A123" s="2">
        <v>122</v>
      </c>
      <c r="B123" s="67"/>
      <c r="C123" s="67"/>
      <c r="D123" s="4" t="s">
        <v>545</v>
      </c>
      <c r="E123" s="7">
        <v>29923</v>
      </c>
      <c r="F123" s="93"/>
      <c r="G123" s="3" t="s">
        <v>34</v>
      </c>
      <c r="H123" s="3" t="s">
        <v>42</v>
      </c>
      <c r="I123" s="6" t="s">
        <v>546</v>
      </c>
      <c r="J123" s="3" t="s">
        <v>43</v>
      </c>
      <c r="K123" s="7">
        <v>44223</v>
      </c>
      <c r="L123" s="7">
        <v>47874</v>
      </c>
      <c r="M123" s="31" t="s">
        <v>547</v>
      </c>
      <c r="N123" s="10">
        <v>44940</v>
      </c>
      <c r="O123" s="63"/>
      <c r="P123" s="69"/>
      <c r="Q123" s="94"/>
      <c r="R123" s="94"/>
      <c r="S123" s="69"/>
      <c r="T123" s="95"/>
      <c r="U123" s="96"/>
      <c r="V123" s="50"/>
      <c r="W123" s="50"/>
      <c r="X123" s="235" t="s">
        <v>548</v>
      </c>
      <c r="Y123" s="3" t="s">
        <v>549</v>
      </c>
      <c r="Z123" s="136"/>
      <c r="AA123" s="175"/>
      <c r="AB123" s="34" t="s">
        <v>37</v>
      </c>
      <c r="AC123" s="7" t="s">
        <v>76</v>
      </c>
      <c r="AD123" s="13" t="s">
        <v>37</v>
      </c>
      <c r="AE123" s="21" t="s">
        <v>550</v>
      </c>
      <c r="AF123" s="24"/>
      <c r="AG123" s="24"/>
      <c r="AH123" s="133" t="s">
        <v>40</v>
      </c>
      <c r="AI123" s="24" t="s">
        <v>45</v>
      </c>
      <c r="AJ123" s="179"/>
      <c r="AM123" s="290">
        <v>850</v>
      </c>
      <c r="AN123" s="250">
        <v>6280</v>
      </c>
      <c r="AO123" s="232"/>
      <c r="AP123" s="232"/>
      <c r="AQ123" s="374"/>
      <c r="AR123" s="374"/>
      <c r="AS123" s="374"/>
      <c r="AT123" s="374"/>
      <c r="AU123" s="374"/>
      <c r="AV123" s="369">
        <f t="shared" si="1"/>
        <v>7130</v>
      </c>
    </row>
    <row r="124" spans="1:48" ht="30" customHeight="1" x14ac:dyDescent="0.25">
      <c r="A124" s="2">
        <v>123</v>
      </c>
      <c r="B124" s="67"/>
      <c r="C124" s="92"/>
      <c r="D124" s="51" t="s">
        <v>551</v>
      </c>
      <c r="E124" s="10">
        <v>35164</v>
      </c>
      <c r="F124" s="93"/>
      <c r="G124" s="31" t="s">
        <v>34</v>
      </c>
      <c r="H124" s="31" t="s">
        <v>42</v>
      </c>
      <c r="I124" s="6" t="s">
        <v>552</v>
      </c>
      <c r="J124" s="3" t="s">
        <v>43</v>
      </c>
      <c r="K124" s="10">
        <v>44929</v>
      </c>
      <c r="L124" s="10">
        <v>48581</v>
      </c>
      <c r="M124" s="31" t="s">
        <v>553</v>
      </c>
      <c r="N124" s="10">
        <v>44940</v>
      </c>
      <c r="O124" s="63"/>
      <c r="P124" s="69"/>
      <c r="Q124" s="94"/>
      <c r="R124" s="94"/>
      <c r="S124" s="69"/>
      <c r="T124" s="95"/>
      <c r="U124" s="96"/>
      <c r="V124" s="50"/>
      <c r="W124" s="50"/>
      <c r="X124" s="129"/>
      <c r="Y124" s="129"/>
      <c r="Z124" s="136"/>
      <c r="AA124" s="175"/>
      <c r="AB124" s="130"/>
      <c r="AC124" s="69"/>
      <c r="AD124" s="93"/>
      <c r="AE124" s="217"/>
      <c r="AF124" s="217"/>
      <c r="AG124" s="217"/>
      <c r="AH124" s="133" t="s">
        <v>40</v>
      </c>
      <c r="AI124" s="24" t="s">
        <v>45</v>
      </c>
      <c r="AJ124" s="179"/>
      <c r="AM124" s="290">
        <v>850</v>
      </c>
      <c r="AN124" s="250">
        <v>6280</v>
      </c>
      <c r="AO124" s="290">
        <v>1250</v>
      </c>
      <c r="AP124" s="290">
        <v>4550</v>
      </c>
      <c r="AQ124" s="371"/>
      <c r="AR124" s="371"/>
      <c r="AS124" s="371"/>
      <c r="AT124" s="371"/>
      <c r="AU124" s="371"/>
      <c r="AV124" s="369">
        <f t="shared" si="1"/>
        <v>12930</v>
      </c>
    </row>
    <row r="125" spans="1:48" ht="30" customHeight="1" thickBot="1" x14ac:dyDescent="0.3">
      <c r="A125" s="2">
        <v>124</v>
      </c>
      <c r="B125" s="67"/>
      <c r="C125" s="435"/>
      <c r="D125" s="76" t="s">
        <v>554</v>
      </c>
      <c r="E125" s="77">
        <v>34740</v>
      </c>
      <c r="F125" s="78"/>
      <c r="G125" s="79" t="s">
        <v>34</v>
      </c>
      <c r="H125" s="79" t="s">
        <v>42</v>
      </c>
      <c r="I125" s="118" t="s">
        <v>555</v>
      </c>
      <c r="J125" s="79" t="s">
        <v>43</v>
      </c>
      <c r="K125" s="77">
        <v>44934</v>
      </c>
      <c r="L125" s="77">
        <v>48586</v>
      </c>
      <c r="M125" s="79" t="s">
        <v>556</v>
      </c>
      <c r="N125" s="77">
        <v>44940</v>
      </c>
      <c r="O125" s="80"/>
      <c r="P125" s="81"/>
      <c r="Q125" s="82"/>
      <c r="R125" s="82"/>
      <c r="S125" s="81"/>
      <c r="T125" s="84"/>
      <c r="U125" s="85"/>
      <c r="V125" s="74"/>
      <c r="W125" s="74"/>
      <c r="X125" s="131"/>
      <c r="Y125" s="131"/>
      <c r="Z125" s="98"/>
      <c r="AA125" s="181"/>
      <c r="AB125" s="132"/>
      <c r="AC125" s="81"/>
      <c r="AD125" s="78"/>
      <c r="AE125" s="248"/>
      <c r="AF125" s="248"/>
      <c r="AG125" s="248"/>
      <c r="AH125" s="135" t="s">
        <v>40</v>
      </c>
      <c r="AI125" s="89" t="s">
        <v>45</v>
      </c>
      <c r="AJ125" s="179"/>
      <c r="AM125" s="290">
        <v>850</v>
      </c>
      <c r="AN125" s="250">
        <v>6280</v>
      </c>
      <c r="AO125" s="290">
        <v>1250</v>
      </c>
      <c r="AP125" s="290">
        <v>4550</v>
      </c>
      <c r="AQ125" s="371"/>
      <c r="AR125" s="371"/>
      <c r="AS125" s="371"/>
      <c r="AT125" s="371"/>
      <c r="AU125" s="371"/>
      <c r="AV125" s="369">
        <f t="shared" si="1"/>
        <v>12930</v>
      </c>
    </row>
    <row r="126" spans="1:48" ht="30" customHeight="1" thickBot="1" x14ac:dyDescent="0.3">
      <c r="A126" s="2">
        <v>125</v>
      </c>
      <c r="B126" s="100"/>
      <c r="C126" s="100"/>
      <c r="D126" s="101" t="s">
        <v>557</v>
      </c>
      <c r="E126" s="102">
        <v>38216</v>
      </c>
      <c r="F126" s="203"/>
      <c r="G126" s="103" t="s">
        <v>34</v>
      </c>
      <c r="H126" s="103" t="s">
        <v>35</v>
      </c>
      <c r="I126" s="204" t="s">
        <v>558</v>
      </c>
      <c r="J126" s="103" t="s">
        <v>36</v>
      </c>
      <c r="K126" s="102">
        <v>44888</v>
      </c>
      <c r="L126" s="299">
        <v>46713</v>
      </c>
      <c r="M126" s="103" t="s">
        <v>559</v>
      </c>
      <c r="N126" s="102">
        <v>44897</v>
      </c>
      <c r="O126" s="111" t="s">
        <v>560</v>
      </c>
      <c r="P126" s="102">
        <v>44918</v>
      </c>
      <c r="Q126" s="104">
        <v>44948</v>
      </c>
      <c r="R126" s="104">
        <v>44986</v>
      </c>
      <c r="S126" s="105"/>
      <c r="T126" s="106"/>
      <c r="U126" s="107"/>
      <c r="V126" s="99"/>
      <c r="W126" s="99"/>
      <c r="X126" s="296">
        <v>168607262595</v>
      </c>
      <c r="Y126" s="207"/>
      <c r="Z126" s="109">
        <v>44907</v>
      </c>
      <c r="AA126" s="282" t="s">
        <v>37</v>
      </c>
      <c r="AB126" s="282" t="s">
        <v>37</v>
      </c>
      <c r="AC126" s="102" t="s">
        <v>561</v>
      </c>
      <c r="AD126" s="203"/>
      <c r="AE126" s="147"/>
      <c r="AF126" s="147"/>
      <c r="AG126" s="147"/>
      <c r="AH126" s="211" t="s">
        <v>40</v>
      </c>
      <c r="AI126" s="111" t="s">
        <v>178</v>
      </c>
      <c r="AJ126" s="179"/>
      <c r="AM126" s="367"/>
      <c r="AN126" s="368"/>
      <c r="AO126" s="232"/>
      <c r="AP126" s="367"/>
      <c r="AQ126" s="371"/>
      <c r="AR126" s="371"/>
      <c r="AS126" s="371"/>
      <c r="AT126" s="371"/>
      <c r="AU126" s="371"/>
      <c r="AV126" s="369">
        <f t="shared" si="1"/>
        <v>0</v>
      </c>
    </row>
    <row r="127" spans="1:48" ht="30" customHeight="1" x14ac:dyDescent="0.25">
      <c r="A127" s="2">
        <v>126</v>
      </c>
      <c r="B127" s="92"/>
      <c r="C127" s="92"/>
      <c r="D127" s="51" t="s">
        <v>563</v>
      </c>
      <c r="E127" s="10">
        <v>32045</v>
      </c>
      <c r="F127" s="93"/>
      <c r="G127" s="31" t="s">
        <v>34</v>
      </c>
      <c r="H127" s="31" t="s">
        <v>42</v>
      </c>
      <c r="I127" s="6" t="s">
        <v>564</v>
      </c>
      <c r="J127" s="3" t="s">
        <v>43</v>
      </c>
      <c r="K127" s="10">
        <v>413540</v>
      </c>
      <c r="L127" s="10">
        <v>47931</v>
      </c>
      <c r="M127" s="31" t="s">
        <v>565</v>
      </c>
      <c r="N127" s="10">
        <v>44945</v>
      </c>
      <c r="O127" s="63"/>
      <c r="P127" s="69"/>
      <c r="Q127" s="94"/>
      <c r="R127" s="94"/>
      <c r="S127" s="69"/>
      <c r="T127" s="95"/>
      <c r="U127" s="96"/>
      <c r="V127" s="50"/>
      <c r="W127" s="50"/>
      <c r="X127" s="115">
        <v>410123685979</v>
      </c>
      <c r="Y127" s="129"/>
      <c r="Z127" s="136"/>
      <c r="AA127" s="175"/>
      <c r="AB127" s="34" t="s">
        <v>37</v>
      </c>
      <c r="AC127" s="10" t="s">
        <v>566</v>
      </c>
      <c r="AD127" s="93"/>
      <c r="AE127" s="217"/>
      <c r="AF127" s="217"/>
      <c r="AG127" s="217"/>
      <c r="AH127" s="217" t="s">
        <v>37</v>
      </c>
      <c r="AI127" s="133" t="s">
        <v>40</v>
      </c>
      <c r="AJ127" s="24" t="s">
        <v>45</v>
      </c>
      <c r="AM127" s="290">
        <v>850</v>
      </c>
      <c r="AN127" s="250">
        <v>6280</v>
      </c>
      <c r="AO127" s="232"/>
      <c r="AP127" s="367"/>
      <c r="AQ127" s="371"/>
      <c r="AR127" s="371"/>
      <c r="AS127" s="371"/>
      <c r="AT127" s="371"/>
      <c r="AU127" s="371"/>
      <c r="AV127" s="369">
        <f t="shared" si="1"/>
        <v>7130</v>
      </c>
    </row>
    <row r="128" spans="1:48" ht="30" customHeight="1" x14ac:dyDescent="0.25">
      <c r="A128" s="2">
        <v>127</v>
      </c>
      <c r="B128" s="92"/>
      <c r="C128" s="92"/>
      <c r="D128" s="51" t="s">
        <v>567</v>
      </c>
      <c r="E128" s="10">
        <v>32938</v>
      </c>
      <c r="F128" s="93"/>
      <c r="G128" s="31" t="s">
        <v>34</v>
      </c>
      <c r="H128" s="31" t="s">
        <v>42</v>
      </c>
      <c r="I128" s="6" t="s">
        <v>568</v>
      </c>
      <c r="J128" s="3" t="s">
        <v>43</v>
      </c>
      <c r="K128" s="10">
        <v>44722</v>
      </c>
      <c r="L128" s="10">
        <v>48374</v>
      </c>
      <c r="M128" s="31" t="s">
        <v>569</v>
      </c>
      <c r="N128" s="10">
        <v>44945</v>
      </c>
      <c r="O128" s="63"/>
      <c r="P128" s="69"/>
      <c r="Q128" s="94"/>
      <c r="R128" s="94"/>
      <c r="S128" s="69"/>
      <c r="T128" s="95"/>
      <c r="U128" s="96"/>
      <c r="V128" s="50"/>
      <c r="W128" s="50"/>
      <c r="X128" s="129"/>
      <c r="Y128" s="129"/>
      <c r="Z128" s="136"/>
      <c r="AA128" s="175"/>
      <c r="AB128" s="130"/>
      <c r="AC128" s="69"/>
      <c r="AD128" s="93"/>
      <c r="AE128" s="217"/>
      <c r="AF128" s="217"/>
      <c r="AG128" s="217"/>
      <c r="AH128" s="217" t="s">
        <v>37</v>
      </c>
      <c r="AI128" s="133" t="s">
        <v>40</v>
      </c>
      <c r="AJ128" s="24" t="s">
        <v>45</v>
      </c>
      <c r="AM128" s="290">
        <v>850</v>
      </c>
      <c r="AN128" s="250">
        <v>6280</v>
      </c>
      <c r="AO128" s="290">
        <v>1250</v>
      </c>
      <c r="AP128" s="290">
        <v>4550</v>
      </c>
      <c r="AQ128" s="371"/>
      <c r="AR128" s="371"/>
      <c r="AS128" s="371"/>
      <c r="AT128" s="371"/>
      <c r="AU128" s="371"/>
      <c r="AV128" s="369">
        <f t="shared" si="1"/>
        <v>12930</v>
      </c>
    </row>
    <row r="129" spans="1:48" ht="30" customHeight="1" x14ac:dyDescent="0.25">
      <c r="A129" s="2">
        <v>128</v>
      </c>
      <c r="B129" s="92"/>
      <c r="C129" s="92"/>
      <c r="D129" s="51" t="s">
        <v>570</v>
      </c>
      <c r="E129" s="10">
        <v>33048</v>
      </c>
      <c r="F129" s="93"/>
      <c r="G129" s="31" t="s">
        <v>34</v>
      </c>
      <c r="H129" s="31" t="s">
        <v>42</v>
      </c>
      <c r="I129" s="6" t="s">
        <v>571</v>
      </c>
      <c r="J129" s="3" t="s">
        <v>43</v>
      </c>
      <c r="K129" s="10">
        <v>44187</v>
      </c>
      <c r="L129" s="10">
        <v>47838</v>
      </c>
      <c r="M129" s="31" t="s">
        <v>572</v>
      </c>
      <c r="N129" s="10">
        <v>44945</v>
      </c>
      <c r="O129" s="63"/>
      <c r="P129" s="69"/>
      <c r="Q129" s="94"/>
      <c r="R129" s="94"/>
      <c r="S129" s="69"/>
      <c r="T129" s="95"/>
      <c r="U129" s="96"/>
      <c r="V129" s="50"/>
      <c r="W129" s="50"/>
      <c r="X129" s="129"/>
      <c r="Y129" s="129"/>
      <c r="Z129" s="136"/>
      <c r="AA129" s="175"/>
      <c r="AB129" s="34" t="s">
        <v>37</v>
      </c>
      <c r="AC129" s="10" t="s">
        <v>573</v>
      </c>
      <c r="AD129" s="93"/>
      <c r="AE129" s="217"/>
      <c r="AF129" s="217"/>
      <c r="AG129" s="217"/>
      <c r="AH129" s="217" t="s">
        <v>37</v>
      </c>
      <c r="AI129" s="133" t="s">
        <v>40</v>
      </c>
      <c r="AJ129" s="24" t="s">
        <v>45</v>
      </c>
      <c r="AM129" s="290">
        <v>850</v>
      </c>
      <c r="AN129" s="250">
        <v>6280</v>
      </c>
      <c r="AO129" s="232"/>
      <c r="AP129" s="367"/>
      <c r="AQ129" s="371"/>
      <c r="AR129" s="371"/>
      <c r="AS129" s="371"/>
      <c r="AT129" s="371"/>
      <c r="AU129" s="371"/>
      <c r="AV129" s="369">
        <f t="shared" si="1"/>
        <v>7130</v>
      </c>
    </row>
    <row r="130" spans="1:48" ht="30" customHeight="1" x14ac:dyDescent="0.25">
      <c r="A130" s="2">
        <v>129</v>
      </c>
      <c r="B130" s="92"/>
      <c r="C130" s="92"/>
      <c r="D130" s="51" t="s">
        <v>574</v>
      </c>
      <c r="E130" s="10">
        <v>28349</v>
      </c>
      <c r="F130" s="93"/>
      <c r="G130" s="31" t="s">
        <v>34</v>
      </c>
      <c r="H130" s="31" t="s">
        <v>42</v>
      </c>
      <c r="I130" s="6" t="s">
        <v>575</v>
      </c>
      <c r="J130" s="3" t="s">
        <v>43</v>
      </c>
      <c r="K130" s="10">
        <v>44935</v>
      </c>
      <c r="L130" s="10">
        <v>48587</v>
      </c>
      <c r="M130" s="31" t="s">
        <v>576</v>
      </c>
      <c r="N130" s="10">
        <v>44945</v>
      </c>
      <c r="O130" s="63"/>
      <c r="P130" s="69"/>
      <c r="Q130" s="94"/>
      <c r="R130" s="94"/>
      <c r="S130" s="69"/>
      <c r="T130" s="95"/>
      <c r="U130" s="96"/>
      <c r="V130" s="50"/>
      <c r="W130" s="50"/>
      <c r="X130" s="129"/>
      <c r="Y130" s="129"/>
      <c r="Z130" s="136"/>
      <c r="AA130" s="175"/>
      <c r="AB130" s="130"/>
      <c r="AC130" s="69"/>
      <c r="AD130" s="93"/>
      <c r="AE130" s="217"/>
      <c r="AF130" s="217"/>
      <c r="AG130" s="217"/>
      <c r="AH130" s="217" t="s">
        <v>37</v>
      </c>
      <c r="AI130" s="133" t="s">
        <v>40</v>
      </c>
      <c r="AJ130" s="24" t="s">
        <v>45</v>
      </c>
      <c r="AM130" s="290">
        <v>850</v>
      </c>
      <c r="AN130" s="250">
        <v>6280</v>
      </c>
      <c r="AO130" s="290">
        <v>1250</v>
      </c>
      <c r="AP130" s="290">
        <v>4550</v>
      </c>
      <c r="AQ130" s="371"/>
      <c r="AR130" s="371"/>
      <c r="AS130" s="371"/>
      <c r="AT130" s="371"/>
      <c r="AU130" s="371"/>
      <c r="AV130" s="369">
        <f t="shared" si="1"/>
        <v>12930</v>
      </c>
    </row>
    <row r="131" spans="1:48" ht="30" customHeight="1" x14ac:dyDescent="0.25">
      <c r="A131" s="2">
        <v>130</v>
      </c>
      <c r="B131" s="92"/>
      <c r="C131" s="92"/>
      <c r="D131" s="300" t="s">
        <v>577</v>
      </c>
      <c r="E131" s="184">
        <v>32250</v>
      </c>
      <c r="F131" s="93"/>
      <c r="G131" s="6" t="s">
        <v>34</v>
      </c>
      <c r="H131" s="6" t="s">
        <v>42</v>
      </c>
      <c r="I131" s="46" t="s">
        <v>578</v>
      </c>
      <c r="J131" s="3" t="s">
        <v>43</v>
      </c>
      <c r="K131" s="11">
        <v>44596</v>
      </c>
      <c r="L131" s="11">
        <v>48247</v>
      </c>
      <c r="M131" s="24" t="s">
        <v>579</v>
      </c>
      <c r="N131" s="10">
        <v>44945</v>
      </c>
      <c r="O131" s="63"/>
      <c r="P131" s="69"/>
      <c r="Q131" s="94"/>
      <c r="R131" s="94"/>
      <c r="S131" s="69"/>
      <c r="T131" s="95"/>
      <c r="U131" s="96"/>
      <c r="V131" s="50"/>
      <c r="W131" s="50"/>
      <c r="X131" s="20">
        <v>168600608759</v>
      </c>
      <c r="Y131" s="21" t="s">
        <v>580</v>
      </c>
      <c r="Z131" s="136"/>
      <c r="AA131" s="301"/>
      <c r="AB131" s="34" t="s">
        <v>37</v>
      </c>
      <c r="AC131" s="11" t="s">
        <v>581</v>
      </c>
      <c r="AD131" s="42"/>
      <c r="AE131" s="7" t="s">
        <v>582</v>
      </c>
      <c r="AF131" s="10" t="s">
        <v>37</v>
      </c>
      <c r="AG131" s="10"/>
      <c r="AH131" s="10" t="s">
        <v>37</v>
      </c>
      <c r="AI131" s="133" t="s">
        <v>40</v>
      </c>
      <c r="AJ131" s="21" t="s">
        <v>45</v>
      </c>
      <c r="AM131" s="290">
        <v>850</v>
      </c>
      <c r="AN131" s="376">
        <v>5780</v>
      </c>
      <c r="AO131" s="232"/>
      <c r="AP131" s="232"/>
      <c r="AQ131" s="374"/>
      <c r="AR131" s="374"/>
      <c r="AS131" s="374"/>
      <c r="AT131" s="374"/>
      <c r="AU131" s="374"/>
      <c r="AV131" s="369">
        <f t="shared" ref="AV131:AV194" si="2">SUM(AM131:AU131)</f>
        <v>6630</v>
      </c>
    </row>
    <row r="132" spans="1:48" ht="30" customHeight="1" x14ac:dyDescent="0.25">
      <c r="A132" s="2">
        <v>131</v>
      </c>
      <c r="B132" s="92"/>
      <c r="C132" s="92"/>
      <c r="D132" s="4" t="s">
        <v>583</v>
      </c>
      <c r="E132" s="5">
        <v>34136</v>
      </c>
      <c r="F132" s="93"/>
      <c r="G132" s="6" t="s">
        <v>34</v>
      </c>
      <c r="H132" s="6" t="s">
        <v>42</v>
      </c>
      <c r="I132" s="6" t="s">
        <v>584</v>
      </c>
      <c r="J132" s="3" t="s">
        <v>43</v>
      </c>
      <c r="K132" s="5">
        <v>44416</v>
      </c>
      <c r="L132" s="5">
        <v>48067</v>
      </c>
      <c r="M132" s="24" t="s">
        <v>585</v>
      </c>
      <c r="N132" s="10">
        <v>44945</v>
      </c>
      <c r="O132" s="63"/>
      <c r="P132" s="69"/>
      <c r="Q132" s="94"/>
      <c r="R132" s="94"/>
      <c r="S132" s="69"/>
      <c r="T132" s="95"/>
      <c r="U132" s="96"/>
      <c r="V132" s="50"/>
      <c r="W132" s="50"/>
      <c r="X132" s="235" t="s">
        <v>586</v>
      </c>
      <c r="Y132" s="3" t="s">
        <v>587</v>
      </c>
      <c r="Z132" s="136"/>
      <c r="AA132" s="175"/>
      <c r="AB132" s="218" t="s">
        <v>37</v>
      </c>
      <c r="AC132" s="7" t="s">
        <v>588</v>
      </c>
      <c r="AD132" s="58"/>
      <c r="AE132" s="3" t="s">
        <v>589</v>
      </c>
      <c r="AF132" s="3"/>
      <c r="AG132" s="3"/>
      <c r="AH132" s="3" t="s">
        <v>37</v>
      </c>
      <c r="AI132" s="133" t="s">
        <v>40</v>
      </c>
      <c r="AJ132" s="24" t="s">
        <v>45</v>
      </c>
      <c r="AM132" s="290">
        <v>850</v>
      </c>
      <c r="AN132" s="250">
        <v>6280</v>
      </c>
      <c r="AO132" s="232"/>
      <c r="AP132" s="232"/>
      <c r="AQ132" s="374"/>
      <c r="AR132" s="374"/>
      <c r="AS132" s="374"/>
      <c r="AT132" s="374"/>
      <c r="AU132" s="374"/>
      <c r="AV132" s="369">
        <f t="shared" si="2"/>
        <v>7130</v>
      </c>
    </row>
    <row r="133" spans="1:48" ht="30" customHeight="1" x14ac:dyDescent="0.25">
      <c r="A133" s="2">
        <v>132</v>
      </c>
      <c r="B133" s="92"/>
      <c r="C133" s="92"/>
      <c r="D133" s="51" t="s">
        <v>590</v>
      </c>
      <c r="E133" s="10">
        <v>34170</v>
      </c>
      <c r="F133" s="93"/>
      <c r="G133" s="31" t="s">
        <v>34</v>
      </c>
      <c r="H133" s="31" t="s">
        <v>42</v>
      </c>
      <c r="I133" s="6" t="s">
        <v>591</v>
      </c>
      <c r="J133" s="3" t="s">
        <v>43</v>
      </c>
      <c r="K133" s="10">
        <v>44310</v>
      </c>
      <c r="L133" s="10">
        <v>47961</v>
      </c>
      <c r="M133" s="31" t="s">
        <v>592</v>
      </c>
      <c r="N133" s="10">
        <v>44945</v>
      </c>
      <c r="O133" s="63"/>
      <c r="P133" s="69"/>
      <c r="Q133" s="94"/>
      <c r="R133" s="94"/>
      <c r="S133" s="69"/>
      <c r="T133" s="95"/>
      <c r="U133" s="96"/>
      <c r="V133" s="50"/>
      <c r="W133" s="50"/>
      <c r="X133" s="129"/>
      <c r="Y133" s="129"/>
      <c r="Z133" s="136"/>
      <c r="AA133" s="175"/>
      <c r="AB133" s="218" t="s">
        <v>37</v>
      </c>
      <c r="AC133" s="10" t="s">
        <v>593</v>
      </c>
      <c r="AD133" s="93"/>
      <c r="AE133" s="217"/>
      <c r="AF133" s="217"/>
      <c r="AG133" s="217"/>
      <c r="AH133" s="217" t="s">
        <v>37</v>
      </c>
      <c r="AI133" s="133" t="s">
        <v>40</v>
      </c>
      <c r="AJ133" s="24" t="s">
        <v>45</v>
      </c>
      <c r="AM133" s="290">
        <v>850</v>
      </c>
      <c r="AN133" s="376">
        <f>6280-500</f>
        <v>5780</v>
      </c>
      <c r="AO133" s="232"/>
      <c r="AP133" s="232"/>
      <c r="AQ133" s="374"/>
      <c r="AR133" s="374"/>
      <c r="AS133" s="374"/>
      <c r="AT133" s="374"/>
      <c r="AU133" s="374"/>
      <c r="AV133" s="369">
        <f t="shared" si="2"/>
        <v>6630</v>
      </c>
    </row>
    <row r="134" spans="1:48" ht="30" customHeight="1" thickBot="1" x14ac:dyDescent="0.3">
      <c r="A134" s="2">
        <v>133</v>
      </c>
      <c r="B134" s="75"/>
      <c r="C134" s="75"/>
      <c r="D134" s="76" t="s">
        <v>594</v>
      </c>
      <c r="E134" s="77">
        <v>32050</v>
      </c>
      <c r="F134" s="78"/>
      <c r="G134" s="79" t="s">
        <v>34</v>
      </c>
      <c r="H134" s="79" t="s">
        <v>42</v>
      </c>
      <c r="I134" s="118" t="s">
        <v>595</v>
      </c>
      <c r="J134" s="79" t="s">
        <v>43</v>
      </c>
      <c r="K134" s="77">
        <v>44413</v>
      </c>
      <c r="L134" s="77">
        <v>47942</v>
      </c>
      <c r="M134" s="79" t="s">
        <v>596</v>
      </c>
      <c r="N134" s="77">
        <v>44945</v>
      </c>
      <c r="O134" s="80"/>
      <c r="P134" s="81"/>
      <c r="Q134" s="82"/>
      <c r="R134" s="82"/>
      <c r="S134" s="81"/>
      <c r="T134" s="84"/>
      <c r="U134" s="85"/>
      <c r="V134" s="74"/>
      <c r="W134" s="74"/>
      <c r="X134" s="131"/>
      <c r="Y134" s="131"/>
      <c r="Z134" s="98"/>
      <c r="AA134" s="181"/>
      <c r="AB134" s="132"/>
      <c r="AC134" s="81"/>
      <c r="AD134" s="78"/>
      <c r="AE134" s="248"/>
      <c r="AF134" s="248"/>
      <c r="AG134" s="248"/>
      <c r="AH134" s="248" t="s">
        <v>37</v>
      </c>
      <c r="AI134" s="135" t="s">
        <v>40</v>
      </c>
      <c r="AJ134" s="89" t="s">
        <v>45</v>
      </c>
      <c r="AM134" s="290">
        <v>850</v>
      </c>
      <c r="AN134" s="250">
        <v>6280</v>
      </c>
      <c r="AO134" s="290">
        <v>1250</v>
      </c>
      <c r="AP134" s="290">
        <v>4550</v>
      </c>
      <c r="AQ134" s="371"/>
      <c r="AR134" s="371"/>
      <c r="AS134" s="371"/>
      <c r="AT134" s="371"/>
      <c r="AU134" s="371"/>
      <c r="AV134" s="369">
        <f t="shared" si="2"/>
        <v>12930</v>
      </c>
    </row>
    <row r="135" spans="1:48" ht="30" customHeight="1" x14ac:dyDescent="0.5">
      <c r="A135" s="2">
        <v>134</v>
      </c>
      <c r="B135" s="302">
        <v>127</v>
      </c>
      <c r="C135" s="302"/>
      <c r="D135" s="303" t="s">
        <v>597</v>
      </c>
      <c r="E135" s="304">
        <v>29798</v>
      </c>
      <c r="F135" s="268" t="s">
        <v>39</v>
      </c>
      <c r="G135" s="268" t="s">
        <v>34</v>
      </c>
      <c r="H135" s="268" t="s">
        <v>598</v>
      </c>
      <c r="I135" s="268" t="s">
        <v>599</v>
      </c>
      <c r="J135" s="268" t="s">
        <v>600</v>
      </c>
      <c r="K135" s="305">
        <v>44554</v>
      </c>
      <c r="L135" s="267">
        <v>48205</v>
      </c>
      <c r="M135" s="268" t="s">
        <v>601</v>
      </c>
      <c r="N135" s="267">
        <v>44719</v>
      </c>
      <c r="O135" s="268" t="s">
        <v>602</v>
      </c>
      <c r="P135" s="306">
        <v>44607</v>
      </c>
      <c r="Q135" s="270">
        <v>44971</v>
      </c>
      <c r="R135" s="307">
        <v>44972</v>
      </c>
      <c r="S135" s="271">
        <v>44791</v>
      </c>
      <c r="T135" s="272">
        <v>44791</v>
      </c>
      <c r="U135" s="272">
        <v>44845</v>
      </c>
      <c r="V135" s="267"/>
      <c r="W135" s="267"/>
      <c r="X135" s="308">
        <v>231010519553</v>
      </c>
      <c r="Y135" s="309" t="s">
        <v>603</v>
      </c>
      <c r="Z135" s="310">
        <v>44588</v>
      </c>
      <c r="AA135" s="275" t="s">
        <v>37</v>
      </c>
      <c r="AB135" s="311" t="s">
        <v>37</v>
      </c>
      <c r="AC135" s="272" t="s">
        <v>604</v>
      </c>
      <c r="AD135" s="311" t="s">
        <v>37</v>
      </c>
      <c r="AE135" s="309" t="s">
        <v>605</v>
      </c>
      <c r="AF135" s="268"/>
      <c r="AG135" s="268"/>
      <c r="AH135" s="268"/>
      <c r="AI135" s="277" t="s">
        <v>40</v>
      </c>
      <c r="AJ135" s="312" t="s">
        <v>41</v>
      </c>
      <c r="AM135" s="290">
        <v>850</v>
      </c>
      <c r="AN135" s="376">
        <f>6280-500</f>
        <v>5780</v>
      </c>
      <c r="AO135" s="232"/>
      <c r="AP135" s="232"/>
      <c r="AQ135" s="374"/>
      <c r="AR135" s="374"/>
      <c r="AS135" s="374"/>
      <c r="AT135" s="374"/>
      <c r="AU135" s="374"/>
      <c r="AV135" s="369">
        <f t="shared" si="2"/>
        <v>6630</v>
      </c>
    </row>
    <row r="136" spans="1:48" ht="30" customHeight="1" x14ac:dyDescent="0.25">
      <c r="A136" s="2">
        <v>135</v>
      </c>
      <c r="B136" s="16">
        <v>45</v>
      </c>
      <c r="C136" s="16"/>
      <c r="D136" s="17" t="s">
        <v>606</v>
      </c>
      <c r="E136" s="32">
        <v>35185</v>
      </c>
      <c r="F136" s="3" t="s">
        <v>33</v>
      </c>
      <c r="G136" s="31" t="s">
        <v>34</v>
      </c>
      <c r="H136" s="3" t="s">
        <v>42</v>
      </c>
      <c r="I136" s="3" t="s">
        <v>607</v>
      </c>
      <c r="J136" s="3" t="s">
        <v>43</v>
      </c>
      <c r="K136" s="7">
        <v>44328</v>
      </c>
      <c r="L136" s="7">
        <v>47979</v>
      </c>
      <c r="M136" s="31" t="s">
        <v>608</v>
      </c>
      <c r="N136" s="10">
        <v>44368</v>
      </c>
      <c r="O136" s="313" t="s">
        <v>609</v>
      </c>
      <c r="P136" s="314" t="s">
        <v>610</v>
      </c>
      <c r="Q136" s="9">
        <v>44991</v>
      </c>
      <c r="R136" s="8">
        <v>44992</v>
      </c>
      <c r="S136" s="30">
        <v>44602</v>
      </c>
      <c r="T136" s="7">
        <v>44603</v>
      </c>
      <c r="U136" s="11">
        <v>44648</v>
      </c>
      <c r="V136" s="3"/>
      <c r="W136" s="2"/>
      <c r="X136" s="235" t="s">
        <v>611</v>
      </c>
      <c r="Y136" s="21" t="s">
        <v>612</v>
      </c>
      <c r="Z136" s="242">
        <v>44587</v>
      </c>
      <c r="AA136" s="315" t="s">
        <v>37</v>
      </c>
      <c r="AB136" s="34" t="s">
        <v>37</v>
      </c>
      <c r="AC136" s="7" t="s">
        <v>44</v>
      </c>
      <c r="AD136" s="13" t="s">
        <v>37</v>
      </c>
      <c r="AE136" s="58"/>
      <c r="AF136" s="3"/>
      <c r="AG136" s="3"/>
      <c r="AH136" s="3"/>
      <c r="AI136" s="25" t="s">
        <v>40</v>
      </c>
      <c r="AJ136" s="21" t="s">
        <v>45</v>
      </c>
      <c r="AM136" s="290">
        <v>850</v>
      </c>
      <c r="AN136" s="368"/>
      <c r="AO136" s="232"/>
      <c r="AP136" s="367"/>
      <c r="AQ136" s="371"/>
      <c r="AR136" s="371"/>
      <c r="AS136" s="371"/>
      <c r="AT136" s="371"/>
      <c r="AU136" s="371"/>
      <c r="AV136" s="369">
        <f t="shared" si="2"/>
        <v>850</v>
      </c>
    </row>
    <row r="137" spans="1:48" ht="30" customHeight="1" x14ac:dyDescent="0.25">
      <c r="A137" s="2">
        <v>136</v>
      </c>
      <c r="B137" s="16">
        <v>83</v>
      </c>
      <c r="C137" s="16"/>
      <c r="D137" s="4" t="s">
        <v>613</v>
      </c>
      <c r="E137" s="7">
        <v>34457</v>
      </c>
      <c r="F137" s="3" t="s">
        <v>39</v>
      </c>
      <c r="G137" s="3" t="s">
        <v>34</v>
      </c>
      <c r="H137" s="3" t="s">
        <v>42</v>
      </c>
      <c r="I137" s="3" t="s">
        <v>614</v>
      </c>
      <c r="J137" s="3" t="s">
        <v>43</v>
      </c>
      <c r="K137" s="7">
        <v>44313</v>
      </c>
      <c r="L137" s="7">
        <v>47964</v>
      </c>
      <c r="M137" s="3" t="s">
        <v>615</v>
      </c>
      <c r="N137" s="7">
        <v>44568</v>
      </c>
      <c r="O137" s="3" t="s">
        <v>622</v>
      </c>
      <c r="P137" s="317">
        <v>44607</v>
      </c>
      <c r="Q137" s="9">
        <v>44971</v>
      </c>
      <c r="R137" s="8">
        <v>44972</v>
      </c>
      <c r="S137" s="7">
        <v>44652</v>
      </c>
      <c r="T137" s="11">
        <v>44652</v>
      </c>
      <c r="U137" s="11">
        <v>44679</v>
      </c>
      <c r="V137" s="3"/>
      <c r="W137" s="2"/>
      <c r="X137" s="20">
        <v>165816421116</v>
      </c>
      <c r="Y137" s="3" t="s">
        <v>623</v>
      </c>
      <c r="Z137" s="242">
        <v>44587</v>
      </c>
      <c r="AA137" s="34" t="s">
        <v>37</v>
      </c>
      <c r="AB137" s="34" t="s">
        <v>37</v>
      </c>
      <c r="AC137" s="11" t="s">
        <v>624</v>
      </c>
      <c r="AD137" s="58"/>
      <c r="AE137" s="58"/>
      <c r="AF137" s="31" t="s">
        <v>37</v>
      </c>
      <c r="AG137" s="31"/>
      <c r="AH137" s="31"/>
      <c r="AI137" s="35" t="s">
        <v>40</v>
      </c>
      <c r="AJ137" s="24" t="s">
        <v>45</v>
      </c>
      <c r="AM137" s="290">
        <v>850</v>
      </c>
      <c r="AN137" s="368"/>
      <c r="AO137" s="232"/>
      <c r="AP137" s="367"/>
      <c r="AQ137" s="371"/>
      <c r="AR137" s="371"/>
      <c r="AS137" s="371"/>
      <c r="AT137" s="371"/>
      <c r="AU137" s="371"/>
      <c r="AV137" s="369">
        <f t="shared" si="2"/>
        <v>850</v>
      </c>
    </row>
    <row r="138" spans="1:48" ht="30" customHeight="1" x14ac:dyDescent="0.25">
      <c r="A138" s="2">
        <v>137</v>
      </c>
      <c r="B138" s="12">
        <v>139</v>
      </c>
      <c r="C138" s="12"/>
      <c r="D138" s="316" t="s">
        <v>616</v>
      </c>
      <c r="E138" s="7">
        <v>33690</v>
      </c>
      <c r="F138" s="3" t="s">
        <v>172</v>
      </c>
      <c r="G138" s="3" t="s">
        <v>34</v>
      </c>
      <c r="H138" s="3" t="s">
        <v>42</v>
      </c>
      <c r="I138" s="3" t="s">
        <v>617</v>
      </c>
      <c r="J138" s="3" t="s">
        <v>43</v>
      </c>
      <c r="K138" s="7">
        <v>44242</v>
      </c>
      <c r="L138" s="7">
        <v>47893</v>
      </c>
      <c r="M138" s="3" t="s">
        <v>618</v>
      </c>
      <c r="N138" s="7">
        <v>44588</v>
      </c>
      <c r="O138" s="3" t="s">
        <v>625</v>
      </c>
      <c r="P138" s="236">
        <v>44610</v>
      </c>
      <c r="Q138" s="9">
        <v>44974</v>
      </c>
      <c r="R138" s="318">
        <v>44975</v>
      </c>
      <c r="S138" s="32">
        <v>44809</v>
      </c>
      <c r="T138" s="32">
        <v>44809</v>
      </c>
      <c r="U138" s="32">
        <v>44833</v>
      </c>
      <c r="V138" s="3"/>
      <c r="W138" s="2"/>
      <c r="X138" s="52">
        <v>231012340424</v>
      </c>
      <c r="Y138" s="3" t="s">
        <v>626</v>
      </c>
      <c r="Z138" s="242">
        <v>44599</v>
      </c>
      <c r="AA138" s="34" t="s">
        <v>37</v>
      </c>
      <c r="AB138" s="34" t="s">
        <v>37</v>
      </c>
      <c r="AC138" s="11" t="s">
        <v>627</v>
      </c>
      <c r="AD138" s="34" t="s">
        <v>37</v>
      </c>
      <c r="AE138" s="7" t="s">
        <v>628</v>
      </c>
      <c r="AF138" s="10"/>
      <c r="AG138" s="10"/>
      <c r="AH138" s="10"/>
      <c r="AI138" s="35" t="s">
        <v>40</v>
      </c>
      <c r="AJ138" s="24" t="s">
        <v>45</v>
      </c>
      <c r="AM138" s="290">
        <v>850</v>
      </c>
      <c r="AN138" s="368"/>
      <c r="AO138" s="232"/>
      <c r="AP138" s="367"/>
      <c r="AQ138" s="371"/>
      <c r="AR138" s="371"/>
      <c r="AS138" s="371"/>
      <c r="AT138" s="371"/>
      <c r="AU138" s="371"/>
      <c r="AV138" s="369">
        <f t="shared" si="2"/>
        <v>850</v>
      </c>
    </row>
    <row r="139" spans="1:48" ht="30" customHeight="1" thickBot="1" x14ac:dyDescent="0.3">
      <c r="A139" s="2">
        <v>138</v>
      </c>
      <c r="B139" s="97">
        <v>80</v>
      </c>
      <c r="C139" s="97"/>
      <c r="D139" s="76" t="s">
        <v>619</v>
      </c>
      <c r="E139" s="77">
        <v>32596</v>
      </c>
      <c r="F139" s="79" t="s">
        <v>172</v>
      </c>
      <c r="G139" s="79" t="s">
        <v>34</v>
      </c>
      <c r="H139" s="79" t="s">
        <v>35</v>
      </c>
      <c r="I139" s="79" t="s">
        <v>620</v>
      </c>
      <c r="J139" s="79" t="s">
        <v>36</v>
      </c>
      <c r="K139" s="117">
        <v>44173</v>
      </c>
      <c r="L139" s="77">
        <v>47824</v>
      </c>
      <c r="M139" s="79" t="s">
        <v>621</v>
      </c>
      <c r="N139" s="77">
        <v>44573</v>
      </c>
      <c r="O139" s="79" t="s">
        <v>629</v>
      </c>
      <c r="P139" s="319">
        <v>44593</v>
      </c>
      <c r="Q139" s="83">
        <v>44956</v>
      </c>
      <c r="R139" s="83">
        <v>44958</v>
      </c>
      <c r="S139" s="77">
        <v>44652</v>
      </c>
      <c r="T139" s="87">
        <v>44652</v>
      </c>
      <c r="U139" s="87">
        <v>44700</v>
      </c>
      <c r="V139" s="79"/>
      <c r="W139" s="74"/>
      <c r="X139" s="320" t="s">
        <v>630</v>
      </c>
      <c r="Y139" s="79" t="s">
        <v>631</v>
      </c>
      <c r="Z139" s="321">
        <v>44575</v>
      </c>
      <c r="AA139" s="322" t="s">
        <v>37</v>
      </c>
      <c r="AB139" s="322" t="s">
        <v>37</v>
      </c>
      <c r="AC139" s="87" t="s">
        <v>632</v>
      </c>
      <c r="AD139" s="88" t="s">
        <v>37</v>
      </c>
      <c r="AE139" s="323" t="s">
        <v>41</v>
      </c>
      <c r="AF139" s="248"/>
      <c r="AG139" s="248"/>
      <c r="AH139" s="248"/>
      <c r="AI139" s="91" t="s">
        <v>40</v>
      </c>
      <c r="AJ139" s="89" t="s">
        <v>229</v>
      </c>
      <c r="AM139" s="290">
        <v>850</v>
      </c>
      <c r="AN139" s="368"/>
      <c r="AO139" s="232"/>
      <c r="AP139" s="367"/>
      <c r="AQ139" s="371"/>
      <c r="AR139" s="371"/>
      <c r="AS139" s="371"/>
      <c r="AT139" s="371"/>
      <c r="AU139" s="371"/>
      <c r="AV139" s="369">
        <f t="shared" si="2"/>
        <v>850</v>
      </c>
    </row>
    <row r="140" spans="1:48" ht="30" customHeight="1" thickBot="1" x14ac:dyDescent="0.3">
      <c r="A140" s="2">
        <v>139</v>
      </c>
      <c r="B140" s="92"/>
      <c r="C140" s="244"/>
      <c r="D140" s="101" t="s">
        <v>633</v>
      </c>
      <c r="E140" s="324">
        <v>34592</v>
      </c>
      <c r="F140" s="111" t="s">
        <v>634</v>
      </c>
      <c r="G140" s="325" t="s">
        <v>34</v>
      </c>
      <c r="H140" s="325" t="s">
        <v>42</v>
      </c>
      <c r="I140" s="325" t="s">
        <v>635</v>
      </c>
      <c r="J140" s="103" t="s">
        <v>43</v>
      </c>
      <c r="K140" s="324">
        <v>44251</v>
      </c>
      <c r="L140" s="324">
        <v>47902</v>
      </c>
      <c r="M140" s="325" t="s">
        <v>636</v>
      </c>
      <c r="N140" s="109">
        <v>44882</v>
      </c>
      <c r="O140" s="111" t="s">
        <v>637</v>
      </c>
      <c r="P140" s="102">
        <v>44908</v>
      </c>
      <c r="Q140" s="104">
        <v>44969</v>
      </c>
      <c r="R140" s="104">
        <v>44971</v>
      </c>
      <c r="S140" s="81"/>
      <c r="T140" s="84"/>
      <c r="U140" s="85"/>
      <c r="V140" s="326"/>
      <c r="W140" s="109"/>
      <c r="X140" s="108">
        <v>166115316059</v>
      </c>
      <c r="Y140" s="111" t="s">
        <v>638</v>
      </c>
      <c r="Z140" s="102">
        <v>44902</v>
      </c>
      <c r="AA140" s="110" t="s">
        <v>37</v>
      </c>
      <c r="AB140" s="110" t="s">
        <v>37</v>
      </c>
      <c r="AC140" s="102" t="s">
        <v>639</v>
      </c>
      <c r="AD140" s="210"/>
      <c r="AE140" s="111" t="s">
        <v>640</v>
      </c>
      <c r="AF140" s="261" t="s">
        <v>37</v>
      </c>
      <c r="AG140" s="261"/>
      <c r="AH140" s="261" t="s">
        <v>41</v>
      </c>
      <c r="AI140" s="262" t="s">
        <v>40</v>
      </c>
      <c r="AJ140" s="252" t="s">
        <v>45</v>
      </c>
      <c r="AM140" s="367"/>
      <c r="AN140" s="368"/>
      <c r="AO140" s="232"/>
      <c r="AP140" s="367"/>
      <c r="AQ140" s="371"/>
      <c r="AR140" s="371"/>
      <c r="AS140" s="371"/>
      <c r="AT140" s="371"/>
      <c r="AU140" s="371"/>
      <c r="AV140" s="369">
        <f t="shared" si="2"/>
        <v>0</v>
      </c>
    </row>
    <row r="141" spans="1:48" ht="30" customHeight="1" thickBot="1" x14ac:dyDescent="0.3">
      <c r="A141" s="2">
        <v>140</v>
      </c>
      <c r="B141" s="67"/>
      <c r="C141" s="244"/>
      <c r="D141" s="327" t="s">
        <v>641</v>
      </c>
      <c r="E141" s="230">
        <v>38092</v>
      </c>
      <c r="F141" s="260"/>
      <c r="G141" s="251" t="s">
        <v>34</v>
      </c>
      <c r="H141" s="251" t="s">
        <v>35</v>
      </c>
      <c r="I141" s="204" t="s">
        <v>642</v>
      </c>
      <c r="J141" s="103" t="s">
        <v>36</v>
      </c>
      <c r="K141" s="230">
        <v>44736</v>
      </c>
      <c r="L141" s="230">
        <v>48388</v>
      </c>
      <c r="M141" s="251" t="s">
        <v>643</v>
      </c>
      <c r="N141" s="230">
        <v>44756</v>
      </c>
      <c r="O141" s="252" t="s">
        <v>644</v>
      </c>
      <c r="P141" s="230">
        <v>44784</v>
      </c>
      <c r="Q141" s="253">
        <v>44967</v>
      </c>
      <c r="R141" s="253">
        <v>44968</v>
      </c>
      <c r="S141" s="254"/>
      <c r="T141" s="255"/>
      <c r="U141" s="256"/>
      <c r="V141" s="257"/>
      <c r="W141" s="257"/>
      <c r="X141" s="258">
        <v>168430313843</v>
      </c>
      <c r="Y141" s="328"/>
      <c r="Z141" s="329">
        <v>45133</v>
      </c>
      <c r="AA141" s="330" t="s">
        <v>37</v>
      </c>
      <c r="AB141" s="331" t="s">
        <v>37</v>
      </c>
      <c r="AC141" s="230" t="s">
        <v>645</v>
      </c>
      <c r="AD141" s="260"/>
      <c r="AE141" s="261"/>
      <c r="AF141" s="332"/>
      <c r="AG141" s="332"/>
      <c r="AH141" s="147"/>
      <c r="AI141" s="211" t="s">
        <v>40</v>
      </c>
      <c r="AJ141" s="111" t="s">
        <v>229</v>
      </c>
      <c r="AM141" s="367"/>
      <c r="AN141" s="368"/>
      <c r="AO141" s="232"/>
      <c r="AP141" s="367"/>
      <c r="AQ141" s="371"/>
      <c r="AR141" s="371"/>
      <c r="AS141" s="371"/>
      <c r="AT141" s="290">
        <v>1000</v>
      </c>
      <c r="AU141" s="290"/>
      <c r="AV141" s="369">
        <f t="shared" si="2"/>
        <v>1000</v>
      </c>
    </row>
    <row r="142" spans="1:48" ht="21.75" customHeight="1" x14ac:dyDescent="0.25">
      <c r="A142" s="2">
        <v>141</v>
      </c>
      <c r="B142" s="336">
        <v>19</v>
      </c>
      <c r="C142" s="336"/>
      <c r="D142" s="333" t="s">
        <v>646</v>
      </c>
      <c r="E142" s="334">
        <v>29949</v>
      </c>
      <c r="F142" s="31"/>
      <c r="G142" s="31" t="s">
        <v>497</v>
      </c>
      <c r="H142" s="31"/>
      <c r="I142" s="171"/>
      <c r="J142" s="31"/>
      <c r="K142" s="10"/>
      <c r="L142" s="291"/>
      <c r="M142" s="31"/>
      <c r="N142" s="69">
        <v>45060</v>
      </c>
      <c r="O142" s="24"/>
      <c r="P142" s="10"/>
      <c r="Q142" s="8"/>
      <c r="R142" s="8"/>
      <c r="S142" s="10"/>
      <c r="T142" s="292"/>
      <c r="U142" s="50"/>
      <c r="V142" s="50"/>
      <c r="W142" s="50"/>
      <c r="X142" s="115"/>
      <c r="Y142" s="115"/>
      <c r="Z142" s="49"/>
      <c r="AA142" s="293"/>
      <c r="AB142" s="22"/>
      <c r="AC142" s="10"/>
      <c r="AD142" s="31"/>
      <c r="AE142" s="217"/>
      <c r="AF142" s="217"/>
      <c r="AG142" s="217"/>
      <c r="AH142" s="126"/>
      <c r="AI142" s="24"/>
      <c r="AJ142" s="179"/>
      <c r="AM142" s="367"/>
      <c r="AN142" s="376">
        <f t="shared" ref="AN142:AN143" si="3">6280-500</f>
        <v>5780</v>
      </c>
      <c r="AO142" s="232"/>
      <c r="AP142" s="367"/>
      <c r="AQ142" s="371"/>
      <c r="AR142" s="371"/>
      <c r="AS142" s="371"/>
      <c r="AT142" s="371"/>
      <c r="AU142" s="371"/>
      <c r="AV142" s="369">
        <f t="shared" si="2"/>
        <v>5780</v>
      </c>
    </row>
    <row r="143" spans="1:48" ht="21.75" customHeight="1" thickBot="1" x14ac:dyDescent="0.3">
      <c r="A143" s="2">
        <v>142</v>
      </c>
      <c r="B143" s="278">
        <v>17</v>
      </c>
      <c r="C143" s="436"/>
      <c r="D143" s="223" t="s">
        <v>647</v>
      </c>
      <c r="E143" s="335">
        <v>30958</v>
      </c>
      <c r="F143" s="79"/>
      <c r="G143" s="79" t="s">
        <v>497</v>
      </c>
      <c r="H143" s="79"/>
      <c r="I143" s="79"/>
      <c r="J143" s="79"/>
      <c r="K143" s="77"/>
      <c r="L143" s="286"/>
      <c r="M143" s="79"/>
      <c r="N143" s="81">
        <v>45060</v>
      </c>
      <c r="O143" s="89"/>
      <c r="P143" s="77"/>
      <c r="Q143" s="83"/>
      <c r="R143" s="83"/>
      <c r="S143" s="77"/>
      <c r="T143" s="287"/>
      <c r="U143" s="74"/>
      <c r="V143" s="74"/>
      <c r="W143" s="74"/>
      <c r="X143" s="120"/>
      <c r="Y143" s="120"/>
      <c r="Z143" s="87"/>
      <c r="AA143" s="288"/>
      <c r="AB143" s="88"/>
      <c r="AC143" s="77"/>
      <c r="AD143" s="79"/>
      <c r="AE143" s="248"/>
      <c r="AF143" s="248"/>
      <c r="AG143" s="248"/>
      <c r="AH143" s="289"/>
      <c r="AI143" s="89"/>
      <c r="AJ143" s="183"/>
      <c r="AM143" s="367"/>
      <c r="AN143" s="376">
        <f t="shared" si="3"/>
        <v>5780</v>
      </c>
      <c r="AO143" s="232"/>
      <c r="AP143" s="367"/>
      <c r="AQ143" s="371"/>
      <c r="AR143" s="371"/>
      <c r="AS143" s="371"/>
      <c r="AT143" s="371"/>
      <c r="AU143" s="371"/>
      <c r="AV143" s="369">
        <f t="shared" si="2"/>
        <v>5780</v>
      </c>
    </row>
    <row r="144" spans="1:48" ht="30" customHeight="1" x14ac:dyDescent="0.25">
      <c r="A144" s="2">
        <v>143</v>
      </c>
      <c r="B144" s="92"/>
      <c r="C144" s="92"/>
      <c r="D144" s="51" t="s">
        <v>648</v>
      </c>
      <c r="E144" s="10">
        <v>28320</v>
      </c>
      <c r="F144" s="93"/>
      <c r="G144" s="31" t="s">
        <v>34</v>
      </c>
      <c r="H144" s="31" t="s">
        <v>42</v>
      </c>
      <c r="I144" s="6" t="s">
        <v>649</v>
      </c>
      <c r="J144" s="3" t="s">
        <v>43</v>
      </c>
      <c r="K144" s="10">
        <v>44223</v>
      </c>
      <c r="L144" s="10">
        <v>47874</v>
      </c>
      <c r="M144" s="31" t="s">
        <v>650</v>
      </c>
      <c r="N144" s="10">
        <v>44950</v>
      </c>
      <c r="O144" s="63"/>
      <c r="P144" s="69"/>
      <c r="Q144" s="94"/>
      <c r="R144" s="94"/>
      <c r="S144" s="69"/>
      <c r="T144" s="95"/>
      <c r="U144" s="96"/>
      <c r="V144" s="50"/>
      <c r="W144" s="50"/>
      <c r="X144" s="129" t="s">
        <v>651</v>
      </c>
      <c r="Y144" s="129"/>
      <c r="Z144" s="136"/>
      <c r="AA144" s="175"/>
      <c r="AB144" s="218" t="s">
        <v>37</v>
      </c>
      <c r="AC144" s="10" t="s">
        <v>652</v>
      </c>
      <c r="AD144" s="93"/>
      <c r="AE144" s="217" t="s">
        <v>41</v>
      </c>
      <c r="AF144" s="337"/>
      <c r="AG144" s="337"/>
      <c r="AH144" s="338" t="s">
        <v>40</v>
      </c>
      <c r="AI144" s="24" t="s">
        <v>45</v>
      </c>
      <c r="AJ144" s="225"/>
      <c r="AM144" s="290">
        <v>850</v>
      </c>
      <c r="AN144" s="250">
        <v>6280</v>
      </c>
      <c r="AO144" s="232"/>
      <c r="AP144" s="367"/>
      <c r="AQ144" s="371"/>
      <c r="AR144" s="371"/>
      <c r="AS144" s="371"/>
      <c r="AT144" s="371"/>
      <c r="AU144" s="371"/>
      <c r="AV144" s="369">
        <f t="shared" si="2"/>
        <v>7130</v>
      </c>
    </row>
    <row r="145" spans="1:57" ht="30" customHeight="1" x14ac:dyDescent="0.25">
      <c r="A145" s="2">
        <v>144</v>
      </c>
      <c r="B145" s="92"/>
      <c r="C145" s="92"/>
      <c r="D145" s="51" t="s">
        <v>653</v>
      </c>
      <c r="E145" s="10">
        <v>33996</v>
      </c>
      <c r="F145" s="93"/>
      <c r="G145" s="31" t="s">
        <v>34</v>
      </c>
      <c r="H145" s="31" t="s">
        <v>42</v>
      </c>
      <c r="I145" s="6" t="s">
        <v>654</v>
      </c>
      <c r="J145" s="143" t="s">
        <v>655</v>
      </c>
      <c r="K145" s="10">
        <v>44775</v>
      </c>
      <c r="L145" s="10">
        <v>48427</v>
      </c>
      <c r="M145" s="31" t="s">
        <v>656</v>
      </c>
      <c r="N145" s="10">
        <v>44950</v>
      </c>
      <c r="O145" s="63"/>
      <c r="P145" s="69"/>
      <c r="Q145" s="94"/>
      <c r="R145" s="94"/>
      <c r="S145" s="69"/>
      <c r="T145" s="95"/>
      <c r="U145" s="96"/>
      <c r="V145" s="50"/>
      <c r="W145" s="50"/>
      <c r="X145" s="129"/>
      <c r="Y145" s="129"/>
      <c r="Z145" s="136"/>
      <c r="AA145" s="175"/>
      <c r="AB145" s="130"/>
      <c r="AC145" s="69"/>
      <c r="AD145" s="93"/>
      <c r="AE145" s="245" t="s">
        <v>41</v>
      </c>
      <c r="AF145" s="337"/>
      <c r="AG145" s="337"/>
      <c r="AH145" s="134" t="s">
        <v>40</v>
      </c>
      <c r="AI145" s="24" t="s">
        <v>45</v>
      </c>
      <c r="AJ145" s="179"/>
      <c r="AM145" s="290">
        <v>850</v>
      </c>
      <c r="AN145" s="368"/>
      <c r="AO145" s="290">
        <v>1250</v>
      </c>
      <c r="AP145" s="290">
        <v>4550</v>
      </c>
      <c r="AQ145" s="371"/>
      <c r="AR145" s="371"/>
      <c r="AS145" s="371"/>
      <c r="AT145" s="371"/>
      <c r="AU145" s="371"/>
      <c r="AV145" s="369">
        <f t="shared" si="2"/>
        <v>6650</v>
      </c>
      <c r="AW145" s="487" t="s">
        <v>706</v>
      </c>
      <c r="AX145" s="487"/>
      <c r="AY145" s="487"/>
      <c r="AZ145" s="487"/>
      <c r="BA145" s="487"/>
      <c r="BB145" s="487"/>
      <c r="BC145" s="487"/>
      <c r="BD145" s="487"/>
      <c r="BE145" s="487"/>
    </row>
    <row r="146" spans="1:57" ht="30" customHeight="1" x14ac:dyDescent="0.25">
      <c r="A146" s="2">
        <v>145</v>
      </c>
      <c r="B146" s="92"/>
      <c r="C146" s="92"/>
      <c r="D146" s="51" t="s">
        <v>657</v>
      </c>
      <c r="E146" s="10">
        <v>38187</v>
      </c>
      <c r="F146" s="93"/>
      <c r="G146" s="31" t="s">
        <v>34</v>
      </c>
      <c r="H146" s="31" t="s">
        <v>42</v>
      </c>
      <c r="I146" s="6" t="s">
        <v>658</v>
      </c>
      <c r="J146" s="3" t="s">
        <v>43</v>
      </c>
      <c r="K146" s="10">
        <v>44749</v>
      </c>
      <c r="L146" s="10">
        <v>48401</v>
      </c>
      <c r="M146" s="31" t="s">
        <v>659</v>
      </c>
      <c r="N146" s="10">
        <v>44950</v>
      </c>
      <c r="O146" s="63"/>
      <c r="P146" s="69"/>
      <c r="Q146" s="94"/>
      <c r="R146" s="94"/>
      <c r="S146" s="69"/>
      <c r="T146" s="95"/>
      <c r="U146" s="96"/>
      <c r="V146" s="50"/>
      <c r="W146" s="50"/>
      <c r="X146" s="129"/>
      <c r="Y146" s="129"/>
      <c r="Z146" s="136"/>
      <c r="AA146" s="175"/>
      <c r="AB146" s="130"/>
      <c r="AC146" s="69"/>
      <c r="AD146" s="93"/>
      <c r="AE146" s="245" t="s">
        <v>41</v>
      </c>
      <c r="AF146" s="337"/>
      <c r="AG146" s="337"/>
      <c r="AH146" s="134" t="s">
        <v>40</v>
      </c>
      <c r="AI146" s="24" t="s">
        <v>45</v>
      </c>
      <c r="AJ146" s="179"/>
      <c r="AM146" s="290">
        <v>850</v>
      </c>
      <c r="AN146" s="368"/>
      <c r="AO146" s="290">
        <v>1250</v>
      </c>
      <c r="AP146" s="290">
        <v>4550</v>
      </c>
      <c r="AQ146" s="371"/>
      <c r="AR146" s="371"/>
      <c r="AS146" s="371"/>
      <c r="AT146" s="371"/>
      <c r="AU146" s="371"/>
      <c r="AV146" s="369">
        <f t="shared" si="2"/>
        <v>6650</v>
      </c>
      <c r="AW146" s="487"/>
      <c r="AX146" s="487"/>
      <c r="AY146" s="487"/>
      <c r="AZ146" s="487"/>
      <c r="BA146" s="487"/>
      <c r="BB146" s="487"/>
      <c r="BC146" s="487"/>
      <c r="BD146" s="487"/>
      <c r="BE146" s="487"/>
    </row>
    <row r="147" spans="1:57" ht="30" customHeight="1" x14ac:dyDescent="0.25">
      <c r="A147" s="2">
        <v>146</v>
      </c>
      <c r="B147" s="92"/>
      <c r="C147" s="92"/>
      <c r="D147" s="51" t="s">
        <v>660</v>
      </c>
      <c r="E147" s="10">
        <v>34471</v>
      </c>
      <c r="F147" s="93"/>
      <c r="G147" s="31" t="s">
        <v>34</v>
      </c>
      <c r="H147" s="31" t="s">
        <v>42</v>
      </c>
      <c r="I147" s="6" t="s">
        <v>661</v>
      </c>
      <c r="J147" s="3" t="s">
        <v>43</v>
      </c>
      <c r="K147" s="10">
        <v>44587</v>
      </c>
      <c r="L147" s="10">
        <v>48238</v>
      </c>
      <c r="M147" s="31" t="s">
        <v>662</v>
      </c>
      <c r="N147" s="10">
        <v>44950</v>
      </c>
      <c r="O147" s="63"/>
      <c r="P147" s="69"/>
      <c r="Q147" s="94"/>
      <c r="R147" s="94"/>
      <c r="S147" s="69"/>
      <c r="T147" s="95"/>
      <c r="U147" s="96"/>
      <c r="V147" s="50"/>
      <c r="W147" s="50"/>
      <c r="X147" s="129" t="s">
        <v>663</v>
      </c>
      <c r="Y147" s="129"/>
      <c r="Z147" s="136"/>
      <c r="AA147" s="175"/>
      <c r="AB147" s="130"/>
      <c r="AC147" s="69"/>
      <c r="AD147" s="93"/>
      <c r="AE147" s="245" t="s">
        <v>41</v>
      </c>
      <c r="AF147" s="337"/>
      <c r="AG147" s="337"/>
      <c r="AH147" s="134" t="s">
        <v>40</v>
      </c>
      <c r="AI147" s="24" t="s">
        <v>45</v>
      </c>
      <c r="AJ147" s="179"/>
      <c r="AM147" s="290">
        <v>850</v>
      </c>
      <c r="AN147" s="250">
        <v>6280</v>
      </c>
      <c r="AO147" s="290">
        <v>1250</v>
      </c>
      <c r="AP147" s="290">
        <v>4550</v>
      </c>
      <c r="AQ147" s="371"/>
      <c r="AR147" s="371"/>
      <c r="AS147" s="371"/>
      <c r="AT147" s="371"/>
      <c r="AU147" s="371"/>
      <c r="AV147" s="369">
        <f t="shared" si="2"/>
        <v>12930</v>
      </c>
    </row>
    <row r="148" spans="1:57" ht="30" customHeight="1" x14ac:dyDescent="0.25">
      <c r="A148" s="2">
        <v>147</v>
      </c>
      <c r="B148" s="92"/>
      <c r="C148" s="92"/>
      <c r="D148" s="4" t="s">
        <v>664</v>
      </c>
      <c r="E148" s="7">
        <v>35995</v>
      </c>
      <c r="F148" s="93"/>
      <c r="G148" s="3" t="s">
        <v>34</v>
      </c>
      <c r="H148" s="3" t="s">
        <v>42</v>
      </c>
      <c r="I148" s="3" t="s">
        <v>665</v>
      </c>
      <c r="J148" s="3" t="s">
        <v>43</v>
      </c>
      <c r="K148" s="7">
        <v>44898</v>
      </c>
      <c r="L148" s="339">
        <v>46723</v>
      </c>
      <c r="M148" s="31" t="s">
        <v>666</v>
      </c>
      <c r="N148" s="10">
        <v>44950</v>
      </c>
      <c r="O148" s="63"/>
      <c r="P148" s="69"/>
      <c r="Q148" s="94"/>
      <c r="R148" s="94"/>
      <c r="S148" s="69"/>
      <c r="T148" s="95"/>
      <c r="U148" s="96"/>
      <c r="V148" s="50"/>
      <c r="W148" s="50"/>
      <c r="X148" s="115">
        <v>540425626509</v>
      </c>
      <c r="Y148" s="3" t="s">
        <v>667</v>
      </c>
      <c r="Z148" s="136"/>
      <c r="AA148" s="175"/>
      <c r="AB148" s="130"/>
      <c r="AC148" s="69"/>
      <c r="AD148" s="265"/>
      <c r="AE148" s="245" t="s">
        <v>41</v>
      </c>
      <c r="AF148" s="265"/>
      <c r="AG148" s="265"/>
      <c r="AH148" s="134" t="s">
        <v>40</v>
      </c>
      <c r="AI148" s="24" t="s">
        <v>45</v>
      </c>
      <c r="AJ148" s="179"/>
      <c r="AM148" s="290">
        <v>850</v>
      </c>
      <c r="AN148" s="250">
        <v>6280</v>
      </c>
      <c r="AO148" s="290">
        <v>1250</v>
      </c>
      <c r="AP148" s="290">
        <v>4550</v>
      </c>
      <c r="AQ148" s="371"/>
      <c r="AR148" s="371"/>
      <c r="AS148" s="371"/>
      <c r="AT148" s="371"/>
      <c r="AU148" s="371"/>
      <c r="AV148" s="369">
        <f t="shared" si="2"/>
        <v>12930</v>
      </c>
    </row>
    <row r="149" spans="1:57" ht="30" customHeight="1" x14ac:dyDescent="0.25">
      <c r="A149" s="2">
        <v>148</v>
      </c>
      <c r="B149" s="92"/>
      <c r="C149" s="92"/>
      <c r="D149" s="51" t="s">
        <v>668</v>
      </c>
      <c r="E149" s="10">
        <v>28886</v>
      </c>
      <c r="F149" s="93"/>
      <c r="G149" s="31" t="s">
        <v>34</v>
      </c>
      <c r="H149" s="31" t="s">
        <v>42</v>
      </c>
      <c r="I149" s="6" t="s">
        <v>669</v>
      </c>
      <c r="J149" s="3" t="s">
        <v>43</v>
      </c>
      <c r="K149" s="10">
        <v>44930</v>
      </c>
      <c r="L149" s="10">
        <v>48582</v>
      </c>
      <c r="M149" s="31" t="s">
        <v>670</v>
      </c>
      <c r="N149" s="10">
        <v>44950</v>
      </c>
      <c r="O149" s="63"/>
      <c r="P149" s="69"/>
      <c r="Q149" s="94"/>
      <c r="R149" s="94"/>
      <c r="S149" s="69"/>
      <c r="T149" s="95"/>
      <c r="U149" s="96"/>
      <c r="V149" s="50"/>
      <c r="W149" s="50"/>
      <c r="X149" s="129"/>
      <c r="Y149" s="129"/>
      <c r="Z149" s="136"/>
      <c r="AA149" s="175"/>
      <c r="AB149" s="130"/>
      <c r="AC149" s="69"/>
      <c r="AD149" s="93"/>
      <c r="AE149" s="245" t="s">
        <v>41</v>
      </c>
      <c r="AF149" s="337"/>
      <c r="AG149" s="337"/>
      <c r="AH149" s="134" t="s">
        <v>40</v>
      </c>
      <c r="AI149" s="24" t="s">
        <v>45</v>
      </c>
      <c r="AJ149" s="179"/>
      <c r="AM149" s="290">
        <v>850</v>
      </c>
      <c r="AN149" s="250">
        <v>6280</v>
      </c>
      <c r="AO149" s="290">
        <v>1250</v>
      </c>
      <c r="AP149" s="290">
        <v>4550</v>
      </c>
      <c r="AQ149" s="371"/>
      <c r="AR149" s="371"/>
      <c r="AS149" s="371"/>
      <c r="AT149" s="371"/>
      <c r="AU149" s="371"/>
      <c r="AV149" s="369">
        <f t="shared" si="2"/>
        <v>12930</v>
      </c>
    </row>
    <row r="150" spans="1:57" ht="30" customHeight="1" x14ac:dyDescent="0.25">
      <c r="A150" s="2">
        <v>149</v>
      </c>
      <c r="B150" s="92"/>
      <c r="C150" s="92"/>
      <c r="D150" s="51" t="s">
        <v>671</v>
      </c>
      <c r="E150" s="10">
        <v>32856</v>
      </c>
      <c r="F150" s="93"/>
      <c r="G150" s="31" t="s">
        <v>34</v>
      </c>
      <c r="H150" s="31" t="s">
        <v>42</v>
      </c>
      <c r="I150" s="6" t="s">
        <v>672</v>
      </c>
      <c r="J150" s="3" t="s">
        <v>43</v>
      </c>
      <c r="K150" s="10">
        <v>44697</v>
      </c>
      <c r="L150" s="10">
        <v>48349</v>
      </c>
      <c r="M150" s="31" t="s">
        <v>673</v>
      </c>
      <c r="N150" s="10">
        <v>44950</v>
      </c>
      <c r="O150" s="63"/>
      <c r="P150" s="69"/>
      <c r="Q150" s="94"/>
      <c r="R150" s="94"/>
      <c r="S150" s="69"/>
      <c r="T150" s="95"/>
      <c r="U150" s="96"/>
      <c r="V150" s="50"/>
      <c r="W150" s="50"/>
      <c r="X150" s="212" t="s">
        <v>674</v>
      </c>
      <c r="Y150" s="129"/>
      <c r="Z150" s="136"/>
      <c r="AA150" s="175"/>
      <c r="AB150" s="130"/>
      <c r="AC150" s="10" t="s">
        <v>675</v>
      </c>
      <c r="AD150" s="93"/>
      <c r="AE150" s="245" t="s">
        <v>41</v>
      </c>
      <c r="AF150" s="217" t="s">
        <v>37</v>
      </c>
      <c r="AG150" s="337"/>
      <c r="AH150" s="134" t="s">
        <v>40</v>
      </c>
      <c r="AI150" s="24" t="s">
        <v>45</v>
      </c>
      <c r="AJ150" s="179"/>
      <c r="AM150" s="290">
        <v>850</v>
      </c>
      <c r="AN150" s="250">
        <v>6280</v>
      </c>
      <c r="AO150" s="290">
        <v>1250</v>
      </c>
      <c r="AP150" s="367"/>
      <c r="AQ150" s="371"/>
      <c r="AR150" s="371"/>
      <c r="AS150" s="371"/>
      <c r="AT150" s="371"/>
      <c r="AU150" s="371"/>
      <c r="AV150" s="369">
        <f t="shared" si="2"/>
        <v>8380</v>
      </c>
    </row>
    <row r="151" spans="1:57" ht="30" customHeight="1" x14ac:dyDescent="0.25">
      <c r="A151" s="2">
        <v>150</v>
      </c>
      <c r="B151" s="92"/>
      <c r="C151" s="92"/>
      <c r="D151" s="4" t="s">
        <v>676</v>
      </c>
      <c r="E151" s="7">
        <v>37156</v>
      </c>
      <c r="F151" s="93"/>
      <c r="G151" s="3" t="s">
        <v>34</v>
      </c>
      <c r="H151" s="3" t="s">
        <v>42</v>
      </c>
      <c r="I151" s="3" t="s">
        <v>677</v>
      </c>
      <c r="J151" s="3" t="s">
        <v>43</v>
      </c>
      <c r="K151" s="7">
        <v>44112</v>
      </c>
      <c r="L151" s="7">
        <v>47763</v>
      </c>
      <c r="M151" s="31" t="s">
        <v>678</v>
      </c>
      <c r="N151" s="10">
        <v>44950</v>
      </c>
      <c r="O151" s="63"/>
      <c r="P151" s="69"/>
      <c r="Q151" s="94"/>
      <c r="R151" s="94"/>
      <c r="S151" s="69"/>
      <c r="T151" s="95"/>
      <c r="U151" s="96"/>
      <c r="V151" s="50"/>
      <c r="W151" s="50"/>
      <c r="X151" s="20">
        <v>168600414496</v>
      </c>
      <c r="Y151" s="3" t="s">
        <v>679</v>
      </c>
      <c r="Z151" s="136"/>
      <c r="AA151" s="175"/>
      <c r="AB151" s="239" t="s">
        <v>37</v>
      </c>
      <c r="AC151" s="49" t="s">
        <v>627</v>
      </c>
      <c r="AD151" s="93"/>
      <c r="AE151" s="245" t="s">
        <v>41</v>
      </c>
      <c r="AF151" s="217" t="s">
        <v>37</v>
      </c>
      <c r="AG151" s="337"/>
      <c r="AH151" s="134" t="s">
        <v>40</v>
      </c>
      <c r="AI151" s="24" t="s">
        <v>45</v>
      </c>
      <c r="AJ151" s="179"/>
      <c r="AM151" s="290">
        <v>850</v>
      </c>
      <c r="AN151" s="250">
        <v>6280</v>
      </c>
      <c r="AO151" s="232"/>
      <c r="AP151" s="367"/>
      <c r="AQ151" s="371"/>
      <c r="AR151" s="371"/>
      <c r="AS151" s="371"/>
      <c r="AT151" s="371"/>
      <c r="AU151" s="371"/>
      <c r="AV151" s="369">
        <f t="shared" si="2"/>
        <v>7130</v>
      </c>
    </row>
    <row r="152" spans="1:57" ht="30" customHeight="1" x14ac:dyDescent="0.25">
      <c r="A152" s="2">
        <v>151</v>
      </c>
      <c r="B152" s="92"/>
      <c r="C152" s="92"/>
      <c r="D152" s="51" t="s">
        <v>680</v>
      </c>
      <c r="E152" s="10">
        <v>35527</v>
      </c>
      <c r="F152" s="93"/>
      <c r="G152" s="3" t="s">
        <v>34</v>
      </c>
      <c r="H152" s="3" t="s">
        <v>42</v>
      </c>
      <c r="I152" s="3" t="s">
        <v>681</v>
      </c>
      <c r="J152" s="3" t="s">
        <v>43</v>
      </c>
      <c r="K152" s="10">
        <v>44790</v>
      </c>
      <c r="L152" s="10">
        <v>48442</v>
      </c>
      <c r="M152" s="31" t="s">
        <v>682</v>
      </c>
      <c r="N152" s="10">
        <v>44950</v>
      </c>
      <c r="O152" s="63"/>
      <c r="P152" s="69"/>
      <c r="Q152" s="94"/>
      <c r="R152" s="94"/>
      <c r="S152" s="69"/>
      <c r="T152" s="95"/>
      <c r="U152" s="96"/>
      <c r="V152" s="50"/>
      <c r="W152" s="50"/>
      <c r="X152" s="129" t="s">
        <v>683</v>
      </c>
      <c r="Y152" s="129"/>
      <c r="Z152" s="136"/>
      <c r="AA152" s="175"/>
      <c r="AB152" s="130"/>
      <c r="AC152" s="69"/>
      <c r="AD152" s="93"/>
      <c r="AE152" s="245" t="s">
        <v>41</v>
      </c>
      <c r="AF152" s="337"/>
      <c r="AG152" s="337"/>
      <c r="AH152" s="134" t="s">
        <v>40</v>
      </c>
      <c r="AI152" s="24" t="s">
        <v>45</v>
      </c>
      <c r="AJ152" s="179"/>
      <c r="AM152" s="290">
        <v>850</v>
      </c>
      <c r="AN152" s="250">
        <v>6280</v>
      </c>
      <c r="AO152" s="290">
        <v>1250</v>
      </c>
      <c r="AP152" s="290">
        <v>4550</v>
      </c>
      <c r="AQ152" s="371"/>
      <c r="AR152" s="371"/>
      <c r="AS152" s="371"/>
      <c r="AT152" s="371"/>
      <c r="AU152" s="371"/>
      <c r="AV152" s="369">
        <f t="shared" si="2"/>
        <v>12930</v>
      </c>
    </row>
    <row r="153" spans="1:57" ht="30" customHeight="1" x14ac:dyDescent="0.25">
      <c r="A153" s="2">
        <v>152</v>
      </c>
      <c r="B153" s="92"/>
      <c r="C153" s="92"/>
      <c r="D153" s="51" t="s">
        <v>684</v>
      </c>
      <c r="E153" s="10">
        <v>34980</v>
      </c>
      <c r="F153" s="93"/>
      <c r="G153" s="3" t="s">
        <v>34</v>
      </c>
      <c r="H153" s="3" t="s">
        <v>42</v>
      </c>
      <c r="I153" s="3" t="s">
        <v>685</v>
      </c>
      <c r="J153" s="143" t="s">
        <v>125</v>
      </c>
      <c r="K153" s="10">
        <v>44936</v>
      </c>
      <c r="L153" s="10">
        <v>44935</v>
      </c>
      <c r="M153" s="31" t="s">
        <v>686</v>
      </c>
      <c r="N153" s="10">
        <v>44950</v>
      </c>
      <c r="O153" s="63"/>
      <c r="P153" s="69"/>
      <c r="Q153" s="94"/>
      <c r="R153" s="94"/>
      <c r="S153" s="69"/>
      <c r="T153" s="95"/>
      <c r="U153" s="96"/>
      <c r="V153" s="50"/>
      <c r="W153" s="50"/>
      <c r="X153" s="129"/>
      <c r="Y153" s="129"/>
      <c r="Z153" s="136"/>
      <c r="AA153" s="175"/>
      <c r="AB153" s="130"/>
      <c r="AC153" s="69"/>
      <c r="AD153" s="93"/>
      <c r="AE153" s="245" t="s">
        <v>41</v>
      </c>
      <c r="AF153" s="337"/>
      <c r="AG153" s="337"/>
      <c r="AH153" s="134" t="s">
        <v>40</v>
      </c>
      <c r="AI153" s="24" t="s">
        <v>45</v>
      </c>
      <c r="AJ153" s="179"/>
      <c r="AM153" s="290">
        <v>850</v>
      </c>
      <c r="AN153" s="250">
        <v>6280</v>
      </c>
      <c r="AO153" s="290">
        <v>1250</v>
      </c>
      <c r="AP153" s="290">
        <v>4550</v>
      </c>
      <c r="AQ153" s="371"/>
      <c r="AR153" s="371"/>
      <c r="AS153" s="371"/>
      <c r="AT153" s="371"/>
      <c r="AU153" s="371"/>
      <c r="AV153" s="369">
        <f t="shared" si="2"/>
        <v>12930</v>
      </c>
    </row>
    <row r="154" spans="1:57" ht="30" customHeight="1" x14ac:dyDescent="0.25">
      <c r="A154" s="2">
        <v>153</v>
      </c>
      <c r="B154" s="92"/>
      <c r="C154" s="92"/>
      <c r="D154" s="51" t="s">
        <v>687</v>
      </c>
      <c r="E154" s="10">
        <v>33107</v>
      </c>
      <c r="F154" s="93"/>
      <c r="G154" s="3" t="s">
        <v>34</v>
      </c>
      <c r="H154" s="3" t="s">
        <v>42</v>
      </c>
      <c r="I154" s="3" t="s">
        <v>688</v>
      </c>
      <c r="J154" s="3" t="s">
        <v>43</v>
      </c>
      <c r="K154" s="10">
        <v>44888</v>
      </c>
      <c r="L154" s="10">
        <v>48540</v>
      </c>
      <c r="M154" s="31" t="s">
        <v>689</v>
      </c>
      <c r="N154" s="10">
        <v>44950</v>
      </c>
      <c r="O154" s="63"/>
      <c r="P154" s="69"/>
      <c r="Q154" s="94"/>
      <c r="R154" s="94"/>
      <c r="S154" s="69"/>
      <c r="T154" s="95"/>
      <c r="U154" s="96"/>
      <c r="V154" s="50"/>
      <c r="W154" s="50"/>
      <c r="X154" s="129"/>
      <c r="Y154" s="129"/>
      <c r="Z154" s="136"/>
      <c r="AA154" s="175"/>
      <c r="AB154" s="130"/>
      <c r="AC154" s="69"/>
      <c r="AD154" s="93"/>
      <c r="AE154" s="245" t="s">
        <v>41</v>
      </c>
      <c r="AF154" s="337"/>
      <c r="AG154" s="337"/>
      <c r="AH154" s="134" t="s">
        <v>40</v>
      </c>
      <c r="AI154" s="24" t="s">
        <v>45</v>
      </c>
      <c r="AJ154" s="179"/>
      <c r="AM154" s="290">
        <v>850</v>
      </c>
      <c r="AN154" s="250">
        <v>6280</v>
      </c>
      <c r="AO154" s="290">
        <v>1250</v>
      </c>
      <c r="AP154" s="290">
        <v>4550</v>
      </c>
      <c r="AQ154" s="371"/>
      <c r="AR154" s="371"/>
      <c r="AS154" s="371"/>
      <c r="AT154" s="371"/>
      <c r="AU154" s="371"/>
      <c r="AV154" s="369">
        <f t="shared" si="2"/>
        <v>12930</v>
      </c>
    </row>
    <row r="155" spans="1:57" ht="30" customHeight="1" x14ac:dyDescent="0.25">
      <c r="A155" s="2">
        <v>154</v>
      </c>
      <c r="B155" s="92"/>
      <c r="C155" s="92"/>
      <c r="D155" s="51" t="s">
        <v>690</v>
      </c>
      <c r="E155" s="10">
        <v>33041</v>
      </c>
      <c r="F155" s="93"/>
      <c r="G155" s="3" t="s">
        <v>34</v>
      </c>
      <c r="H155" s="3" t="s">
        <v>42</v>
      </c>
      <c r="I155" s="3" t="s">
        <v>691</v>
      </c>
      <c r="J155" s="3" t="s">
        <v>43</v>
      </c>
      <c r="K155" s="10">
        <v>44932</v>
      </c>
      <c r="L155" s="10">
        <v>48584</v>
      </c>
      <c r="M155" s="31" t="s">
        <v>692</v>
      </c>
      <c r="N155" s="10">
        <v>44950</v>
      </c>
      <c r="O155" s="63"/>
      <c r="P155" s="69"/>
      <c r="Q155" s="94"/>
      <c r="R155" s="94"/>
      <c r="S155" s="69"/>
      <c r="T155" s="95"/>
      <c r="U155" s="96"/>
      <c r="V155" s="50"/>
      <c r="W155" s="50"/>
      <c r="X155" s="129"/>
      <c r="Y155" s="129"/>
      <c r="Z155" s="136"/>
      <c r="AA155" s="175"/>
      <c r="AB155" s="130"/>
      <c r="AC155" s="69"/>
      <c r="AD155" s="93"/>
      <c r="AE155" s="245" t="s">
        <v>41</v>
      </c>
      <c r="AF155" s="337"/>
      <c r="AG155" s="337"/>
      <c r="AH155" s="134" t="s">
        <v>40</v>
      </c>
      <c r="AI155" s="24" t="s">
        <v>45</v>
      </c>
      <c r="AJ155" s="179"/>
      <c r="AM155" s="290">
        <v>850</v>
      </c>
      <c r="AN155" s="250">
        <v>6280</v>
      </c>
      <c r="AO155" s="290">
        <v>1250</v>
      </c>
      <c r="AP155" s="290">
        <v>4550</v>
      </c>
      <c r="AQ155" s="371"/>
      <c r="AR155" s="371"/>
      <c r="AS155" s="371"/>
      <c r="AT155" s="371"/>
      <c r="AU155" s="371"/>
      <c r="AV155" s="369">
        <f t="shared" si="2"/>
        <v>12930</v>
      </c>
    </row>
    <row r="156" spans="1:57" ht="30" customHeight="1" x14ac:dyDescent="0.25">
      <c r="A156" s="2">
        <v>155</v>
      </c>
      <c r="B156" s="92"/>
      <c r="C156" s="92"/>
      <c r="D156" s="51" t="s">
        <v>693</v>
      </c>
      <c r="E156" s="10">
        <v>30908</v>
      </c>
      <c r="F156" s="93"/>
      <c r="G156" s="3" t="s">
        <v>34</v>
      </c>
      <c r="H156" s="3" t="s">
        <v>42</v>
      </c>
      <c r="I156" s="3" t="s">
        <v>694</v>
      </c>
      <c r="J156" s="3" t="s">
        <v>43</v>
      </c>
      <c r="K156" s="10">
        <v>44245</v>
      </c>
      <c r="L156" s="10">
        <v>47896</v>
      </c>
      <c r="M156" s="31" t="s">
        <v>695</v>
      </c>
      <c r="N156" s="10">
        <v>44950</v>
      </c>
      <c r="O156" s="63"/>
      <c r="P156" s="69"/>
      <c r="Q156" s="94"/>
      <c r="R156" s="94"/>
      <c r="S156" s="69"/>
      <c r="T156" s="95"/>
      <c r="U156" s="96"/>
      <c r="V156" s="50"/>
      <c r="W156" s="50"/>
      <c r="X156" s="129"/>
      <c r="Y156" s="129"/>
      <c r="Z156" s="136"/>
      <c r="AA156" s="175"/>
      <c r="AB156" s="130"/>
      <c r="AC156" s="69"/>
      <c r="AD156" s="93"/>
      <c r="AE156" s="245" t="s">
        <v>41</v>
      </c>
      <c r="AF156" s="337"/>
      <c r="AG156" s="337"/>
      <c r="AH156" s="134" t="s">
        <v>40</v>
      </c>
      <c r="AI156" s="24" t="s">
        <v>45</v>
      </c>
      <c r="AJ156" s="179"/>
      <c r="AM156" s="290">
        <v>850</v>
      </c>
      <c r="AN156" s="250">
        <v>6280</v>
      </c>
      <c r="AO156" s="290">
        <v>1250</v>
      </c>
      <c r="AP156" s="290">
        <v>4550</v>
      </c>
      <c r="AQ156" s="371"/>
      <c r="AR156" s="371"/>
      <c r="AS156" s="371"/>
      <c r="AT156" s="371"/>
      <c r="AU156" s="371"/>
      <c r="AV156" s="369">
        <f t="shared" si="2"/>
        <v>12930</v>
      </c>
    </row>
    <row r="157" spans="1:57" ht="30" customHeight="1" x14ac:dyDescent="0.25">
      <c r="A157" s="2">
        <v>156</v>
      </c>
      <c r="B157" s="92"/>
      <c r="C157" s="92"/>
      <c r="D157" s="51" t="s">
        <v>696</v>
      </c>
      <c r="E157" s="10">
        <v>31575</v>
      </c>
      <c r="F157" s="93"/>
      <c r="G157" s="3" t="s">
        <v>34</v>
      </c>
      <c r="H157" s="3" t="s">
        <v>42</v>
      </c>
      <c r="I157" s="3" t="s">
        <v>697</v>
      </c>
      <c r="J157" s="3" t="s">
        <v>43</v>
      </c>
      <c r="K157" s="10">
        <v>44496</v>
      </c>
      <c r="L157" s="10">
        <v>48147</v>
      </c>
      <c r="M157" s="31" t="s">
        <v>698</v>
      </c>
      <c r="N157" s="10">
        <v>44950</v>
      </c>
      <c r="O157" s="63"/>
      <c r="P157" s="69"/>
      <c r="Q157" s="94"/>
      <c r="R157" s="94"/>
      <c r="S157" s="69"/>
      <c r="T157" s="95"/>
      <c r="U157" s="96"/>
      <c r="V157" s="50"/>
      <c r="W157" s="50"/>
      <c r="X157" s="129"/>
      <c r="Y157" s="129"/>
      <c r="Z157" s="136"/>
      <c r="AA157" s="175"/>
      <c r="AB157" s="130"/>
      <c r="AC157" s="69"/>
      <c r="AD157" s="93"/>
      <c r="AE157" s="245" t="s">
        <v>41</v>
      </c>
      <c r="AF157" s="337"/>
      <c r="AG157" s="337"/>
      <c r="AH157" s="134" t="s">
        <v>40</v>
      </c>
      <c r="AI157" s="24" t="s">
        <v>45</v>
      </c>
      <c r="AJ157" s="179"/>
      <c r="AM157" s="290">
        <v>850</v>
      </c>
      <c r="AN157" s="250">
        <v>6280</v>
      </c>
      <c r="AO157" s="290">
        <v>1250</v>
      </c>
      <c r="AP157" s="290">
        <v>4550</v>
      </c>
      <c r="AQ157" s="371"/>
      <c r="AR157" s="371"/>
      <c r="AS157" s="371"/>
      <c r="AT157" s="371"/>
      <c r="AU157" s="371"/>
      <c r="AV157" s="369">
        <f t="shared" si="2"/>
        <v>12930</v>
      </c>
    </row>
    <row r="158" spans="1:57" ht="30" customHeight="1" x14ac:dyDescent="0.25">
      <c r="A158" s="2">
        <v>157</v>
      </c>
      <c r="B158" s="92"/>
      <c r="C158" s="92"/>
      <c r="D158" s="51" t="s">
        <v>699</v>
      </c>
      <c r="E158" s="10">
        <v>31653</v>
      </c>
      <c r="F158" s="93"/>
      <c r="G158" s="3" t="s">
        <v>34</v>
      </c>
      <c r="H158" s="3" t="s">
        <v>42</v>
      </c>
      <c r="I158" s="3" t="s">
        <v>700</v>
      </c>
      <c r="J158" s="3" t="s">
        <v>43</v>
      </c>
      <c r="K158" s="10">
        <v>44698</v>
      </c>
      <c r="L158" s="10">
        <v>48350</v>
      </c>
      <c r="M158" s="31" t="s">
        <v>701</v>
      </c>
      <c r="N158" s="10">
        <v>44950</v>
      </c>
      <c r="O158" s="63"/>
      <c r="P158" s="69"/>
      <c r="Q158" s="94"/>
      <c r="R158" s="94"/>
      <c r="S158" s="69"/>
      <c r="T158" s="95"/>
      <c r="U158" s="96"/>
      <c r="V158" s="50"/>
      <c r="W158" s="50"/>
      <c r="X158" s="129"/>
      <c r="Y158" s="129"/>
      <c r="Z158" s="136"/>
      <c r="AA158" s="175"/>
      <c r="AB158" s="130"/>
      <c r="AC158" s="69"/>
      <c r="AD158" s="93"/>
      <c r="AE158" s="245" t="s">
        <v>41</v>
      </c>
      <c r="AF158" s="337"/>
      <c r="AG158" s="337"/>
      <c r="AH158" s="134" t="s">
        <v>40</v>
      </c>
      <c r="AI158" s="24" t="s">
        <v>45</v>
      </c>
      <c r="AJ158" s="179"/>
      <c r="AM158" s="290">
        <v>850</v>
      </c>
      <c r="AN158" s="250">
        <v>6280</v>
      </c>
      <c r="AO158" s="290">
        <v>1250</v>
      </c>
      <c r="AP158" s="290">
        <v>4550</v>
      </c>
      <c r="AQ158" s="371"/>
      <c r="AR158" s="371"/>
      <c r="AS158" s="371"/>
      <c r="AT158" s="371"/>
      <c r="AU158" s="371"/>
      <c r="AV158" s="369">
        <f t="shared" si="2"/>
        <v>12930</v>
      </c>
    </row>
    <row r="159" spans="1:57" ht="30" customHeight="1" thickBot="1" x14ac:dyDescent="0.3">
      <c r="A159" s="2">
        <v>158</v>
      </c>
      <c r="B159" s="75"/>
      <c r="C159" s="75"/>
      <c r="D159" s="76" t="s">
        <v>702</v>
      </c>
      <c r="E159" s="77">
        <v>34409</v>
      </c>
      <c r="F159" s="78"/>
      <c r="G159" s="79" t="s">
        <v>34</v>
      </c>
      <c r="H159" s="79" t="s">
        <v>42</v>
      </c>
      <c r="I159" s="79" t="s">
        <v>703</v>
      </c>
      <c r="J159" s="79" t="s">
        <v>43</v>
      </c>
      <c r="K159" s="77">
        <v>44319</v>
      </c>
      <c r="L159" s="77">
        <v>47970</v>
      </c>
      <c r="M159" s="79" t="s">
        <v>704</v>
      </c>
      <c r="N159" s="77">
        <v>44950</v>
      </c>
      <c r="O159" s="80"/>
      <c r="P159" s="81"/>
      <c r="Q159" s="82"/>
      <c r="R159" s="82"/>
      <c r="S159" s="81"/>
      <c r="T159" s="84"/>
      <c r="U159" s="85"/>
      <c r="V159" s="74"/>
      <c r="W159" s="74"/>
      <c r="X159" s="131"/>
      <c r="Y159" s="131"/>
      <c r="Z159" s="98"/>
      <c r="AA159" s="181"/>
      <c r="AB159" s="132"/>
      <c r="AC159" s="81"/>
      <c r="AD159" s="78"/>
      <c r="AE159" s="248" t="s">
        <v>41</v>
      </c>
      <c r="AF159" s="340"/>
      <c r="AG159" s="340"/>
      <c r="AH159" s="262" t="s">
        <v>40</v>
      </c>
      <c r="AI159" s="89" t="s">
        <v>45</v>
      </c>
      <c r="AJ159" s="179"/>
      <c r="AM159" s="290">
        <v>850</v>
      </c>
      <c r="AN159" s="250">
        <v>6280</v>
      </c>
      <c r="AO159" s="290">
        <v>1250</v>
      </c>
      <c r="AP159" s="290">
        <v>4550</v>
      </c>
      <c r="AQ159" s="371"/>
      <c r="AR159" s="371"/>
      <c r="AS159" s="371"/>
      <c r="AT159" s="371"/>
      <c r="AU159" s="371"/>
      <c r="AV159" s="369">
        <f t="shared" si="2"/>
        <v>12930</v>
      </c>
    </row>
    <row r="160" spans="1:57" ht="30" customHeight="1" x14ac:dyDescent="0.25">
      <c r="A160" s="2">
        <v>159</v>
      </c>
      <c r="B160" s="347"/>
      <c r="C160" s="92"/>
      <c r="D160" s="316" t="s">
        <v>707</v>
      </c>
      <c r="E160" s="10">
        <v>30294</v>
      </c>
      <c r="F160" s="93"/>
      <c r="G160" s="31" t="s">
        <v>34</v>
      </c>
      <c r="H160" s="31" t="s">
        <v>42</v>
      </c>
      <c r="I160" s="3" t="s">
        <v>708</v>
      </c>
      <c r="J160" s="3" t="s">
        <v>43</v>
      </c>
      <c r="K160" s="10">
        <v>44251</v>
      </c>
      <c r="L160" s="10">
        <v>47902</v>
      </c>
      <c r="M160" s="31" t="s">
        <v>709</v>
      </c>
      <c r="N160" s="10">
        <v>44959</v>
      </c>
      <c r="O160" s="63"/>
      <c r="P160" s="69"/>
      <c r="Q160" s="94"/>
      <c r="R160" s="94"/>
      <c r="S160" s="69"/>
      <c r="T160" s="95"/>
      <c r="U160" s="96"/>
      <c r="V160" s="50"/>
      <c r="W160" s="50"/>
      <c r="X160" s="115">
        <v>165723551289</v>
      </c>
      <c r="Y160" s="129"/>
      <c r="Z160" s="136"/>
      <c r="AA160" s="342" t="s">
        <v>710</v>
      </c>
      <c r="AB160" s="239" t="s">
        <v>37</v>
      </c>
      <c r="AC160" s="10" t="s">
        <v>711</v>
      </c>
      <c r="AD160" s="93"/>
      <c r="AE160" s="337"/>
      <c r="AF160" s="337"/>
      <c r="AG160" s="337"/>
      <c r="AH160" s="134" t="s">
        <v>40</v>
      </c>
      <c r="AI160" s="24" t="s">
        <v>45</v>
      </c>
      <c r="AJ160" s="179"/>
      <c r="AM160" s="232"/>
      <c r="AN160" s="232"/>
      <c r="AO160" s="232"/>
      <c r="AP160" s="367"/>
      <c r="AQ160" s="367"/>
      <c r="AR160" s="367"/>
      <c r="AS160" s="367"/>
      <c r="AT160" s="367"/>
      <c r="AU160" s="367"/>
      <c r="AV160" s="369">
        <f t="shared" si="2"/>
        <v>0</v>
      </c>
      <c r="AW160" s="351" t="s">
        <v>731</v>
      </c>
    </row>
    <row r="161" spans="1:49" ht="30" customHeight="1" thickBot="1" x14ac:dyDescent="0.3">
      <c r="A161" s="2">
        <v>160</v>
      </c>
      <c r="B161" s="75"/>
      <c r="C161" s="75"/>
      <c r="D161" s="386" t="s">
        <v>712</v>
      </c>
      <c r="E161" s="77">
        <v>32026</v>
      </c>
      <c r="F161" s="78"/>
      <c r="G161" s="79" t="s">
        <v>34</v>
      </c>
      <c r="H161" s="79" t="s">
        <v>42</v>
      </c>
      <c r="I161" s="79" t="s">
        <v>713</v>
      </c>
      <c r="J161" s="79" t="s">
        <v>43</v>
      </c>
      <c r="K161" s="77">
        <v>44250</v>
      </c>
      <c r="L161" s="77">
        <v>47901</v>
      </c>
      <c r="M161" s="79" t="s">
        <v>714</v>
      </c>
      <c r="N161" s="77">
        <v>44959</v>
      </c>
      <c r="O161" s="78"/>
      <c r="P161" s="81"/>
      <c r="Q161" s="82"/>
      <c r="R161" s="168"/>
      <c r="S161" s="392"/>
      <c r="T161" s="392"/>
      <c r="U161" s="392"/>
      <c r="V161" s="74"/>
      <c r="W161" s="74"/>
      <c r="X161" s="86">
        <v>165722689654</v>
      </c>
      <c r="Y161" s="89" t="s">
        <v>715</v>
      </c>
      <c r="Z161" s="81"/>
      <c r="AA161" s="322" t="s">
        <v>37</v>
      </c>
      <c r="AB161" s="322" t="s">
        <v>37</v>
      </c>
      <c r="AC161" s="77" t="s">
        <v>716</v>
      </c>
      <c r="AD161" s="322" t="s">
        <v>37</v>
      </c>
      <c r="AE161" s="77" t="s">
        <v>717</v>
      </c>
      <c r="AF161" s="77"/>
      <c r="AG161" s="77"/>
      <c r="AH161" s="135" t="s">
        <v>40</v>
      </c>
      <c r="AI161" s="89" t="s">
        <v>45</v>
      </c>
      <c r="AJ161" s="179"/>
      <c r="AM161" s="232"/>
      <c r="AN161" s="232"/>
      <c r="AO161" s="232"/>
      <c r="AP161" s="367"/>
      <c r="AQ161" s="367"/>
      <c r="AR161" s="367"/>
      <c r="AS161" s="367"/>
      <c r="AT161" s="367"/>
      <c r="AU161" s="367"/>
      <c r="AV161" s="369">
        <f t="shared" si="2"/>
        <v>0</v>
      </c>
      <c r="AW161" s="351" t="s">
        <v>731</v>
      </c>
    </row>
    <row r="162" spans="1:49" ht="30" customHeight="1" x14ac:dyDescent="0.25">
      <c r="A162" s="2">
        <v>161</v>
      </c>
      <c r="B162" s="92"/>
      <c r="C162" s="92"/>
      <c r="D162" s="29" t="s">
        <v>718</v>
      </c>
      <c r="E162" s="30">
        <v>32558</v>
      </c>
      <c r="F162" s="93"/>
      <c r="G162" s="31" t="s">
        <v>34</v>
      </c>
      <c r="H162" s="31" t="s">
        <v>42</v>
      </c>
      <c r="I162" s="158" t="s">
        <v>719</v>
      </c>
      <c r="J162" s="31" t="s">
        <v>43</v>
      </c>
      <c r="K162" s="10">
        <v>44208</v>
      </c>
      <c r="L162" s="10">
        <v>47859</v>
      </c>
      <c r="M162" s="31" t="s">
        <v>720</v>
      </c>
      <c r="N162" s="10">
        <v>44959</v>
      </c>
      <c r="O162" s="93"/>
      <c r="P162" s="69"/>
      <c r="Q162" s="94"/>
      <c r="R162" s="94"/>
      <c r="S162" s="69"/>
      <c r="T162" s="69"/>
      <c r="U162" s="69"/>
      <c r="V162" s="50"/>
      <c r="W162" s="50"/>
      <c r="X162" s="52">
        <v>583415125102</v>
      </c>
      <c r="Y162" s="49" t="s">
        <v>721</v>
      </c>
      <c r="Z162" s="136"/>
      <c r="AA162" s="239" t="s">
        <v>37</v>
      </c>
      <c r="AB162" s="239" t="s">
        <v>37</v>
      </c>
      <c r="AC162" s="49" t="s">
        <v>722</v>
      </c>
      <c r="AD162" s="63"/>
      <c r="AE162" s="63"/>
      <c r="AF162" s="63" t="s">
        <v>37</v>
      </c>
      <c r="AG162" s="63"/>
      <c r="AH162" s="133" t="s">
        <v>40</v>
      </c>
      <c r="AI162" s="24" t="s">
        <v>45</v>
      </c>
      <c r="AJ162" s="179"/>
      <c r="AM162" s="290">
        <v>850</v>
      </c>
      <c r="AN162" s="377">
        <v>5780</v>
      </c>
      <c r="AO162" s="232"/>
      <c r="AP162" s="367"/>
      <c r="AQ162" s="367"/>
      <c r="AR162" s="290">
        <v>6091</v>
      </c>
      <c r="AS162" s="290">
        <v>4102</v>
      </c>
      <c r="AT162" s="290">
        <v>1000</v>
      </c>
      <c r="AU162" s="232"/>
      <c r="AV162" s="369">
        <f t="shared" si="2"/>
        <v>17823</v>
      </c>
    </row>
    <row r="163" spans="1:49" ht="30" customHeight="1" thickBot="1" x14ac:dyDescent="0.3">
      <c r="A163" s="2">
        <v>162</v>
      </c>
      <c r="B163" s="75"/>
      <c r="C163" s="75"/>
      <c r="D163" s="76" t="s">
        <v>723</v>
      </c>
      <c r="E163" s="77">
        <v>37749</v>
      </c>
      <c r="F163" s="78"/>
      <c r="G163" s="79" t="s">
        <v>34</v>
      </c>
      <c r="H163" s="79" t="s">
        <v>42</v>
      </c>
      <c r="I163" s="79" t="s">
        <v>724</v>
      </c>
      <c r="J163" s="79" t="s">
        <v>43</v>
      </c>
      <c r="K163" s="77">
        <v>44410</v>
      </c>
      <c r="L163" s="77">
        <v>48061</v>
      </c>
      <c r="M163" s="79" t="s">
        <v>725</v>
      </c>
      <c r="N163" s="77">
        <v>44959</v>
      </c>
      <c r="O163" s="80"/>
      <c r="P163" s="81"/>
      <c r="Q163" s="82"/>
      <c r="R163" s="82"/>
      <c r="S163" s="81"/>
      <c r="T163" s="84"/>
      <c r="U163" s="85"/>
      <c r="V163" s="74"/>
      <c r="W163" s="74"/>
      <c r="X163" s="131" t="s">
        <v>726</v>
      </c>
      <c r="Y163" s="131"/>
      <c r="Z163" s="98"/>
      <c r="AA163" s="181"/>
      <c r="AB163" s="132"/>
      <c r="AC163" s="81"/>
      <c r="AD163" s="78"/>
      <c r="AE163" s="340"/>
      <c r="AF163" s="340"/>
      <c r="AG163" s="340"/>
      <c r="AH163" s="262" t="s">
        <v>40</v>
      </c>
      <c r="AI163" s="89" t="s">
        <v>45</v>
      </c>
      <c r="AJ163" s="179"/>
      <c r="AM163" s="290">
        <v>850</v>
      </c>
      <c r="AN163" s="250">
        <v>6280</v>
      </c>
      <c r="AO163" s="290">
        <v>1250</v>
      </c>
      <c r="AP163" s="290">
        <v>4550</v>
      </c>
      <c r="AQ163" s="367"/>
      <c r="AR163" s="290">
        <v>6091</v>
      </c>
      <c r="AS163" s="290">
        <v>4102</v>
      </c>
      <c r="AT163" s="290">
        <v>1000</v>
      </c>
      <c r="AU163" s="232"/>
      <c r="AV163" s="369">
        <f t="shared" si="2"/>
        <v>24123</v>
      </c>
    </row>
    <row r="164" spans="1:49" ht="30" customHeight="1" thickBot="1" x14ac:dyDescent="0.3">
      <c r="A164" s="2">
        <v>163</v>
      </c>
      <c r="B164" s="348">
        <v>175</v>
      </c>
      <c r="C164" s="348"/>
      <c r="D164" s="101" t="s">
        <v>163</v>
      </c>
      <c r="E164" s="102">
        <v>36375</v>
      </c>
      <c r="F164" s="103" t="s">
        <v>33</v>
      </c>
      <c r="G164" s="103" t="s">
        <v>34</v>
      </c>
      <c r="H164" s="103" t="s">
        <v>42</v>
      </c>
      <c r="I164" s="103" t="s">
        <v>164</v>
      </c>
      <c r="J164" s="103" t="s">
        <v>43</v>
      </c>
      <c r="K164" s="102">
        <v>44567</v>
      </c>
      <c r="L164" s="102">
        <v>48218</v>
      </c>
      <c r="M164" s="103" t="s">
        <v>165</v>
      </c>
      <c r="N164" s="102">
        <v>44829</v>
      </c>
      <c r="O164" s="111" t="s">
        <v>728</v>
      </c>
      <c r="P164" s="102">
        <v>44847</v>
      </c>
      <c r="Q164" s="104">
        <v>44969</v>
      </c>
      <c r="R164" s="104">
        <v>44970</v>
      </c>
      <c r="S164" s="349">
        <v>44910</v>
      </c>
      <c r="T164" s="349">
        <v>44910</v>
      </c>
      <c r="U164" s="350">
        <f>+T164+55</f>
        <v>44965</v>
      </c>
      <c r="V164" s="103"/>
      <c r="W164" s="103"/>
      <c r="X164" s="108">
        <v>165512074252</v>
      </c>
      <c r="Y164" s="103" t="s">
        <v>166</v>
      </c>
      <c r="Z164" s="109">
        <v>44837</v>
      </c>
      <c r="AA164" s="110" t="s">
        <v>37</v>
      </c>
      <c r="AB164" s="110" t="s">
        <v>37</v>
      </c>
      <c r="AC164" s="111" t="s">
        <v>154</v>
      </c>
      <c r="AD164" s="203"/>
      <c r="AE164" s="147" t="s">
        <v>41</v>
      </c>
      <c r="AF164" s="147"/>
      <c r="AG164" s="147"/>
      <c r="AH164" s="114" t="s">
        <v>40</v>
      </c>
      <c r="AI164" s="111" t="s">
        <v>45</v>
      </c>
      <c r="AJ164" s="179"/>
      <c r="AM164" s="367"/>
      <c r="AN164" s="378">
        <v>720</v>
      </c>
      <c r="AO164" s="232"/>
      <c r="AP164" s="367"/>
      <c r="AQ164" s="367"/>
      <c r="AR164" s="367"/>
      <c r="AS164" s="367"/>
      <c r="AT164" s="367"/>
      <c r="AU164" s="367"/>
      <c r="AV164" s="369">
        <f t="shared" si="2"/>
        <v>720</v>
      </c>
      <c r="AW164" s="351" t="s">
        <v>729</v>
      </c>
    </row>
    <row r="165" spans="1:49" ht="21" x14ac:dyDescent="0.25">
      <c r="A165" s="2">
        <v>164</v>
      </c>
      <c r="B165" s="48"/>
      <c r="C165" s="48"/>
      <c r="D165" s="51" t="s">
        <v>495</v>
      </c>
      <c r="E165" s="10"/>
      <c r="F165" s="31"/>
      <c r="G165" s="31"/>
      <c r="H165" s="31"/>
      <c r="I165" s="31"/>
      <c r="J165" s="31"/>
      <c r="K165" s="10"/>
      <c r="L165" s="291"/>
      <c r="M165" s="31"/>
      <c r="N165" s="10"/>
      <c r="O165" s="24"/>
      <c r="P165" s="10"/>
      <c r="Q165" s="8"/>
      <c r="R165" s="8"/>
      <c r="S165" s="10"/>
      <c r="T165" s="292"/>
      <c r="U165" s="50"/>
      <c r="V165" s="50"/>
      <c r="W165" s="50"/>
      <c r="X165" s="115"/>
      <c r="Y165" s="115"/>
      <c r="Z165" s="49"/>
      <c r="AA165" s="293"/>
      <c r="AB165" s="22"/>
      <c r="AC165" s="10"/>
      <c r="AD165" s="31"/>
      <c r="AE165" s="217"/>
      <c r="AF165" s="217"/>
      <c r="AG165" s="217"/>
      <c r="AH165" s="126"/>
      <c r="AI165" s="24"/>
      <c r="AJ165" s="179"/>
      <c r="AM165" s="367"/>
      <c r="AN165" s="376">
        <f t="shared" ref="AN165:AN166" si="4">6280-500</f>
        <v>5780</v>
      </c>
      <c r="AO165" s="232"/>
      <c r="AP165" s="367"/>
      <c r="AQ165" s="367"/>
      <c r="AR165" s="367"/>
      <c r="AS165" s="367"/>
      <c r="AT165" s="367"/>
      <c r="AU165" s="367"/>
      <c r="AV165" s="369">
        <f t="shared" si="2"/>
        <v>5780</v>
      </c>
    </row>
    <row r="166" spans="1:49" ht="21.75" thickBot="1" x14ac:dyDescent="0.3">
      <c r="A166" s="2">
        <v>165</v>
      </c>
      <c r="B166" s="97"/>
      <c r="C166" s="97"/>
      <c r="D166" s="76" t="s">
        <v>730</v>
      </c>
      <c r="E166" s="77"/>
      <c r="F166" s="79"/>
      <c r="G166" s="79"/>
      <c r="H166" s="79"/>
      <c r="I166" s="79"/>
      <c r="J166" s="79"/>
      <c r="K166" s="77"/>
      <c r="L166" s="286"/>
      <c r="M166" s="79"/>
      <c r="N166" s="77"/>
      <c r="O166" s="89"/>
      <c r="P166" s="77"/>
      <c r="Q166" s="83"/>
      <c r="R166" s="83"/>
      <c r="S166" s="77"/>
      <c r="T166" s="287"/>
      <c r="U166" s="74"/>
      <c r="V166" s="74"/>
      <c r="W166" s="74"/>
      <c r="X166" s="120"/>
      <c r="Y166" s="120"/>
      <c r="Z166" s="87"/>
      <c r="AA166" s="288"/>
      <c r="AB166" s="88"/>
      <c r="AC166" s="77"/>
      <c r="AD166" s="79"/>
      <c r="AE166" s="248"/>
      <c r="AF166" s="248"/>
      <c r="AG166" s="248"/>
      <c r="AH166" s="289"/>
      <c r="AI166" s="89"/>
      <c r="AJ166" s="179"/>
      <c r="AM166" s="367"/>
      <c r="AN166" s="376">
        <f t="shared" si="4"/>
        <v>5780</v>
      </c>
      <c r="AO166" s="232"/>
      <c r="AP166" s="367"/>
      <c r="AQ166" s="367"/>
      <c r="AR166" s="367"/>
      <c r="AS166" s="367"/>
      <c r="AT166" s="367"/>
      <c r="AU166" s="367"/>
      <c r="AV166" s="369">
        <f t="shared" si="2"/>
        <v>5780</v>
      </c>
    </row>
    <row r="167" spans="1:49" ht="30" customHeight="1" x14ac:dyDescent="0.25">
      <c r="A167" s="2">
        <v>166</v>
      </c>
      <c r="B167" s="92">
        <v>1</v>
      </c>
      <c r="C167" s="92"/>
      <c r="D167" s="51" t="s">
        <v>740</v>
      </c>
      <c r="E167" s="10">
        <v>29836</v>
      </c>
      <c r="F167" s="93"/>
      <c r="G167" s="31" t="s">
        <v>34</v>
      </c>
      <c r="H167" s="31" t="s">
        <v>42</v>
      </c>
      <c r="I167" s="46" t="s">
        <v>741</v>
      </c>
      <c r="J167" s="3" t="s">
        <v>43</v>
      </c>
      <c r="K167" s="10">
        <v>44617</v>
      </c>
      <c r="L167" s="10">
        <v>48268</v>
      </c>
      <c r="M167" s="31" t="s">
        <v>742</v>
      </c>
      <c r="N167" s="10">
        <v>44967</v>
      </c>
      <c r="O167" s="63"/>
      <c r="P167" s="69"/>
      <c r="Q167" s="94"/>
      <c r="R167" s="94"/>
      <c r="S167" s="69"/>
      <c r="T167" s="69"/>
      <c r="U167" s="93"/>
      <c r="V167" s="31"/>
      <c r="W167" s="31"/>
      <c r="X167" s="129" t="s">
        <v>743</v>
      </c>
      <c r="Y167" s="129"/>
      <c r="Z167" s="49">
        <v>44734</v>
      </c>
      <c r="AA167" s="175"/>
      <c r="AB167" s="34" t="s">
        <v>37</v>
      </c>
      <c r="AC167" s="10" t="s">
        <v>744</v>
      </c>
      <c r="AD167" s="93"/>
      <c r="AE167" s="337"/>
      <c r="AF167" s="21" t="s">
        <v>37</v>
      </c>
      <c r="AG167" s="337"/>
      <c r="AH167" s="134" t="s">
        <v>40</v>
      </c>
      <c r="AI167" s="24" t="s">
        <v>45</v>
      </c>
      <c r="AJ167" s="179"/>
      <c r="AM167" s="367"/>
      <c r="AN167" s="250">
        <v>6280</v>
      </c>
      <c r="AO167" s="232"/>
      <c r="AP167" s="232"/>
      <c r="AQ167" s="232"/>
      <c r="AR167" s="290">
        <v>6091</v>
      </c>
      <c r="AS167" s="290">
        <v>4102</v>
      </c>
      <c r="AT167" s="290">
        <v>1000</v>
      </c>
      <c r="AU167" s="232"/>
      <c r="AV167" s="369">
        <f t="shared" si="2"/>
        <v>17473</v>
      </c>
    </row>
    <row r="168" spans="1:49" ht="30" customHeight="1" x14ac:dyDescent="0.25">
      <c r="A168" s="2">
        <v>167</v>
      </c>
      <c r="B168" s="92">
        <v>2</v>
      </c>
      <c r="C168" s="92"/>
      <c r="D168" s="51" t="s">
        <v>745</v>
      </c>
      <c r="E168" s="10">
        <v>35833</v>
      </c>
      <c r="F168" s="93"/>
      <c r="G168" s="31" t="s">
        <v>34</v>
      </c>
      <c r="H168" s="31" t="s">
        <v>42</v>
      </c>
      <c r="I168" s="46" t="s">
        <v>746</v>
      </c>
      <c r="J168" s="3" t="s">
        <v>43</v>
      </c>
      <c r="K168" s="10">
        <v>44938</v>
      </c>
      <c r="L168" s="10">
        <v>46763</v>
      </c>
      <c r="M168" s="31" t="s">
        <v>747</v>
      </c>
      <c r="N168" s="10">
        <v>44964</v>
      </c>
      <c r="O168" s="63"/>
      <c r="P168" s="69"/>
      <c r="Q168" s="94"/>
      <c r="R168" s="94"/>
      <c r="S168" s="69"/>
      <c r="T168" s="69"/>
      <c r="U168" s="93"/>
      <c r="V168" s="31"/>
      <c r="W168" s="31"/>
      <c r="X168" s="129" t="s">
        <v>748</v>
      </c>
      <c r="Y168" s="129"/>
      <c r="Z168" s="136"/>
      <c r="AA168" s="175"/>
      <c r="AB168" s="130"/>
      <c r="AC168" s="10" t="s">
        <v>749</v>
      </c>
      <c r="AD168" s="93"/>
      <c r="AE168" s="337"/>
      <c r="AF168" s="337"/>
      <c r="AG168" s="337"/>
      <c r="AH168" s="134" t="s">
        <v>40</v>
      </c>
      <c r="AI168" s="24" t="s">
        <v>45</v>
      </c>
      <c r="AJ168" s="179"/>
      <c r="AM168" s="290">
        <v>850</v>
      </c>
      <c r="AN168" s="250">
        <v>6280</v>
      </c>
      <c r="AO168" s="290">
        <v>1250</v>
      </c>
      <c r="AP168" s="367"/>
      <c r="AQ168" s="232"/>
      <c r="AR168" s="290">
        <v>6091</v>
      </c>
      <c r="AS168" s="290">
        <v>4102</v>
      </c>
      <c r="AT168" s="290">
        <v>1000</v>
      </c>
      <c r="AU168" s="232"/>
      <c r="AV168" s="369">
        <f t="shared" si="2"/>
        <v>19573</v>
      </c>
    </row>
    <row r="169" spans="1:49" ht="30" customHeight="1" x14ac:dyDescent="0.25">
      <c r="A169" s="2">
        <v>168</v>
      </c>
      <c r="B169" s="92">
        <v>3</v>
      </c>
      <c r="C169" s="92"/>
      <c r="D169" s="51" t="s">
        <v>750</v>
      </c>
      <c r="E169" s="10">
        <v>34595</v>
      </c>
      <c r="F169" s="93"/>
      <c r="G169" s="31" t="s">
        <v>34</v>
      </c>
      <c r="H169" s="31" t="s">
        <v>42</v>
      </c>
      <c r="I169" s="46" t="s">
        <v>751</v>
      </c>
      <c r="J169" s="3" t="s">
        <v>43</v>
      </c>
      <c r="K169" s="10">
        <v>44328</v>
      </c>
      <c r="L169" s="10">
        <v>47979</v>
      </c>
      <c r="M169" s="31" t="s">
        <v>752</v>
      </c>
      <c r="N169" s="10">
        <v>44964</v>
      </c>
      <c r="O169" s="63"/>
      <c r="P169" s="69"/>
      <c r="Q169" s="94"/>
      <c r="R169" s="94"/>
      <c r="S169" s="69"/>
      <c r="T169" s="69"/>
      <c r="U169" s="93"/>
      <c r="V169" s="31"/>
      <c r="W169" s="31"/>
      <c r="X169" s="129" t="s">
        <v>753</v>
      </c>
      <c r="Y169" s="129"/>
      <c r="Z169" s="136"/>
      <c r="AA169" s="175"/>
      <c r="AB169" s="34" t="s">
        <v>37</v>
      </c>
      <c r="AC169" s="10" t="s">
        <v>754</v>
      </c>
      <c r="AD169" s="93"/>
      <c r="AE169" s="337"/>
      <c r="AF169" s="337"/>
      <c r="AG169" s="337"/>
      <c r="AH169" s="134" t="s">
        <v>40</v>
      </c>
      <c r="AI169" s="24" t="s">
        <v>45</v>
      </c>
      <c r="AJ169" s="179"/>
      <c r="AM169" s="290">
        <v>850</v>
      </c>
      <c r="AN169" s="250">
        <v>6280</v>
      </c>
      <c r="AO169" s="232"/>
      <c r="AP169" s="232"/>
      <c r="AQ169" s="232"/>
      <c r="AR169" s="290">
        <v>6091</v>
      </c>
      <c r="AS169" s="290">
        <v>4102</v>
      </c>
      <c r="AT169" s="290">
        <v>1000</v>
      </c>
      <c r="AU169" s="232"/>
      <c r="AV169" s="369">
        <f t="shared" si="2"/>
        <v>18323</v>
      </c>
    </row>
    <row r="170" spans="1:49" ht="30" customHeight="1" x14ac:dyDescent="0.25">
      <c r="A170" s="2">
        <v>169</v>
      </c>
      <c r="B170" s="92">
        <v>4</v>
      </c>
      <c r="C170" s="92"/>
      <c r="D170" s="51" t="s">
        <v>755</v>
      </c>
      <c r="E170" s="10">
        <v>38169</v>
      </c>
      <c r="F170" s="93"/>
      <c r="G170" s="31" t="s">
        <v>34</v>
      </c>
      <c r="H170" s="31" t="s">
        <v>42</v>
      </c>
      <c r="I170" s="46" t="s">
        <v>756</v>
      </c>
      <c r="J170" s="3" t="s">
        <v>43</v>
      </c>
      <c r="K170" s="10">
        <v>44597</v>
      </c>
      <c r="L170" s="10">
        <v>48248</v>
      </c>
      <c r="M170" s="31" t="s">
        <v>757</v>
      </c>
      <c r="N170" s="10">
        <v>44964</v>
      </c>
      <c r="O170" s="63"/>
      <c r="P170" s="69"/>
      <c r="Q170" s="94"/>
      <c r="R170" s="94"/>
      <c r="S170" s="69"/>
      <c r="T170" s="69"/>
      <c r="U170" s="93"/>
      <c r="V170" s="31"/>
      <c r="W170" s="31"/>
      <c r="X170" s="129"/>
      <c r="Y170" s="129"/>
      <c r="Z170" s="136"/>
      <c r="AA170" s="175"/>
      <c r="AB170" s="130"/>
      <c r="AC170" s="69"/>
      <c r="AD170" s="93"/>
      <c r="AE170" s="337"/>
      <c r="AF170" s="337"/>
      <c r="AG170" s="337"/>
      <c r="AH170" s="134" t="s">
        <v>40</v>
      </c>
      <c r="AI170" s="24" t="s">
        <v>45</v>
      </c>
      <c r="AJ170" s="179"/>
      <c r="AM170" s="290">
        <v>850</v>
      </c>
      <c r="AN170" s="250">
        <v>6280</v>
      </c>
      <c r="AO170" s="290">
        <v>1250</v>
      </c>
      <c r="AP170" s="290">
        <v>4550</v>
      </c>
      <c r="AQ170" s="232"/>
      <c r="AR170" s="290">
        <v>6091</v>
      </c>
      <c r="AS170" s="290">
        <v>4102</v>
      </c>
      <c r="AT170" s="290">
        <v>1000</v>
      </c>
      <c r="AU170" s="232"/>
      <c r="AV170" s="369">
        <f t="shared" si="2"/>
        <v>24123</v>
      </c>
    </row>
    <row r="171" spans="1:49" ht="30" customHeight="1" x14ac:dyDescent="0.25">
      <c r="A171" s="2">
        <v>170</v>
      </c>
      <c r="B171" s="92">
        <v>5</v>
      </c>
      <c r="C171" s="92"/>
      <c r="D171" s="51" t="s">
        <v>758</v>
      </c>
      <c r="E171" s="10">
        <v>36568</v>
      </c>
      <c r="F171" s="93"/>
      <c r="G171" s="31" t="s">
        <v>34</v>
      </c>
      <c r="H171" s="31" t="s">
        <v>42</v>
      </c>
      <c r="I171" s="46" t="s">
        <v>759</v>
      </c>
      <c r="J171" s="3" t="s">
        <v>43</v>
      </c>
      <c r="K171" s="10">
        <v>44197</v>
      </c>
      <c r="L171" s="10">
        <v>47848</v>
      </c>
      <c r="M171" s="31" t="s">
        <v>760</v>
      </c>
      <c r="N171" s="10">
        <v>44964</v>
      </c>
      <c r="O171" s="63"/>
      <c r="P171" s="69"/>
      <c r="Q171" s="94"/>
      <c r="R171" s="94"/>
      <c r="S171" s="69"/>
      <c r="T171" s="69"/>
      <c r="U171" s="93"/>
      <c r="V171" s="31"/>
      <c r="W171" s="31"/>
      <c r="X171" s="115">
        <v>271310188890</v>
      </c>
      <c r="Y171" s="129"/>
      <c r="Z171" s="136"/>
      <c r="AA171" s="175"/>
      <c r="AB171" s="130"/>
      <c r="AC171" s="10" t="s">
        <v>761</v>
      </c>
      <c r="AD171" s="93"/>
      <c r="AE171" s="337"/>
      <c r="AF171" s="217" t="s">
        <v>37</v>
      </c>
      <c r="AG171" s="337"/>
      <c r="AH171" s="134" t="s">
        <v>40</v>
      </c>
      <c r="AI171" s="24" t="s">
        <v>45</v>
      </c>
      <c r="AJ171" s="179"/>
      <c r="AM171" s="290">
        <v>850</v>
      </c>
      <c r="AN171" s="250">
        <v>6280</v>
      </c>
      <c r="AO171" s="290">
        <v>1250</v>
      </c>
      <c r="AP171" s="232"/>
      <c r="AQ171" s="232"/>
      <c r="AR171" s="290">
        <v>6091</v>
      </c>
      <c r="AS171" s="290">
        <v>4102</v>
      </c>
      <c r="AT171" s="290">
        <v>1000</v>
      </c>
      <c r="AU171" s="232"/>
      <c r="AV171" s="369">
        <f t="shared" si="2"/>
        <v>19573</v>
      </c>
    </row>
    <row r="172" spans="1:49" ht="30" customHeight="1" x14ac:dyDescent="0.25">
      <c r="A172" s="2">
        <v>171</v>
      </c>
      <c r="B172" s="92">
        <v>6</v>
      </c>
      <c r="C172" s="92"/>
      <c r="D172" s="51" t="s">
        <v>762</v>
      </c>
      <c r="E172" s="10">
        <v>27402</v>
      </c>
      <c r="F172" s="93"/>
      <c r="G172" s="31" t="s">
        <v>34</v>
      </c>
      <c r="H172" s="31" t="s">
        <v>42</v>
      </c>
      <c r="I172" s="46" t="s">
        <v>763</v>
      </c>
      <c r="J172" s="3" t="s">
        <v>43</v>
      </c>
      <c r="K172" s="10">
        <v>44657</v>
      </c>
      <c r="L172" s="10">
        <v>48309</v>
      </c>
      <c r="M172" s="31" t="s">
        <v>764</v>
      </c>
      <c r="N172" s="10">
        <v>44964</v>
      </c>
      <c r="O172" s="63"/>
      <c r="P172" s="69"/>
      <c r="Q172" s="94"/>
      <c r="R172" s="94"/>
      <c r="S172" s="69"/>
      <c r="T172" s="69"/>
      <c r="U172" s="93"/>
      <c r="V172" s="31"/>
      <c r="W172" s="31"/>
      <c r="X172" s="129"/>
      <c r="Y172" s="129"/>
      <c r="Z172" s="136"/>
      <c r="AA172" s="175"/>
      <c r="AB172" s="130"/>
      <c r="AC172" s="69"/>
      <c r="AD172" s="93"/>
      <c r="AE172" s="337"/>
      <c r="AF172" s="337"/>
      <c r="AG172" s="337"/>
      <c r="AH172" s="134" t="s">
        <v>40</v>
      </c>
      <c r="AI172" s="24" t="s">
        <v>45</v>
      </c>
      <c r="AJ172" s="179"/>
      <c r="AM172" s="290">
        <v>850</v>
      </c>
      <c r="AN172" s="250">
        <v>6280</v>
      </c>
      <c r="AO172" s="290">
        <v>1250</v>
      </c>
      <c r="AP172" s="290">
        <v>4550</v>
      </c>
      <c r="AQ172" s="232"/>
      <c r="AR172" s="290">
        <v>6091</v>
      </c>
      <c r="AS172" s="290">
        <v>4102</v>
      </c>
      <c r="AT172" s="290">
        <v>1000</v>
      </c>
      <c r="AU172" s="232"/>
      <c r="AV172" s="369">
        <f t="shared" si="2"/>
        <v>24123</v>
      </c>
    </row>
    <row r="173" spans="1:49" ht="30" customHeight="1" x14ac:dyDescent="0.25">
      <c r="A173" s="2">
        <v>172</v>
      </c>
      <c r="B173" s="92">
        <v>7</v>
      </c>
      <c r="C173" s="92"/>
      <c r="D173" s="51" t="s">
        <v>765</v>
      </c>
      <c r="E173" s="10">
        <v>28571</v>
      </c>
      <c r="F173" s="93"/>
      <c r="G173" s="31" t="s">
        <v>34</v>
      </c>
      <c r="H173" s="31" t="s">
        <v>42</v>
      </c>
      <c r="I173" s="46" t="s">
        <v>766</v>
      </c>
      <c r="J173" s="3" t="s">
        <v>43</v>
      </c>
      <c r="K173" s="10">
        <v>44620</v>
      </c>
      <c r="L173" s="353">
        <v>48272</v>
      </c>
      <c r="M173" s="31" t="s">
        <v>767</v>
      </c>
      <c r="N173" s="10">
        <v>44967</v>
      </c>
      <c r="O173" s="63"/>
      <c r="P173" s="69"/>
      <c r="Q173" s="94"/>
      <c r="R173" s="94"/>
      <c r="S173" s="69"/>
      <c r="T173" s="69"/>
      <c r="U173" s="93"/>
      <c r="V173" s="31"/>
      <c r="W173" s="31"/>
      <c r="X173" s="129"/>
      <c r="Y173" s="129"/>
      <c r="Z173" s="136"/>
      <c r="AA173" s="175"/>
      <c r="AB173" s="130"/>
      <c r="AC173" s="69"/>
      <c r="AD173" s="93"/>
      <c r="AE173" s="337"/>
      <c r="AF173" s="337"/>
      <c r="AG173" s="337"/>
      <c r="AH173" s="134" t="s">
        <v>40</v>
      </c>
      <c r="AI173" s="24" t="s">
        <v>45</v>
      </c>
      <c r="AJ173" s="179"/>
      <c r="AM173" s="290">
        <v>850</v>
      </c>
      <c r="AN173" s="250">
        <v>6280</v>
      </c>
      <c r="AO173" s="290">
        <v>1250</v>
      </c>
      <c r="AP173" s="290">
        <v>4550</v>
      </c>
      <c r="AQ173" s="232"/>
      <c r="AR173" s="290">
        <v>6091</v>
      </c>
      <c r="AS173" s="290">
        <v>4102</v>
      </c>
      <c r="AT173" s="290">
        <v>1000</v>
      </c>
      <c r="AU173" s="232"/>
      <c r="AV173" s="369">
        <f t="shared" si="2"/>
        <v>24123</v>
      </c>
    </row>
    <row r="174" spans="1:49" ht="30" customHeight="1" x14ac:dyDescent="0.25">
      <c r="A174" s="2">
        <v>173</v>
      </c>
      <c r="B174" s="92">
        <v>8</v>
      </c>
      <c r="C174" s="92"/>
      <c r="D174" s="51" t="s">
        <v>768</v>
      </c>
      <c r="E174" s="10">
        <v>33491</v>
      </c>
      <c r="F174" s="93"/>
      <c r="G174" s="31" t="s">
        <v>34</v>
      </c>
      <c r="H174" s="31" t="s">
        <v>42</v>
      </c>
      <c r="I174" s="46" t="s">
        <v>769</v>
      </c>
      <c r="J174" s="3" t="s">
        <v>43</v>
      </c>
      <c r="K174" s="10">
        <v>44692</v>
      </c>
      <c r="L174" s="10">
        <v>48344</v>
      </c>
      <c r="M174" s="31" t="s">
        <v>770</v>
      </c>
      <c r="N174" s="10">
        <v>44967</v>
      </c>
      <c r="O174" s="63"/>
      <c r="P174" s="69"/>
      <c r="Q174" s="94"/>
      <c r="R174" s="94"/>
      <c r="S174" s="69"/>
      <c r="T174" s="69"/>
      <c r="U174" s="93"/>
      <c r="V174" s="31"/>
      <c r="W174" s="31"/>
      <c r="X174" s="129"/>
      <c r="Y174" s="129"/>
      <c r="Z174" s="136"/>
      <c r="AA174" s="175"/>
      <c r="AB174" s="130"/>
      <c r="AC174" s="69"/>
      <c r="AD174" s="93"/>
      <c r="AE174" s="337"/>
      <c r="AF174" s="337"/>
      <c r="AG174" s="337"/>
      <c r="AH174" s="134" t="s">
        <v>40</v>
      </c>
      <c r="AI174" s="24" t="s">
        <v>45</v>
      </c>
      <c r="AJ174" s="179"/>
      <c r="AM174" s="290">
        <v>850</v>
      </c>
      <c r="AN174" s="250">
        <v>6280</v>
      </c>
      <c r="AO174" s="290">
        <v>1250</v>
      </c>
      <c r="AP174" s="290">
        <v>4550</v>
      </c>
      <c r="AQ174" s="232"/>
      <c r="AR174" s="290">
        <v>6091</v>
      </c>
      <c r="AS174" s="290">
        <v>4102</v>
      </c>
      <c r="AT174" s="290">
        <v>1000</v>
      </c>
      <c r="AU174" s="232"/>
      <c r="AV174" s="369">
        <f t="shared" si="2"/>
        <v>24123</v>
      </c>
    </row>
    <row r="175" spans="1:49" ht="30" customHeight="1" x14ac:dyDescent="0.25">
      <c r="A175" s="2">
        <v>174</v>
      </c>
      <c r="B175" s="92">
        <v>9</v>
      </c>
      <c r="C175" s="92"/>
      <c r="D175" s="51" t="s">
        <v>771</v>
      </c>
      <c r="E175" s="10">
        <v>26017</v>
      </c>
      <c r="F175" s="93"/>
      <c r="G175" s="31" t="s">
        <v>34</v>
      </c>
      <c r="H175" s="31" t="s">
        <v>42</v>
      </c>
      <c r="I175" s="46" t="s">
        <v>772</v>
      </c>
      <c r="J175" s="3" t="s">
        <v>43</v>
      </c>
      <c r="K175" s="10">
        <v>44944</v>
      </c>
      <c r="L175" s="10">
        <v>48596</v>
      </c>
      <c r="M175" s="31" t="s">
        <v>773</v>
      </c>
      <c r="N175" s="10">
        <v>44964</v>
      </c>
      <c r="O175" s="63"/>
      <c r="P175" s="69"/>
      <c r="Q175" s="94"/>
      <c r="R175" s="94"/>
      <c r="S175" s="69"/>
      <c r="T175" s="69"/>
      <c r="U175" s="93"/>
      <c r="V175" s="31"/>
      <c r="W175" s="31"/>
      <c r="X175" s="129"/>
      <c r="Y175" s="129"/>
      <c r="Z175" s="136"/>
      <c r="AA175" s="175"/>
      <c r="AB175" s="130"/>
      <c r="AC175" s="69"/>
      <c r="AD175" s="93"/>
      <c r="AE175" s="337"/>
      <c r="AF175" s="337"/>
      <c r="AG175" s="337"/>
      <c r="AH175" s="134" t="s">
        <v>40</v>
      </c>
      <c r="AI175" s="24" t="s">
        <v>45</v>
      </c>
      <c r="AJ175" s="179"/>
      <c r="AM175" s="290">
        <v>850</v>
      </c>
      <c r="AN175" s="250">
        <v>6280</v>
      </c>
      <c r="AO175" s="290">
        <v>1250</v>
      </c>
      <c r="AP175" s="290">
        <v>4550</v>
      </c>
      <c r="AQ175" s="232"/>
      <c r="AR175" s="290">
        <v>6091</v>
      </c>
      <c r="AS175" s="290">
        <v>4102</v>
      </c>
      <c r="AT175" s="290">
        <v>1000</v>
      </c>
      <c r="AU175" s="290">
        <v>1500</v>
      </c>
      <c r="AV175" s="369">
        <f t="shared" si="2"/>
        <v>25623</v>
      </c>
    </row>
    <row r="176" spans="1:49" ht="30" customHeight="1" x14ac:dyDescent="0.25">
      <c r="A176" s="2">
        <v>175</v>
      </c>
      <c r="B176" s="92">
        <v>10</v>
      </c>
      <c r="C176" s="92"/>
      <c r="D176" s="51" t="s">
        <v>774</v>
      </c>
      <c r="E176" s="10">
        <v>32537</v>
      </c>
      <c r="F176" s="93"/>
      <c r="G176" s="31" t="s">
        <v>34</v>
      </c>
      <c r="H176" s="31" t="s">
        <v>42</v>
      </c>
      <c r="I176" s="46" t="s">
        <v>775</v>
      </c>
      <c r="J176" s="3" t="s">
        <v>43</v>
      </c>
      <c r="K176" s="10">
        <v>44192</v>
      </c>
      <c r="L176" s="10">
        <v>47843</v>
      </c>
      <c r="M176" s="31" t="s">
        <v>776</v>
      </c>
      <c r="N176" s="10">
        <v>44964</v>
      </c>
      <c r="O176" s="63"/>
      <c r="P176" s="69"/>
      <c r="Q176" s="94"/>
      <c r="R176" s="94"/>
      <c r="S176" s="69"/>
      <c r="T176" s="69"/>
      <c r="U176" s="93"/>
      <c r="V176" s="31"/>
      <c r="W176" s="31"/>
      <c r="X176" s="129" t="s">
        <v>777</v>
      </c>
      <c r="Y176" s="129"/>
      <c r="Z176" s="136"/>
      <c r="AA176" s="175"/>
      <c r="AB176" s="130"/>
      <c r="AC176" s="10" t="s">
        <v>778</v>
      </c>
      <c r="AD176" s="93"/>
      <c r="AE176" s="337"/>
      <c r="AF176" s="337"/>
      <c r="AG176" s="337"/>
      <c r="AH176" s="134" t="s">
        <v>40</v>
      </c>
      <c r="AI176" s="24" t="s">
        <v>45</v>
      </c>
      <c r="AJ176" s="179"/>
      <c r="AM176" s="290">
        <v>850</v>
      </c>
      <c r="AN176" s="250">
        <v>6280</v>
      </c>
      <c r="AO176" s="290">
        <v>1250</v>
      </c>
      <c r="AP176" s="232"/>
      <c r="AQ176" s="232"/>
      <c r="AR176" s="290">
        <v>6091</v>
      </c>
      <c r="AS176" s="290">
        <v>4102</v>
      </c>
      <c r="AT176" s="290">
        <v>1000</v>
      </c>
      <c r="AU176" s="232"/>
      <c r="AV176" s="369">
        <f t="shared" si="2"/>
        <v>19573</v>
      </c>
    </row>
    <row r="177" spans="1:48" ht="30" customHeight="1" x14ac:dyDescent="0.25">
      <c r="A177" s="2">
        <v>176</v>
      </c>
      <c r="B177" s="92">
        <v>11</v>
      </c>
      <c r="C177" s="92"/>
      <c r="D177" s="51" t="s">
        <v>779</v>
      </c>
      <c r="E177" s="10">
        <v>32152</v>
      </c>
      <c r="F177" s="93"/>
      <c r="G177" s="31" t="s">
        <v>34</v>
      </c>
      <c r="H177" s="31" t="s">
        <v>42</v>
      </c>
      <c r="I177" s="46" t="s">
        <v>780</v>
      </c>
      <c r="J177" s="3" t="s">
        <v>43</v>
      </c>
      <c r="K177" s="10">
        <v>44274</v>
      </c>
      <c r="L177" s="10">
        <v>47925</v>
      </c>
      <c r="M177" s="31" t="s">
        <v>781</v>
      </c>
      <c r="N177" s="10">
        <v>44964</v>
      </c>
      <c r="O177" s="63"/>
      <c r="P177" s="69"/>
      <c r="Q177" s="94"/>
      <c r="R177" s="94"/>
      <c r="S177" s="69"/>
      <c r="T177" s="69"/>
      <c r="U177" s="93"/>
      <c r="V177" s="31"/>
      <c r="W177" s="31"/>
      <c r="X177" s="115">
        <v>271310188964</v>
      </c>
      <c r="Y177" s="129"/>
      <c r="Z177" s="136"/>
      <c r="AA177" s="175"/>
      <c r="AB177" s="22" t="s">
        <v>37</v>
      </c>
      <c r="AC177" s="10" t="s">
        <v>761</v>
      </c>
      <c r="AD177" s="93"/>
      <c r="AE177" s="337"/>
      <c r="AF177" s="217" t="s">
        <v>37</v>
      </c>
      <c r="AG177" s="337"/>
      <c r="AH177" s="134" t="s">
        <v>40</v>
      </c>
      <c r="AI177" s="24" t="s">
        <v>45</v>
      </c>
      <c r="AJ177" s="179"/>
      <c r="AM177" s="290">
        <v>850</v>
      </c>
      <c r="AN177" s="250">
        <v>6280</v>
      </c>
      <c r="AO177" s="232"/>
      <c r="AP177" s="232"/>
      <c r="AQ177" s="232"/>
      <c r="AR177" s="290">
        <v>6091</v>
      </c>
      <c r="AS177" s="290">
        <v>4102</v>
      </c>
      <c r="AT177" s="290">
        <v>1000</v>
      </c>
      <c r="AU177" s="232"/>
      <c r="AV177" s="369">
        <f t="shared" si="2"/>
        <v>18323</v>
      </c>
    </row>
    <row r="178" spans="1:48" ht="30" customHeight="1" x14ac:dyDescent="0.25">
      <c r="A178" s="2">
        <v>177</v>
      </c>
      <c r="B178" s="92">
        <v>12</v>
      </c>
      <c r="C178" s="92"/>
      <c r="D178" s="51" t="s">
        <v>782</v>
      </c>
      <c r="E178" s="10">
        <v>27030</v>
      </c>
      <c r="F178" s="93"/>
      <c r="G178" s="31" t="s">
        <v>34</v>
      </c>
      <c r="H178" s="31" t="s">
        <v>42</v>
      </c>
      <c r="I178" s="46" t="s">
        <v>783</v>
      </c>
      <c r="J178" s="3" t="s">
        <v>43</v>
      </c>
      <c r="K178" s="10">
        <v>44223</v>
      </c>
      <c r="L178" s="10">
        <v>47874</v>
      </c>
      <c r="M178" s="31" t="s">
        <v>784</v>
      </c>
      <c r="N178" s="10">
        <v>44964</v>
      </c>
      <c r="O178" s="63"/>
      <c r="P178" s="69"/>
      <c r="Q178" s="94"/>
      <c r="R178" s="94"/>
      <c r="S178" s="69"/>
      <c r="T178" s="69"/>
      <c r="U178" s="93"/>
      <c r="V178" s="31"/>
      <c r="W178" s="31"/>
      <c r="X178" s="129"/>
      <c r="Y178" s="129"/>
      <c r="Z178" s="136"/>
      <c r="AA178" s="175"/>
      <c r="AB178" s="130"/>
      <c r="AC178" s="69"/>
      <c r="AD178" s="93"/>
      <c r="AE178" s="337"/>
      <c r="AF178" s="337"/>
      <c r="AG178" s="337"/>
      <c r="AH178" s="134" t="s">
        <v>40</v>
      </c>
      <c r="AI178" s="24" t="s">
        <v>45</v>
      </c>
      <c r="AJ178" s="179"/>
      <c r="AM178" s="290">
        <v>850</v>
      </c>
      <c r="AN178" s="250">
        <v>6280</v>
      </c>
      <c r="AO178" s="290">
        <v>1250</v>
      </c>
      <c r="AP178" s="290">
        <v>4550</v>
      </c>
      <c r="AQ178" s="232"/>
      <c r="AR178" s="290">
        <v>6091</v>
      </c>
      <c r="AS178" s="290">
        <v>4102</v>
      </c>
      <c r="AT178" s="290">
        <v>1000</v>
      </c>
      <c r="AU178" s="232"/>
      <c r="AV178" s="369">
        <f t="shared" si="2"/>
        <v>24123</v>
      </c>
    </row>
    <row r="179" spans="1:48" ht="30" customHeight="1" x14ac:dyDescent="0.25">
      <c r="A179" s="2">
        <v>178</v>
      </c>
      <c r="B179" s="92">
        <v>13</v>
      </c>
      <c r="C179" s="92"/>
      <c r="D179" s="51" t="s">
        <v>785</v>
      </c>
      <c r="E179" s="10">
        <v>37295</v>
      </c>
      <c r="F179" s="93"/>
      <c r="G179" s="31" t="s">
        <v>34</v>
      </c>
      <c r="H179" s="31" t="s">
        <v>42</v>
      </c>
      <c r="I179" s="46" t="s">
        <v>786</v>
      </c>
      <c r="J179" s="3" t="s">
        <v>43</v>
      </c>
      <c r="K179" s="10">
        <v>44935</v>
      </c>
      <c r="L179" s="339">
        <v>46760</v>
      </c>
      <c r="M179" s="31" t="s">
        <v>787</v>
      </c>
      <c r="N179" s="10">
        <v>44964</v>
      </c>
      <c r="O179" s="63"/>
      <c r="P179" s="69"/>
      <c r="Q179" s="94"/>
      <c r="R179" s="94"/>
      <c r="S179" s="69"/>
      <c r="T179" s="69"/>
      <c r="U179" s="93"/>
      <c r="V179" s="31"/>
      <c r="W179" s="31"/>
      <c r="X179" s="129"/>
      <c r="Y179" s="129"/>
      <c r="Z179" s="136"/>
      <c r="AA179" s="175"/>
      <c r="AB179" s="130"/>
      <c r="AC179" s="69"/>
      <c r="AD179" s="93"/>
      <c r="AE179" s="337"/>
      <c r="AF179" s="337"/>
      <c r="AG179" s="337"/>
      <c r="AH179" s="134" t="s">
        <v>40</v>
      </c>
      <c r="AI179" s="24" t="s">
        <v>45</v>
      </c>
      <c r="AJ179" s="179"/>
      <c r="AM179" s="290">
        <v>850</v>
      </c>
      <c r="AN179" s="250">
        <v>6280</v>
      </c>
      <c r="AO179" s="290">
        <v>1250</v>
      </c>
      <c r="AP179" s="290">
        <v>4550</v>
      </c>
      <c r="AQ179" s="232"/>
      <c r="AR179" s="290">
        <v>6091</v>
      </c>
      <c r="AS179" s="290">
        <v>4102</v>
      </c>
      <c r="AT179" s="290">
        <v>1000</v>
      </c>
      <c r="AU179" s="232"/>
      <c r="AV179" s="369">
        <f t="shared" si="2"/>
        <v>24123</v>
      </c>
    </row>
    <row r="180" spans="1:48" ht="30" customHeight="1" x14ac:dyDescent="0.25">
      <c r="A180" s="2">
        <v>179</v>
      </c>
      <c r="B180" s="92">
        <v>14</v>
      </c>
      <c r="C180" s="92"/>
      <c r="D180" s="51" t="s">
        <v>788</v>
      </c>
      <c r="E180" s="10">
        <v>44904</v>
      </c>
      <c r="F180" s="93"/>
      <c r="G180" s="31" t="s">
        <v>34</v>
      </c>
      <c r="H180" s="31" t="s">
        <v>42</v>
      </c>
      <c r="I180" s="46" t="s">
        <v>789</v>
      </c>
      <c r="J180" s="3" t="s">
        <v>43</v>
      </c>
      <c r="K180" s="10">
        <v>37599</v>
      </c>
      <c r="L180" s="339">
        <v>46729</v>
      </c>
      <c r="M180" s="31" t="s">
        <v>790</v>
      </c>
      <c r="N180" s="10">
        <v>44964</v>
      </c>
      <c r="O180" s="63"/>
      <c r="P180" s="69"/>
      <c r="Q180" s="94"/>
      <c r="R180" s="94"/>
      <c r="S180" s="69"/>
      <c r="T180" s="69"/>
      <c r="U180" s="93"/>
      <c r="V180" s="31"/>
      <c r="W180" s="31"/>
      <c r="X180" s="129"/>
      <c r="Y180" s="129"/>
      <c r="Z180" s="136"/>
      <c r="AA180" s="175"/>
      <c r="AB180" s="130"/>
      <c r="AC180" s="69"/>
      <c r="AD180" s="93"/>
      <c r="AE180" s="337"/>
      <c r="AF180" s="337"/>
      <c r="AG180" s="337"/>
      <c r="AH180" s="134" t="s">
        <v>40</v>
      </c>
      <c r="AI180" s="24" t="s">
        <v>45</v>
      </c>
      <c r="AJ180" s="179"/>
      <c r="AM180" s="290">
        <v>850</v>
      </c>
      <c r="AN180" s="250">
        <v>6280</v>
      </c>
      <c r="AO180" s="290">
        <v>1250</v>
      </c>
      <c r="AP180" s="290">
        <v>4550</v>
      </c>
      <c r="AQ180" s="232"/>
      <c r="AR180" s="290">
        <v>6091</v>
      </c>
      <c r="AS180" s="290">
        <v>4102</v>
      </c>
      <c r="AT180" s="290">
        <v>1000</v>
      </c>
      <c r="AU180" s="232"/>
      <c r="AV180" s="369">
        <f t="shared" si="2"/>
        <v>24123</v>
      </c>
    </row>
    <row r="181" spans="1:48" ht="30" customHeight="1" x14ac:dyDescent="0.25">
      <c r="A181" s="2">
        <v>180</v>
      </c>
      <c r="B181" s="92">
        <v>15</v>
      </c>
      <c r="C181" s="92"/>
      <c r="D181" s="4" t="s">
        <v>791</v>
      </c>
      <c r="E181" s="7">
        <v>34821</v>
      </c>
      <c r="F181" s="68"/>
      <c r="G181" s="31" t="s">
        <v>34</v>
      </c>
      <c r="H181" s="31" t="s">
        <v>42</v>
      </c>
      <c r="I181" s="46" t="s">
        <v>792</v>
      </c>
      <c r="J181" s="3" t="s">
        <v>43</v>
      </c>
      <c r="K181" s="10">
        <v>44926</v>
      </c>
      <c r="L181" s="7">
        <v>48578</v>
      </c>
      <c r="M181" s="31" t="s">
        <v>793</v>
      </c>
      <c r="N181" s="10">
        <v>44964</v>
      </c>
      <c r="O181" s="42"/>
      <c r="P181" s="73"/>
      <c r="Q181" s="70"/>
      <c r="R181" s="70"/>
      <c r="S181" s="73"/>
      <c r="T181" s="73"/>
      <c r="U181" s="68"/>
      <c r="V181" s="3"/>
      <c r="W181" s="3"/>
      <c r="X181" s="137"/>
      <c r="Y181" s="137"/>
      <c r="Z181" s="47"/>
      <c r="AA181" s="185"/>
      <c r="AB181" s="23"/>
      <c r="AC181" s="73"/>
      <c r="AD181" s="68"/>
      <c r="AE181" s="354"/>
      <c r="AF181" s="354"/>
      <c r="AG181" s="337"/>
      <c r="AH181" s="134" t="s">
        <v>40</v>
      </c>
      <c r="AI181" s="24" t="s">
        <v>45</v>
      </c>
      <c r="AJ181" s="179"/>
      <c r="AM181" s="290">
        <v>850</v>
      </c>
      <c r="AN181" s="250">
        <v>6280</v>
      </c>
      <c r="AO181" s="290">
        <v>1250</v>
      </c>
      <c r="AP181" s="290">
        <v>4550</v>
      </c>
      <c r="AQ181" s="232"/>
      <c r="AR181" s="290">
        <v>6091</v>
      </c>
      <c r="AS181" s="290">
        <v>4102</v>
      </c>
      <c r="AT181" s="290">
        <v>1000</v>
      </c>
      <c r="AU181" s="232"/>
      <c r="AV181" s="369">
        <f t="shared" si="2"/>
        <v>24123</v>
      </c>
    </row>
    <row r="182" spans="1:48" ht="30" customHeight="1" x14ac:dyDescent="0.25">
      <c r="A182" s="2">
        <v>181</v>
      </c>
      <c r="B182" s="92"/>
      <c r="C182" s="92"/>
      <c r="D182" s="17" t="s">
        <v>279</v>
      </c>
      <c r="E182" s="7">
        <v>34672</v>
      </c>
      <c r="F182" s="68"/>
      <c r="G182" s="3" t="s">
        <v>34</v>
      </c>
      <c r="H182" s="3" t="s">
        <v>42</v>
      </c>
      <c r="I182" s="3" t="s">
        <v>281</v>
      </c>
      <c r="J182" s="3" t="s">
        <v>43</v>
      </c>
      <c r="K182" s="7">
        <v>44313</v>
      </c>
      <c r="L182" s="7">
        <v>47964</v>
      </c>
      <c r="M182" s="3" t="s">
        <v>282</v>
      </c>
      <c r="N182" s="7">
        <v>44568</v>
      </c>
      <c r="O182" s="68"/>
      <c r="P182" s="384"/>
      <c r="Q182" s="70"/>
      <c r="R182" s="385">
        <v>45058</v>
      </c>
      <c r="S182" s="343"/>
      <c r="T182" s="343"/>
      <c r="U182" s="343"/>
      <c r="V182" s="7"/>
      <c r="W182" s="7"/>
      <c r="X182" s="20">
        <v>272410591262</v>
      </c>
      <c r="Y182" s="21" t="s">
        <v>284</v>
      </c>
      <c r="Z182" s="47"/>
      <c r="AA182" s="185"/>
      <c r="AB182" s="34" t="s">
        <v>37</v>
      </c>
      <c r="AC182" s="18" t="s">
        <v>285</v>
      </c>
      <c r="AD182" s="34" t="s">
        <v>37</v>
      </c>
      <c r="AE182" s="7" t="s">
        <v>286</v>
      </c>
      <c r="AF182" s="7" t="s">
        <v>37</v>
      </c>
      <c r="AG182" s="354"/>
      <c r="AH182" s="25" t="s">
        <v>40</v>
      </c>
      <c r="AI182" s="21" t="s">
        <v>45</v>
      </c>
      <c r="AJ182" s="179"/>
      <c r="AM182" s="290">
        <v>850</v>
      </c>
      <c r="AN182" s="250">
        <v>6280</v>
      </c>
      <c r="AO182" s="415">
        <v>1250</v>
      </c>
      <c r="AP182" s="232"/>
      <c r="AQ182" s="232"/>
      <c r="AR182" s="290">
        <v>6091</v>
      </c>
      <c r="AS182" s="290">
        <v>4102</v>
      </c>
      <c r="AT182" s="290">
        <v>1000</v>
      </c>
      <c r="AU182" s="232"/>
      <c r="AV182" s="369">
        <f t="shared" si="2"/>
        <v>19573</v>
      </c>
    </row>
    <row r="183" spans="1:48" ht="30" customHeight="1" x14ac:dyDescent="0.25">
      <c r="A183" s="2">
        <v>182</v>
      </c>
      <c r="B183" s="92">
        <v>16</v>
      </c>
      <c r="C183" s="92"/>
      <c r="D183" s="51" t="s">
        <v>794</v>
      </c>
      <c r="E183" s="10">
        <v>27606</v>
      </c>
      <c r="F183" s="93"/>
      <c r="G183" s="31" t="s">
        <v>34</v>
      </c>
      <c r="H183" s="31" t="s">
        <v>42</v>
      </c>
      <c r="I183" s="158" t="s">
        <v>795</v>
      </c>
      <c r="J183" s="31" t="s">
        <v>43</v>
      </c>
      <c r="K183" s="10">
        <v>44512</v>
      </c>
      <c r="L183" s="10">
        <v>48163</v>
      </c>
      <c r="M183" s="31" t="s">
        <v>796</v>
      </c>
      <c r="N183" s="10">
        <v>44964</v>
      </c>
      <c r="O183" s="63"/>
      <c r="P183" s="69"/>
      <c r="Q183" s="94"/>
      <c r="R183" s="94"/>
      <c r="S183" s="69"/>
      <c r="T183" s="69"/>
      <c r="U183" s="93"/>
      <c r="V183" s="31"/>
      <c r="W183" s="31"/>
      <c r="X183" s="129"/>
      <c r="Y183" s="129"/>
      <c r="Z183" s="136"/>
      <c r="AA183" s="175"/>
      <c r="AB183" s="130"/>
      <c r="AC183" s="69"/>
      <c r="AD183" s="93"/>
      <c r="AE183" s="337"/>
      <c r="AF183" s="337"/>
      <c r="AG183" s="337"/>
      <c r="AH183" s="133" t="s">
        <v>40</v>
      </c>
      <c r="AI183" s="24" t="s">
        <v>45</v>
      </c>
      <c r="AJ183" s="179"/>
      <c r="AM183" s="290">
        <v>850</v>
      </c>
      <c r="AN183" s="250">
        <v>6280</v>
      </c>
      <c r="AO183" s="290">
        <v>1250</v>
      </c>
      <c r="AP183" s="290">
        <v>4550</v>
      </c>
      <c r="AQ183" s="232"/>
      <c r="AR183" s="290">
        <v>6091</v>
      </c>
      <c r="AS183" s="290">
        <v>4102</v>
      </c>
      <c r="AT183" s="290">
        <v>1000</v>
      </c>
      <c r="AU183" s="232"/>
      <c r="AV183" s="369">
        <f t="shared" si="2"/>
        <v>24123</v>
      </c>
    </row>
    <row r="184" spans="1:48" ht="30" customHeight="1" thickBot="1" x14ac:dyDescent="0.3">
      <c r="A184" s="2">
        <v>183</v>
      </c>
      <c r="B184" s="92">
        <v>17</v>
      </c>
      <c r="C184" s="244"/>
      <c r="D184" s="76" t="s">
        <v>797</v>
      </c>
      <c r="E184" s="77">
        <v>36710</v>
      </c>
      <c r="F184" s="78"/>
      <c r="G184" s="79" t="s">
        <v>34</v>
      </c>
      <c r="H184" s="79" t="s">
        <v>42</v>
      </c>
      <c r="I184" s="161" t="s">
        <v>798</v>
      </c>
      <c r="J184" s="79" t="s">
        <v>43</v>
      </c>
      <c r="K184" s="77">
        <v>44775</v>
      </c>
      <c r="L184" s="77">
        <v>48427</v>
      </c>
      <c r="M184" s="79" t="s">
        <v>799</v>
      </c>
      <c r="N184" s="77">
        <v>44964</v>
      </c>
      <c r="O184" s="80"/>
      <c r="P184" s="81"/>
      <c r="Q184" s="82"/>
      <c r="R184" s="82"/>
      <c r="S184" s="81"/>
      <c r="T184" s="81"/>
      <c r="U184" s="78"/>
      <c r="V184" s="79"/>
      <c r="W184" s="79"/>
      <c r="X184" s="131"/>
      <c r="Y184" s="131"/>
      <c r="Z184" s="98"/>
      <c r="AA184" s="181"/>
      <c r="AB184" s="132"/>
      <c r="AC184" s="81"/>
      <c r="AD184" s="78"/>
      <c r="AE184" s="340"/>
      <c r="AF184" s="340"/>
      <c r="AG184" s="340"/>
      <c r="AH184" s="135" t="s">
        <v>40</v>
      </c>
      <c r="AI184" s="89" t="s">
        <v>45</v>
      </c>
      <c r="AJ184" s="179"/>
      <c r="AM184" s="290">
        <v>850</v>
      </c>
      <c r="AN184" s="250">
        <v>6280</v>
      </c>
      <c r="AO184" s="290">
        <v>1250</v>
      </c>
      <c r="AP184" s="290">
        <v>4550</v>
      </c>
      <c r="AQ184" s="232"/>
      <c r="AR184" s="290">
        <v>6091</v>
      </c>
      <c r="AS184" s="290">
        <v>4102</v>
      </c>
      <c r="AT184" s="290">
        <v>1000</v>
      </c>
      <c r="AU184" s="232"/>
      <c r="AV184" s="369">
        <f t="shared" si="2"/>
        <v>24123</v>
      </c>
    </row>
    <row r="185" spans="1:48" ht="30" customHeight="1" x14ac:dyDescent="0.25">
      <c r="A185" s="2">
        <v>184</v>
      </c>
      <c r="B185" s="92">
        <v>18</v>
      </c>
      <c r="C185" s="92"/>
      <c r="D185" s="51" t="s">
        <v>800</v>
      </c>
      <c r="E185" s="10">
        <v>28921</v>
      </c>
      <c r="F185" s="93"/>
      <c r="G185" s="31" t="s">
        <v>34</v>
      </c>
      <c r="H185" s="31" t="s">
        <v>35</v>
      </c>
      <c r="I185" s="46" t="s">
        <v>801</v>
      </c>
      <c r="J185" s="3" t="s">
        <v>36</v>
      </c>
      <c r="K185" s="10">
        <v>44236</v>
      </c>
      <c r="L185" s="10">
        <v>47887</v>
      </c>
      <c r="M185" s="31" t="s">
        <v>802</v>
      </c>
      <c r="N185" s="10">
        <v>44966</v>
      </c>
      <c r="O185" s="63"/>
      <c r="P185" s="69"/>
      <c r="Q185" s="94"/>
      <c r="R185" s="94"/>
      <c r="S185" s="69"/>
      <c r="T185" s="69"/>
      <c r="U185" s="93"/>
      <c r="V185" s="31"/>
      <c r="W185" s="31"/>
      <c r="X185" s="129"/>
      <c r="Y185" s="129"/>
      <c r="Z185" s="136"/>
      <c r="AA185" s="175"/>
      <c r="AB185" s="130"/>
      <c r="AC185" s="69"/>
      <c r="AD185" s="93"/>
      <c r="AE185" s="337"/>
      <c r="AF185" s="337"/>
      <c r="AG185" s="337"/>
      <c r="AH185" s="133" t="s">
        <v>40</v>
      </c>
      <c r="AI185" s="24" t="s">
        <v>178</v>
      </c>
      <c r="AJ185" s="179"/>
      <c r="AM185" s="290">
        <v>850</v>
      </c>
      <c r="AN185" s="250">
        <v>6280</v>
      </c>
      <c r="AO185" s="290">
        <v>1250</v>
      </c>
      <c r="AP185" s="290">
        <v>4550</v>
      </c>
      <c r="AQ185" s="232"/>
      <c r="AR185" s="290">
        <v>6091</v>
      </c>
      <c r="AS185" s="290">
        <v>4102</v>
      </c>
      <c r="AT185" s="290">
        <v>1000</v>
      </c>
      <c r="AU185" s="232"/>
      <c r="AV185" s="369">
        <f t="shared" si="2"/>
        <v>24123</v>
      </c>
    </row>
    <row r="186" spans="1:48" ht="30" customHeight="1" x14ac:dyDescent="0.25">
      <c r="A186" s="2">
        <v>185</v>
      </c>
      <c r="B186" s="92">
        <v>19</v>
      </c>
      <c r="C186" s="92"/>
      <c r="D186" s="51" t="s">
        <v>803</v>
      </c>
      <c r="E186" s="10">
        <v>31678</v>
      </c>
      <c r="F186" s="93"/>
      <c r="G186" s="31" t="s">
        <v>34</v>
      </c>
      <c r="H186" s="31" t="s">
        <v>35</v>
      </c>
      <c r="I186" s="46" t="s">
        <v>804</v>
      </c>
      <c r="J186" s="3" t="s">
        <v>36</v>
      </c>
      <c r="K186" s="10">
        <v>44936</v>
      </c>
      <c r="L186" s="10">
        <v>48588</v>
      </c>
      <c r="M186" s="31" t="s">
        <v>805</v>
      </c>
      <c r="N186" s="10">
        <v>44966</v>
      </c>
      <c r="O186" s="63"/>
      <c r="P186" s="69"/>
      <c r="Q186" s="94"/>
      <c r="R186" s="94"/>
      <c r="S186" s="69"/>
      <c r="T186" s="69"/>
      <c r="U186" s="93"/>
      <c r="V186" s="31"/>
      <c r="W186" s="31"/>
      <c r="X186" s="129"/>
      <c r="Y186" s="129"/>
      <c r="Z186" s="136"/>
      <c r="AA186" s="175"/>
      <c r="AB186" s="130"/>
      <c r="AC186" s="69"/>
      <c r="AD186" s="93"/>
      <c r="AE186" s="337"/>
      <c r="AF186" s="337"/>
      <c r="AG186" s="337"/>
      <c r="AH186" s="134" t="s">
        <v>40</v>
      </c>
      <c r="AI186" s="24" t="s">
        <v>178</v>
      </c>
      <c r="AJ186" s="179"/>
      <c r="AM186" s="290">
        <v>850</v>
      </c>
      <c r="AN186" s="250">
        <v>6280</v>
      </c>
      <c r="AO186" s="290">
        <v>1250</v>
      </c>
      <c r="AP186" s="290">
        <v>4550</v>
      </c>
      <c r="AQ186" s="232"/>
      <c r="AR186" s="290">
        <v>6091</v>
      </c>
      <c r="AS186" s="290">
        <v>4102</v>
      </c>
      <c r="AT186" s="290">
        <v>1000</v>
      </c>
      <c r="AU186" s="232"/>
      <c r="AV186" s="369">
        <f t="shared" si="2"/>
        <v>24123</v>
      </c>
    </row>
    <row r="187" spans="1:48" ht="30" customHeight="1" x14ac:dyDescent="0.25">
      <c r="A187" s="2">
        <v>186</v>
      </c>
      <c r="B187" s="92">
        <v>20</v>
      </c>
      <c r="C187" s="92"/>
      <c r="D187" s="51" t="s">
        <v>806</v>
      </c>
      <c r="E187" s="10">
        <v>34020</v>
      </c>
      <c r="F187" s="93"/>
      <c r="G187" s="31" t="s">
        <v>34</v>
      </c>
      <c r="H187" s="31" t="s">
        <v>35</v>
      </c>
      <c r="I187" s="46" t="s">
        <v>807</v>
      </c>
      <c r="J187" s="3" t="s">
        <v>36</v>
      </c>
      <c r="K187" s="10">
        <v>44950</v>
      </c>
      <c r="L187" s="10">
        <v>48602</v>
      </c>
      <c r="M187" s="31" t="s">
        <v>808</v>
      </c>
      <c r="N187" s="10">
        <v>44966</v>
      </c>
      <c r="O187" s="63"/>
      <c r="P187" s="69"/>
      <c r="Q187" s="94"/>
      <c r="R187" s="94"/>
      <c r="S187" s="69"/>
      <c r="T187" s="69"/>
      <c r="U187" s="93"/>
      <c r="V187" s="31"/>
      <c r="W187" s="31"/>
      <c r="X187" s="129" t="s">
        <v>809</v>
      </c>
      <c r="Y187" s="129"/>
      <c r="Z187" s="136"/>
      <c r="AA187" s="175"/>
      <c r="AB187" s="130"/>
      <c r="AC187" s="69"/>
      <c r="AD187" s="93"/>
      <c r="AE187" s="337"/>
      <c r="AF187" s="337"/>
      <c r="AG187" s="337"/>
      <c r="AH187" s="134" t="s">
        <v>40</v>
      </c>
      <c r="AI187" s="24" t="s">
        <v>178</v>
      </c>
      <c r="AJ187" s="179"/>
      <c r="AM187" s="290">
        <v>850</v>
      </c>
      <c r="AN187" s="250">
        <v>6280</v>
      </c>
      <c r="AO187" s="290">
        <v>1250</v>
      </c>
      <c r="AP187" s="290">
        <v>4550</v>
      </c>
      <c r="AQ187" s="232"/>
      <c r="AR187" s="290">
        <v>6091</v>
      </c>
      <c r="AS187" s="290">
        <v>4102</v>
      </c>
      <c r="AT187" s="290">
        <v>1000</v>
      </c>
      <c r="AU187" s="232"/>
      <c r="AV187" s="369">
        <f t="shared" si="2"/>
        <v>24123</v>
      </c>
    </row>
    <row r="188" spans="1:48" ht="30" customHeight="1" x14ac:dyDescent="0.25">
      <c r="A188" s="2">
        <v>187</v>
      </c>
      <c r="B188" s="92">
        <v>21</v>
      </c>
      <c r="C188" s="92"/>
      <c r="D188" s="51" t="s">
        <v>810</v>
      </c>
      <c r="E188" s="10">
        <v>31694</v>
      </c>
      <c r="F188" s="93"/>
      <c r="G188" s="31" t="s">
        <v>34</v>
      </c>
      <c r="H188" s="355" t="s">
        <v>523</v>
      </c>
      <c r="I188" s="46" t="s">
        <v>811</v>
      </c>
      <c r="J188" s="3" t="s">
        <v>36</v>
      </c>
      <c r="K188" s="10">
        <v>44177</v>
      </c>
      <c r="L188" s="10">
        <v>47828</v>
      </c>
      <c r="M188" s="31" t="s">
        <v>812</v>
      </c>
      <c r="N188" s="10">
        <v>44966</v>
      </c>
      <c r="O188" s="63"/>
      <c r="P188" s="69"/>
      <c r="Q188" s="94"/>
      <c r="R188" s="94"/>
      <c r="S188" s="69"/>
      <c r="T188" s="69"/>
      <c r="U188" s="93"/>
      <c r="V188" s="31"/>
      <c r="W188" s="31"/>
      <c r="X188" s="115">
        <v>246317473872</v>
      </c>
      <c r="Y188" s="115" t="s">
        <v>813</v>
      </c>
      <c r="Z188" s="136"/>
      <c r="AA188" s="175"/>
      <c r="AB188" s="22" t="s">
        <v>37</v>
      </c>
      <c r="AC188" s="10" t="s">
        <v>814</v>
      </c>
      <c r="AD188" s="93"/>
      <c r="AE188" s="337"/>
      <c r="AF188" s="337"/>
      <c r="AG188" s="337"/>
      <c r="AH188" s="134" t="s">
        <v>40</v>
      </c>
      <c r="AI188" s="24" t="s">
        <v>178</v>
      </c>
      <c r="AJ188" s="179"/>
      <c r="AM188" s="290">
        <v>850</v>
      </c>
      <c r="AN188" s="250">
        <v>6280</v>
      </c>
      <c r="AO188" s="232"/>
      <c r="AP188" s="232"/>
      <c r="AQ188" s="232"/>
      <c r="AR188" s="290">
        <v>6091</v>
      </c>
      <c r="AS188" s="290">
        <v>4102</v>
      </c>
      <c r="AT188" s="290">
        <v>1000</v>
      </c>
      <c r="AU188" s="232"/>
      <c r="AV188" s="369">
        <f t="shared" si="2"/>
        <v>18323</v>
      </c>
    </row>
    <row r="189" spans="1:48" ht="30" customHeight="1" x14ac:dyDescent="0.25">
      <c r="A189" s="2">
        <v>188</v>
      </c>
      <c r="B189" s="92">
        <v>22</v>
      </c>
      <c r="C189" s="92"/>
      <c r="D189" s="356" t="s">
        <v>815</v>
      </c>
      <c r="E189" s="357">
        <v>35164</v>
      </c>
      <c r="F189" s="93"/>
      <c r="G189" s="358" t="s">
        <v>34</v>
      </c>
      <c r="H189" s="31" t="s">
        <v>35</v>
      </c>
      <c r="I189" s="3" t="s">
        <v>816</v>
      </c>
      <c r="J189" s="3" t="s">
        <v>36</v>
      </c>
      <c r="K189" s="30">
        <v>44410</v>
      </c>
      <c r="L189" s="30">
        <v>48061</v>
      </c>
      <c r="M189" s="3" t="s">
        <v>817</v>
      </c>
      <c r="N189" s="10">
        <v>44966</v>
      </c>
      <c r="O189" s="63"/>
      <c r="P189" s="69"/>
      <c r="Q189" s="94"/>
      <c r="R189" s="94"/>
      <c r="S189" s="69"/>
      <c r="T189" s="69"/>
      <c r="U189" s="93"/>
      <c r="V189" s="31"/>
      <c r="W189" s="31"/>
      <c r="X189" s="20">
        <v>168600450342</v>
      </c>
      <c r="Y189" s="3" t="s">
        <v>818</v>
      </c>
      <c r="Z189" s="136"/>
      <c r="AA189" s="175"/>
      <c r="AB189" s="34" t="s">
        <v>37</v>
      </c>
      <c r="AC189" s="11" t="s">
        <v>819</v>
      </c>
      <c r="AD189" s="13" t="s">
        <v>37</v>
      </c>
      <c r="AE189" s="7" t="s">
        <v>820</v>
      </c>
      <c r="AF189" s="10" t="s">
        <v>37</v>
      </c>
      <c r="AG189" s="337"/>
      <c r="AH189" s="134" t="s">
        <v>40</v>
      </c>
      <c r="AI189" s="24" t="s">
        <v>178</v>
      </c>
      <c r="AJ189" s="179"/>
      <c r="AM189" s="290">
        <v>850</v>
      </c>
      <c r="AN189" s="250">
        <v>6280</v>
      </c>
      <c r="AO189" s="232"/>
      <c r="AP189" s="232"/>
      <c r="AQ189" s="232"/>
      <c r="AR189" s="290">
        <v>6091</v>
      </c>
      <c r="AS189" s="290">
        <v>4102</v>
      </c>
      <c r="AT189" s="290">
        <v>1000</v>
      </c>
      <c r="AU189" s="232"/>
      <c r="AV189" s="369">
        <f t="shared" si="2"/>
        <v>18323</v>
      </c>
    </row>
    <row r="190" spans="1:48" ht="30" customHeight="1" x14ac:dyDescent="0.25">
      <c r="A190" s="2">
        <v>189</v>
      </c>
      <c r="B190" s="92">
        <v>23</v>
      </c>
      <c r="C190" s="92"/>
      <c r="D190" s="51" t="s">
        <v>821</v>
      </c>
      <c r="E190" s="10">
        <v>33946</v>
      </c>
      <c r="F190" s="93"/>
      <c r="G190" s="358" t="s">
        <v>34</v>
      </c>
      <c r="H190" s="31" t="s">
        <v>35</v>
      </c>
      <c r="I190" s="3" t="s">
        <v>822</v>
      </c>
      <c r="J190" s="3" t="s">
        <v>36</v>
      </c>
      <c r="K190" s="30">
        <v>44903</v>
      </c>
      <c r="L190" s="30">
        <v>48555</v>
      </c>
      <c r="M190" s="3" t="s">
        <v>823</v>
      </c>
      <c r="N190" s="10">
        <v>44966</v>
      </c>
      <c r="O190" s="63"/>
      <c r="P190" s="69"/>
      <c r="Q190" s="94"/>
      <c r="R190" s="94"/>
      <c r="S190" s="69"/>
      <c r="T190" s="69"/>
      <c r="U190" s="93"/>
      <c r="V190" s="31"/>
      <c r="W190" s="31"/>
      <c r="X190" s="20">
        <v>166112929184</v>
      </c>
      <c r="Y190" s="129"/>
      <c r="Z190" s="136"/>
      <c r="AA190" s="175"/>
      <c r="AB190" s="130"/>
      <c r="AC190" s="69"/>
      <c r="AD190" s="93"/>
      <c r="AE190" s="337"/>
      <c r="AF190" s="337"/>
      <c r="AG190" s="337"/>
      <c r="AH190" s="134" t="s">
        <v>40</v>
      </c>
      <c r="AI190" s="24" t="s">
        <v>178</v>
      </c>
      <c r="AJ190" s="179"/>
      <c r="AM190" s="290">
        <v>850</v>
      </c>
      <c r="AN190" s="250">
        <v>6280</v>
      </c>
      <c r="AO190" s="290">
        <v>1250</v>
      </c>
      <c r="AP190" s="290">
        <v>4550</v>
      </c>
      <c r="AQ190" s="232"/>
      <c r="AR190" s="290">
        <v>6091</v>
      </c>
      <c r="AS190" s="290">
        <v>4102</v>
      </c>
      <c r="AT190" s="290">
        <v>1000</v>
      </c>
      <c r="AU190" s="232"/>
      <c r="AV190" s="369">
        <f t="shared" si="2"/>
        <v>24123</v>
      </c>
    </row>
    <row r="191" spans="1:48" ht="30" customHeight="1" x14ac:dyDescent="0.25">
      <c r="A191" s="2">
        <v>190</v>
      </c>
      <c r="B191" s="92">
        <v>24</v>
      </c>
      <c r="C191" s="92"/>
      <c r="D191" s="51" t="s">
        <v>824</v>
      </c>
      <c r="E191" s="10">
        <v>32132</v>
      </c>
      <c r="F191" s="93"/>
      <c r="G191" s="358" t="s">
        <v>34</v>
      </c>
      <c r="H191" s="31" t="s">
        <v>35</v>
      </c>
      <c r="I191" s="3" t="s">
        <v>825</v>
      </c>
      <c r="J191" s="3" t="s">
        <v>36</v>
      </c>
      <c r="K191" s="30">
        <v>44788</v>
      </c>
      <c r="L191" s="30">
        <v>48440</v>
      </c>
      <c r="M191" s="3" t="s">
        <v>826</v>
      </c>
      <c r="N191" s="10">
        <v>44966</v>
      </c>
      <c r="O191" s="63"/>
      <c r="P191" s="69"/>
      <c r="Q191" s="94"/>
      <c r="R191" s="94"/>
      <c r="S191" s="69"/>
      <c r="T191" s="69"/>
      <c r="U191" s="93"/>
      <c r="V191" s="31"/>
      <c r="W191" s="31"/>
      <c r="X191" s="129"/>
      <c r="Y191" s="129"/>
      <c r="Z191" s="136"/>
      <c r="AA191" s="175"/>
      <c r="AB191" s="130"/>
      <c r="AC191" s="69"/>
      <c r="AD191" s="93"/>
      <c r="AE191" s="337"/>
      <c r="AF191" s="337"/>
      <c r="AG191" s="337"/>
      <c r="AH191" s="134" t="s">
        <v>40</v>
      </c>
      <c r="AI191" s="24" t="s">
        <v>178</v>
      </c>
      <c r="AJ191" s="179"/>
      <c r="AM191" s="290">
        <v>850</v>
      </c>
      <c r="AN191" s="250">
        <v>6280</v>
      </c>
      <c r="AO191" s="290">
        <v>1250</v>
      </c>
      <c r="AP191" s="290">
        <v>4550</v>
      </c>
      <c r="AQ191" s="232"/>
      <c r="AR191" s="290">
        <v>6091</v>
      </c>
      <c r="AS191" s="290">
        <v>4102</v>
      </c>
      <c r="AT191" s="290">
        <v>1000</v>
      </c>
      <c r="AU191" s="232"/>
      <c r="AV191" s="369">
        <f t="shared" si="2"/>
        <v>24123</v>
      </c>
    </row>
    <row r="192" spans="1:48" ht="30" customHeight="1" thickBot="1" x14ac:dyDescent="0.3">
      <c r="A192" s="2">
        <v>191</v>
      </c>
      <c r="B192" s="92">
        <v>25</v>
      </c>
      <c r="C192" s="244"/>
      <c r="D192" s="76" t="s">
        <v>827</v>
      </c>
      <c r="E192" s="77">
        <v>37832</v>
      </c>
      <c r="F192" s="78"/>
      <c r="G192" s="79" t="s">
        <v>34</v>
      </c>
      <c r="H192" s="79" t="s">
        <v>35</v>
      </c>
      <c r="I192" s="79" t="s">
        <v>828</v>
      </c>
      <c r="J192" s="79" t="s">
        <v>36</v>
      </c>
      <c r="K192" s="77">
        <v>44740</v>
      </c>
      <c r="L192" s="77">
        <v>48392</v>
      </c>
      <c r="M192" s="79" t="s">
        <v>829</v>
      </c>
      <c r="N192" s="77">
        <v>44966</v>
      </c>
      <c r="O192" s="80"/>
      <c r="P192" s="81"/>
      <c r="Q192" s="82"/>
      <c r="R192" s="82"/>
      <c r="S192" s="81"/>
      <c r="T192" s="81"/>
      <c r="U192" s="78"/>
      <c r="V192" s="79"/>
      <c r="W192" s="79"/>
      <c r="X192" s="131"/>
      <c r="Y192" s="131"/>
      <c r="Z192" s="98"/>
      <c r="AA192" s="181"/>
      <c r="AB192" s="132"/>
      <c r="AC192" s="81"/>
      <c r="AD192" s="78"/>
      <c r="AE192" s="340"/>
      <c r="AF192" s="340"/>
      <c r="AG192" s="340"/>
      <c r="AH192" s="134" t="s">
        <v>40</v>
      </c>
      <c r="AI192" s="89" t="s">
        <v>178</v>
      </c>
      <c r="AJ192" s="179"/>
      <c r="AM192" s="290">
        <v>850</v>
      </c>
      <c r="AN192" s="250">
        <v>6280</v>
      </c>
      <c r="AO192" s="290">
        <v>1250</v>
      </c>
      <c r="AP192" s="290">
        <v>4550</v>
      </c>
      <c r="AQ192" s="232"/>
      <c r="AR192" s="290">
        <v>6091</v>
      </c>
      <c r="AS192" s="290">
        <v>4102</v>
      </c>
      <c r="AT192" s="290">
        <v>1000</v>
      </c>
      <c r="AU192" s="232"/>
      <c r="AV192" s="369">
        <f t="shared" si="2"/>
        <v>24123</v>
      </c>
    </row>
    <row r="193" spans="1:49" ht="30" customHeight="1" x14ac:dyDescent="0.25">
      <c r="A193" s="2">
        <v>192</v>
      </c>
      <c r="B193" s="92">
        <v>1</v>
      </c>
      <c r="C193" s="92"/>
      <c r="D193" s="51" t="s">
        <v>830</v>
      </c>
      <c r="E193" s="10">
        <v>30698</v>
      </c>
      <c r="F193" s="93"/>
      <c r="G193" s="31" t="s">
        <v>34</v>
      </c>
      <c r="H193" s="31" t="s">
        <v>42</v>
      </c>
      <c r="I193" s="46" t="s">
        <v>831</v>
      </c>
      <c r="J193" s="3" t="s">
        <v>43</v>
      </c>
      <c r="K193" s="10">
        <v>44958</v>
      </c>
      <c r="L193" s="10">
        <v>48610</v>
      </c>
      <c r="M193" s="31" t="s">
        <v>832</v>
      </c>
      <c r="N193" s="10">
        <v>44971</v>
      </c>
      <c r="O193" s="63"/>
      <c r="P193" s="69"/>
      <c r="Q193" s="94"/>
      <c r="R193" s="94"/>
      <c r="S193" s="69"/>
      <c r="T193" s="69"/>
      <c r="U193" s="93"/>
      <c r="V193" s="31"/>
      <c r="W193" s="31"/>
      <c r="X193" s="129"/>
      <c r="Y193" s="129"/>
      <c r="Z193" s="136"/>
      <c r="AA193" s="175"/>
      <c r="AB193" s="130"/>
      <c r="AC193" s="69"/>
      <c r="AD193" s="93"/>
      <c r="AE193" s="337"/>
      <c r="AF193" s="337"/>
      <c r="AG193" s="337"/>
      <c r="AH193" s="134" t="s">
        <v>40</v>
      </c>
      <c r="AI193" s="24" t="s">
        <v>45</v>
      </c>
      <c r="AJ193" s="179"/>
      <c r="AM193" s="290">
        <v>850</v>
      </c>
      <c r="AN193" s="250">
        <v>6280</v>
      </c>
      <c r="AO193" s="290">
        <v>1250</v>
      </c>
      <c r="AP193" s="290">
        <v>4550</v>
      </c>
      <c r="AQ193" s="232"/>
      <c r="AR193" s="290">
        <v>6091</v>
      </c>
      <c r="AS193" s="290">
        <v>4102</v>
      </c>
      <c r="AT193" s="290">
        <v>1000</v>
      </c>
      <c r="AU193" s="290">
        <v>1500</v>
      </c>
      <c r="AV193" s="369">
        <f t="shared" si="2"/>
        <v>25623</v>
      </c>
    </row>
    <row r="194" spans="1:49" ht="30" customHeight="1" x14ac:dyDescent="0.25">
      <c r="A194" s="2">
        <v>193</v>
      </c>
      <c r="B194" s="92">
        <v>2</v>
      </c>
      <c r="C194" s="92"/>
      <c r="D194" s="51" t="s">
        <v>833</v>
      </c>
      <c r="E194" s="10">
        <v>33381</v>
      </c>
      <c r="F194" s="93"/>
      <c r="G194" s="31" t="s">
        <v>34</v>
      </c>
      <c r="H194" s="31" t="s">
        <v>42</v>
      </c>
      <c r="I194" s="3" t="s">
        <v>834</v>
      </c>
      <c r="J194" s="31" t="s">
        <v>43</v>
      </c>
      <c r="K194" s="10">
        <v>44951</v>
      </c>
      <c r="L194" s="10">
        <v>48603</v>
      </c>
      <c r="M194" s="31" t="s">
        <v>835</v>
      </c>
      <c r="N194" s="10">
        <v>44971</v>
      </c>
      <c r="O194" s="63"/>
      <c r="P194" s="69"/>
      <c r="Q194" s="94"/>
      <c r="R194" s="94"/>
      <c r="S194" s="69"/>
      <c r="T194" s="69"/>
      <c r="U194" s="93"/>
      <c r="V194" s="31"/>
      <c r="W194" s="31"/>
      <c r="X194" s="129"/>
      <c r="Y194" s="129"/>
      <c r="Z194" s="136"/>
      <c r="AA194" s="175"/>
      <c r="AB194" s="130"/>
      <c r="AC194" s="69"/>
      <c r="AD194" s="93"/>
      <c r="AE194" s="337"/>
      <c r="AF194" s="337"/>
      <c r="AG194" s="337"/>
      <c r="AH194" s="134" t="s">
        <v>40</v>
      </c>
      <c r="AI194" s="24" t="s">
        <v>45</v>
      </c>
      <c r="AJ194" s="179"/>
      <c r="AM194" s="290">
        <v>850</v>
      </c>
      <c r="AN194" s="250">
        <v>6280</v>
      </c>
      <c r="AO194" s="290">
        <v>1250</v>
      </c>
      <c r="AP194" s="290">
        <v>4550</v>
      </c>
      <c r="AQ194" s="232"/>
      <c r="AR194" s="290">
        <v>6091</v>
      </c>
      <c r="AS194" s="290">
        <v>4102</v>
      </c>
      <c r="AT194" s="290">
        <v>1000</v>
      </c>
      <c r="AU194" s="290">
        <v>1500</v>
      </c>
      <c r="AV194" s="369">
        <f t="shared" si="2"/>
        <v>25623</v>
      </c>
    </row>
    <row r="195" spans="1:49" ht="30" customHeight="1" x14ac:dyDescent="0.25">
      <c r="A195" s="2">
        <v>194</v>
      </c>
      <c r="B195" s="92">
        <v>3</v>
      </c>
      <c r="C195" s="92"/>
      <c r="D195" s="51" t="s">
        <v>836</v>
      </c>
      <c r="E195" s="10">
        <v>31126</v>
      </c>
      <c r="F195" s="93"/>
      <c r="G195" s="31" t="s">
        <v>34</v>
      </c>
      <c r="H195" s="31" t="s">
        <v>42</v>
      </c>
      <c r="I195" s="3" t="s">
        <v>837</v>
      </c>
      <c r="J195" s="31" t="s">
        <v>43</v>
      </c>
      <c r="K195" s="10">
        <v>44960</v>
      </c>
      <c r="L195" s="10">
        <v>44960</v>
      </c>
      <c r="M195" s="31" t="s">
        <v>838</v>
      </c>
      <c r="N195" s="10">
        <v>44971</v>
      </c>
      <c r="O195" s="63"/>
      <c r="P195" s="69"/>
      <c r="Q195" s="94"/>
      <c r="R195" s="94"/>
      <c r="S195" s="69"/>
      <c r="T195" s="69"/>
      <c r="U195" s="93"/>
      <c r="V195" s="31"/>
      <c r="W195" s="31"/>
      <c r="X195" s="129"/>
      <c r="Y195" s="129"/>
      <c r="Z195" s="136"/>
      <c r="AA195" s="175"/>
      <c r="AB195" s="130"/>
      <c r="AC195" s="69"/>
      <c r="AD195" s="93"/>
      <c r="AE195" s="337"/>
      <c r="AF195" s="337"/>
      <c r="AG195" s="337"/>
      <c r="AH195" s="134" t="s">
        <v>40</v>
      </c>
      <c r="AI195" s="24" t="s">
        <v>45</v>
      </c>
      <c r="AJ195" s="179"/>
      <c r="AM195" s="290">
        <v>850</v>
      </c>
      <c r="AN195" s="250">
        <v>6280</v>
      </c>
      <c r="AO195" s="290">
        <v>1250</v>
      </c>
      <c r="AP195" s="290">
        <v>4550</v>
      </c>
      <c r="AQ195" s="232"/>
      <c r="AR195" s="290">
        <v>6091</v>
      </c>
      <c r="AS195" s="290">
        <v>4102</v>
      </c>
      <c r="AT195" s="290">
        <v>1000</v>
      </c>
      <c r="AU195" s="290">
        <v>1500</v>
      </c>
      <c r="AV195" s="369">
        <f t="shared" ref="AV195:AV217" si="5">SUM(AM195:AU195)</f>
        <v>25623</v>
      </c>
    </row>
    <row r="196" spans="1:49" ht="30" customHeight="1" thickBot="1" x14ac:dyDescent="0.3">
      <c r="A196" s="2">
        <v>195</v>
      </c>
      <c r="B196" s="75">
        <v>4</v>
      </c>
      <c r="C196" s="75"/>
      <c r="D196" s="386" t="s">
        <v>616</v>
      </c>
      <c r="E196" s="77">
        <v>33690</v>
      </c>
      <c r="F196" s="78"/>
      <c r="G196" s="79" t="s">
        <v>34</v>
      </c>
      <c r="H196" s="79" t="s">
        <v>42</v>
      </c>
      <c r="I196" s="79" t="s">
        <v>617</v>
      </c>
      <c r="J196" s="79" t="s">
        <v>43</v>
      </c>
      <c r="K196" s="77">
        <v>44242</v>
      </c>
      <c r="L196" s="77">
        <v>47893</v>
      </c>
      <c r="M196" s="79" t="s">
        <v>839</v>
      </c>
      <c r="N196" s="77">
        <v>44971</v>
      </c>
      <c r="O196" s="80"/>
      <c r="P196" s="81"/>
      <c r="Q196" s="82"/>
      <c r="R196" s="82"/>
      <c r="S196" s="81"/>
      <c r="T196" s="81"/>
      <c r="U196" s="78"/>
      <c r="V196" s="79"/>
      <c r="W196" s="79"/>
      <c r="X196" s="86">
        <v>231012340424</v>
      </c>
      <c r="Y196" s="79" t="s">
        <v>626</v>
      </c>
      <c r="Z196" s="224">
        <v>44946</v>
      </c>
      <c r="AA196" s="181"/>
      <c r="AB196" s="322" t="s">
        <v>37</v>
      </c>
      <c r="AC196" s="87" t="s">
        <v>627</v>
      </c>
      <c r="AD196" s="322" t="s">
        <v>37</v>
      </c>
      <c r="AE196" s="77" t="s">
        <v>628</v>
      </c>
      <c r="AF196" s="77" t="s">
        <v>37</v>
      </c>
      <c r="AG196" s="77"/>
      <c r="AH196" s="135" t="s">
        <v>40</v>
      </c>
      <c r="AI196" s="89" t="s">
        <v>45</v>
      </c>
      <c r="AJ196" s="179"/>
      <c r="AM196" s="367"/>
      <c r="AN196" s="250">
        <v>6280</v>
      </c>
      <c r="AO196" s="232"/>
      <c r="AP196" s="367"/>
      <c r="AQ196" s="367"/>
      <c r="AR196" s="290">
        <v>6091</v>
      </c>
      <c r="AS196" s="290">
        <v>4102</v>
      </c>
      <c r="AT196" s="290">
        <v>1000</v>
      </c>
      <c r="AU196" s="232"/>
      <c r="AV196" s="369">
        <f t="shared" si="5"/>
        <v>17473</v>
      </c>
    </row>
    <row r="197" spans="1:49" ht="30" customHeight="1" x14ac:dyDescent="0.25">
      <c r="A197" s="2">
        <v>196</v>
      </c>
      <c r="B197" s="48">
        <v>98</v>
      </c>
      <c r="C197" s="48"/>
      <c r="D197" s="29" t="s">
        <v>840</v>
      </c>
      <c r="E197" s="30">
        <v>31721</v>
      </c>
      <c r="F197" s="31" t="s">
        <v>172</v>
      </c>
      <c r="G197" s="31" t="s">
        <v>34</v>
      </c>
      <c r="H197" s="31" t="s">
        <v>42</v>
      </c>
      <c r="I197" s="31" t="s">
        <v>841</v>
      </c>
      <c r="J197" s="31" t="s">
        <v>125</v>
      </c>
      <c r="K197" s="10">
        <v>43829</v>
      </c>
      <c r="L197" s="10">
        <v>47481</v>
      </c>
      <c r="M197" s="31" t="s">
        <v>842</v>
      </c>
      <c r="N197" s="10">
        <v>44601</v>
      </c>
      <c r="O197" s="364" t="s">
        <v>843</v>
      </c>
      <c r="P197" s="365">
        <v>44634</v>
      </c>
      <c r="Q197" s="366">
        <v>44998</v>
      </c>
      <c r="R197" s="359">
        <v>44999</v>
      </c>
      <c r="S197" s="10">
        <v>44678</v>
      </c>
      <c r="T197" s="10">
        <v>44678</v>
      </c>
      <c r="U197" s="10">
        <v>44728</v>
      </c>
      <c r="V197" s="31"/>
      <c r="W197" s="31"/>
      <c r="X197" s="52">
        <v>770965140193</v>
      </c>
      <c r="Y197" s="31" t="s">
        <v>844</v>
      </c>
      <c r="Z197" s="314">
        <v>44611</v>
      </c>
      <c r="AA197" s="239" t="s">
        <v>37</v>
      </c>
      <c r="AB197" s="239" t="s">
        <v>37</v>
      </c>
      <c r="AC197" s="49" t="s">
        <v>819</v>
      </c>
      <c r="AD197" s="22" t="s">
        <v>37</v>
      </c>
      <c r="AE197" s="10" t="s">
        <v>845</v>
      </c>
      <c r="AF197" s="10"/>
      <c r="AG197" s="10"/>
      <c r="AH197" s="35" t="s">
        <v>40</v>
      </c>
      <c r="AI197" s="24" t="s">
        <v>178</v>
      </c>
      <c r="AJ197" s="179"/>
      <c r="AM197" s="290">
        <v>850</v>
      </c>
      <c r="AN197" s="376">
        <v>5780</v>
      </c>
      <c r="AO197" s="232"/>
      <c r="AP197" s="367"/>
      <c r="AQ197" s="367"/>
      <c r="AR197" s="290">
        <v>5666</v>
      </c>
      <c r="AS197" s="290">
        <v>4102</v>
      </c>
      <c r="AT197" s="290">
        <v>1000</v>
      </c>
      <c r="AU197" s="232"/>
      <c r="AV197" s="369">
        <f t="shared" si="5"/>
        <v>17398</v>
      </c>
      <c r="AW197" s="382"/>
    </row>
    <row r="198" spans="1:49" ht="30" customHeight="1" thickBot="1" x14ac:dyDescent="0.3">
      <c r="A198" s="2">
        <v>197</v>
      </c>
      <c r="B198" s="97">
        <v>94</v>
      </c>
      <c r="C198" s="97"/>
      <c r="D198" s="76" t="s">
        <v>846</v>
      </c>
      <c r="E198" s="77">
        <v>37891</v>
      </c>
      <c r="F198" s="79" t="s">
        <v>172</v>
      </c>
      <c r="G198" s="79" t="s">
        <v>34</v>
      </c>
      <c r="H198" s="79" t="s">
        <v>35</v>
      </c>
      <c r="I198" s="79" t="s">
        <v>847</v>
      </c>
      <c r="J198" s="79" t="s">
        <v>36</v>
      </c>
      <c r="K198" s="77">
        <v>44481</v>
      </c>
      <c r="L198" s="77">
        <v>48132</v>
      </c>
      <c r="M198" s="79" t="s">
        <v>848</v>
      </c>
      <c r="N198" s="77">
        <v>44601</v>
      </c>
      <c r="O198" s="360" t="s">
        <v>849</v>
      </c>
      <c r="P198" s="361">
        <v>44630</v>
      </c>
      <c r="Q198" s="362">
        <v>44994</v>
      </c>
      <c r="R198" s="362">
        <v>44995</v>
      </c>
      <c r="S198" s="77">
        <v>44678</v>
      </c>
      <c r="T198" s="77">
        <v>44678</v>
      </c>
      <c r="U198" s="77">
        <v>44728</v>
      </c>
      <c r="V198" s="79"/>
      <c r="W198" s="79"/>
      <c r="X198" s="86">
        <v>168600450021</v>
      </c>
      <c r="Y198" s="79" t="s">
        <v>850</v>
      </c>
      <c r="Z198" s="363">
        <v>44611</v>
      </c>
      <c r="AA198" s="322" t="s">
        <v>37</v>
      </c>
      <c r="AB198" s="322" t="s">
        <v>37</v>
      </c>
      <c r="AC198" s="87" t="s">
        <v>819</v>
      </c>
      <c r="AD198" s="88" t="s">
        <v>37</v>
      </c>
      <c r="AE198" s="77" t="s">
        <v>851</v>
      </c>
      <c r="AF198" s="77"/>
      <c r="AG198" s="77"/>
      <c r="AH198" s="91" t="s">
        <v>40</v>
      </c>
      <c r="AI198" s="89" t="s">
        <v>178</v>
      </c>
      <c r="AJ198" s="179"/>
      <c r="AM198" s="290">
        <v>850</v>
      </c>
      <c r="AN198" s="376">
        <v>5780</v>
      </c>
      <c r="AO198" s="232"/>
      <c r="AP198" s="367"/>
      <c r="AQ198" s="367"/>
      <c r="AR198" s="290">
        <v>5666</v>
      </c>
      <c r="AS198" s="290">
        <v>4102</v>
      </c>
      <c r="AT198" s="290">
        <v>1000</v>
      </c>
      <c r="AU198" s="232"/>
      <c r="AV198" s="369">
        <f t="shared" si="5"/>
        <v>17398</v>
      </c>
      <c r="AW198" s="382"/>
    </row>
    <row r="199" spans="1:49" ht="30" customHeight="1" x14ac:dyDescent="0.25">
      <c r="A199" s="2">
        <v>198</v>
      </c>
      <c r="B199" s="92"/>
      <c r="C199" s="92"/>
      <c r="D199" s="51" t="s">
        <v>855</v>
      </c>
      <c r="E199" s="10">
        <v>36252</v>
      </c>
      <c r="F199" s="93"/>
      <c r="G199" s="31" t="s">
        <v>34</v>
      </c>
      <c r="H199" s="31" t="s">
        <v>35</v>
      </c>
      <c r="I199" s="3" t="s">
        <v>856</v>
      </c>
      <c r="J199" s="3" t="s">
        <v>262</v>
      </c>
      <c r="K199" s="10">
        <v>44539</v>
      </c>
      <c r="L199" s="10">
        <v>48190</v>
      </c>
      <c r="M199" s="31" t="s">
        <v>857</v>
      </c>
      <c r="N199" s="10">
        <v>44979</v>
      </c>
      <c r="O199" s="63"/>
      <c r="P199" s="69"/>
      <c r="Q199" s="94"/>
      <c r="R199" s="94"/>
      <c r="S199" s="69"/>
      <c r="T199" s="69"/>
      <c r="U199" s="93"/>
      <c r="V199" s="31"/>
      <c r="W199" s="31"/>
      <c r="X199" s="129"/>
      <c r="Y199" s="129"/>
      <c r="Z199" s="136"/>
      <c r="AA199" s="175"/>
      <c r="AB199" s="130"/>
      <c r="AC199" s="69"/>
      <c r="AD199" s="93"/>
      <c r="AE199" s="337"/>
      <c r="AF199" s="337"/>
      <c r="AG199" s="337"/>
      <c r="AH199" s="134" t="s">
        <v>40</v>
      </c>
      <c r="AI199" s="24" t="s">
        <v>229</v>
      </c>
      <c r="AJ199" s="179"/>
      <c r="AM199" s="290">
        <v>850</v>
      </c>
      <c r="AN199" s="250">
        <v>6280</v>
      </c>
      <c r="AO199" s="290">
        <v>1250</v>
      </c>
      <c r="AP199" s="290">
        <v>4550</v>
      </c>
      <c r="AQ199" s="367"/>
      <c r="AR199" s="290">
        <v>6091</v>
      </c>
      <c r="AS199" s="290">
        <v>4102</v>
      </c>
      <c r="AT199" s="290">
        <v>1000</v>
      </c>
      <c r="AU199" s="232"/>
      <c r="AV199" s="369">
        <f t="shared" si="5"/>
        <v>24123</v>
      </c>
      <c r="AW199" s="382"/>
    </row>
    <row r="200" spans="1:49" ht="30" customHeight="1" x14ac:dyDescent="0.25">
      <c r="A200" s="2">
        <v>199</v>
      </c>
      <c r="B200" s="67"/>
      <c r="C200" s="67"/>
      <c r="D200" s="17" t="s">
        <v>858</v>
      </c>
      <c r="E200" s="387">
        <v>33880</v>
      </c>
      <c r="F200" s="93"/>
      <c r="G200" s="3" t="s">
        <v>34</v>
      </c>
      <c r="H200" s="3" t="s">
        <v>35</v>
      </c>
      <c r="I200" s="3" t="s">
        <v>859</v>
      </c>
      <c r="J200" s="3" t="s">
        <v>36</v>
      </c>
      <c r="K200" s="387">
        <v>44319</v>
      </c>
      <c r="L200" s="7">
        <v>47970</v>
      </c>
      <c r="M200" s="3" t="s">
        <v>860</v>
      </c>
      <c r="N200" s="7">
        <v>44979</v>
      </c>
      <c r="O200" s="63"/>
      <c r="P200" s="69"/>
      <c r="Q200" s="94"/>
      <c r="R200" s="94"/>
      <c r="S200" s="69"/>
      <c r="T200" s="69"/>
      <c r="U200" s="93"/>
      <c r="V200" s="31"/>
      <c r="W200" s="31"/>
      <c r="X200" s="20">
        <v>246317163006</v>
      </c>
      <c r="Y200" s="21" t="s">
        <v>861</v>
      </c>
      <c r="Z200" s="7">
        <v>44574</v>
      </c>
      <c r="AA200" s="175"/>
      <c r="AB200" s="34" t="s">
        <v>37</v>
      </c>
      <c r="AC200" s="7" t="s">
        <v>862</v>
      </c>
      <c r="AD200" s="22" t="s">
        <v>37</v>
      </c>
      <c r="AE200" s="10" t="s">
        <v>863</v>
      </c>
      <c r="AF200" s="337"/>
      <c r="AG200" s="337"/>
      <c r="AH200" s="134" t="s">
        <v>40</v>
      </c>
      <c r="AI200" s="24" t="s">
        <v>229</v>
      </c>
      <c r="AJ200" s="179"/>
      <c r="AM200" s="290">
        <v>850</v>
      </c>
      <c r="AN200" s="376">
        <v>5780</v>
      </c>
      <c r="AO200" s="232"/>
      <c r="AP200" s="367"/>
      <c r="AQ200" s="367"/>
      <c r="AR200" s="290">
        <v>6091</v>
      </c>
      <c r="AS200" s="290">
        <v>4102</v>
      </c>
      <c r="AT200" s="290">
        <v>1000</v>
      </c>
      <c r="AU200" s="232"/>
      <c r="AV200" s="369">
        <f t="shared" si="5"/>
        <v>17823</v>
      </c>
      <c r="AW200" s="382"/>
    </row>
    <row r="201" spans="1:49" ht="30" customHeight="1" x14ac:dyDescent="0.25">
      <c r="A201" s="2">
        <v>200</v>
      </c>
      <c r="B201" s="67"/>
      <c r="C201" s="92"/>
      <c r="D201" s="51" t="s">
        <v>864</v>
      </c>
      <c r="E201" s="10">
        <v>32077</v>
      </c>
      <c r="F201" s="93"/>
      <c r="G201" s="31" t="s">
        <v>34</v>
      </c>
      <c r="H201" s="31" t="s">
        <v>35</v>
      </c>
      <c r="I201" s="3" t="s">
        <v>865</v>
      </c>
      <c r="J201" s="3" t="s">
        <v>36</v>
      </c>
      <c r="K201" s="10">
        <v>44181</v>
      </c>
      <c r="L201" s="10">
        <v>47832</v>
      </c>
      <c r="M201" s="31" t="s">
        <v>866</v>
      </c>
      <c r="N201" s="10">
        <v>44979</v>
      </c>
      <c r="O201" s="63"/>
      <c r="P201" s="69"/>
      <c r="Q201" s="94"/>
      <c r="R201" s="94"/>
      <c r="S201" s="69"/>
      <c r="T201" s="69"/>
      <c r="U201" s="93"/>
      <c r="V201" s="31"/>
      <c r="W201" s="31"/>
      <c r="X201" s="115">
        <v>246608436314</v>
      </c>
      <c r="Y201" s="129"/>
      <c r="Z201" s="49">
        <v>44747</v>
      </c>
      <c r="AA201" s="175"/>
      <c r="AB201" s="130"/>
      <c r="AC201" s="10" t="s">
        <v>867</v>
      </c>
      <c r="AD201" s="93"/>
      <c r="AE201" s="337"/>
      <c r="AF201" s="337"/>
      <c r="AG201" s="337"/>
      <c r="AH201" s="134" t="s">
        <v>40</v>
      </c>
      <c r="AI201" s="24" t="s">
        <v>229</v>
      </c>
      <c r="AJ201" s="179"/>
      <c r="AM201" s="367"/>
      <c r="AN201" s="250">
        <v>6280</v>
      </c>
      <c r="AO201" s="290">
        <v>1250</v>
      </c>
      <c r="AP201" s="367"/>
      <c r="AQ201" s="367"/>
      <c r="AR201" s="290">
        <v>6091</v>
      </c>
      <c r="AS201" s="290">
        <v>4102</v>
      </c>
      <c r="AT201" s="290">
        <v>1000</v>
      </c>
      <c r="AU201" s="232"/>
      <c r="AV201" s="369">
        <f t="shared" si="5"/>
        <v>18723</v>
      </c>
    </row>
    <row r="202" spans="1:49" ht="30" customHeight="1" thickBot="1" x14ac:dyDescent="0.3">
      <c r="A202" s="2">
        <v>201</v>
      </c>
      <c r="B202" s="75"/>
      <c r="C202" s="75"/>
      <c r="D202" s="223" t="s">
        <v>868</v>
      </c>
      <c r="E202" s="388">
        <v>29262</v>
      </c>
      <c r="F202" s="389"/>
      <c r="G202" s="390" t="s">
        <v>34</v>
      </c>
      <c r="H202" s="79" t="s">
        <v>35</v>
      </c>
      <c r="I202" s="79" t="s">
        <v>869</v>
      </c>
      <c r="J202" s="79" t="s">
        <v>36</v>
      </c>
      <c r="K202" s="224">
        <v>44287</v>
      </c>
      <c r="L202" s="224">
        <v>47938</v>
      </c>
      <c r="M202" s="391" t="s">
        <v>870</v>
      </c>
      <c r="N202" s="77">
        <v>44979</v>
      </c>
      <c r="O202" s="78"/>
      <c r="P202" s="392"/>
      <c r="Q202" s="82"/>
      <c r="R202" s="82"/>
      <c r="S202" s="392"/>
      <c r="T202" s="81"/>
      <c r="U202" s="98"/>
      <c r="V202" s="77"/>
      <c r="W202" s="77"/>
      <c r="X202" s="86">
        <v>166027055344</v>
      </c>
      <c r="Y202" s="89" t="s">
        <v>871</v>
      </c>
      <c r="Z202" s="77">
        <v>44531</v>
      </c>
      <c r="AA202" s="181"/>
      <c r="AB202" s="322" t="s">
        <v>37</v>
      </c>
      <c r="AC202" s="77" t="s">
        <v>872</v>
      </c>
      <c r="AD202" s="88" t="s">
        <v>37</v>
      </c>
      <c r="AE202" s="77" t="s">
        <v>873</v>
      </c>
      <c r="AF202" s="340"/>
      <c r="AG202" s="340"/>
      <c r="AH202" s="135" t="s">
        <v>40</v>
      </c>
      <c r="AI202" s="89" t="s">
        <v>229</v>
      </c>
      <c r="AJ202" s="179"/>
      <c r="AM202" s="290">
        <v>850</v>
      </c>
      <c r="AN202" s="376">
        <v>5780</v>
      </c>
      <c r="AO202" s="232"/>
      <c r="AP202" s="367"/>
      <c r="AQ202" s="367"/>
      <c r="AR202" s="290">
        <v>6091</v>
      </c>
      <c r="AS202" s="290">
        <v>4102</v>
      </c>
      <c r="AT202" s="290">
        <v>1000</v>
      </c>
      <c r="AU202" s="232"/>
      <c r="AV202" s="369">
        <f t="shared" si="5"/>
        <v>17823</v>
      </c>
    </row>
    <row r="203" spans="1:49" ht="30" customHeight="1" thickBot="1" x14ac:dyDescent="0.3">
      <c r="A203" s="2">
        <v>202</v>
      </c>
      <c r="B203" s="100"/>
      <c r="C203" s="100"/>
      <c r="D203" s="393" t="s">
        <v>874</v>
      </c>
      <c r="E203" s="102"/>
      <c r="F203" s="103"/>
      <c r="G203" s="103" t="s">
        <v>497</v>
      </c>
      <c r="H203" s="103"/>
      <c r="I203" s="103"/>
      <c r="J203" s="103"/>
      <c r="K203" s="102"/>
      <c r="L203" s="294"/>
      <c r="M203" s="103"/>
      <c r="N203" s="102">
        <v>44990</v>
      </c>
      <c r="O203" s="111"/>
      <c r="P203" s="102"/>
      <c r="Q203" s="104"/>
      <c r="R203" s="104"/>
      <c r="S203" s="102"/>
      <c r="T203" s="295"/>
      <c r="U203" s="99"/>
      <c r="V203" s="99"/>
      <c r="W203" s="99"/>
      <c r="X203" s="296"/>
      <c r="Y203" s="296"/>
      <c r="Z203" s="109"/>
      <c r="AA203" s="297"/>
      <c r="AB203" s="110"/>
      <c r="AC203" s="102"/>
      <c r="AD203" s="103"/>
      <c r="AE203" s="147"/>
      <c r="AF203" s="147"/>
      <c r="AG203" s="147"/>
      <c r="AH203" s="298"/>
      <c r="AI203" s="111"/>
      <c r="AJ203" s="179"/>
      <c r="AM203" s="367"/>
      <c r="AN203" s="376">
        <v>5780</v>
      </c>
      <c r="AO203" s="232"/>
      <c r="AP203" s="367"/>
      <c r="AQ203" s="367"/>
      <c r="AR203" s="367"/>
      <c r="AS203" s="367"/>
      <c r="AT203" s="367"/>
      <c r="AU203" s="367"/>
      <c r="AV203" s="369">
        <f t="shared" si="5"/>
        <v>5780</v>
      </c>
    </row>
    <row r="204" spans="1:49" ht="30" customHeight="1" x14ac:dyDescent="0.25">
      <c r="A204" s="2">
        <v>203</v>
      </c>
      <c r="B204" s="347"/>
      <c r="C204" s="92"/>
      <c r="D204" s="51" t="s">
        <v>876</v>
      </c>
      <c r="E204" s="10">
        <v>37840</v>
      </c>
      <c r="F204" s="93"/>
      <c r="G204" s="31" t="s">
        <v>34</v>
      </c>
      <c r="H204" s="31" t="s">
        <v>42</v>
      </c>
      <c r="I204" s="394" t="s">
        <v>877</v>
      </c>
      <c r="J204" s="395" t="s">
        <v>96</v>
      </c>
      <c r="K204" s="214">
        <v>44615</v>
      </c>
      <c r="L204" s="214">
        <v>48266</v>
      </c>
      <c r="M204" s="409" t="s">
        <v>878</v>
      </c>
      <c r="N204" s="214">
        <v>44984</v>
      </c>
      <c r="O204" s="396"/>
      <c r="P204" s="397"/>
      <c r="Q204" s="398"/>
      <c r="R204" s="366">
        <v>45073</v>
      </c>
      <c r="S204" s="397"/>
      <c r="T204" s="397"/>
      <c r="U204" s="399"/>
      <c r="V204" s="395"/>
      <c r="W204" s="395"/>
      <c r="X204" s="400"/>
      <c r="Y204" s="400"/>
      <c r="Z204" s="401"/>
      <c r="AA204" s="402"/>
      <c r="AB204" s="403"/>
      <c r="AC204" s="397"/>
      <c r="AD204" s="399"/>
      <c r="AE204" s="404"/>
      <c r="AF204" s="404"/>
      <c r="AG204" s="404"/>
      <c r="AH204" s="405" t="s">
        <v>40</v>
      </c>
      <c r="AI204" s="24" t="s">
        <v>45</v>
      </c>
      <c r="AJ204" s="179"/>
      <c r="AM204" s="290">
        <v>850</v>
      </c>
      <c r="AN204" s="250">
        <v>6280</v>
      </c>
      <c r="AO204" s="290">
        <v>1250</v>
      </c>
      <c r="AP204" s="290">
        <v>4550</v>
      </c>
      <c r="AQ204" s="232"/>
      <c r="AR204" s="290">
        <v>6091</v>
      </c>
      <c r="AS204" s="290">
        <v>4102</v>
      </c>
      <c r="AT204" s="290">
        <v>1000</v>
      </c>
      <c r="AU204" s="232"/>
      <c r="AV204" s="369">
        <f t="shared" si="5"/>
        <v>24123</v>
      </c>
    </row>
    <row r="205" spans="1:49" ht="30" customHeight="1" x14ac:dyDescent="0.25">
      <c r="A205" s="2">
        <v>204</v>
      </c>
      <c r="B205" s="67"/>
      <c r="C205" s="92"/>
      <c r="D205" s="51" t="s">
        <v>879</v>
      </c>
      <c r="E205" s="10">
        <v>35861</v>
      </c>
      <c r="F205" s="93"/>
      <c r="G205" s="31" t="s">
        <v>34</v>
      </c>
      <c r="H205" s="31" t="s">
        <v>42</v>
      </c>
      <c r="I205" s="3" t="s">
        <v>880</v>
      </c>
      <c r="J205" s="3" t="s">
        <v>96</v>
      </c>
      <c r="K205" s="7">
        <v>44960</v>
      </c>
      <c r="L205" s="241">
        <v>46785</v>
      </c>
      <c r="M205" s="62" t="s">
        <v>881</v>
      </c>
      <c r="N205" s="7">
        <v>44984</v>
      </c>
      <c r="O205" s="42"/>
      <c r="P205" s="73"/>
      <c r="Q205" s="70"/>
      <c r="R205" s="366">
        <v>45073</v>
      </c>
      <c r="S205" s="73"/>
      <c r="T205" s="73"/>
      <c r="U205" s="68"/>
      <c r="V205" s="3"/>
      <c r="W205" s="3"/>
      <c r="X205" s="137"/>
      <c r="Y205" s="137"/>
      <c r="Z205" s="47"/>
      <c r="AA205" s="185"/>
      <c r="AB205" s="23"/>
      <c r="AC205" s="73"/>
      <c r="AD205" s="68"/>
      <c r="AE205" s="354"/>
      <c r="AF205" s="354"/>
      <c r="AG205" s="354"/>
      <c r="AH205" s="25" t="s">
        <v>40</v>
      </c>
      <c r="AI205" s="24" t="s">
        <v>45</v>
      </c>
      <c r="AJ205" s="179"/>
      <c r="AM205" s="290">
        <v>850</v>
      </c>
      <c r="AN205" s="250">
        <v>6280</v>
      </c>
      <c r="AO205" s="290">
        <v>1250</v>
      </c>
      <c r="AP205" s="290">
        <v>4550</v>
      </c>
      <c r="AQ205" s="232"/>
      <c r="AR205" s="290">
        <v>6091</v>
      </c>
      <c r="AS205" s="290">
        <v>4102</v>
      </c>
      <c r="AT205" s="290">
        <v>1000</v>
      </c>
      <c r="AU205" s="232"/>
      <c r="AV205" s="369">
        <f t="shared" si="5"/>
        <v>24123</v>
      </c>
    </row>
    <row r="206" spans="1:49" ht="30" customHeight="1" x14ac:dyDescent="0.25">
      <c r="A206" s="2">
        <v>205</v>
      </c>
      <c r="B206" s="67"/>
      <c r="C206" s="92"/>
      <c r="D206" s="51" t="s">
        <v>882</v>
      </c>
      <c r="E206" s="10">
        <v>34803</v>
      </c>
      <c r="F206" s="93"/>
      <c r="G206" s="31" t="s">
        <v>34</v>
      </c>
      <c r="H206" s="31" t="s">
        <v>42</v>
      </c>
      <c r="I206" s="3" t="s">
        <v>883</v>
      </c>
      <c r="J206" s="3" t="s">
        <v>96</v>
      </c>
      <c r="K206" s="7">
        <v>44336</v>
      </c>
      <c r="L206" s="7">
        <v>47987</v>
      </c>
      <c r="M206" s="62" t="s">
        <v>884</v>
      </c>
      <c r="N206" s="7">
        <v>44983</v>
      </c>
      <c r="O206" s="42"/>
      <c r="P206" s="73"/>
      <c r="Q206" s="70"/>
      <c r="R206" s="366">
        <v>45073</v>
      </c>
      <c r="S206" s="73"/>
      <c r="T206" s="73"/>
      <c r="U206" s="68"/>
      <c r="V206" s="3"/>
      <c r="W206" s="3"/>
      <c r="X206" s="137"/>
      <c r="Y206" s="137"/>
      <c r="Z206" s="47"/>
      <c r="AA206" s="185"/>
      <c r="AB206" s="13" t="s">
        <v>37</v>
      </c>
      <c r="AC206" s="7" t="s">
        <v>885</v>
      </c>
      <c r="AD206" s="68"/>
      <c r="AE206" s="354"/>
      <c r="AF206" s="245" t="s">
        <v>37</v>
      </c>
      <c r="AG206" s="354"/>
      <c r="AH206" s="25" t="s">
        <v>40</v>
      </c>
      <c r="AI206" s="24" t="s">
        <v>45</v>
      </c>
      <c r="AJ206" s="179"/>
      <c r="AM206" s="290">
        <v>850</v>
      </c>
      <c r="AN206" s="250">
        <v>6280</v>
      </c>
      <c r="AO206" s="232"/>
      <c r="AP206" s="232"/>
      <c r="AQ206" s="232"/>
      <c r="AR206" s="290">
        <v>6091</v>
      </c>
      <c r="AS206" s="290">
        <v>4102</v>
      </c>
      <c r="AT206" s="290">
        <v>1000</v>
      </c>
      <c r="AU206" s="232"/>
      <c r="AV206" s="369">
        <f t="shared" si="5"/>
        <v>18323</v>
      </c>
    </row>
    <row r="207" spans="1:49" ht="30" customHeight="1" x14ac:dyDescent="0.25">
      <c r="A207" s="2">
        <v>206</v>
      </c>
      <c r="B207" s="67"/>
      <c r="C207" s="67"/>
      <c r="D207" s="406" t="s">
        <v>886</v>
      </c>
      <c r="E207" s="10">
        <v>32978</v>
      </c>
      <c r="F207" s="93"/>
      <c r="G207" s="31" t="s">
        <v>34</v>
      </c>
      <c r="H207" s="31" t="s">
        <v>42</v>
      </c>
      <c r="I207" s="3" t="s">
        <v>887</v>
      </c>
      <c r="J207" s="3" t="s">
        <v>96</v>
      </c>
      <c r="K207" s="10">
        <v>44603</v>
      </c>
      <c r="L207" s="10">
        <v>48254</v>
      </c>
      <c r="M207" s="62" t="s">
        <v>888</v>
      </c>
      <c r="N207" s="7">
        <v>44984</v>
      </c>
      <c r="O207" s="42"/>
      <c r="P207" s="73"/>
      <c r="Q207" s="70"/>
      <c r="R207" s="366">
        <v>45073</v>
      </c>
      <c r="S207" s="73"/>
      <c r="T207" s="73"/>
      <c r="U207" s="68"/>
      <c r="V207" s="3"/>
      <c r="W207" s="3"/>
      <c r="X207" s="20">
        <v>271310082950</v>
      </c>
      <c r="Y207" s="3" t="s">
        <v>889</v>
      </c>
      <c r="Z207" s="73"/>
      <c r="AA207" s="185"/>
      <c r="AB207" s="34" t="s">
        <v>37</v>
      </c>
      <c r="AC207" s="7" t="s">
        <v>890</v>
      </c>
      <c r="AD207" s="58"/>
      <c r="AE207" s="42"/>
      <c r="AF207" s="354"/>
      <c r="AG207" s="354"/>
      <c r="AH207" s="25" t="s">
        <v>40</v>
      </c>
      <c r="AI207" s="21" t="s">
        <v>45</v>
      </c>
      <c r="AJ207" s="179"/>
      <c r="AM207" s="290">
        <v>850</v>
      </c>
      <c r="AN207" s="376">
        <v>5780</v>
      </c>
      <c r="AO207" s="232"/>
      <c r="AP207" s="232"/>
      <c r="AQ207" s="232"/>
      <c r="AR207" s="290">
        <v>6091</v>
      </c>
      <c r="AS207" s="290">
        <v>4102</v>
      </c>
      <c r="AT207" s="290">
        <v>1000</v>
      </c>
      <c r="AU207" s="232"/>
      <c r="AV207" s="369">
        <f t="shared" si="5"/>
        <v>17823</v>
      </c>
    </row>
    <row r="208" spans="1:49" ht="30" customHeight="1" x14ac:dyDescent="0.25">
      <c r="A208" s="2">
        <v>207</v>
      </c>
      <c r="B208" s="67"/>
      <c r="C208" s="92"/>
      <c r="D208" s="51" t="s">
        <v>891</v>
      </c>
      <c r="E208" s="10">
        <v>33986</v>
      </c>
      <c r="F208" s="93"/>
      <c r="G208" s="31" t="s">
        <v>34</v>
      </c>
      <c r="H208" s="31" t="s">
        <v>42</v>
      </c>
      <c r="I208" s="3" t="s">
        <v>892</v>
      </c>
      <c r="J208" s="3" t="s">
        <v>96</v>
      </c>
      <c r="K208" s="7">
        <v>44946</v>
      </c>
      <c r="L208" s="7">
        <v>48598</v>
      </c>
      <c r="M208" s="62" t="s">
        <v>893</v>
      </c>
      <c r="N208" s="7">
        <v>44984</v>
      </c>
      <c r="O208" s="42"/>
      <c r="P208" s="73"/>
      <c r="Q208" s="70"/>
      <c r="R208" s="366">
        <v>45073</v>
      </c>
      <c r="S208" s="73"/>
      <c r="T208" s="73"/>
      <c r="U208" s="68"/>
      <c r="V208" s="3"/>
      <c r="W208" s="3"/>
      <c r="X208" s="137"/>
      <c r="Y208" s="137"/>
      <c r="Z208" s="47"/>
      <c r="AA208" s="185"/>
      <c r="AB208" s="23"/>
      <c r="AC208" s="73"/>
      <c r="AD208" s="68"/>
      <c r="AE208" s="354"/>
      <c r="AF208" s="354"/>
      <c r="AG208" s="354"/>
      <c r="AH208" s="25" t="s">
        <v>40</v>
      </c>
      <c r="AI208" s="24" t="s">
        <v>45</v>
      </c>
      <c r="AJ208" s="179"/>
      <c r="AM208" s="290">
        <v>850</v>
      </c>
      <c r="AN208" s="250">
        <v>6280</v>
      </c>
      <c r="AO208" s="290">
        <v>1250</v>
      </c>
      <c r="AP208" s="290">
        <v>4550</v>
      </c>
      <c r="AQ208" s="232"/>
      <c r="AR208" s="290">
        <v>6091</v>
      </c>
      <c r="AS208" s="290">
        <v>4102</v>
      </c>
      <c r="AT208" s="290">
        <v>1000</v>
      </c>
      <c r="AU208" s="232"/>
      <c r="AV208" s="369">
        <f t="shared" si="5"/>
        <v>24123</v>
      </c>
    </row>
    <row r="209" spans="1:49" ht="30" customHeight="1" x14ac:dyDescent="0.25">
      <c r="A209" s="2">
        <v>208</v>
      </c>
      <c r="B209" s="67"/>
      <c r="C209" s="67"/>
      <c r="D209" s="406" t="s">
        <v>613</v>
      </c>
      <c r="E209" s="7">
        <v>34457</v>
      </c>
      <c r="F209" s="93"/>
      <c r="G209" s="3" t="s">
        <v>34</v>
      </c>
      <c r="H209" s="3" t="s">
        <v>42</v>
      </c>
      <c r="I209" s="3" t="s">
        <v>614</v>
      </c>
      <c r="J209" s="3" t="s">
        <v>43</v>
      </c>
      <c r="K209" s="7">
        <v>44313</v>
      </c>
      <c r="L209" s="7">
        <v>47964</v>
      </c>
      <c r="M209" s="62" t="s">
        <v>894</v>
      </c>
      <c r="N209" s="7">
        <v>44984</v>
      </c>
      <c r="O209" s="42"/>
      <c r="P209" s="73"/>
      <c r="Q209" s="70"/>
      <c r="R209" s="366">
        <v>45073</v>
      </c>
      <c r="S209" s="73"/>
      <c r="T209" s="73"/>
      <c r="U209" s="68"/>
      <c r="V209" s="3"/>
      <c r="W209" s="3"/>
      <c r="X209" s="20">
        <v>165816421116</v>
      </c>
      <c r="Y209" s="3" t="s">
        <v>623</v>
      </c>
      <c r="Z209" s="32">
        <v>44946</v>
      </c>
      <c r="AA209" s="185"/>
      <c r="AB209" s="34" t="s">
        <v>37</v>
      </c>
      <c r="AC209" s="11" t="s">
        <v>624</v>
      </c>
      <c r="AD209" s="58"/>
      <c r="AE209" s="58"/>
      <c r="AF209" s="31" t="s">
        <v>37</v>
      </c>
      <c r="AG209" s="354"/>
      <c r="AH209" s="25" t="s">
        <v>40</v>
      </c>
      <c r="AI209" s="24" t="s">
        <v>45</v>
      </c>
      <c r="AJ209" s="179"/>
      <c r="AM209" s="290">
        <v>850</v>
      </c>
      <c r="AN209" s="250">
        <v>6280</v>
      </c>
      <c r="AO209" s="232"/>
      <c r="AP209" s="232"/>
      <c r="AQ209" s="232"/>
      <c r="AR209" s="290">
        <v>6091</v>
      </c>
      <c r="AS209" s="290">
        <v>4102</v>
      </c>
      <c r="AT209" s="290">
        <v>1000</v>
      </c>
      <c r="AU209" s="232"/>
      <c r="AV209" s="369">
        <f t="shared" si="5"/>
        <v>18323</v>
      </c>
    </row>
    <row r="210" spans="1:49" ht="30" customHeight="1" x14ac:dyDescent="0.25">
      <c r="A210" s="2">
        <v>209</v>
      </c>
      <c r="B210" s="67"/>
      <c r="C210" s="92"/>
      <c r="D210" s="51" t="s">
        <v>895</v>
      </c>
      <c r="E210" s="10">
        <v>32908</v>
      </c>
      <c r="F210" s="93"/>
      <c r="G210" s="31" t="s">
        <v>34</v>
      </c>
      <c r="H210" s="31" t="s">
        <v>42</v>
      </c>
      <c r="I210" s="3" t="s">
        <v>896</v>
      </c>
      <c r="J210" s="3" t="s">
        <v>96</v>
      </c>
      <c r="K210" s="7">
        <v>44949</v>
      </c>
      <c r="L210" s="7">
        <v>48601</v>
      </c>
      <c r="M210" s="62" t="s">
        <v>897</v>
      </c>
      <c r="N210" s="7">
        <v>44984</v>
      </c>
      <c r="O210" s="42"/>
      <c r="P210" s="73"/>
      <c r="Q210" s="70"/>
      <c r="R210" s="366">
        <v>45073</v>
      </c>
      <c r="S210" s="73"/>
      <c r="T210" s="73"/>
      <c r="U210" s="68"/>
      <c r="V210" s="3"/>
      <c r="W210" s="3"/>
      <c r="X210" s="137"/>
      <c r="Y210" s="137"/>
      <c r="Z210" s="47"/>
      <c r="AA210" s="185"/>
      <c r="AB210" s="23"/>
      <c r="AC210" s="73"/>
      <c r="AD210" s="68"/>
      <c r="AE210" s="354"/>
      <c r="AF210" s="354"/>
      <c r="AG210" s="354"/>
      <c r="AH210" s="25" t="s">
        <v>40</v>
      </c>
      <c r="AI210" s="24" t="s">
        <v>45</v>
      </c>
      <c r="AJ210" s="179"/>
      <c r="AM210" s="290">
        <v>850</v>
      </c>
      <c r="AN210" s="250">
        <v>6280</v>
      </c>
      <c r="AO210" s="290">
        <v>1250</v>
      </c>
      <c r="AP210" s="290">
        <v>4550</v>
      </c>
      <c r="AQ210" s="232"/>
      <c r="AR210" s="290">
        <v>6091</v>
      </c>
      <c r="AS210" s="290">
        <v>4102</v>
      </c>
      <c r="AT210" s="290">
        <v>1000</v>
      </c>
      <c r="AU210" s="232"/>
      <c r="AV210" s="369">
        <f t="shared" si="5"/>
        <v>24123</v>
      </c>
    </row>
    <row r="211" spans="1:49" ht="30" customHeight="1" x14ac:dyDescent="0.25">
      <c r="A211" s="2">
        <v>210</v>
      </c>
      <c r="B211" s="67"/>
      <c r="C211" s="92"/>
      <c r="D211" s="407" t="s">
        <v>898</v>
      </c>
      <c r="E211" s="10">
        <v>33127</v>
      </c>
      <c r="F211" s="93"/>
      <c r="G211" s="31" t="s">
        <v>34</v>
      </c>
      <c r="H211" s="31" t="s">
        <v>42</v>
      </c>
      <c r="I211" s="3" t="s">
        <v>899</v>
      </c>
      <c r="J211" s="3" t="s">
        <v>96</v>
      </c>
      <c r="K211" s="7">
        <v>44601</v>
      </c>
      <c r="L211" s="7">
        <v>48252</v>
      </c>
      <c r="M211" s="62" t="s">
        <v>900</v>
      </c>
      <c r="N211" s="7">
        <v>44984</v>
      </c>
      <c r="O211" s="42"/>
      <c r="P211" s="73"/>
      <c r="Q211" s="70"/>
      <c r="R211" s="366">
        <v>45073</v>
      </c>
      <c r="S211" s="73"/>
      <c r="T211" s="73"/>
      <c r="U211" s="68"/>
      <c r="V211" s="3"/>
      <c r="W211" s="3"/>
      <c r="X211" s="20">
        <v>723008025004</v>
      </c>
      <c r="Y211" s="3" t="s">
        <v>901</v>
      </c>
      <c r="Z211" s="47"/>
      <c r="AA211" s="185"/>
      <c r="AB211" s="34" t="s">
        <v>37</v>
      </c>
      <c r="AC211" s="7" t="s">
        <v>902</v>
      </c>
      <c r="AD211" s="68"/>
      <c r="AE211" s="354"/>
      <c r="AF211" s="245" t="s">
        <v>37</v>
      </c>
      <c r="AG211" s="354"/>
      <c r="AH211" s="25" t="s">
        <v>40</v>
      </c>
      <c r="AI211" s="24" t="s">
        <v>45</v>
      </c>
      <c r="AJ211" s="179"/>
      <c r="AM211" s="290">
        <v>850</v>
      </c>
      <c r="AN211" s="376">
        <v>5780</v>
      </c>
      <c r="AO211" s="232"/>
      <c r="AP211" s="232"/>
      <c r="AQ211" s="232"/>
      <c r="AR211" s="290">
        <v>6091</v>
      </c>
      <c r="AS211" s="290">
        <v>4102</v>
      </c>
      <c r="AT211" s="290">
        <v>1000</v>
      </c>
      <c r="AU211" s="232"/>
      <c r="AV211" s="369">
        <f t="shared" si="5"/>
        <v>17823</v>
      </c>
    </row>
    <row r="212" spans="1:49" ht="30" customHeight="1" x14ac:dyDescent="0.25">
      <c r="A212" s="2">
        <v>211</v>
      </c>
      <c r="B212" s="67"/>
      <c r="C212" s="92"/>
      <c r="D212" s="51" t="s">
        <v>903</v>
      </c>
      <c r="E212" s="10">
        <v>33615</v>
      </c>
      <c r="F212" s="93"/>
      <c r="G212" s="31" t="s">
        <v>34</v>
      </c>
      <c r="H212" s="31" t="s">
        <v>42</v>
      </c>
      <c r="I212" s="3" t="s">
        <v>904</v>
      </c>
      <c r="J212" s="3" t="s">
        <v>96</v>
      </c>
      <c r="K212" s="7">
        <v>44960</v>
      </c>
      <c r="L212" s="7">
        <v>48612</v>
      </c>
      <c r="M212" s="62" t="s">
        <v>905</v>
      </c>
      <c r="N212" s="7">
        <v>44984</v>
      </c>
      <c r="O212" s="42"/>
      <c r="P212" s="73"/>
      <c r="Q212" s="70"/>
      <c r="R212" s="366">
        <v>45073</v>
      </c>
      <c r="S212" s="73"/>
      <c r="T212" s="73"/>
      <c r="U212" s="68"/>
      <c r="V212" s="3"/>
      <c r="W212" s="3"/>
      <c r="X212" s="137"/>
      <c r="Y212" s="137"/>
      <c r="Z212" s="47"/>
      <c r="AA212" s="185"/>
      <c r="AB212" s="23"/>
      <c r="AC212" s="73"/>
      <c r="AD212" s="68"/>
      <c r="AE212" s="354"/>
      <c r="AF212" s="354"/>
      <c r="AG212" s="354"/>
      <c r="AH212" s="25" t="s">
        <v>40</v>
      </c>
      <c r="AI212" s="24" t="s">
        <v>45</v>
      </c>
      <c r="AJ212" s="179"/>
      <c r="AM212" s="290">
        <v>850</v>
      </c>
      <c r="AN212" s="250">
        <v>6280</v>
      </c>
      <c r="AO212" s="290">
        <v>1250</v>
      </c>
      <c r="AP212" s="290">
        <v>4550</v>
      </c>
      <c r="AQ212" s="232"/>
      <c r="AR212" s="290">
        <v>6091</v>
      </c>
      <c r="AS212" s="290">
        <v>4102</v>
      </c>
      <c r="AT212" s="290">
        <v>1000</v>
      </c>
      <c r="AU212" s="232"/>
      <c r="AV212" s="369">
        <f t="shared" si="5"/>
        <v>24123</v>
      </c>
    </row>
    <row r="213" spans="1:49" ht="30" customHeight="1" x14ac:dyDescent="0.25">
      <c r="A213" s="2">
        <v>212</v>
      </c>
      <c r="B213" s="67"/>
      <c r="C213" s="92"/>
      <c r="D213" s="51" t="s">
        <v>906</v>
      </c>
      <c r="E213" s="10">
        <v>33768</v>
      </c>
      <c r="F213" s="93"/>
      <c r="G213" s="31" t="s">
        <v>34</v>
      </c>
      <c r="H213" s="31" t="s">
        <v>42</v>
      </c>
      <c r="I213" s="3" t="s">
        <v>907</v>
      </c>
      <c r="J213" s="3" t="s">
        <v>96</v>
      </c>
      <c r="K213" s="7">
        <v>44677</v>
      </c>
      <c r="L213" s="7">
        <v>48329</v>
      </c>
      <c r="M213" s="62" t="s">
        <v>908</v>
      </c>
      <c r="N213" s="7">
        <v>44984</v>
      </c>
      <c r="O213" s="42"/>
      <c r="P213" s="73"/>
      <c r="Q213" s="70"/>
      <c r="R213" s="366">
        <v>45073</v>
      </c>
      <c r="S213" s="73"/>
      <c r="T213" s="73"/>
      <c r="U213" s="68"/>
      <c r="V213" s="3"/>
      <c r="W213" s="3"/>
      <c r="X213" s="137"/>
      <c r="Y213" s="137"/>
      <c r="Z213" s="47"/>
      <c r="AA213" s="185"/>
      <c r="AB213" s="23"/>
      <c r="AC213" s="73"/>
      <c r="AD213" s="68"/>
      <c r="AE213" s="354"/>
      <c r="AF213" s="354"/>
      <c r="AG213" s="354"/>
      <c r="AH213" s="25" t="s">
        <v>40</v>
      </c>
      <c r="AI213" s="24" t="s">
        <v>45</v>
      </c>
      <c r="AJ213" s="179"/>
      <c r="AM213" s="290">
        <v>850</v>
      </c>
      <c r="AN213" s="250">
        <v>6280</v>
      </c>
      <c r="AO213" s="290">
        <v>1250</v>
      </c>
      <c r="AP213" s="290">
        <v>4550</v>
      </c>
      <c r="AQ213" s="232"/>
      <c r="AR213" s="290">
        <v>6091</v>
      </c>
      <c r="AS213" s="290">
        <v>4102</v>
      </c>
      <c r="AT213" s="290">
        <v>1000</v>
      </c>
      <c r="AU213" s="232"/>
      <c r="AV213" s="369">
        <f t="shared" si="5"/>
        <v>24123</v>
      </c>
    </row>
    <row r="214" spans="1:49" ht="30" customHeight="1" x14ac:dyDescent="0.25">
      <c r="A214" s="2">
        <v>213</v>
      </c>
      <c r="B214" s="67"/>
      <c r="C214" s="92"/>
      <c r="D214" s="407" t="s">
        <v>909</v>
      </c>
      <c r="E214" s="10">
        <v>32933</v>
      </c>
      <c r="F214" s="93"/>
      <c r="G214" s="31" t="s">
        <v>34</v>
      </c>
      <c r="H214" s="31" t="s">
        <v>42</v>
      </c>
      <c r="I214" s="3" t="s">
        <v>910</v>
      </c>
      <c r="J214" s="3" t="s">
        <v>96</v>
      </c>
      <c r="K214" s="7">
        <v>44344</v>
      </c>
      <c r="L214" s="7">
        <v>47995</v>
      </c>
      <c r="M214" s="62" t="s">
        <v>911</v>
      </c>
      <c r="N214" s="7">
        <v>44984</v>
      </c>
      <c r="O214" s="42"/>
      <c r="P214" s="73"/>
      <c r="Q214" s="70"/>
      <c r="R214" s="366">
        <v>45073</v>
      </c>
      <c r="S214" s="73"/>
      <c r="T214" s="73"/>
      <c r="U214" s="68"/>
      <c r="V214" s="3"/>
      <c r="W214" s="3"/>
      <c r="X214" s="52">
        <v>344215382311</v>
      </c>
      <c r="Y214" s="3" t="s">
        <v>912</v>
      </c>
      <c r="Z214" s="73"/>
      <c r="AA214" s="185"/>
      <c r="AB214" s="34" t="s">
        <v>37</v>
      </c>
      <c r="AC214" s="7" t="s">
        <v>902</v>
      </c>
      <c r="AD214" s="68"/>
      <c r="AE214" s="354"/>
      <c r="AF214" s="354"/>
      <c r="AG214" s="354"/>
      <c r="AH214" s="25" t="s">
        <v>40</v>
      </c>
      <c r="AI214" s="24" t="s">
        <v>45</v>
      </c>
      <c r="AJ214" s="179"/>
      <c r="AM214" s="290">
        <v>850</v>
      </c>
      <c r="AN214" s="376">
        <v>5780</v>
      </c>
      <c r="AO214" s="232"/>
      <c r="AP214" s="232"/>
      <c r="AQ214" s="232"/>
      <c r="AR214" s="290">
        <v>6091</v>
      </c>
      <c r="AS214" s="290">
        <v>4102</v>
      </c>
      <c r="AT214" s="290">
        <v>1000</v>
      </c>
      <c r="AU214" s="232"/>
      <c r="AV214" s="369">
        <f t="shared" si="5"/>
        <v>17823</v>
      </c>
    </row>
    <row r="215" spans="1:49" ht="30" customHeight="1" x14ac:dyDescent="0.25">
      <c r="A215" s="2">
        <v>214</v>
      </c>
      <c r="B215" s="67"/>
      <c r="C215" s="92"/>
      <c r="D215" s="51" t="s">
        <v>913</v>
      </c>
      <c r="E215" s="10">
        <v>31415</v>
      </c>
      <c r="F215" s="93"/>
      <c r="G215" s="31" t="s">
        <v>34</v>
      </c>
      <c r="H215" s="31" t="s">
        <v>42</v>
      </c>
      <c r="I215" s="3" t="s">
        <v>914</v>
      </c>
      <c r="J215" s="3" t="s">
        <v>96</v>
      </c>
      <c r="K215" s="7">
        <v>44925</v>
      </c>
      <c r="L215" s="7">
        <v>48577</v>
      </c>
      <c r="M215" s="62" t="s">
        <v>915</v>
      </c>
      <c r="N215" s="7">
        <v>44984</v>
      </c>
      <c r="O215" s="42"/>
      <c r="P215" s="73"/>
      <c r="Q215" s="70"/>
      <c r="R215" s="366">
        <v>45073</v>
      </c>
      <c r="S215" s="73"/>
      <c r="T215" s="73"/>
      <c r="U215" s="68"/>
      <c r="V215" s="3"/>
      <c r="W215" s="3"/>
      <c r="X215" s="137"/>
      <c r="Y215" s="137"/>
      <c r="Z215" s="47"/>
      <c r="AA215" s="185"/>
      <c r="AB215" s="23"/>
      <c r="AC215" s="73"/>
      <c r="AD215" s="68"/>
      <c r="AE215" s="354"/>
      <c r="AF215" s="354"/>
      <c r="AG215" s="354"/>
      <c r="AH215" s="25" t="s">
        <v>40</v>
      </c>
      <c r="AI215" s="24" t="s">
        <v>45</v>
      </c>
      <c r="AJ215" s="179"/>
      <c r="AM215" s="290">
        <v>850</v>
      </c>
      <c r="AN215" s="250">
        <v>6280</v>
      </c>
      <c r="AO215" s="290">
        <v>1250</v>
      </c>
      <c r="AP215" s="290">
        <v>4550</v>
      </c>
      <c r="AQ215" s="232"/>
      <c r="AR215" s="290">
        <v>6091</v>
      </c>
      <c r="AS215" s="290">
        <v>4102</v>
      </c>
      <c r="AT215" s="290">
        <v>1000</v>
      </c>
      <c r="AU215" s="232"/>
      <c r="AV215" s="369">
        <f t="shared" si="5"/>
        <v>24123</v>
      </c>
    </row>
    <row r="216" spans="1:49" ht="30" customHeight="1" thickBot="1" x14ac:dyDescent="0.3">
      <c r="A216" s="2">
        <v>215</v>
      </c>
      <c r="B216" s="75"/>
      <c r="C216" s="75"/>
      <c r="D216" s="408" t="s">
        <v>916</v>
      </c>
      <c r="E216" s="77">
        <v>36521</v>
      </c>
      <c r="F216" s="78"/>
      <c r="G216" s="79" t="s">
        <v>34</v>
      </c>
      <c r="H216" s="79" t="s">
        <v>42</v>
      </c>
      <c r="I216" s="79" t="s">
        <v>917</v>
      </c>
      <c r="J216" s="79" t="s">
        <v>43</v>
      </c>
      <c r="K216" s="77">
        <v>44579</v>
      </c>
      <c r="L216" s="77">
        <v>48230</v>
      </c>
      <c r="M216" s="391" t="s">
        <v>918</v>
      </c>
      <c r="N216" s="77">
        <v>44984</v>
      </c>
      <c r="O216" s="80"/>
      <c r="P216" s="81"/>
      <c r="Q216" s="82"/>
      <c r="R216" s="362">
        <v>45073</v>
      </c>
      <c r="S216" s="81"/>
      <c r="T216" s="81"/>
      <c r="U216" s="78"/>
      <c r="V216" s="79"/>
      <c r="W216" s="79"/>
      <c r="X216" s="86">
        <v>168600608903</v>
      </c>
      <c r="Y216" s="89" t="s">
        <v>919</v>
      </c>
      <c r="Z216" s="98"/>
      <c r="AA216" s="181"/>
      <c r="AB216" s="322" t="s">
        <v>37</v>
      </c>
      <c r="AC216" s="87" t="s">
        <v>581</v>
      </c>
      <c r="AD216" s="78"/>
      <c r="AE216" s="340"/>
      <c r="AF216" s="248" t="s">
        <v>37</v>
      </c>
      <c r="AG216" s="340"/>
      <c r="AH216" s="91" t="s">
        <v>40</v>
      </c>
      <c r="AI216" s="89" t="s">
        <v>45</v>
      </c>
      <c r="AJ216" s="179"/>
      <c r="AM216" s="290">
        <v>850</v>
      </c>
      <c r="AN216" s="376">
        <v>5780</v>
      </c>
      <c r="AO216" s="232"/>
      <c r="AP216" s="232"/>
      <c r="AQ216" s="232"/>
      <c r="AR216" s="290">
        <v>6091</v>
      </c>
      <c r="AS216" s="290">
        <v>4102</v>
      </c>
      <c r="AT216" s="290">
        <v>1000</v>
      </c>
      <c r="AU216" s="232"/>
      <c r="AV216" s="369">
        <f t="shared" si="5"/>
        <v>17823</v>
      </c>
    </row>
    <row r="217" spans="1:49" ht="30" customHeight="1" thickBot="1" x14ac:dyDescent="0.3">
      <c r="A217" s="2">
        <v>216</v>
      </c>
      <c r="B217" s="410">
        <v>90</v>
      </c>
      <c r="C217" s="410"/>
      <c r="D217" s="101" t="s">
        <v>488</v>
      </c>
      <c r="E217" s="411">
        <v>34929</v>
      </c>
      <c r="F217" s="103" t="s">
        <v>33</v>
      </c>
      <c r="G217" s="103" t="s">
        <v>34</v>
      </c>
      <c r="H217" s="103" t="s">
        <v>42</v>
      </c>
      <c r="I217" s="103" t="s">
        <v>489</v>
      </c>
      <c r="J217" s="103" t="s">
        <v>125</v>
      </c>
      <c r="K217" s="411">
        <v>44328</v>
      </c>
      <c r="L217" s="102">
        <v>47979</v>
      </c>
      <c r="M217" s="103" t="s">
        <v>490</v>
      </c>
      <c r="N217" s="102">
        <v>44368</v>
      </c>
      <c r="O217" s="103" t="s">
        <v>491</v>
      </c>
      <c r="P217" s="412">
        <v>44672</v>
      </c>
      <c r="Q217" s="205">
        <v>45005</v>
      </c>
      <c r="R217" s="205">
        <v>45006</v>
      </c>
      <c r="S217" s="102">
        <v>44678</v>
      </c>
      <c r="T217" s="102">
        <v>44678</v>
      </c>
      <c r="U217" s="109">
        <v>44729</v>
      </c>
      <c r="V217" s="103"/>
      <c r="W217" s="103"/>
      <c r="X217" s="413" t="s">
        <v>492</v>
      </c>
      <c r="Y217" s="103" t="s">
        <v>493</v>
      </c>
      <c r="Z217" s="349">
        <v>44942</v>
      </c>
      <c r="AA217" s="282" t="s">
        <v>37</v>
      </c>
      <c r="AB217" s="282" t="s">
        <v>37</v>
      </c>
      <c r="AC217" s="109" t="s">
        <v>494</v>
      </c>
      <c r="AD217" s="414"/>
      <c r="AE217" s="112"/>
      <c r="AF217" s="103"/>
      <c r="AG217" s="103"/>
      <c r="AH217" s="114" t="s">
        <v>40</v>
      </c>
      <c r="AI217" s="111" t="s">
        <v>45</v>
      </c>
      <c r="AJ217" s="179"/>
      <c r="AM217" s="232"/>
      <c r="AN217" s="376">
        <v>5780</v>
      </c>
      <c r="AO217" s="232"/>
      <c r="AP217" s="232"/>
      <c r="AQ217" s="232"/>
      <c r="AR217" s="415">
        <v>6091</v>
      </c>
      <c r="AS217" s="415">
        <v>4102</v>
      </c>
      <c r="AT217" s="415">
        <v>1000</v>
      </c>
      <c r="AU217" s="232"/>
      <c r="AV217" s="369">
        <f t="shared" si="5"/>
        <v>16973</v>
      </c>
      <c r="AW217" s="488" t="s">
        <v>1012</v>
      </c>
    </row>
    <row r="218" spans="1:49" ht="30" customHeight="1" x14ac:dyDescent="0.25">
      <c r="A218" s="2">
        <v>217</v>
      </c>
      <c r="B218" s="92"/>
      <c r="C218" s="92"/>
      <c r="D218" s="333" t="s">
        <v>920</v>
      </c>
      <c r="E218" s="416">
        <v>32625</v>
      </c>
      <c r="F218" s="68" t="s">
        <v>172</v>
      </c>
      <c r="G218" s="3" t="s">
        <v>34</v>
      </c>
      <c r="H218" s="3" t="s">
        <v>35</v>
      </c>
      <c r="I218" s="3" t="s">
        <v>921</v>
      </c>
      <c r="J218" s="3" t="s">
        <v>36</v>
      </c>
      <c r="K218" s="7">
        <v>43849</v>
      </c>
      <c r="L218" s="7">
        <v>47501</v>
      </c>
      <c r="M218" s="3" t="s">
        <v>922</v>
      </c>
      <c r="N218" s="7">
        <v>45018</v>
      </c>
      <c r="O218" s="68"/>
      <c r="P218" s="343"/>
      <c r="Q218" s="70"/>
      <c r="R218" s="385">
        <v>45107</v>
      </c>
      <c r="S218" s="73"/>
      <c r="T218" s="71"/>
      <c r="U218" s="72"/>
      <c r="V218" s="31"/>
      <c r="W218" s="31"/>
      <c r="X218" s="142">
        <v>165925357781</v>
      </c>
      <c r="Y218" s="68" t="s">
        <v>923</v>
      </c>
      <c r="Z218" s="417"/>
      <c r="AA218" s="175"/>
      <c r="AB218" s="34" t="s">
        <v>37</v>
      </c>
      <c r="AC218" s="11" t="s">
        <v>924</v>
      </c>
      <c r="AD218" s="58"/>
      <c r="AE218" s="24" t="s">
        <v>925</v>
      </c>
      <c r="AF218" s="418"/>
      <c r="AG218" s="24"/>
      <c r="AH218" s="25" t="s">
        <v>40</v>
      </c>
      <c r="AI218" s="21" t="s">
        <v>229</v>
      </c>
      <c r="AJ218" s="179"/>
      <c r="AM218" s="290">
        <v>850</v>
      </c>
      <c r="AN218" s="376">
        <v>5780</v>
      </c>
      <c r="AO218" s="232"/>
      <c r="AP218" s="232"/>
      <c r="AQ218" s="232"/>
      <c r="AR218" s="415">
        <v>6091</v>
      </c>
      <c r="AS218" s="415">
        <v>4102</v>
      </c>
      <c r="AT218" s="415">
        <v>1000</v>
      </c>
      <c r="AU218" s="232"/>
      <c r="AV218" s="369">
        <f t="shared" ref="AV218:AV242" si="6">SUM(AM218:AU218)</f>
        <v>17823</v>
      </c>
      <c r="AW218" s="488" t="s">
        <v>1012</v>
      </c>
    </row>
    <row r="219" spans="1:49" ht="30" customHeight="1" thickBot="1" x14ac:dyDescent="0.3">
      <c r="A219" s="2">
        <v>218</v>
      </c>
      <c r="B219" s="75"/>
      <c r="C219" s="75"/>
      <c r="D219" s="76" t="s">
        <v>253</v>
      </c>
      <c r="E219" s="77">
        <v>32944</v>
      </c>
      <c r="F219" s="79" t="s">
        <v>172</v>
      </c>
      <c r="G219" s="79" t="s">
        <v>34</v>
      </c>
      <c r="H219" s="79" t="s">
        <v>35</v>
      </c>
      <c r="I219" s="79" t="s">
        <v>254</v>
      </c>
      <c r="J219" s="79" t="s">
        <v>36</v>
      </c>
      <c r="K219" s="77">
        <v>44119</v>
      </c>
      <c r="L219" s="77">
        <v>47770</v>
      </c>
      <c r="M219" s="79" t="s">
        <v>926</v>
      </c>
      <c r="N219" s="77">
        <v>45018</v>
      </c>
      <c r="O219" s="89" t="s">
        <v>927</v>
      </c>
      <c r="P219" s="77">
        <v>44908</v>
      </c>
      <c r="Q219" s="82">
        <v>45028</v>
      </c>
      <c r="R219" s="362">
        <v>45107</v>
      </c>
      <c r="S219" s="81"/>
      <c r="T219" s="81"/>
      <c r="U219" s="78"/>
      <c r="V219" s="79"/>
      <c r="W219" s="79"/>
      <c r="X219" s="120">
        <v>166112235517</v>
      </c>
      <c r="Y219" s="79" t="s">
        <v>256</v>
      </c>
      <c r="Z219" s="87">
        <v>44881</v>
      </c>
      <c r="AA219" s="88" t="s">
        <v>37</v>
      </c>
      <c r="AB219" s="88" t="s">
        <v>37</v>
      </c>
      <c r="AC219" s="89" t="s">
        <v>928</v>
      </c>
      <c r="AD219" s="78"/>
      <c r="AE219" s="248" t="s">
        <v>41</v>
      </c>
      <c r="AF219" s="248" t="s">
        <v>37</v>
      </c>
      <c r="AG219" s="340"/>
      <c r="AH219" s="91" t="s">
        <v>40</v>
      </c>
      <c r="AI219" s="89" t="s">
        <v>229</v>
      </c>
      <c r="AJ219" s="179"/>
      <c r="AM219" s="232"/>
      <c r="AN219" s="232"/>
      <c r="AO219" s="232"/>
      <c r="AP219" s="232"/>
      <c r="AQ219" s="232"/>
      <c r="AR219" s="232"/>
      <c r="AS219" s="232"/>
      <c r="AT219" s="232"/>
      <c r="AU219" s="232"/>
      <c r="AV219" s="369">
        <f t="shared" si="6"/>
        <v>0</v>
      </c>
    </row>
    <row r="220" spans="1:49" ht="30" customHeight="1" x14ac:dyDescent="0.25">
      <c r="A220" s="2">
        <v>219</v>
      </c>
      <c r="B220" s="347"/>
      <c r="C220" s="347"/>
      <c r="D220" s="266" t="s">
        <v>522</v>
      </c>
      <c r="E220" s="267">
        <v>28024</v>
      </c>
      <c r="F220" s="268" t="s">
        <v>33</v>
      </c>
      <c r="G220" s="268" t="s">
        <v>34</v>
      </c>
      <c r="H220" s="419" t="s">
        <v>523</v>
      </c>
      <c r="I220" s="268" t="s">
        <v>524</v>
      </c>
      <c r="J220" s="268" t="s">
        <v>36</v>
      </c>
      <c r="K220" s="267">
        <v>44550</v>
      </c>
      <c r="L220" s="267">
        <v>48201</v>
      </c>
      <c r="M220" s="268" t="s">
        <v>525</v>
      </c>
      <c r="N220" s="267">
        <v>44938</v>
      </c>
      <c r="O220" s="268" t="s">
        <v>526</v>
      </c>
      <c r="P220" s="306">
        <v>44685</v>
      </c>
      <c r="Q220" s="270">
        <v>45049</v>
      </c>
      <c r="R220" s="270">
        <v>45027</v>
      </c>
      <c r="S220" s="276"/>
      <c r="T220" s="276"/>
      <c r="U220" s="276"/>
      <c r="V220" s="267"/>
      <c r="W220" s="267"/>
      <c r="X220" s="308">
        <v>162702043232</v>
      </c>
      <c r="Y220" s="268" t="s">
        <v>527</v>
      </c>
      <c r="Z220" s="272">
        <v>44669</v>
      </c>
      <c r="AA220" s="275" t="s">
        <v>37</v>
      </c>
      <c r="AB220" s="311" t="s">
        <v>37</v>
      </c>
      <c r="AC220" s="267" t="s">
        <v>528</v>
      </c>
      <c r="AD220" s="309" t="s">
        <v>37</v>
      </c>
      <c r="AE220" s="420" t="s">
        <v>41</v>
      </c>
      <c r="AF220" s="421" t="s">
        <v>37</v>
      </c>
      <c r="AG220" s="421" t="s">
        <v>37</v>
      </c>
      <c r="AH220" s="277" t="s">
        <v>40</v>
      </c>
      <c r="AI220" s="309" t="s">
        <v>178</v>
      </c>
      <c r="AJ220" s="179"/>
      <c r="AM220" s="290">
        <v>850</v>
      </c>
      <c r="AN220" s="376">
        <v>5780</v>
      </c>
      <c r="AO220" s="232"/>
      <c r="AP220" s="232"/>
      <c r="AQ220" s="232"/>
      <c r="AR220" s="415">
        <v>6091</v>
      </c>
      <c r="AS220" s="415">
        <v>4102</v>
      </c>
      <c r="AT220" s="415">
        <v>1000</v>
      </c>
      <c r="AU220" s="232"/>
      <c r="AV220" s="369">
        <f t="shared" si="6"/>
        <v>17823</v>
      </c>
      <c r="AW220" s="488" t="s">
        <v>1012</v>
      </c>
    </row>
    <row r="221" spans="1:49" ht="30" customHeight="1" thickBot="1" x14ac:dyDescent="0.3">
      <c r="A221" s="2">
        <v>220</v>
      </c>
      <c r="B221" s="48">
        <v>107</v>
      </c>
      <c r="C221" s="48"/>
      <c r="D221" s="51" t="s">
        <v>929</v>
      </c>
      <c r="E221" s="10">
        <v>31477</v>
      </c>
      <c r="F221" s="31" t="s">
        <v>33</v>
      </c>
      <c r="G221" s="31" t="s">
        <v>34</v>
      </c>
      <c r="H221" s="31" t="s">
        <v>35</v>
      </c>
      <c r="I221" s="31" t="s">
        <v>930</v>
      </c>
      <c r="J221" s="31" t="s">
        <v>36</v>
      </c>
      <c r="K221" s="10">
        <v>44133</v>
      </c>
      <c r="L221" s="10">
        <v>47784</v>
      </c>
      <c r="M221" s="31" t="s">
        <v>931</v>
      </c>
      <c r="N221" s="10">
        <v>44663</v>
      </c>
      <c r="O221" s="31" t="s">
        <v>932</v>
      </c>
      <c r="P221" s="422">
        <v>44685</v>
      </c>
      <c r="Q221" s="8">
        <v>45049</v>
      </c>
      <c r="R221" s="8">
        <v>45020</v>
      </c>
      <c r="S221" s="10">
        <v>44713</v>
      </c>
      <c r="T221" s="10">
        <v>44713</v>
      </c>
      <c r="U221" s="11">
        <v>44757</v>
      </c>
      <c r="V221" s="31"/>
      <c r="W221" s="31"/>
      <c r="X221" s="52">
        <v>165816696745</v>
      </c>
      <c r="Y221" s="31" t="s">
        <v>933</v>
      </c>
      <c r="Z221" s="49">
        <v>44713</v>
      </c>
      <c r="AA221" s="239" t="s">
        <v>37</v>
      </c>
      <c r="AB221" s="239" t="s">
        <v>37</v>
      </c>
      <c r="AC221" s="10" t="s">
        <v>528</v>
      </c>
      <c r="AD221" s="22" t="s">
        <v>37</v>
      </c>
      <c r="AE221" s="341" t="s">
        <v>41</v>
      </c>
      <c r="AF221" s="217"/>
      <c r="AG221" s="217"/>
      <c r="AH221" s="35" t="s">
        <v>40</v>
      </c>
      <c r="AI221" s="24" t="s">
        <v>178</v>
      </c>
      <c r="AJ221" s="179"/>
      <c r="AM221" s="290">
        <v>850</v>
      </c>
      <c r="AN221" s="376">
        <v>5780</v>
      </c>
      <c r="AO221" s="232"/>
      <c r="AP221" s="232"/>
      <c r="AQ221" s="232"/>
      <c r="AR221" s="415">
        <v>6091</v>
      </c>
      <c r="AS221" s="415">
        <v>4102</v>
      </c>
      <c r="AT221" s="415">
        <v>1000</v>
      </c>
      <c r="AU221" s="232"/>
      <c r="AV221" s="369">
        <f t="shared" si="6"/>
        <v>17823</v>
      </c>
      <c r="AW221" s="488" t="s">
        <v>1012</v>
      </c>
    </row>
    <row r="222" spans="1:49" ht="30" customHeight="1" thickBot="1" x14ac:dyDescent="0.3">
      <c r="A222" s="2">
        <v>221</v>
      </c>
      <c r="B222" s="100"/>
      <c r="C222" s="100"/>
      <c r="D222" s="423" t="s">
        <v>934</v>
      </c>
      <c r="E222" s="424">
        <v>36899</v>
      </c>
      <c r="F222" s="203"/>
      <c r="G222" s="204" t="s">
        <v>34</v>
      </c>
      <c r="H222" s="204" t="s">
        <v>42</v>
      </c>
      <c r="I222" s="325" t="s">
        <v>935</v>
      </c>
      <c r="J222" s="103" t="s">
        <v>43</v>
      </c>
      <c r="K222" s="109">
        <v>44533</v>
      </c>
      <c r="L222" s="109">
        <v>48184</v>
      </c>
      <c r="M222" s="111" t="s">
        <v>936</v>
      </c>
      <c r="N222" s="102">
        <v>45034</v>
      </c>
      <c r="O222" s="112"/>
      <c r="P222" s="105"/>
      <c r="Q222" s="205"/>
      <c r="R222" s="104">
        <v>45122</v>
      </c>
      <c r="S222" s="105"/>
      <c r="T222" s="105"/>
      <c r="U222" s="203"/>
      <c r="V222" s="103"/>
      <c r="W222" s="103"/>
      <c r="X222" s="108">
        <v>168600608822</v>
      </c>
      <c r="Y222" s="103" t="s">
        <v>937</v>
      </c>
      <c r="Z222" s="208"/>
      <c r="AA222" s="209"/>
      <c r="AB222" s="282" t="s">
        <v>37</v>
      </c>
      <c r="AC222" s="109" t="s">
        <v>581</v>
      </c>
      <c r="AD222" s="112"/>
      <c r="AE222" s="102" t="s">
        <v>938</v>
      </c>
      <c r="AF222" s="102" t="s">
        <v>37</v>
      </c>
      <c r="AG222" s="102"/>
      <c r="AH222" s="114" t="s">
        <v>40</v>
      </c>
      <c r="AI222" s="111" t="s">
        <v>45</v>
      </c>
      <c r="AJ222" s="179"/>
      <c r="AM222" s="290">
        <v>850</v>
      </c>
      <c r="AN222" s="250">
        <v>6280</v>
      </c>
      <c r="AO222" s="232"/>
      <c r="AP222" s="232"/>
      <c r="AQ222" s="232"/>
      <c r="AR222" s="290">
        <v>6091</v>
      </c>
      <c r="AS222" s="290">
        <v>4102</v>
      </c>
      <c r="AT222" s="290">
        <v>1000</v>
      </c>
      <c r="AU222" s="232"/>
      <c r="AV222" s="369">
        <f t="shared" si="6"/>
        <v>18323</v>
      </c>
    </row>
    <row r="223" spans="1:49" ht="30" customHeight="1" x14ac:dyDescent="0.25">
      <c r="A223" s="2">
        <v>222</v>
      </c>
      <c r="B223" s="16">
        <v>124</v>
      </c>
      <c r="C223" s="16"/>
      <c r="D223" s="4" t="s">
        <v>481</v>
      </c>
      <c r="E223" s="7">
        <v>34419</v>
      </c>
      <c r="F223" s="3" t="s">
        <v>172</v>
      </c>
      <c r="G223" s="6" t="s">
        <v>34</v>
      </c>
      <c r="H223" s="3" t="s">
        <v>35</v>
      </c>
      <c r="I223" s="6" t="s">
        <v>482</v>
      </c>
      <c r="J223" s="7" t="s">
        <v>36</v>
      </c>
      <c r="K223" s="5">
        <v>44218</v>
      </c>
      <c r="L223" s="5">
        <v>47869</v>
      </c>
      <c r="M223" s="3" t="s">
        <v>483</v>
      </c>
      <c r="N223" s="7">
        <v>44696</v>
      </c>
      <c r="O223" s="7" t="s">
        <v>484</v>
      </c>
      <c r="P223" s="425" t="s">
        <v>947</v>
      </c>
      <c r="Q223" s="56">
        <v>45086</v>
      </c>
      <c r="R223" s="9">
        <v>45087</v>
      </c>
      <c r="S223" s="7">
        <v>44783</v>
      </c>
      <c r="T223" s="7">
        <v>44785</v>
      </c>
      <c r="U223" s="11">
        <v>44845</v>
      </c>
      <c r="V223" s="3"/>
      <c r="W223" s="3"/>
      <c r="X223" s="12">
        <v>165924877185</v>
      </c>
      <c r="Y223" s="3" t="s">
        <v>485</v>
      </c>
      <c r="Z223" s="11">
        <v>44713</v>
      </c>
      <c r="AA223" s="13" t="s">
        <v>37</v>
      </c>
      <c r="AB223" s="13" t="s">
        <v>37</v>
      </c>
      <c r="AC223" s="7" t="s">
        <v>948</v>
      </c>
      <c r="AD223" s="13" t="s">
        <v>37</v>
      </c>
      <c r="AE223" s="3" t="s">
        <v>487</v>
      </c>
      <c r="AF223" s="3" t="s">
        <v>37</v>
      </c>
      <c r="AG223" s="3"/>
      <c r="AH223" s="25" t="s">
        <v>40</v>
      </c>
      <c r="AI223" s="3" t="s">
        <v>178</v>
      </c>
      <c r="AJ223" s="179"/>
      <c r="AM223" s="290">
        <v>850</v>
      </c>
      <c r="AN223" s="376">
        <v>5780</v>
      </c>
      <c r="AO223" s="232"/>
      <c r="AP223" s="232"/>
      <c r="AQ223" s="232"/>
      <c r="AR223" s="415">
        <v>6091</v>
      </c>
      <c r="AS223" s="415">
        <v>4102</v>
      </c>
      <c r="AT223" s="415">
        <v>1000</v>
      </c>
      <c r="AU223" s="232"/>
      <c r="AV223" s="369">
        <f t="shared" si="6"/>
        <v>17823</v>
      </c>
      <c r="AW223" s="488" t="s">
        <v>1012</v>
      </c>
    </row>
    <row r="224" spans="1:49" ht="30" customHeight="1" thickBot="1" x14ac:dyDescent="0.55000000000000004">
      <c r="A224" s="2">
        <v>223</v>
      </c>
      <c r="B224" s="97">
        <v>89</v>
      </c>
      <c r="C224" s="97"/>
      <c r="D224" s="426" t="s">
        <v>939</v>
      </c>
      <c r="E224" s="77">
        <v>31862</v>
      </c>
      <c r="F224" s="79" t="s">
        <v>172</v>
      </c>
      <c r="G224" s="79" t="s">
        <v>34</v>
      </c>
      <c r="H224" s="79" t="s">
        <v>35</v>
      </c>
      <c r="I224" s="79" t="s">
        <v>940</v>
      </c>
      <c r="J224" s="79" t="s">
        <v>36</v>
      </c>
      <c r="K224" s="77">
        <v>44218</v>
      </c>
      <c r="L224" s="77">
        <v>47869</v>
      </c>
      <c r="M224" s="79" t="s">
        <v>941</v>
      </c>
      <c r="N224" s="77">
        <v>44663</v>
      </c>
      <c r="O224" s="79" t="s">
        <v>942</v>
      </c>
      <c r="P224" s="427">
        <v>44726</v>
      </c>
      <c r="Q224" s="428">
        <v>45090</v>
      </c>
      <c r="R224" s="429">
        <v>45091</v>
      </c>
      <c r="S224" s="77">
        <v>44678</v>
      </c>
      <c r="T224" s="77">
        <v>44678</v>
      </c>
      <c r="U224" s="87">
        <v>44693</v>
      </c>
      <c r="V224" s="79"/>
      <c r="W224" s="79"/>
      <c r="X224" s="430" t="s">
        <v>943</v>
      </c>
      <c r="Y224" s="79" t="s">
        <v>944</v>
      </c>
      <c r="Z224" s="81">
        <v>44698</v>
      </c>
      <c r="AA224" s="322" t="s">
        <v>37</v>
      </c>
      <c r="AB224" s="322" t="s">
        <v>37</v>
      </c>
      <c r="AC224" s="77" t="s">
        <v>945</v>
      </c>
      <c r="AD224" s="322" t="s">
        <v>37</v>
      </c>
      <c r="AE224" s="79" t="s">
        <v>946</v>
      </c>
      <c r="AF224" s="79"/>
      <c r="AG224" s="79"/>
      <c r="AH224" s="91" t="s">
        <v>40</v>
      </c>
      <c r="AI224" s="431" t="s">
        <v>41</v>
      </c>
      <c r="AJ224" s="179"/>
      <c r="AM224" s="290">
        <v>850</v>
      </c>
      <c r="AN224" s="376">
        <v>5780</v>
      </c>
      <c r="AO224" s="232"/>
      <c r="AP224" s="232"/>
      <c r="AQ224" s="232"/>
      <c r="AR224" s="415">
        <v>6091</v>
      </c>
      <c r="AS224" s="415">
        <v>4102</v>
      </c>
      <c r="AT224" s="415">
        <v>1000</v>
      </c>
      <c r="AU224" s="232"/>
      <c r="AV224" s="369">
        <f t="shared" si="6"/>
        <v>17823</v>
      </c>
      <c r="AW224" s="488" t="s">
        <v>1012</v>
      </c>
    </row>
    <row r="225" spans="1:49" ht="30" customHeight="1" x14ac:dyDescent="0.25">
      <c r="A225" s="2">
        <v>224</v>
      </c>
      <c r="B225" s="48"/>
      <c r="C225" s="48"/>
      <c r="D225" s="4" t="s">
        <v>949</v>
      </c>
      <c r="E225" s="7">
        <v>31810</v>
      </c>
      <c r="F225" s="68" t="s">
        <v>39</v>
      </c>
      <c r="G225" s="3" t="s">
        <v>34</v>
      </c>
      <c r="H225" s="3" t="s">
        <v>42</v>
      </c>
      <c r="I225" s="268" t="s">
        <v>950</v>
      </c>
      <c r="J225" s="3" t="s">
        <v>96</v>
      </c>
      <c r="K225" s="7">
        <v>44603</v>
      </c>
      <c r="L225" s="7">
        <v>48254</v>
      </c>
      <c r="M225" s="31" t="s">
        <v>951</v>
      </c>
      <c r="N225" s="7">
        <v>45070</v>
      </c>
      <c r="O225" s="68"/>
      <c r="P225" s="73"/>
      <c r="Q225" s="70"/>
      <c r="R225" s="70"/>
      <c r="S225" s="73"/>
      <c r="T225" s="73"/>
      <c r="U225" s="47"/>
      <c r="V225" s="7"/>
      <c r="W225" s="7"/>
      <c r="X225" s="20">
        <v>732720316793</v>
      </c>
      <c r="Y225" s="3" t="s">
        <v>952</v>
      </c>
      <c r="Z225" s="7"/>
      <c r="AA225" s="175"/>
      <c r="AB225" s="34" t="s">
        <v>37</v>
      </c>
      <c r="AC225" s="10" t="s">
        <v>953</v>
      </c>
      <c r="AD225" s="42"/>
      <c r="AE225" s="7" t="s">
        <v>954</v>
      </c>
      <c r="AF225" s="10" t="s">
        <v>37</v>
      </c>
      <c r="AG225" s="10"/>
      <c r="AH225" s="133" t="s">
        <v>40</v>
      </c>
      <c r="AI225" s="21" t="s">
        <v>45</v>
      </c>
      <c r="AJ225" s="179"/>
      <c r="AM225" s="290">
        <v>850</v>
      </c>
      <c r="AN225" s="376">
        <v>5780</v>
      </c>
      <c r="AO225" s="232"/>
      <c r="AP225" s="232"/>
      <c r="AQ225" s="232"/>
      <c r="AR225" s="290">
        <v>6091</v>
      </c>
      <c r="AS225" s="290">
        <v>4102</v>
      </c>
      <c r="AT225" s="290">
        <v>1000</v>
      </c>
      <c r="AU225" s="232"/>
      <c r="AV225" s="369">
        <f t="shared" si="6"/>
        <v>17823</v>
      </c>
    </row>
    <row r="226" spans="1:49" ht="30" customHeight="1" thickBot="1" x14ac:dyDescent="0.3">
      <c r="A226" s="2">
        <v>225</v>
      </c>
      <c r="B226" s="16"/>
      <c r="C226" s="438"/>
      <c r="D226" s="76" t="s">
        <v>955</v>
      </c>
      <c r="E226" s="77">
        <v>34141</v>
      </c>
      <c r="F226" s="78" t="s">
        <v>39</v>
      </c>
      <c r="G226" s="79" t="s">
        <v>34</v>
      </c>
      <c r="H226" s="79" t="s">
        <v>42</v>
      </c>
      <c r="I226" s="251" t="s">
        <v>956</v>
      </c>
      <c r="J226" s="432" t="s">
        <v>125</v>
      </c>
      <c r="K226" s="77">
        <v>44414</v>
      </c>
      <c r="L226" s="77">
        <v>48065</v>
      </c>
      <c r="M226" s="79" t="s">
        <v>957</v>
      </c>
      <c r="N226" s="77">
        <v>45070</v>
      </c>
      <c r="O226" s="80"/>
      <c r="P226" s="81"/>
      <c r="Q226" s="82"/>
      <c r="R226" s="82"/>
      <c r="S226" s="81"/>
      <c r="T226" s="81"/>
      <c r="U226" s="78"/>
      <c r="V226" s="79"/>
      <c r="W226" s="79"/>
      <c r="X226" s="131" t="s">
        <v>958</v>
      </c>
      <c r="Y226" s="131"/>
      <c r="Z226" s="98"/>
      <c r="AA226" s="181"/>
      <c r="AB226" s="132"/>
      <c r="AC226" s="89" t="s">
        <v>959</v>
      </c>
      <c r="AD226" s="78"/>
      <c r="AE226" s="340"/>
      <c r="AF226" s="340"/>
      <c r="AG226" s="340"/>
      <c r="AH226" s="135" t="s">
        <v>40</v>
      </c>
      <c r="AI226" s="89" t="s">
        <v>45</v>
      </c>
      <c r="AJ226" s="179"/>
      <c r="AM226" s="290">
        <v>850</v>
      </c>
      <c r="AN226" s="250">
        <v>6280</v>
      </c>
      <c r="AO226" s="290">
        <v>1250</v>
      </c>
      <c r="AP226" s="232"/>
      <c r="AQ226" s="232"/>
      <c r="AR226" s="290">
        <v>6091</v>
      </c>
      <c r="AS226" s="290">
        <v>4102</v>
      </c>
      <c r="AT226" s="290">
        <v>1000</v>
      </c>
      <c r="AU226" s="232"/>
      <c r="AV226" s="369">
        <f t="shared" si="6"/>
        <v>19573</v>
      </c>
    </row>
    <row r="227" spans="1:49" ht="30" customHeight="1" x14ac:dyDescent="0.25">
      <c r="A227" s="2">
        <v>226</v>
      </c>
      <c r="B227" s="439">
        <v>130</v>
      </c>
      <c r="C227" s="440"/>
      <c r="D227" s="4" t="s">
        <v>960</v>
      </c>
      <c r="E227" s="5">
        <v>33226</v>
      </c>
      <c r="F227" s="6" t="s">
        <v>172</v>
      </c>
      <c r="G227" s="6" t="s">
        <v>34</v>
      </c>
      <c r="H227" s="6" t="s">
        <v>35</v>
      </c>
      <c r="I227" s="6" t="s">
        <v>961</v>
      </c>
      <c r="J227" s="5" t="s">
        <v>262</v>
      </c>
      <c r="K227" s="5">
        <v>44258</v>
      </c>
      <c r="L227" s="5">
        <v>47909</v>
      </c>
      <c r="M227" s="6" t="s">
        <v>962</v>
      </c>
      <c r="N227" s="5">
        <v>44712</v>
      </c>
      <c r="O227" s="5" t="s">
        <v>963</v>
      </c>
      <c r="P227" s="441" t="s">
        <v>964</v>
      </c>
      <c r="Q227" s="442">
        <v>45073</v>
      </c>
      <c r="R227" s="70">
        <v>45074</v>
      </c>
      <c r="S227" s="5">
        <v>44798</v>
      </c>
      <c r="T227" s="5">
        <v>44798</v>
      </c>
      <c r="U227" s="5">
        <v>44852</v>
      </c>
      <c r="V227" s="6"/>
      <c r="W227" s="6"/>
      <c r="X227" s="443" t="s">
        <v>965</v>
      </c>
      <c r="Y227" s="6" t="s">
        <v>966</v>
      </c>
      <c r="Z227" s="5">
        <v>44717</v>
      </c>
      <c r="AA227" s="444" t="s">
        <v>37</v>
      </c>
      <c r="AB227" s="444" t="s">
        <v>37</v>
      </c>
      <c r="AC227" s="6" t="s">
        <v>967</v>
      </c>
      <c r="AD227" s="444" t="s">
        <v>37</v>
      </c>
      <c r="AE227" s="6" t="s">
        <v>968</v>
      </c>
      <c r="AF227" s="6"/>
      <c r="AG227" s="6"/>
      <c r="AH227" s="25" t="s">
        <v>40</v>
      </c>
      <c r="AI227" s="6" t="s">
        <v>178</v>
      </c>
      <c r="AJ227" s="179"/>
      <c r="AM227" s="290">
        <v>850</v>
      </c>
      <c r="AN227" s="376">
        <v>5780</v>
      </c>
      <c r="AO227" s="232"/>
      <c r="AP227" s="232"/>
      <c r="AQ227" s="232"/>
      <c r="AR227" s="415">
        <v>6091</v>
      </c>
      <c r="AS227" s="415">
        <v>4102</v>
      </c>
      <c r="AT227" s="415">
        <v>1000</v>
      </c>
      <c r="AU227" s="232"/>
      <c r="AV227" s="369">
        <f t="shared" si="6"/>
        <v>17823</v>
      </c>
      <c r="AW227" s="488" t="s">
        <v>1012</v>
      </c>
    </row>
    <row r="228" spans="1:49" ht="30" customHeight="1" x14ac:dyDescent="0.25">
      <c r="A228" s="2">
        <v>227</v>
      </c>
      <c r="B228" s="445">
        <v>132</v>
      </c>
      <c r="C228" s="446"/>
      <c r="D228" s="51" t="s">
        <v>969</v>
      </c>
      <c r="E228" s="165">
        <v>34529</v>
      </c>
      <c r="F228" s="164" t="s">
        <v>172</v>
      </c>
      <c r="G228" s="164" t="s">
        <v>34</v>
      </c>
      <c r="H228" s="164" t="s">
        <v>35</v>
      </c>
      <c r="I228" s="6" t="s">
        <v>970</v>
      </c>
      <c r="J228" s="5" t="s">
        <v>36</v>
      </c>
      <c r="K228" s="165">
        <v>44677</v>
      </c>
      <c r="L228" s="165">
        <v>48329</v>
      </c>
      <c r="M228" s="164" t="s">
        <v>971</v>
      </c>
      <c r="N228" s="165">
        <v>44712</v>
      </c>
      <c r="O228" s="447" t="s">
        <v>972</v>
      </c>
      <c r="P228" s="448" t="s">
        <v>964</v>
      </c>
      <c r="Q228" s="449">
        <v>45073</v>
      </c>
      <c r="R228" s="94">
        <v>45074</v>
      </c>
      <c r="S228" s="165">
        <v>44798</v>
      </c>
      <c r="T228" s="165">
        <v>44798</v>
      </c>
      <c r="U228" s="5">
        <v>44852</v>
      </c>
      <c r="V228" s="164"/>
      <c r="W228" s="164"/>
      <c r="X228" s="450">
        <v>860808221890</v>
      </c>
      <c r="Y228" s="164" t="s">
        <v>973</v>
      </c>
      <c r="Z228" s="165">
        <v>44717</v>
      </c>
      <c r="AA228" s="444" t="s">
        <v>37</v>
      </c>
      <c r="AB228" s="444" t="s">
        <v>37</v>
      </c>
      <c r="AC228" s="164" t="s">
        <v>974</v>
      </c>
      <c r="AD228" s="451" t="s">
        <v>37</v>
      </c>
      <c r="AE228" s="5" t="s">
        <v>975</v>
      </c>
      <c r="AF228" s="165"/>
      <c r="AG228" s="165"/>
      <c r="AH228" s="35" t="s">
        <v>40</v>
      </c>
      <c r="AI228" s="164" t="s">
        <v>178</v>
      </c>
      <c r="AJ228" s="179"/>
      <c r="AM228" s="290">
        <v>850</v>
      </c>
      <c r="AN228" s="376">
        <v>5780</v>
      </c>
      <c r="AO228" s="232"/>
      <c r="AP228" s="232"/>
      <c r="AQ228" s="232"/>
      <c r="AR228" s="415">
        <v>6091</v>
      </c>
      <c r="AS228" s="415">
        <v>4102</v>
      </c>
      <c r="AT228" s="415">
        <v>1000</v>
      </c>
      <c r="AU228" s="232"/>
      <c r="AV228" s="369">
        <f t="shared" si="6"/>
        <v>17823</v>
      </c>
      <c r="AW228" s="488" t="s">
        <v>1012</v>
      </c>
    </row>
    <row r="229" spans="1:49" ht="30" customHeight="1" thickBot="1" x14ac:dyDescent="0.3">
      <c r="A229" s="2">
        <v>228</v>
      </c>
      <c r="B229" s="452">
        <v>134</v>
      </c>
      <c r="C229" s="320"/>
      <c r="D229" s="76" t="s">
        <v>976</v>
      </c>
      <c r="E229" s="167">
        <v>33853</v>
      </c>
      <c r="F229" s="118" t="s">
        <v>172</v>
      </c>
      <c r="G229" s="118" t="s">
        <v>34</v>
      </c>
      <c r="H229" s="118" t="s">
        <v>35</v>
      </c>
      <c r="I229" s="118" t="s">
        <v>977</v>
      </c>
      <c r="J229" s="167" t="s">
        <v>978</v>
      </c>
      <c r="K229" s="167">
        <v>44626</v>
      </c>
      <c r="L229" s="167">
        <v>48278</v>
      </c>
      <c r="M229" s="118" t="s">
        <v>979</v>
      </c>
      <c r="N229" s="167">
        <v>44712</v>
      </c>
      <c r="O229" s="167" t="s">
        <v>980</v>
      </c>
      <c r="P229" s="194">
        <v>44740</v>
      </c>
      <c r="Q229" s="193">
        <v>45104</v>
      </c>
      <c r="R229" s="453">
        <v>45105</v>
      </c>
      <c r="S229" s="167">
        <v>44798</v>
      </c>
      <c r="T229" s="167">
        <v>44798</v>
      </c>
      <c r="U229" s="167">
        <v>44852</v>
      </c>
      <c r="V229" s="118"/>
      <c r="W229" s="118"/>
      <c r="X229" s="454">
        <v>780502628293</v>
      </c>
      <c r="Y229" s="118" t="s">
        <v>981</v>
      </c>
      <c r="Z229" s="167">
        <v>44717</v>
      </c>
      <c r="AA229" s="455" t="s">
        <v>37</v>
      </c>
      <c r="AB229" s="455" t="s">
        <v>37</v>
      </c>
      <c r="AC229" s="118" t="s">
        <v>982</v>
      </c>
      <c r="AD229" s="455" t="s">
        <v>37</v>
      </c>
      <c r="AE229" s="456" t="s">
        <v>41</v>
      </c>
      <c r="AF229" s="457"/>
      <c r="AG229" s="457"/>
      <c r="AH229" s="91" t="s">
        <v>40</v>
      </c>
      <c r="AI229" s="118" t="s">
        <v>178</v>
      </c>
      <c r="AJ229" s="179"/>
      <c r="AM229" s="290">
        <v>850</v>
      </c>
      <c r="AN229" s="376">
        <v>5780</v>
      </c>
      <c r="AO229" s="232"/>
      <c r="AP229" s="232"/>
      <c r="AQ229" s="232"/>
      <c r="AR229" s="415">
        <v>6091</v>
      </c>
      <c r="AS229" s="415">
        <v>4102</v>
      </c>
      <c r="AT229" s="415">
        <v>1000</v>
      </c>
      <c r="AU229" s="232"/>
      <c r="AV229" s="369">
        <f t="shared" si="6"/>
        <v>17823</v>
      </c>
      <c r="AW229" s="488" t="s">
        <v>1012</v>
      </c>
    </row>
    <row r="230" spans="1:49" ht="30" customHeight="1" x14ac:dyDescent="0.25">
      <c r="A230" s="2">
        <v>229</v>
      </c>
      <c r="B230" s="48"/>
      <c r="C230" s="48"/>
      <c r="D230" s="29" t="s">
        <v>983</v>
      </c>
      <c r="E230" s="10"/>
      <c r="F230" s="31"/>
      <c r="G230" s="31"/>
      <c r="H230" s="31"/>
      <c r="I230" s="31"/>
      <c r="J230" s="31"/>
      <c r="K230" s="10"/>
      <c r="L230" s="291"/>
      <c r="M230" s="31"/>
      <c r="N230" s="10"/>
      <c r="O230" s="24"/>
      <c r="P230" s="10"/>
      <c r="Q230" s="8"/>
      <c r="R230" s="8"/>
      <c r="S230" s="10"/>
      <c r="T230" s="292"/>
      <c r="U230" s="50"/>
      <c r="V230" s="50"/>
      <c r="W230" s="50"/>
      <c r="X230" s="115"/>
      <c r="Y230" s="115"/>
      <c r="Z230" s="49"/>
      <c r="AA230" s="293"/>
      <c r="AB230" s="22"/>
      <c r="AC230" s="10"/>
      <c r="AD230" s="31"/>
      <c r="AE230" s="217"/>
      <c r="AF230" s="217"/>
      <c r="AG230" s="217"/>
      <c r="AH230" s="126"/>
      <c r="AI230" s="24"/>
      <c r="AJ230" s="179"/>
      <c r="AM230" s="367"/>
      <c r="AN230" s="376">
        <v>5780</v>
      </c>
      <c r="AO230" s="290">
        <v>1250</v>
      </c>
      <c r="AP230" s="232"/>
      <c r="AQ230" s="232"/>
      <c r="AR230" s="232"/>
      <c r="AS230" s="232"/>
      <c r="AT230" s="232"/>
      <c r="AU230" s="232"/>
      <c r="AV230" s="369">
        <f t="shared" si="6"/>
        <v>7030</v>
      </c>
    </row>
    <row r="231" spans="1:49" ht="30" customHeight="1" x14ac:dyDescent="0.25">
      <c r="A231" s="2">
        <v>230</v>
      </c>
      <c r="B231" s="6">
        <v>68</v>
      </c>
      <c r="C231" s="443"/>
      <c r="D231" s="4" t="s">
        <v>984</v>
      </c>
      <c r="E231" s="5">
        <v>35881</v>
      </c>
      <c r="F231" s="6" t="s">
        <v>33</v>
      </c>
      <c r="G231" s="164" t="s">
        <v>34</v>
      </c>
      <c r="H231" s="46" t="s">
        <v>42</v>
      </c>
      <c r="I231" s="6" t="s">
        <v>985</v>
      </c>
      <c r="J231" s="6" t="s">
        <v>986</v>
      </c>
      <c r="K231" s="5">
        <v>44271</v>
      </c>
      <c r="L231" s="5">
        <v>47922</v>
      </c>
      <c r="M231" s="6" t="s">
        <v>987</v>
      </c>
      <c r="N231" s="165">
        <v>44935</v>
      </c>
      <c r="O231" s="459" t="s">
        <v>988</v>
      </c>
      <c r="P231" s="460" t="s">
        <v>989</v>
      </c>
      <c r="Q231" s="461">
        <v>45128</v>
      </c>
      <c r="R231" s="462">
        <v>45129</v>
      </c>
      <c r="S231" s="165">
        <v>44630</v>
      </c>
      <c r="T231" s="165">
        <v>44631</v>
      </c>
      <c r="U231" s="141">
        <v>44658</v>
      </c>
      <c r="V231" s="164"/>
      <c r="W231" s="164"/>
      <c r="X231" s="463">
        <v>370226853035</v>
      </c>
      <c r="Y231" s="6" t="s">
        <v>990</v>
      </c>
      <c r="Z231" s="5">
        <v>44737</v>
      </c>
      <c r="AA231" s="444" t="s">
        <v>37</v>
      </c>
      <c r="AB231" s="444" t="s">
        <v>37</v>
      </c>
      <c r="AC231" s="6" t="s">
        <v>991</v>
      </c>
      <c r="AD231" s="444" t="s">
        <v>37</v>
      </c>
      <c r="AE231" s="6" t="s">
        <v>992</v>
      </c>
      <c r="AF231" s="6"/>
      <c r="AG231" s="6" t="s">
        <v>37</v>
      </c>
      <c r="AH231" s="464" t="s">
        <v>40</v>
      </c>
      <c r="AI231" s="46" t="s">
        <v>45</v>
      </c>
      <c r="AJ231" s="179"/>
      <c r="AM231" s="290">
        <v>850</v>
      </c>
      <c r="AN231" s="467">
        <v>5780</v>
      </c>
      <c r="AO231" s="232"/>
      <c r="AP231" s="367"/>
      <c r="AQ231" s="367"/>
      <c r="AR231" s="415">
        <v>6091</v>
      </c>
      <c r="AS231" s="415">
        <v>4102</v>
      </c>
      <c r="AT231" s="415">
        <v>1000</v>
      </c>
      <c r="AU231" s="232"/>
      <c r="AV231" s="369">
        <f t="shared" si="6"/>
        <v>17823</v>
      </c>
      <c r="AW231" s="488" t="s">
        <v>1012</v>
      </c>
    </row>
    <row r="232" spans="1:49" ht="30" customHeight="1" x14ac:dyDescent="0.25">
      <c r="A232" s="2">
        <v>231</v>
      </c>
      <c r="B232" s="6">
        <v>145</v>
      </c>
      <c r="C232" s="443"/>
      <c r="D232" s="458" t="s">
        <v>995</v>
      </c>
      <c r="E232" s="476">
        <v>30005</v>
      </c>
      <c r="F232" s="477" t="s">
        <v>39</v>
      </c>
      <c r="G232" s="477" t="s">
        <v>34</v>
      </c>
      <c r="H232" s="477" t="s">
        <v>42</v>
      </c>
      <c r="I232" s="477" t="s">
        <v>996</v>
      </c>
      <c r="J232" s="477" t="s">
        <v>655</v>
      </c>
      <c r="K232" s="476">
        <v>44678</v>
      </c>
      <c r="L232" s="476">
        <v>48330</v>
      </c>
      <c r="M232" s="6" t="s">
        <v>997</v>
      </c>
      <c r="N232" s="5">
        <v>44728</v>
      </c>
      <c r="O232" s="5" t="s">
        <v>998</v>
      </c>
      <c r="P232" s="5">
        <v>44761</v>
      </c>
      <c r="Q232" s="70">
        <v>45125</v>
      </c>
      <c r="R232" s="174">
        <v>45126</v>
      </c>
      <c r="S232" s="5">
        <v>44816</v>
      </c>
      <c r="T232" s="5">
        <v>44816</v>
      </c>
      <c r="U232" s="470">
        <v>44866</v>
      </c>
      <c r="V232" s="6"/>
      <c r="W232" s="6"/>
      <c r="X232" s="463">
        <v>168606896567</v>
      </c>
      <c r="Y232" s="6" t="s">
        <v>999</v>
      </c>
      <c r="Z232" s="141">
        <v>44737</v>
      </c>
      <c r="AA232" s="444" t="s">
        <v>37</v>
      </c>
      <c r="AB232" s="444" t="s">
        <v>37</v>
      </c>
      <c r="AC232" s="5" t="s">
        <v>1000</v>
      </c>
      <c r="AD232" s="42"/>
      <c r="AE232" s="5" t="s">
        <v>1001</v>
      </c>
      <c r="AF232" s="5"/>
      <c r="AG232" s="5"/>
      <c r="AH232" s="25" t="s">
        <v>40</v>
      </c>
      <c r="AI232" s="46" t="s">
        <v>45</v>
      </c>
      <c r="AJ232" s="179"/>
      <c r="AM232" s="290">
        <v>850</v>
      </c>
      <c r="AN232" s="467">
        <v>5780</v>
      </c>
      <c r="AO232" s="232"/>
      <c r="AP232" s="367"/>
      <c r="AQ232" s="367"/>
      <c r="AR232" s="415">
        <v>6091</v>
      </c>
      <c r="AS232" s="415">
        <v>4102</v>
      </c>
      <c r="AT232" s="415">
        <v>1000</v>
      </c>
      <c r="AU232" s="232"/>
      <c r="AV232" s="369">
        <f t="shared" si="6"/>
        <v>17823</v>
      </c>
      <c r="AW232" s="488" t="s">
        <v>1012</v>
      </c>
    </row>
    <row r="233" spans="1:49" ht="30" customHeight="1" x14ac:dyDescent="0.25">
      <c r="A233" s="2">
        <v>232</v>
      </c>
      <c r="B233" s="72"/>
      <c r="C233" s="468"/>
      <c r="D233" s="469" t="s">
        <v>993</v>
      </c>
      <c r="E233" s="470"/>
      <c r="F233" s="42"/>
      <c r="G233" s="6"/>
      <c r="H233" s="6"/>
      <c r="I233" s="471"/>
      <c r="J233" s="6"/>
      <c r="K233" s="6"/>
      <c r="L233" s="5"/>
      <c r="M233" s="472"/>
      <c r="N233" s="473"/>
      <c r="O233" s="474"/>
      <c r="P233" s="5"/>
      <c r="Q233" s="5"/>
      <c r="R233" s="6"/>
      <c r="S233" s="5"/>
      <c r="T233" s="475"/>
      <c r="U233" s="68"/>
      <c r="V233" s="73"/>
      <c r="W233" s="73"/>
      <c r="X233" s="73"/>
      <c r="Y233" s="73"/>
      <c r="Z233" s="73"/>
      <c r="AA233" s="73"/>
      <c r="AB233" s="68"/>
      <c r="AC233" s="47"/>
      <c r="AD233" s="463"/>
      <c r="AE233" s="463"/>
      <c r="AF233" s="137"/>
      <c r="AG233" s="137"/>
      <c r="AH233" s="73"/>
      <c r="AI233" s="73"/>
      <c r="AJ233" s="68"/>
      <c r="AM233" s="367"/>
      <c r="AN233" s="376">
        <v>5780</v>
      </c>
      <c r="AO233" s="232"/>
      <c r="AP233" s="367"/>
      <c r="AQ233" s="367"/>
      <c r="AR233" s="367"/>
      <c r="AS233" s="367"/>
      <c r="AT233" s="367"/>
      <c r="AU233" s="232"/>
      <c r="AV233" s="369">
        <f t="shared" si="6"/>
        <v>5780</v>
      </c>
    </row>
    <row r="234" spans="1:49" ht="30" customHeight="1" x14ac:dyDescent="0.25">
      <c r="A234" s="2">
        <v>233</v>
      </c>
      <c r="B234" s="16"/>
      <c r="C234" s="48"/>
      <c r="D234" s="333" t="s">
        <v>994</v>
      </c>
      <c r="E234" s="10"/>
      <c r="F234" s="31"/>
      <c r="G234" s="31"/>
      <c r="H234" s="31"/>
      <c r="I234" s="31"/>
      <c r="J234" s="31"/>
      <c r="K234" s="10"/>
      <c r="L234" s="291"/>
      <c r="M234" s="31"/>
      <c r="N234" s="10"/>
      <c r="O234" s="24"/>
      <c r="P234" s="10"/>
      <c r="Q234" s="8"/>
      <c r="R234" s="8"/>
      <c r="S234" s="10"/>
      <c r="T234" s="292"/>
      <c r="U234" s="50"/>
      <c r="V234" s="50"/>
      <c r="W234" s="50"/>
      <c r="X234" s="115"/>
      <c r="Y234" s="115"/>
      <c r="Z234" s="49"/>
      <c r="AA234" s="293"/>
      <c r="AB234" s="22"/>
      <c r="AC234" s="10"/>
      <c r="AD234" s="31"/>
      <c r="AE234" s="217"/>
      <c r="AF234" s="217"/>
      <c r="AG234" s="217"/>
      <c r="AH234" s="126"/>
      <c r="AI234" s="24"/>
      <c r="AJ234" s="179"/>
      <c r="AM234" s="367"/>
      <c r="AN234" s="376">
        <v>5780</v>
      </c>
      <c r="AO234" s="290">
        <v>1250</v>
      </c>
      <c r="AP234" s="367"/>
      <c r="AQ234" s="367"/>
      <c r="AR234" s="367"/>
      <c r="AS234" s="367"/>
      <c r="AT234" s="367"/>
      <c r="AU234" s="232"/>
      <c r="AV234" s="369">
        <f t="shared" si="6"/>
        <v>7030</v>
      </c>
    </row>
    <row r="235" spans="1:49" ht="30" customHeight="1" x14ac:dyDescent="0.5">
      <c r="A235" s="2">
        <v>234</v>
      </c>
      <c r="B235" s="164">
        <v>153</v>
      </c>
      <c r="C235" s="465"/>
      <c r="D235" s="279" t="s">
        <v>1002</v>
      </c>
      <c r="E235" s="478">
        <v>30470</v>
      </c>
      <c r="F235" s="164" t="s">
        <v>39</v>
      </c>
      <c r="G235" s="479" t="s">
        <v>427</v>
      </c>
      <c r="H235" s="479" t="s">
        <v>427</v>
      </c>
      <c r="I235" s="480" t="s">
        <v>1003</v>
      </c>
      <c r="J235" s="480" t="s">
        <v>1004</v>
      </c>
      <c r="K235" s="478">
        <v>42607</v>
      </c>
      <c r="L235" s="478">
        <v>46258</v>
      </c>
      <c r="M235" s="481" t="s">
        <v>1005</v>
      </c>
      <c r="N235" s="482">
        <v>44745</v>
      </c>
      <c r="O235" s="164" t="s">
        <v>1006</v>
      </c>
      <c r="P235" s="448">
        <v>44775</v>
      </c>
      <c r="Q235" s="483">
        <v>45139</v>
      </c>
      <c r="R235" s="462">
        <v>45139</v>
      </c>
      <c r="S235" s="165">
        <v>44825</v>
      </c>
      <c r="T235" s="165">
        <v>44825</v>
      </c>
      <c r="U235" s="141">
        <v>44874</v>
      </c>
      <c r="V235" s="164"/>
      <c r="W235" s="164"/>
      <c r="X235" s="484">
        <v>166112199403</v>
      </c>
      <c r="Y235" s="46" t="s">
        <v>1007</v>
      </c>
      <c r="Z235" s="165">
        <v>44751</v>
      </c>
      <c r="AA235" s="444" t="s">
        <v>37</v>
      </c>
      <c r="AB235" s="444" t="s">
        <v>37</v>
      </c>
      <c r="AC235" s="5" t="s">
        <v>945</v>
      </c>
      <c r="AD235" s="451" t="s">
        <v>37</v>
      </c>
      <c r="AE235" s="46" t="s">
        <v>1008</v>
      </c>
      <c r="AF235" s="164" t="s">
        <v>37</v>
      </c>
      <c r="AG235" s="466" t="s">
        <v>37</v>
      </c>
      <c r="AH235" s="35" t="s">
        <v>40</v>
      </c>
      <c r="AI235" s="485" t="s">
        <v>41</v>
      </c>
      <c r="AJ235" s="179"/>
      <c r="AM235" s="290">
        <v>850</v>
      </c>
      <c r="AN235" s="467">
        <v>5780</v>
      </c>
      <c r="AO235" s="232"/>
      <c r="AP235" s="367"/>
      <c r="AQ235" s="367"/>
      <c r="AR235" s="415">
        <v>6091</v>
      </c>
      <c r="AS235" s="415">
        <v>4102</v>
      </c>
      <c r="AT235" s="415">
        <v>1000</v>
      </c>
      <c r="AU235" s="232"/>
      <c r="AV235" s="369">
        <f>SUM(AM235:AU235)</f>
        <v>17823</v>
      </c>
      <c r="AW235" s="488" t="s">
        <v>1012</v>
      </c>
    </row>
    <row r="236" spans="1:49" ht="30" customHeight="1" x14ac:dyDescent="0.25">
      <c r="A236" s="2">
        <v>235</v>
      </c>
      <c r="B236" s="16"/>
      <c r="C236" s="48"/>
      <c r="D236" s="458" t="s">
        <v>1009</v>
      </c>
      <c r="E236" s="10"/>
      <c r="F236" s="31"/>
      <c r="G236" s="31"/>
      <c r="H236" s="31"/>
      <c r="I236" s="31"/>
      <c r="J236" s="31"/>
      <c r="K236" s="10"/>
      <c r="L236" s="291"/>
      <c r="M236" s="31"/>
      <c r="N236" s="10"/>
      <c r="O236" s="24"/>
      <c r="P236" s="10"/>
      <c r="Q236" s="8"/>
      <c r="R236" s="8"/>
      <c r="S236" s="10"/>
      <c r="T236" s="292"/>
      <c r="U236" s="50"/>
      <c r="V236" s="50"/>
      <c r="W236" s="50"/>
      <c r="X236" s="115"/>
      <c r="Y236" s="115"/>
      <c r="Z236" s="49"/>
      <c r="AA236" s="293"/>
      <c r="AB236" s="22"/>
      <c r="AC236" s="10"/>
      <c r="AD236" s="31"/>
      <c r="AE236" s="217"/>
      <c r="AF236" s="217"/>
      <c r="AG236" s="217"/>
      <c r="AH236" s="126"/>
      <c r="AI236" s="24"/>
      <c r="AJ236" s="179"/>
      <c r="AM236" s="367"/>
      <c r="AN236" s="250"/>
      <c r="AO236" s="232"/>
      <c r="AP236" s="367"/>
      <c r="AQ236" s="367"/>
      <c r="AR236" s="290">
        <v>6091</v>
      </c>
      <c r="AS236" s="290">
        <v>4102</v>
      </c>
      <c r="AT236" s="290">
        <v>1000</v>
      </c>
      <c r="AU236" s="232"/>
      <c r="AV236" s="369">
        <f t="shared" si="6"/>
        <v>11193</v>
      </c>
    </row>
    <row r="237" spans="1:49" ht="30" customHeight="1" x14ac:dyDescent="0.25">
      <c r="A237" s="2">
        <v>236</v>
      </c>
      <c r="B237" s="16"/>
      <c r="C237" s="48"/>
      <c r="D237" s="458" t="s">
        <v>1010</v>
      </c>
      <c r="E237" s="10"/>
      <c r="F237" s="31"/>
      <c r="G237" s="31"/>
      <c r="H237" s="31"/>
      <c r="I237" s="31"/>
      <c r="J237" s="31"/>
      <c r="K237" s="10"/>
      <c r="L237" s="291"/>
      <c r="M237" s="31"/>
      <c r="N237" s="10"/>
      <c r="O237" s="24"/>
      <c r="P237" s="10"/>
      <c r="Q237" s="8"/>
      <c r="R237" s="8"/>
      <c r="S237" s="10"/>
      <c r="T237" s="292"/>
      <c r="U237" s="50"/>
      <c r="V237" s="50"/>
      <c r="W237" s="50"/>
      <c r="X237" s="115"/>
      <c r="Y237" s="115"/>
      <c r="Z237" s="49"/>
      <c r="AA237" s="293"/>
      <c r="AB237" s="22"/>
      <c r="AC237" s="10"/>
      <c r="AD237" s="31"/>
      <c r="AE237" s="217"/>
      <c r="AF237" s="217"/>
      <c r="AG237" s="217"/>
      <c r="AH237" s="126"/>
      <c r="AI237" s="24"/>
      <c r="AJ237" s="179"/>
      <c r="AM237" s="290">
        <v>850</v>
      </c>
      <c r="AN237" s="467">
        <v>5780</v>
      </c>
      <c r="AO237" s="232"/>
      <c r="AP237" s="367"/>
      <c r="AQ237" s="367"/>
      <c r="AR237" s="290">
        <v>6091</v>
      </c>
      <c r="AS237" s="290">
        <v>4102</v>
      </c>
      <c r="AT237" s="290">
        <v>1000</v>
      </c>
      <c r="AU237" s="232"/>
      <c r="AV237" s="369">
        <f t="shared" si="6"/>
        <v>17823</v>
      </c>
    </row>
    <row r="238" spans="1:49" ht="30" customHeight="1" x14ac:dyDescent="0.25">
      <c r="A238" s="2">
        <v>237</v>
      </c>
      <c r="B238" s="16"/>
      <c r="C238" s="48"/>
      <c r="D238" s="279" t="s">
        <v>1011</v>
      </c>
      <c r="E238" s="10"/>
      <c r="F238" s="31"/>
      <c r="G238" s="31"/>
      <c r="H238" s="31"/>
      <c r="I238" s="31"/>
      <c r="J238" s="31"/>
      <c r="K238" s="10"/>
      <c r="L238" s="291"/>
      <c r="M238" s="31"/>
      <c r="N238" s="10"/>
      <c r="O238" s="24"/>
      <c r="P238" s="10"/>
      <c r="Q238" s="8"/>
      <c r="R238" s="8"/>
      <c r="S238" s="10"/>
      <c r="T238" s="292"/>
      <c r="U238" s="50"/>
      <c r="V238" s="50"/>
      <c r="W238" s="50"/>
      <c r="X238" s="115"/>
      <c r="Y238" s="115"/>
      <c r="Z238" s="49"/>
      <c r="AA238" s="293"/>
      <c r="AB238" s="22"/>
      <c r="AC238" s="10"/>
      <c r="AD238" s="31"/>
      <c r="AE238" s="217"/>
      <c r="AF238" s="217"/>
      <c r="AG238" s="217"/>
      <c r="AH238" s="126"/>
      <c r="AI238" s="24"/>
      <c r="AJ238" s="179"/>
      <c r="AM238" s="290">
        <v>850</v>
      </c>
      <c r="AN238" s="232"/>
      <c r="AO238" s="232"/>
      <c r="AP238" s="232"/>
      <c r="AQ238" s="232"/>
      <c r="AR238" s="232"/>
      <c r="AS238" s="232"/>
      <c r="AT238" s="232"/>
      <c r="AU238" s="232"/>
      <c r="AV238" s="369">
        <f t="shared" si="6"/>
        <v>850</v>
      </c>
    </row>
    <row r="239" spans="1:49" ht="30" customHeight="1" x14ac:dyDescent="0.25">
      <c r="A239" s="2">
        <v>238</v>
      </c>
      <c r="B239" s="16"/>
      <c r="C239" s="48"/>
      <c r="D239" s="458" t="s">
        <v>733</v>
      </c>
      <c r="E239" s="10"/>
      <c r="F239" s="31"/>
      <c r="G239" s="31"/>
      <c r="H239" s="31"/>
      <c r="I239" s="31"/>
      <c r="J239" s="31"/>
      <c r="K239" s="10"/>
      <c r="L239" s="291"/>
      <c r="M239" s="31"/>
      <c r="N239" s="10"/>
      <c r="O239" s="24"/>
      <c r="P239" s="10"/>
      <c r="Q239" s="8"/>
      <c r="R239" s="8"/>
      <c r="S239" s="10"/>
      <c r="T239" s="292"/>
      <c r="U239" s="50"/>
      <c r="V239" s="50"/>
      <c r="W239" s="50"/>
      <c r="X239" s="115"/>
      <c r="Y239" s="115"/>
      <c r="Z239" s="49"/>
      <c r="AA239" s="293"/>
      <c r="AB239" s="22"/>
      <c r="AC239" s="10"/>
      <c r="AD239" s="31"/>
      <c r="AE239" s="217"/>
      <c r="AF239" s="217"/>
      <c r="AG239" s="217"/>
      <c r="AH239" s="126"/>
      <c r="AI239" s="24"/>
      <c r="AJ239" s="179"/>
      <c r="AM239" s="290">
        <v>850</v>
      </c>
      <c r="AN239" s="232"/>
      <c r="AO239" s="232"/>
      <c r="AP239" s="232"/>
      <c r="AQ239" s="232"/>
      <c r="AR239" s="232"/>
      <c r="AS239" s="232"/>
      <c r="AT239" s="232"/>
      <c r="AU239" s="232"/>
      <c r="AV239" s="369">
        <f t="shared" si="6"/>
        <v>850</v>
      </c>
    </row>
    <row r="240" spans="1:49" ht="30" customHeight="1" x14ac:dyDescent="0.25">
      <c r="A240" s="2">
        <v>239</v>
      </c>
      <c r="B240" s="16"/>
      <c r="C240" s="48"/>
      <c r="D240" s="486" t="s">
        <v>326</v>
      </c>
      <c r="E240" s="10"/>
      <c r="F240" s="31"/>
      <c r="G240" s="31"/>
      <c r="H240" s="31"/>
      <c r="I240" s="31"/>
      <c r="J240" s="31"/>
      <c r="K240" s="10"/>
      <c r="L240" s="291"/>
      <c r="M240" s="31"/>
      <c r="N240" s="10"/>
      <c r="O240" s="24"/>
      <c r="P240" s="10"/>
      <c r="Q240" s="8"/>
      <c r="R240" s="8"/>
      <c r="S240" s="10"/>
      <c r="T240" s="292"/>
      <c r="U240" s="50"/>
      <c r="V240" s="50"/>
      <c r="W240" s="50"/>
      <c r="X240" s="115"/>
      <c r="Y240" s="115"/>
      <c r="Z240" s="49"/>
      <c r="AA240" s="293"/>
      <c r="AB240" s="22"/>
      <c r="AC240" s="10"/>
      <c r="AD240" s="31"/>
      <c r="AE240" s="217"/>
      <c r="AF240" s="217"/>
      <c r="AG240" s="217"/>
      <c r="AH240" s="126"/>
      <c r="AI240" s="24"/>
      <c r="AJ240" s="179"/>
      <c r="AM240" s="290">
        <v>850</v>
      </c>
      <c r="AN240" s="232"/>
      <c r="AO240" s="232"/>
      <c r="AP240" s="232"/>
      <c r="AQ240" s="232"/>
      <c r="AR240" s="232"/>
      <c r="AS240" s="232"/>
      <c r="AT240" s="232"/>
      <c r="AU240" s="232"/>
      <c r="AV240" s="369">
        <f t="shared" si="6"/>
        <v>850</v>
      </c>
    </row>
    <row r="241" spans="1:48" ht="30" customHeight="1" x14ac:dyDescent="0.25">
      <c r="A241" s="2">
        <v>240</v>
      </c>
      <c r="B241" s="16"/>
      <c r="C241" s="48"/>
      <c r="D241" s="458" t="s">
        <v>343</v>
      </c>
      <c r="E241" s="10"/>
      <c r="F241" s="31"/>
      <c r="G241" s="31"/>
      <c r="H241" s="31"/>
      <c r="I241" s="31"/>
      <c r="J241" s="31"/>
      <c r="K241" s="10"/>
      <c r="L241" s="291"/>
      <c r="M241" s="31"/>
      <c r="N241" s="10"/>
      <c r="O241" s="24"/>
      <c r="P241" s="10"/>
      <c r="Q241" s="8"/>
      <c r="R241" s="8"/>
      <c r="S241" s="10"/>
      <c r="T241" s="292"/>
      <c r="U241" s="50"/>
      <c r="V241" s="50"/>
      <c r="W241" s="50"/>
      <c r="X241" s="115"/>
      <c r="Y241" s="115"/>
      <c r="Z241" s="49"/>
      <c r="AA241" s="293"/>
      <c r="AB241" s="22"/>
      <c r="AC241" s="10"/>
      <c r="AD241" s="31"/>
      <c r="AE241" s="217"/>
      <c r="AF241" s="217"/>
      <c r="AG241" s="217"/>
      <c r="AH241" s="126"/>
      <c r="AI241" s="24"/>
      <c r="AJ241" s="179"/>
      <c r="AM241" s="290">
        <v>850</v>
      </c>
      <c r="AN241" s="232"/>
      <c r="AO241" s="232"/>
      <c r="AP241" s="232"/>
      <c r="AQ241" s="232"/>
      <c r="AR241" s="232"/>
      <c r="AS241" s="232"/>
      <c r="AT241" s="232"/>
      <c r="AU241" s="232"/>
      <c r="AV241" s="369">
        <f t="shared" si="6"/>
        <v>850</v>
      </c>
    </row>
    <row r="242" spans="1:48" ht="30" customHeight="1" x14ac:dyDescent="0.25">
      <c r="A242" s="2">
        <v>241</v>
      </c>
      <c r="B242" s="16"/>
      <c r="C242" s="48"/>
      <c r="D242" s="458" t="s">
        <v>864</v>
      </c>
      <c r="E242" s="10"/>
      <c r="F242" s="31"/>
      <c r="G242" s="31"/>
      <c r="H242" s="31"/>
      <c r="I242" s="31"/>
      <c r="J242" s="31"/>
      <c r="K242" s="10"/>
      <c r="L242" s="291"/>
      <c r="M242" s="31"/>
      <c r="N242" s="10"/>
      <c r="O242" s="24"/>
      <c r="P242" s="10"/>
      <c r="Q242" s="8"/>
      <c r="R242" s="8"/>
      <c r="S242" s="10"/>
      <c r="T242" s="292"/>
      <c r="U242" s="50"/>
      <c r="V242" s="50"/>
      <c r="W242" s="50"/>
      <c r="X242" s="115"/>
      <c r="Y242" s="115"/>
      <c r="Z242" s="49"/>
      <c r="AA242" s="293"/>
      <c r="AB242" s="22"/>
      <c r="AC242" s="10"/>
      <c r="AD242" s="31"/>
      <c r="AE242" s="217"/>
      <c r="AF242" s="217"/>
      <c r="AG242" s="217"/>
      <c r="AH242" s="126"/>
      <c r="AI242" s="24"/>
      <c r="AJ242" s="179"/>
      <c r="AM242" s="290">
        <v>850</v>
      </c>
      <c r="AN242" s="232"/>
      <c r="AO242" s="232"/>
      <c r="AP242" s="232"/>
      <c r="AQ242" s="232"/>
      <c r="AR242" s="232"/>
      <c r="AS242" s="232"/>
      <c r="AT242" s="232"/>
      <c r="AU242" s="232"/>
      <c r="AV242" s="369">
        <f t="shared" si="6"/>
        <v>850</v>
      </c>
    </row>
    <row r="243" spans="1:48" ht="30" customHeight="1" x14ac:dyDescent="0.25">
      <c r="A243" s="2">
        <v>242</v>
      </c>
      <c r="B243" s="16"/>
      <c r="C243" s="48"/>
      <c r="D243" s="51"/>
      <c r="E243" s="10"/>
      <c r="F243" s="31"/>
      <c r="G243" s="31"/>
      <c r="H243" s="31"/>
      <c r="I243" s="31"/>
      <c r="J243" s="31"/>
      <c r="K243" s="10"/>
      <c r="L243" s="291"/>
      <c r="M243" s="31"/>
      <c r="N243" s="10"/>
      <c r="O243" s="24"/>
      <c r="P243" s="10"/>
      <c r="Q243" s="8"/>
      <c r="R243" s="8"/>
      <c r="S243" s="10"/>
      <c r="T243" s="292"/>
      <c r="U243" s="50"/>
      <c r="V243" s="50"/>
      <c r="W243" s="50"/>
      <c r="X243" s="115"/>
      <c r="Y243" s="115"/>
      <c r="Z243" s="49"/>
      <c r="AA243" s="293"/>
      <c r="AB243" s="22"/>
      <c r="AC243" s="10"/>
      <c r="AD243" s="31"/>
      <c r="AE243" s="217"/>
      <c r="AF243" s="217"/>
      <c r="AG243" s="217"/>
      <c r="AH243" s="126"/>
      <c r="AI243" s="24"/>
      <c r="AJ243" s="179"/>
      <c r="AM243" s="290"/>
      <c r="AN243" s="250"/>
      <c r="AO243" s="383"/>
      <c r="AP243" s="290"/>
      <c r="AQ243" s="290"/>
      <c r="AR243" s="290"/>
      <c r="AS243" s="290"/>
      <c r="AT243" s="290"/>
      <c r="AU243" s="290"/>
      <c r="AV243" s="369">
        <f t="shared" ref="AV243:AV295" si="7">SUM(AM243:AU243)</f>
        <v>0</v>
      </c>
    </row>
    <row r="244" spans="1:48" ht="30" customHeight="1" x14ac:dyDescent="0.25">
      <c r="A244" s="2">
        <v>243</v>
      </c>
      <c r="B244" s="16"/>
      <c r="C244" s="48"/>
      <c r="D244" s="51"/>
      <c r="E244" s="10"/>
      <c r="F244" s="31"/>
      <c r="G244" s="31"/>
      <c r="H244" s="31"/>
      <c r="I244" s="31"/>
      <c r="J244" s="31"/>
      <c r="K244" s="10"/>
      <c r="L244" s="291"/>
      <c r="M244" s="31"/>
      <c r="N244" s="10"/>
      <c r="O244" s="24"/>
      <c r="P244" s="10"/>
      <c r="Q244" s="8"/>
      <c r="R244" s="8"/>
      <c r="S244" s="10"/>
      <c r="T244" s="292"/>
      <c r="U244" s="50"/>
      <c r="V244" s="50"/>
      <c r="W244" s="50"/>
      <c r="X244" s="115"/>
      <c r="Y244" s="115"/>
      <c r="Z244" s="49"/>
      <c r="AA244" s="293"/>
      <c r="AB244" s="22"/>
      <c r="AC244" s="10"/>
      <c r="AD244" s="31"/>
      <c r="AE244" s="217"/>
      <c r="AF244" s="217"/>
      <c r="AG244" s="217"/>
      <c r="AH244" s="126"/>
      <c r="AI244" s="24"/>
      <c r="AJ244" s="179"/>
      <c r="AM244" s="290"/>
      <c r="AN244" s="250"/>
      <c r="AO244" s="383"/>
      <c r="AP244" s="290"/>
      <c r="AQ244" s="290"/>
      <c r="AR244" s="290"/>
      <c r="AS244" s="290"/>
      <c r="AT244" s="290"/>
      <c r="AU244" s="290"/>
      <c r="AV244" s="369">
        <f t="shared" si="7"/>
        <v>0</v>
      </c>
    </row>
    <row r="245" spans="1:48" ht="30" customHeight="1" x14ac:dyDescent="0.25">
      <c r="A245" s="2">
        <v>244</v>
      </c>
      <c r="B245" s="16"/>
      <c r="C245" s="48"/>
      <c r="D245" s="51"/>
      <c r="E245" s="10"/>
      <c r="F245" s="31"/>
      <c r="G245" s="31"/>
      <c r="H245" s="31"/>
      <c r="I245" s="31"/>
      <c r="J245" s="31"/>
      <c r="K245" s="10"/>
      <c r="L245" s="291"/>
      <c r="M245" s="31"/>
      <c r="N245" s="10"/>
      <c r="O245" s="24"/>
      <c r="P245" s="10"/>
      <c r="Q245" s="8"/>
      <c r="R245" s="8"/>
      <c r="S245" s="10"/>
      <c r="T245" s="292"/>
      <c r="U245" s="50"/>
      <c r="V245" s="50"/>
      <c r="W245" s="50"/>
      <c r="X245" s="115"/>
      <c r="Y245" s="115"/>
      <c r="Z245" s="49"/>
      <c r="AA245" s="293"/>
      <c r="AB245" s="22"/>
      <c r="AC245" s="10"/>
      <c r="AD245" s="31"/>
      <c r="AE245" s="217"/>
      <c r="AF245" s="217"/>
      <c r="AG245" s="217"/>
      <c r="AH245" s="126"/>
      <c r="AI245" s="24"/>
      <c r="AJ245" s="179"/>
      <c r="AM245" s="290"/>
      <c r="AN245" s="250"/>
      <c r="AO245" s="383"/>
      <c r="AP245" s="290"/>
      <c r="AQ245" s="290"/>
      <c r="AR245" s="290"/>
      <c r="AS245" s="290"/>
      <c r="AT245" s="290"/>
      <c r="AU245" s="290"/>
      <c r="AV245" s="369">
        <f t="shared" si="7"/>
        <v>0</v>
      </c>
    </row>
    <row r="246" spans="1:48" ht="30" customHeight="1" x14ac:dyDescent="0.25">
      <c r="A246" s="2">
        <v>245</v>
      </c>
      <c r="B246" s="16"/>
      <c r="C246" s="48"/>
      <c r="D246" s="51"/>
      <c r="E246" s="10"/>
      <c r="F246" s="31"/>
      <c r="G246" s="31"/>
      <c r="H246" s="31"/>
      <c r="I246" s="31"/>
      <c r="J246" s="31"/>
      <c r="K246" s="10"/>
      <c r="L246" s="291"/>
      <c r="M246" s="31"/>
      <c r="N246" s="10"/>
      <c r="O246" s="24"/>
      <c r="P246" s="10"/>
      <c r="Q246" s="8"/>
      <c r="R246" s="8"/>
      <c r="S246" s="10"/>
      <c r="T246" s="292"/>
      <c r="U246" s="50"/>
      <c r="V246" s="50"/>
      <c r="W246" s="50"/>
      <c r="X246" s="115"/>
      <c r="Y246" s="115"/>
      <c r="Z246" s="49"/>
      <c r="AA246" s="293"/>
      <c r="AB246" s="22"/>
      <c r="AC246" s="10"/>
      <c r="AD246" s="31"/>
      <c r="AE246" s="217"/>
      <c r="AF246" s="217"/>
      <c r="AG246" s="217"/>
      <c r="AH246" s="126"/>
      <c r="AI246" s="24"/>
      <c r="AJ246" s="179"/>
      <c r="AM246" s="290"/>
      <c r="AN246" s="250"/>
      <c r="AO246" s="383"/>
      <c r="AP246" s="290"/>
      <c r="AQ246" s="290"/>
      <c r="AR246" s="290"/>
      <c r="AS246" s="290"/>
      <c r="AT246" s="290"/>
      <c r="AU246" s="290"/>
      <c r="AV246" s="369">
        <f t="shared" si="7"/>
        <v>0</v>
      </c>
    </row>
    <row r="247" spans="1:48" ht="30" customHeight="1" x14ac:dyDescent="0.25">
      <c r="A247" s="2">
        <v>246</v>
      </c>
      <c r="B247" s="16"/>
      <c r="C247" s="48"/>
      <c r="D247" s="51"/>
      <c r="E247" s="10"/>
      <c r="F247" s="31"/>
      <c r="G247" s="31"/>
      <c r="H247" s="31"/>
      <c r="I247" s="31"/>
      <c r="J247" s="31"/>
      <c r="K247" s="10"/>
      <c r="L247" s="291"/>
      <c r="M247" s="31"/>
      <c r="N247" s="10"/>
      <c r="O247" s="24"/>
      <c r="P247" s="10"/>
      <c r="Q247" s="8"/>
      <c r="R247" s="8"/>
      <c r="S247" s="10"/>
      <c r="T247" s="292"/>
      <c r="U247" s="50"/>
      <c r="V247" s="50"/>
      <c r="W247" s="50"/>
      <c r="X247" s="115"/>
      <c r="Y247" s="115"/>
      <c r="Z247" s="49"/>
      <c r="AA247" s="293"/>
      <c r="AB247" s="22"/>
      <c r="AC247" s="10"/>
      <c r="AD247" s="31"/>
      <c r="AE247" s="217"/>
      <c r="AF247" s="217"/>
      <c r="AG247" s="217"/>
      <c r="AH247" s="126"/>
      <c r="AI247" s="24"/>
      <c r="AJ247" s="179"/>
      <c r="AM247" s="290"/>
      <c r="AN247" s="250"/>
      <c r="AO247" s="383"/>
      <c r="AP247" s="290"/>
      <c r="AQ247" s="290"/>
      <c r="AR247" s="290"/>
      <c r="AS247" s="290"/>
      <c r="AT247" s="290"/>
      <c r="AU247" s="290"/>
      <c r="AV247" s="369">
        <f t="shared" si="7"/>
        <v>0</v>
      </c>
    </row>
    <row r="248" spans="1:48" ht="30" customHeight="1" x14ac:dyDescent="0.25">
      <c r="A248" s="2">
        <v>247</v>
      </c>
      <c r="B248" s="16"/>
      <c r="C248" s="48"/>
      <c r="D248" s="51"/>
      <c r="E248" s="10"/>
      <c r="F248" s="31"/>
      <c r="G248" s="31"/>
      <c r="H248" s="31"/>
      <c r="I248" s="31"/>
      <c r="J248" s="31"/>
      <c r="K248" s="10"/>
      <c r="L248" s="291"/>
      <c r="M248" s="31"/>
      <c r="N248" s="10"/>
      <c r="O248" s="24"/>
      <c r="P248" s="10"/>
      <c r="Q248" s="8"/>
      <c r="R248" s="8"/>
      <c r="S248" s="10"/>
      <c r="T248" s="292"/>
      <c r="U248" s="50"/>
      <c r="V248" s="50"/>
      <c r="W248" s="50"/>
      <c r="X248" s="115"/>
      <c r="Y248" s="115"/>
      <c r="Z248" s="49"/>
      <c r="AA248" s="293"/>
      <c r="AB248" s="22"/>
      <c r="AC248" s="10"/>
      <c r="AD248" s="31"/>
      <c r="AE248" s="217"/>
      <c r="AF248" s="217"/>
      <c r="AG248" s="217"/>
      <c r="AH248" s="126"/>
      <c r="AI248" s="24"/>
      <c r="AJ248" s="179"/>
      <c r="AM248" s="290"/>
      <c r="AN248" s="250"/>
      <c r="AO248" s="383"/>
      <c r="AP248" s="290"/>
      <c r="AQ248" s="290"/>
      <c r="AR248" s="290"/>
      <c r="AS248" s="290"/>
      <c r="AT248" s="290"/>
      <c r="AU248" s="290"/>
      <c r="AV248" s="369">
        <f t="shared" si="7"/>
        <v>0</v>
      </c>
    </row>
    <row r="249" spans="1:48" ht="30" customHeight="1" x14ac:dyDescent="0.25">
      <c r="A249" s="2">
        <v>248</v>
      </c>
      <c r="B249" s="16"/>
      <c r="C249" s="48"/>
      <c r="D249" s="51"/>
      <c r="E249" s="10"/>
      <c r="F249" s="31"/>
      <c r="G249" s="31"/>
      <c r="H249" s="31"/>
      <c r="I249" s="31"/>
      <c r="J249" s="31"/>
      <c r="K249" s="10"/>
      <c r="L249" s="291"/>
      <c r="M249" s="31"/>
      <c r="N249" s="10"/>
      <c r="O249" s="24"/>
      <c r="P249" s="10"/>
      <c r="Q249" s="8"/>
      <c r="R249" s="8"/>
      <c r="S249" s="10"/>
      <c r="T249" s="292"/>
      <c r="U249" s="50"/>
      <c r="V249" s="50"/>
      <c r="W249" s="50"/>
      <c r="X249" s="115"/>
      <c r="Y249" s="115"/>
      <c r="Z249" s="49"/>
      <c r="AA249" s="293"/>
      <c r="AB249" s="22"/>
      <c r="AC249" s="10"/>
      <c r="AD249" s="31"/>
      <c r="AE249" s="217"/>
      <c r="AF249" s="217"/>
      <c r="AG249" s="217"/>
      <c r="AH249" s="126"/>
      <c r="AI249" s="24"/>
      <c r="AJ249" s="179"/>
      <c r="AM249" s="290"/>
      <c r="AN249" s="250"/>
      <c r="AO249" s="383"/>
      <c r="AP249" s="290"/>
      <c r="AQ249" s="290"/>
      <c r="AR249" s="290"/>
      <c r="AS249" s="290"/>
      <c r="AT249" s="290"/>
      <c r="AU249" s="290"/>
      <c r="AV249" s="369">
        <f t="shared" si="7"/>
        <v>0</v>
      </c>
    </row>
    <row r="250" spans="1:48" ht="30" customHeight="1" x14ac:dyDescent="0.25">
      <c r="A250" s="2">
        <v>249</v>
      </c>
      <c r="B250" s="16"/>
      <c r="C250" s="48"/>
      <c r="D250" s="51"/>
      <c r="E250" s="10"/>
      <c r="F250" s="31"/>
      <c r="G250" s="31"/>
      <c r="H250" s="31"/>
      <c r="I250" s="31"/>
      <c r="J250" s="31"/>
      <c r="K250" s="10"/>
      <c r="L250" s="291"/>
      <c r="M250" s="31"/>
      <c r="N250" s="10"/>
      <c r="O250" s="24"/>
      <c r="P250" s="10"/>
      <c r="Q250" s="8"/>
      <c r="R250" s="8"/>
      <c r="S250" s="10"/>
      <c r="T250" s="292"/>
      <c r="U250" s="50"/>
      <c r="V250" s="50"/>
      <c r="W250" s="50"/>
      <c r="X250" s="115"/>
      <c r="Y250" s="115"/>
      <c r="Z250" s="49"/>
      <c r="AA250" s="293"/>
      <c r="AB250" s="22"/>
      <c r="AC250" s="10"/>
      <c r="AD250" s="31"/>
      <c r="AE250" s="217"/>
      <c r="AF250" s="217"/>
      <c r="AG250" s="217"/>
      <c r="AH250" s="126"/>
      <c r="AI250" s="24"/>
      <c r="AJ250" s="179"/>
      <c r="AM250" s="290"/>
      <c r="AN250" s="250"/>
      <c r="AO250" s="383"/>
      <c r="AP250" s="290"/>
      <c r="AQ250" s="290"/>
      <c r="AR250" s="290"/>
      <c r="AS250" s="290"/>
      <c r="AT250" s="290"/>
      <c r="AU250" s="290"/>
      <c r="AV250" s="369">
        <f t="shared" si="7"/>
        <v>0</v>
      </c>
    </row>
    <row r="251" spans="1:48" ht="30" customHeight="1" x14ac:dyDescent="0.25">
      <c r="A251" s="2">
        <v>250</v>
      </c>
      <c r="B251" s="16"/>
      <c r="C251" s="48"/>
      <c r="D251" s="51"/>
      <c r="E251" s="10"/>
      <c r="F251" s="31"/>
      <c r="G251" s="31"/>
      <c r="H251" s="31"/>
      <c r="I251" s="31"/>
      <c r="J251" s="31"/>
      <c r="K251" s="10"/>
      <c r="L251" s="291"/>
      <c r="M251" s="31"/>
      <c r="N251" s="10"/>
      <c r="O251" s="24"/>
      <c r="P251" s="10"/>
      <c r="Q251" s="8"/>
      <c r="R251" s="8"/>
      <c r="S251" s="10"/>
      <c r="T251" s="292"/>
      <c r="U251" s="50"/>
      <c r="V251" s="50"/>
      <c r="W251" s="50"/>
      <c r="X251" s="115"/>
      <c r="Y251" s="115"/>
      <c r="Z251" s="49"/>
      <c r="AA251" s="293"/>
      <c r="AB251" s="22"/>
      <c r="AC251" s="10"/>
      <c r="AD251" s="31"/>
      <c r="AE251" s="217"/>
      <c r="AF251" s="217"/>
      <c r="AG251" s="217"/>
      <c r="AH251" s="126"/>
      <c r="AI251" s="24"/>
      <c r="AJ251" s="179"/>
      <c r="AM251" s="290"/>
      <c r="AN251" s="250"/>
      <c r="AO251" s="383"/>
      <c r="AP251" s="290"/>
      <c r="AQ251" s="290"/>
      <c r="AR251" s="290"/>
      <c r="AS251" s="290"/>
      <c r="AT251" s="290"/>
      <c r="AU251" s="290"/>
      <c r="AV251" s="369">
        <f t="shared" si="7"/>
        <v>0</v>
      </c>
    </row>
    <row r="252" spans="1:48" ht="30" customHeight="1" x14ac:dyDescent="0.25">
      <c r="A252" s="2">
        <v>251</v>
      </c>
      <c r="B252" s="16"/>
      <c r="C252" s="48"/>
      <c r="D252" s="51"/>
      <c r="E252" s="10"/>
      <c r="F252" s="31"/>
      <c r="G252" s="31"/>
      <c r="H252" s="31"/>
      <c r="I252" s="31"/>
      <c r="J252" s="31"/>
      <c r="K252" s="10"/>
      <c r="L252" s="291"/>
      <c r="M252" s="31"/>
      <c r="N252" s="10"/>
      <c r="O252" s="24"/>
      <c r="P252" s="10"/>
      <c r="Q252" s="8"/>
      <c r="R252" s="8"/>
      <c r="S252" s="10"/>
      <c r="T252" s="292"/>
      <c r="U252" s="50"/>
      <c r="V252" s="50"/>
      <c r="W252" s="50"/>
      <c r="X252" s="115"/>
      <c r="Y252" s="115"/>
      <c r="Z252" s="49"/>
      <c r="AA252" s="293"/>
      <c r="AB252" s="22"/>
      <c r="AC252" s="10"/>
      <c r="AD252" s="31"/>
      <c r="AE252" s="217"/>
      <c r="AF252" s="217"/>
      <c r="AG252" s="217"/>
      <c r="AH252" s="126"/>
      <c r="AI252" s="24"/>
      <c r="AJ252" s="179"/>
      <c r="AM252" s="290"/>
      <c r="AN252" s="250"/>
      <c r="AO252" s="383"/>
      <c r="AP252" s="290"/>
      <c r="AQ252" s="290"/>
      <c r="AR252" s="290"/>
      <c r="AS252" s="290"/>
      <c r="AT252" s="290"/>
      <c r="AU252" s="290"/>
      <c r="AV252" s="369">
        <f t="shared" si="7"/>
        <v>0</v>
      </c>
    </row>
    <row r="253" spans="1:48" ht="30" customHeight="1" x14ac:dyDescent="0.25">
      <c r="A253" s="2">
        <v>252</v>
      </c>
      <c r="B253" s="16"/>
      <c r="C253" s="48"/>
      <c r="D253" s="51"/>
      <c r="E253" s="10"/>
      <c r="F253" s="31"/>
      <c r="G253" s="31"/>
      <c r="H253" s="31"/>
      <c r="I253" s="31"/>
      <c r="J253" s="31"/>
      <c r="K253" s="10"/>
      <c r="L253" s="291"/>
      <c r="M253" s="31"/>
      <c r="N253" s="10"/>
      <c r="O253" s="24"/>
      <c r="P253" s="10"/>
      <c r="Q253" s="8"/>
      <c r="R253" s="8"/>
      <c r="S253" s="10"/>
      <c r="T253" s="292"/>
      <c r="U253" s="50"/>
      <c r="V253" s="50"/>
      <c r="W253" s="50"/>
      <c r="X253" s="115"/>
      <c r="Y253" s="115"/>
      <c r="Z253" s="49"/>
      <c r="AA253" s="293"/>
      <c r="AB253" s="22"/>
      <c r="AC253" s="10"/>
      <c r="AD253" s="31"/>
      <c r="AE253" s="217"/>
      <c r="AF253" s="217"/>
      <c r="AG253" s="217"/>
      <c r="AH253" s="126"/>
      <c r="AI253" s="24"/>
      <c r="AJ253" s="179"/>
      <c r="AM253" s="290"/>
      <c r="AN253" s="250"/>
      <c r="AO253" s="383"/>
      <c r="AP253" s="290"/>
      <c r="AQ253" s="290"/>
      <c r="AR253" s="290"/>
      <c r="AS253" s="290"/>
      <c r="AT253" s="290"/>
      <c r="AU253" s="290"/>
      <c r="AV253" s="369">
        <f t="shared" si="7"/>
        <v>0</v>
      </c>
    </row>
    <row r="254" spans="1:48" ht="30" customHeight="1" x14ac:dyDescent="0.25">
      <c r="A254" s="2">
        <v>253</v>
      </c>
      <c r="B254" s="16"/>
      <c r="C254" s="48"/>
      <c r="D254" s="51"/>
      <c r="E254" s="10"/>
      <c r="F254" s="31"/>
      <c r="G254" s="31"/>
      <c r="H254" s="31"/>
      <c r="I254" s="31"/>
      <c r="J254" s="31"/>
      <c r="K254" s="10"/>
      <c r="L254" s="291"/>
      <c r="M254" s="31"/>
      <c r="N254" s="10"/>
      <c r="O254" s="24"/>
      <c r="P254" s="10"/>
      <c r="Q254" s="8"/>
      <c r="R254" s="8"/>
      <c r="S254" s="10"/>
      <c r="T254" s="292"/>
      <c r="U254" s="50"/>
      <c r="V254" s="50"/>
      <c r="W254" s="50"/>
      <c r="X254" s="115"/>
      <c r="Y254" s="115"/>
      <c r="Z254" s="49"/>
      <c r="AA254" s="293"/>
      <c r="AB254" s="22"/>
      <c r="AC254" s="10"/>
      <c r="AD254" s="31"/>
      <c r="AE254" s="217"/>
      <c r="AF254" s="217"/>
      <c r="AG254" s="217"/>
      <c r="AH254" s="126"/>
      <c r="AI254" s="24"/>
      <c r="AJ254" s="179"/>
      <c r="AM254" s="290"/>
      <c r="AN254" s="250"/>
      <c r="AO254" s="383"/>
      <c r="AP254" s="290"/>
      <c r="AQ254" s="290"/>
      <c r="AR254" s="290"/>
      <c r="AS254" s="290"/>
      <c r="AT254" s="290"/>
      <c r="AU254" s="290"/>
      <c r="AV254" s="369">
        <f t="shared" si="7"/>
        <v>0</v>
      </c>
    </row>
    <row r="255" spans="1:48" ht="30" customHeight="1" x14ac:dyDescent="0.25">
      <c r="A255" s="2">
        <v>254</v>
      </c>
      <c r="B255" s="16"/>
      <c r="C255" s="48"/>
      <c r="D255" s="51"/>
      <c r="E255" s="10"/>
      <c r="F255" s="31"/>
      <c r="G255" s="31"/>
      <c r="H255" s="31"/>
      <c r="I255" s="31"/>
      <c r="J255" s="31"/>
      <c r="K255" s="10"/>
      <c r="L255" s="291"/>
      <c r="M255" s="31"/>
      <c r="N255" s="10"/>
      <c r="O255" s="24"/>
      <c r="P255" s="10"/>
      <c r="Q255" s="8"/>
      <c r="R255" s="8"/>
      <c r="S255" s="10"/>
      <c r="T255" s="292"/>
      <c r="U255" s="50"/>
      <c r="V255" s="50"/>
      <c r="W255" s="50"/>
      <c r="X255" s="115"/>
      <c r="Y255" s="115"/>
      <c r="Z255" s="49"/>
      <c r="AA255" s="293"/>
      <c r="AB255" s="22"/>
      <c r="AC255" s="10"/>
      <c r="AD255" s="31"/>
      <c r="AE255" s="217"/>
      <c r="AF255" s="217"/>
      <c r="AG255" s="217"/>
      <c r="AH255" s="126"/>
      <c r="AI255" s="24"/>
      <c r="AJ255" s="179"/>
      <c r="AM255" s="290"/>
      <c r="AN255" s="250"/>
      <c r="AO255" s="383"/>
      <c r="AP255" s="290"/>
      <c r="AQ255" s="290"/>
      <c r="AR255" s="290"/>
      <c r="AS255" s="290"/>
      <c r="AT255" s="290"/>
      <c r="AU255" s="290"/>
      <c r="AV255" s="369">
        <f t="shared" si="7"/>
        <v>0</v>
      </c>
    </row>
    <row r="256" spans="1:48" ht="30" customHeight="1" x14ac:dyDescent="0.25">
      <c r="A256" s="2">
        <v>255</v>
      </c>
      <c r="B256" s="16"/>
      <c r="C256" s="48"/>
      <c r="D256" s="51"/>
      <c r="E256" s="10"/>
      <c r="F256" s="31"/>
      <c r="G256" s="31"/>
      <c r="H256" s="31"/>
      <c r="I256" s="31"/>
      <c r="J256" s="31"/>
      <c r="K256" s="10"/>
      <c r="L256" s="291"/>
      <c r="M256" s="31"/>
      <c r="N256" s="10"/>
      <c r="O256" s="24"/>
      <c r="P256" s="10"/>
      <c r="Q256" s="8"/>
      <c r="R256" s="8"/>
      <c r="S256" s="10"/>
      <c r="T256" s="292"/>
      <c r="U256" s="50"/>
      <c r="V256" s="50"/>
      <c r="W256" s="50"/>
      <c r="X256" s="115"/>
      <c r="Y256" s="115"/>
      <c r="Z256" s="49"/>
      <c r="AA256" s="293"/>
      <c r="AB256" s="22"/>
      <c r="AC256" s="10"/>
      <c r="AD256" s="31"/>
      <c r="AE256" s="217"/>
      <c r="AF256" s="217"/>
      <c r="AG256" s="217"/>
      <c r="AH256" s="126"/>
      <c r="AI256" s="24"/>
      <c r="AJ256" s="179"/>
      <c r="AM256" s="290"/>
      <c r="AN256" s="250"/>
      <c r="AO256" s="383"/>
      <c r="AP256" s="290"/>
      <c r="AQ256" s="290"/>
      <c r="AR256" s="290"/>
      <c r="AS256" s="290"/>
      <c r="AT256" s="290"/>
      <c r="AU256" s="290"/>
      <c r="AV256" s="369">
        <f t="shared" si="7"/>
        <v>0</v>
      </c>
    </row>
    <row r="257" spans="1:48" ht="30" customHeight="1" x14ac:dyDescent="0.25">
      <c r="A257" s="2">
        <v>256</v>
      </c>
      <c r="B257" s="16"/>
      <c r="C257" s="48"/>
      <c r="D257" s="51"/>
      <c r="E257" s="10"/>
      <c r="F257" s="31"/>
      <c r="G257" s="31"/>
      <c r="H257" s="31"/>
      <c r="I257" s="31"/>
      <c r="J257" s="31"/>
      <c r="K257" s="10"/>
      <c r="L257" s="291"/>
      <c r="M257" s="31"/>
      <c r="N257" s="10"/>
      <c r="O257" s="24"/>
      <c r="P257" s="10"/>
      <c r="Q257" s="8"/>
      <c r="R257" s="8"/>
      <c r="S257" s="10"/>
      <c r="T257" s="292"/>
      <c r="U257" s="50"/>
      <c r="V257" s="50"/>
      <c r="W257" s="50"/>
      <c r="X257" s="115"/>
      <c r="Y257" s="115"/>
      <c r="Z257" s="49"/>
      <c r="AA257" s="293"/>
      <c r="AB257" s="22"/>
      <c r="AC257" s="10"/>
      <c r="AD257" s="31"/>
      <c r="AE257" s="217"/>
      <c r="AF257" s="217"/>
      <c r="AG257" s="217"/>
      <c r="AH257" s="126"/>
      <c r="AI257" s="24"/>
      <c r="AJ257" s="179"/>
      <c r="AM257" s="290"/>
      <c r="AN257" s="250"/>
      <c r="AO257" s="383"/>
      <c r="AP257" s="290"/>
      <c r="AQ257" s="290"/>
      <c r="AR257" s="290"/>
      <c r="AS257" s="290"/>
      <c r="AT257" s="290"/>
      <c r="AU257" s="290"/>
      <c r="AV257" s="369">
        <f t="shared" si="7"/>
        <v>0</v>
      </c>
    </row>
    <row r="258" spans="1:48" ht="30" customHeight="1" x14ac:dyDescent="0.25">
      <c r="A258" s="2">
        <v>257</v>
      </c>
      <c r="B258" s="16"/>
      <c r="C258" s="48"/>
      <c r="D258" s="51"/>
      <c r="E258" s="10"/>
      <c r="F258" s="31"/>
      <c r="G258" s="31"/>
      <c r="H258" s="31"/>
      <c r="I258" s="31"/>
      <c r="J258" s="31"/>
      <c r="K258" s="10"/>
      <c r="L258" s="291"/>
      <c r="M258" s="31"/>
      <c r="N258" s="10"/>
      <c r="O258" s="24"/>
      <c r="P258" s="10"/>
      <c r="Q258" s="8"/>
      <c r="R258" s="8"/>
      <c r="S258" s="10"/>
      <c r="T258" s="292"/>
      <c r="U258" s="50"/>
      <c r="V258" s="50"/>
      <c r="W258" s="50"/>
      <c r="X258" s="115"/>
      <c r="Y258" s="115"/>
      <c r="Z258" s="49"/>
      <c r="AA258" s="293"/>
      <c r="AB258" s="22"/>
      <c r="AC258" s="10"/>
      <c r="AD258" s="31"/>
      <c r="AE258" s="217"/>
      <c r="AF258" s="217"/>
      <c r="AG258" s="217"/>
      <c r="AH258" s="126"/>
      <c r="AI258" s="24"/>
      <c r="AJ258" s="179"/>
      <c r="AM258" s="290"/>
      <c r="AN258" s="250"/>
      <c r="AO258" s="383"/>
      <c r="AP258" s="290"/>
      <c r="AQ258" s="290"/>
      <c r="AR258" s="290"/>
      <c r="AS258" s="290"/>
      <c r="AT258" s="290"/>
      <c r="AU258" s="290"/>
      <c r="AV258" s="369">
        <f t="shared" si="7"/>
        <v>0</v>
      </c>
    </row>
    <row r="259" spans="1:48" ht="30" customHeight="1" x14ac:dyDescent="0.25">
      <c r="A259" s="2">
        <v>258</v>
      </c>
      <c r="B259" s="16"/>
      <c r="C259" s="48"/>
      <c r="D259" s="51"/>
      <c r="E259" s="10"/>
      <c r="F259" s="31"/>
      <c r="G259" s="31"/>
      <c r="H259" s="31"/>
      <c r="I259" s="31"/>
      <c r="J259" s="31"/>
      <c r="K259" s="10"/>
      <c r="L259" s="291"/>
      <c r="M259" s="31"/>
      <c r="N259" s="10"/>
      <c r="O259" s="24"/>
      <c r="P259" s="10"/>
      <c r="Q259" s="8"/>
      <c r="R259" s="8"/>
      <c r="S259" s="10"/>
      <c r="T259" s="292"/>
      <c r="U259" s="50"/>
      <c r="V259" s="50"/>
      <c r="W259" s="50"/>
      <c r="X259" s="115"/>
      <c r="Y259" s="115"/>
      <c r="Z259" s="49"/>
      <c r="AA259" s="293"/>
      <c r="AB259" s="22"/>
      <c r="AC259" s="10"/>
      <c r="AD259" s="31"/>
      <c r="AE259" s="217"/>
      <c r="AF259" s="217"/>
      <c r="AG259" s="217"/>
      <c r="AH259" s="126"/>
      <c r="AI259" s="24"/>
      <c r="AJ259" s="179"/>
      <c r="AM259" s="290"/>
      <c r="AN259" s="250"/>
      <c r="AO259" s="383"/>
      <c r="AP259" s="290"/>
      <c r="AQ259" s="290"/>
      <c r="AR259" s="290"/>
      <c r="AS259" s="290"/>
      <c r="AT259" s="290"/>
      <c r="AU259" s="290"/>
      <c r="AV259" s="369">
        <f t="shared" si="7"/>
        <v>0</v>
      </c>
    </row>
    <row r="260" spans="1:48" ht="30" customHeight="1" x14ac:dyDescent="0.25">
      <c r="A260" s="2">
        <v>259</v>
      </c>
      <c r="B260" s="16"/>
      <c r="C260" s="48"/>
      <c r="D260" s="51"/>
      <c r="E260" s="10"/>
      <c r="F260" s="31"/>
      <c r="G260" s="31"/>
      <c r="H260" s="31"/>
      <c r="I260" s="31"/>
      <c r="J260" s="31"/>
      <c r="K260" s="10"/>
      <c r="L260" s="291"/>
      <c r="M260" s="31"/>
      <c r="N260" s="10"/>
      <c r="O260" s="24"/>
      <c r="P260" s="10"/>
      <c r="Q260" s="8"/>
      <c r="R260" s="8"/>
      <c r="S260" s="10"/>
      <c r="T260" s="292"/>
      <c r="U260" s="50"/>
      <c r="V260" s="50"/>
      <c r="W260" s="50"/>
      <c r="X260" s="115"/>
      <c r="Y260" s="115"/>
      <c r="Z260" s="49"/>
      <c r="AA260" s="293"/>
      <c r="AB260" s="22"/>
      <c r="AC260" s="10"/>
      <c r="AD260" s="31"/>
      <c r="AE260" s="217"/>
      <c r="AF260" s="217"/>
      <c r="AG260" s="217"/>
      <c r="AH260" s="126"/>
      <c r="AI260" s="24"/>
      <c r="AJ260" s="179"/>
      <c r="AM260" s="290"/>
      <c r="AN260" s="250"/>
      <c r="AO260" s="383"/>
      <c r="AP260" s="290"/>
      <c r="AQ260" s="290"/>
      <c r="AR260" s="290"/>
      <c r="AS260" s="290"/>
      <c r="AT260" s="290"/>
      <c r="AU260" s="290"/>
      <c r="AV260" s="369">
        <f t="shared" si="7"/>
        <v>0</v>
      </c>
    </row>
    <row r="261" spans="1:48" ht="30" customHeight="1" x14ac:dyDescent="0.25">
      <c r="A261" s="2">
        <v>260</v>
      </c>
      <c r="B261" s="16"/>
      <c r="C261" s="48"/>
      <c r="D261" s="51"/>
      <c r="E261" s="10"/>
      <c r="F261" s="31"/>
      <c r="G261" s="31"/>
      <c r="H261" s="31"/>
      <c r="I261" s="31"/>
      <c r="J261" s="31"/>
      <c r="K261" s="10"/>
      <c r="L261" s="291"/>
      <c r="M261" s="31"/>
      <c r="N261" s="10"/>
      <c r="O261" s="24"/>
      <c r="P261" s="10"/>
      <c r="Q261" s="8"/>
      <c r="R261" s="8"/>
      <c r="S261" s="10"/>
      <c r="T261" s="292"/>
      <c r="U261" s="50"/>
      <c r="V261" s="50"/>
      <c r="W261" s="50"/>
      <c r="X261" s="115"/>
      <c r="Y261" s="115"/>
      <c r="Z261" s="49"/>
      <c r="AA261" s="293"/>
      <c r="AB261" s="22"/>
      <c r="AC261" s="10"/>
      <c r="AD261" s="31"/>
      <c r="AE261" s="217"/>
      <c r="AF261" s="217"/>
      <c r="AG261" s="217"/>
      <c r="AH261" s="126"/>
      <c r="AI261" s="24"/>
      <c r="AJ261" s="179"/>
      <c r="AM261" s="290"/>
      <c r="AN261" s="250"/>
      <c r="AO261" s="383"/>
      <c r="AP261" s="290"/>
      <c r="AQ261" s="290"/>
      <c r="AR261" s="290"/>
      <c r="AS261" s="290"/>
      <c r="AT261" s="290"/>
      <c r="AU261" s="290"/>
      <c r="AV261" s="369">
        <f t="shared" si="7"/>
        <v>0</v>
      </c>
    </row>
    <row r="262" spans="1:48" ht="30" customHeight="1" x14ac:dyDescent="0.25">
      <c r="A262" s="2">
        <v>261</v>
      </c>
      <c r="B262" s="16"/>
      <c r="C262" s="48"/>
      <c r="D262" s="51"/>
      <c r="E262" s="10"/>
      <c r="F262" s="31"/>
      <c r="G262" s="31"/>
      <c r="H262" s="31"/>
      <c r="I262" s="31"/>
      <c r="J262" s="31"/>
      <c r="K262" s="10"/>
      <c r="L262" s="291"/>
      <c r="M262" s="31"/>
      <c r="N262" s="10"/>
      <c r="O262" s="24"/>
      <c r="P262" s="10"/>
      <c r="Q262" s="8"/>
      <c r="R262" s="8"/>
      <c r="S262" s="10"/>
      <c r="T262" s="292"/>
      <c r="U262" s="50"/>
      <c r="V262" s="50"/>
      <c r="W262" s="50"/>
      <c r="X262" s="115"/>
      <c r="Y262" s="115"/>
      <c r="Z262" s="49"/>
      <c r="AA262" s="293"/>
      <c r="AB262" s="22"/>
      <c r="AC262" s="10"/>
      <c r="AD262" s="31"/>
      <c r="AE262" s="217"/>
      <c r="AF262" s="217"/>
      <c r="AG262" s="217"/>
      <c r="AH262" s="126"/>
      <c r="AI262" s="24"/>
      <c r="AJ262" s="179"/>
      <c r="AM262" s="290"/>
      <c r="AN262" s="250"/>
      <c r="AO262" s="383"/>
      <c r="AP262" s="290"/>
      <c r="AQ262" s="290"/>
      <c r="AR262" s="290"/>
      <c r="AS262" s="290"/>
      <c r="AT262" s="290"/>
      <c r="AU262" s="290"/>
      <c r="AV262" s="369">
        <f t="shared" si="7"/>
        <v>0</v>
      </c>
    </row>
    <row r="263" spans="1:48" ht="30" customHeight="1" x14ac:dyDescent="0.25">
      <c r="A263" s="2">
        <v>262</v>
      </c>
      <c r="B263" s="16"/>
      <c r="C263" s="48"/>
      <c r="D263" s="51"/>
      <c r="E263" s="10"/>
      <c r="F263" s="31"/>
      <c r="G263" s="31"/>
      <c r="H263" s="31"/>
      <c r="I263" s="31"/>
      <c r="J263" s="31"/>
      <c r="K263" s="10"/>
      <c r="L263" s="291"/>
      <c r="M263" s="31"/>
      <c r="N263" s="10"/>
      <c r="O263" s="24"/>
      <c r="P263" s="10"/>
      <c r="Q263" s="8"/>
      <c r="R263" s="8"/>
      <c r="S263" s="10"/>
      <c r="T263" s="292"/>
      <c r="U263" s="50"/>
      <c r="V263" s="50"/>
      <c r="W263" s="50"/>
      <c r="X263" s="115"/>
      <c r="Y263" s="115"/>
      <c r="Z263" s="49"/>
      <c r="AA263" s="293"/>
      <c r="AB263" s="22"/>
      <c r="AC263" s="10"/>
      <c r="AD263" s="31"/>
      <c r="AE263" s="217"/>
      <c r="AF263" s="217"/>
      <c r="AG263" s="217"/>
      <c r="AH263" s="126"/>
      <c r="AI263" s="24"/>
      <c r="AJ263" s="179"/>
      <c r="AM263" s="290"/>
      <c r="AN263" s="250"/>
      <c r="AO263" s="383"/>
      <c r="AP263" s="290"/>
      <c r="AQ263" s="290"/>
      <c r="AR263" s="290"/>
      <c r="AS263" s="290"/>
      <c r="AT263" s="290"/>
      <c r="AU263" s="290"/>
      <c r="AV263" s="369">
        <f t="shared" si="7"/>
        <v>0</v>
      </c>
    </row>
    <row r="264" spans="1:48" ht="30" customHeight="1" x14ac:dyDescent="0.25">
      <c r="A264" s="2">
        <v>263</v>
      </c>
      <c r="B264" s="16"/>
      <c r="C264" s="48"/>
      <c r="D264" s="51"/>
      <c r="E264" s="10"/>
      <c r="F264" s="31"/>
      <c r="G264" s="31"/>
      <c r="H264" s="31"/>
      <c r="I264" s="31"/>
      <c r="J264" s="31"/>
      <c r="K264" s="10"/>
      <c r="L264" s="291"/>
      <c r="M264" s="31"/>
      <c r="N264" s="10"/>
      <c r="O264" s="24"/>
      <c r="P264" s="10"/>
      <c r="Q264" s="8"/>
      <c r="R264" s="8"/>
      <c r="S264" s="10"/>
      <c r="T264" s="292"/>
      <c r="U264" s="50"/>
      <c r="V264" s="50"/>
      <c r="W264" s="50"/>
      <c r="X264" s="115"/>
      <c r="Y264" s="115"/>
      <c r="Z264" s="49"/>
      <c r="AA264" s="293"/>
      <c r="AB264" s="22"/>
      <c r="AC264" s="10"/>
      <c r="AD264" s="31"/>
      <c r="AE264" s="217"/>
      <c r="AF264" s="217"/>
      <c r="AG264" s="217"/>
      <c r="AH264" s="126"/>
      <c r="AI264" s="24"/>
      <c r="AJ264" s="179"/>
      <c r="AM264" s="290"/>
      <c r="AN264" s="250"/>
      <c r="AO264" s="383"/>
      <c r="AP264" s="290"/>
      <c r="AQ264" s="290"/>
      <c r="AR264" s="290"/>
      <c r="AS264" s="290"/>
      <c r="AT264" s="290"/>
      <c r="AU264" s="290"/>
      <c r="AV264" s="369">
        <f t="shared" si="7"/>
        <v>0</v>
      </c>
    </row>
    <row r="265" spans="1:48" ht="30" customHeight="1" x14ac:dyDescent="0.25">
      <c r="A265" s="2">
        <v>264</v>
      </c>
      <c r="B265" s="16"/>
      <c r="C265" s="48"/>
      <c r="D265" s="51"/>
      <c r="E265" s="10"/>
      <c r="F265" s="31"/>
      <c r="G265" s="31"/>
      <c r="H265" s="31"/>
      <c r="I265" s="31"/>
      <c r="J265" s="31"/>
      <c r="K265" s="10"/>
      <c r="L265" s="291"/>
      <c r="M265" s="31"/>
      <c r="N265" s="10"/>
      <c r="O265" s="24"/>
      <c r="P265" s="10"/>
      <c r="Q265" s="8"/>
      <c r="R265" s="8"/>
      <c r="S265" s="10"/>
      <c r="T265" s="292"/>
      <c r="U265" s="50"/>
      <c r="V265" s="50"/>
      <c r="W265" s="50"/>
      <c r="X265" s="115"/>
      <c r="Y265" s="115"/>
      <c r="Z265" s="49"/>
      <c r="AA265" s="293"/>
      <c r="AB265" s="22"/>
      <c r="AC265" s="10"/>
      <c r="AD265" s="31"/>
      <c r="AE265" s="217"/>
      <c r="AF265" s="217"/>
      <c r="AG265" s="217"/>
      <c r="AH265" s="126"/>
      <c r="AI265" s="24"/>
      <c r="AJ265" s="179"/>
      <c r="AM265" s="290"/>
      <c r="AN265" s="250"/>
      <c r="AO265" s="383"/>
      <c r="AP265" s="290"/>
      <c r="AQ265" s="290"/>
      <c r="AR265" s="290"/>
      <c r="AS265" s="290"/>
      <c r="AT265" s="290"/>
      <c r="AU265" s="290"/>
      <c r="AV265" s="369">
        <f t="shared" si="7"/>
        <v>0</v>
      </c>
    </row>
    <row r="266" spans="1:48" ht="30" customHeight="1" x14ac:dyDescent="0.25">
      <c r="A266" s="2">
        <v>265</v>
      </c>
      <c r="B266" s="16"/>
      <c r="C266" s="48"/>
      <c r="D266" s="51"/>
      <c r="E266" s="10"/>
      <c r="F266" s="31"/>
      <c r="G266" s="31"/>
      <c r="H266" s="31"/>
      <c r="I266" s="31"/>
      <c r="J266" s="31"/>
      <c r="K266" s="10"/>
      <c r="L266" s="291"/>
      <c r="M266" s="31"/>
      <c r="N266" s="10"/>
      <c r="O266" s="24"/>
      <c r="P266" s="10"/>
      <c r="Q266" s="8"/>
      <c r="R266" s="8"/>
      <c r="S266" s="10"/>
      <c r="T266" s="292"/>
      <c r="U266" s="50"/>
      <c r="V266" s="50"/>
      <c r="W266" s="50"/>
      <c r="X266" s="115"/>
      <c r="Y266" s="115"/>
      <c r="Z266" s="49"/>
      <c r="AA266" s="293"/>
      <c r="AB266" s="22"/>
      <c r="AC266" s="10"/>
      <c r="AD266" s="31"/>
      <c r="AE266" s="217"/>
      <c r="AF266" s="217"/>
      <c r="AG266" s="217"/>
      <c r="AH266" s="126"/>
      <c r="AI266" s="24"/>
      <c r="AJ266" s="179"/>
      <c r="AM266" s="290"/>
      <c r="AN266" s="250"/>
      <c r="AO266" s="383"/>
      <c r="AP266" s="290"/>
      <c r="AQ266" s="290"/>
      <c r="AR266" s="290"/>
      <c r="AS266" s="290"/>
      <c r="AT266" s="290"/>
      <c r="AU266" s="290"/>
      <c r="AV266" s="369">
        <f t="shared" si="7"/>
        <v>0</v>
      </c>
    </row>
    <row r="267" spans="1:48" ht="30" customHeight="1" x14ac:dyDescent="0.25">
      <c r="A267" s="2">
        <v>266</v>
      </c>
      <c r="B267" s="16"/>
      <c r="C267" s="48"/>
      <c r="D267" s="51"/>
      <c r="E267" s="10"/>
      <c r="F267" s="31"/>
      <c r="G267" s="31"/>
      <c r="H267" s="31"/>
      <c r="I267" s="31"/>
      <c r="J267" s="31"/>
      <c r="K267" s="10"/>
      <c r="L267" s="291"/>
      <c r="M267" s="31"/>
      <c r="N267" s="10"/>
      <c r="O267" s="24"/>
      <c r="P267" s="10"/>
      <c r="Q267" s="8"/>
      <c r="R267" s="8"/>
      <c r="S267" s="10"/>
      <c r="T267" s="292"/>
      <c r="U267" s="50"/>
      <c r="V267" s="50"/>
      <c r="W267" s="50"/>
      <c r="X267" s="115"/>
      <c r="Y267" s="115"/>
      <c r="Z267" s="49"/>
      <c r="AA267" s="293"/>
      <c r="AB267" s="22"/>
      <c r="AC267" s="10"/>
      <c r="AD267" s="31"/>
      <c r="AE267" s="217"/>
      <c r="AF267" s="217"/>
      <c r="AG267" s="217"/>
      <c r="AH267" s="126"/>
      <c r="AI267" s="24"/>
      <c r="AJ267" s="179"/>
      <c r="AM267" s="290"/>
      <c r="AN267" s="250"/>
      <c r="AO267" s="383"/>
      <c r="AP267" s="290"/>
      <c r="AQ267" s="290"/>
      <c r="AR267" s="290"/>
      <c r="AS267" s="290"/>
      <c r="AT267" s="290"/>
      <c r="AU267" s="290"/>
      <c r="AV267" s="369">
        <f t="shared" si="7"/>
        <v>0</v>
      </c>
    </row>
    <row r="268" spans="1:48" ht="30" customHeight="1" x14ac:dyDescent="0.25">
      <c r="A268" s="2">
        <v>267</v>
      </c>
      <c r="B268" s="16"/>
      <c r="C268" s="48"/>
      <c r="D268" s="51"/>
      <c r="E268" s="10"/>
      <c r="F268" s="31"/>
      <c r="G268" s="31"/>
      <c r="H268" s="31"/>
      <c r="I268" s="31"/>
      <c r="J268" s="31"/>
      <c r="K268" s="10"/>
      <c r="L268" s="291"/>
      <c r="M268" s="31"/>
      <c r="N268" s="10"/>
      <c r="O268" s="24"/>
      <c r="P268" s="10"/>
      <c r="Q268" s="8"/>
      <c r="R268" s="8"/>
      <c r="S268" s="10"/>
      <c r="T268" s="292"/>
      <c r="U268" s="50"/>
      <c r="V268" s="50"/>
      <c r="W268" s="50"/>
      <c r="X268" s="115"/>
      <c r="Y268" s="115"/>
      <c r="Z268" s="49"/>
      <c r="AA268" s="293"/>
      <c r="AB268" s="22"/>
      <c r="AC268" s="10"/>
      <c r="AD268" s="31"/>
      <c r="AE268" s="217"/>
      <c r="AF268" s="217"/>
      <c r="AG268" s="217"/>
      <c r="AH268" s="126"/>
      <c r="AI268" s="24"/>
      <c r="AJ268" s="179"/>
      <c r="AM268" s="290"/>
      <c r="AN268" s="250"/>
      <c r="AO268" s="383"/>
      <c r="AP268" s="290"/>
      <c r="AQ268" s="290"/>
      <c r="AR268" s="290"/>
      <c r="AS268" s="290"/>
      <c r="AT268" s="290"/>
      <c r="AU268" s="290"/>
      <c r="AV268" s="369">
        <f t="shared" si="7"/>
        <v>0</v>
      </c>
    </row>
    <row r="269" spans="1:48" ht="30" customHeight="1" x14ac:dyDescent="0.25">
      <c r="A269" s="2">
        <v>268</v>
      </c>
      <c r="B269" s="16"/>
      <c r="C269" s="48"/>
      <c r="D269" s="51"/>
      <c r="E269" s="10"/>
      <c r="F269" s="31"/>
      <c r="G269" s="31"/>
      <c r="H269" s="31"/>
      <c r="I269" s="31"/>
      <c r="J269" s="31"/>
      <c r="K269" s="10"/>
      <c r="L269" s="291"/>
      <c r="M269" s="31"/>
      <c r="N269" s="10"/>
      <c r="O269" s="24"/>
      <c r="P269" s="10"/>
      <c r="Q269" s="8"/>
      <c r="R269" s="8"/>
      <c r="S269" s="10"/>
      <c r="T269" s="292"/>
      <c r="U269" s="50"/>
      <c r="V269" s="50"/>
      <c r="W269" s="50"/>
      <c r="X269" s="115"/>
      <c r="Y269" s="115"/>
      <c r="Z269" s="49"/>
      <c r="AA269" s="293"/>
      <c r="AB269" s="22"/>
      <c r="AC269" s="10"/>
      <c r="AD269" s="31"/>
      <c r="AE269" s="217"/>
      <c r="AF269" s="217"/>
      <c r="AG269" s="217"/>
      <c r="AH269" s="126"/>
      <c r="AI269" s="24"/>
      <c r="AJ269" s="179"/>
      <c r="AM269" s="290"/>
      <c r="AN269" s="250"/>
      <c r="AO269" s="383"/>
      <c r="AP269" s="290"/>
      <c r="AQ269" s="290"/>
      <c r="AR269" s="290"/>
      <c r="AS269" s="290"/>
      <c r="AT269" s="290"/>
      <c r="AU269" s="290"/>
      <c r="AV269" s="369">
        <f t="shared" si="7"/>
        <v>0</v>
      </c>
    </row>
    <row r="270" spans="1:48" ht="30" customHeight="1" x14ac:dyDescent="0.25">
      <c r="A270" s="2">
        <v>269</v>
      </c>
      <c r="B270" s="16"/>
      <c r="C270" s="48"/>
      <c r="D270" s="51"/>
      <c r="E270" s="10"/>
      <c r="F270" s="31"/>
      <c r="G270" s="31"/>
      <c r="H270" s="31"/>
      <c r="I270" s="31"/>
      <c r="J270" s="31"/>
      <c r="K270" s="10"/>
      <c r="L270" s="291"/>
      <c r="M270" s="31"/>
      <c r="N270" s="10"/>
      <c r="O270" s="24"/>
      <c r="P270" s="10"/>
      <c r="Q270" s="8"/>
      <c r="R270" s="8"/>
      <c r="S270" s="10"/>
      <c r="T270" s="292"/>
      <c r="U270" s="50"/>
      <c r="V270" s="50"/>
      <c r="W270" s="50"/>
      <c r="X270" s="115"/>
      <c r="Y270" s="115"/>
      <c r="Z270" s="49"/>
      <c r="AA270" s="293"/>
      <c r="AB270" s="22"/>
      <c r="AC270" s="10"/>
      <c r="AD270" s="31"/>
      <c r="AE270" s="217"/>
      <c r="AF270" s="217"/>
      <c r="AG270" s="217"/>
      <c r="AH270" s="126"/>
      <c r="AI270" s="24"/>
      <c r="AJ270" s="179"/>
      <c r="AM270" s="290"/>
      <c r="AN270" s="250"/>
      <c r="AO270" s="383"/>
      <c r="AP270" s="290"/>
      <c r="AQ270" s="290"/>
      <c r="AR270" s="290"/>
      <c r="AS270" s="290"/>
      <c r="AT270" s="290"/>
      <c r="AU270" s="290"/>
      <c r="AV270" s="369">
        <f t="shared" si="7"/>
        <v>0</v>
      </c>
    </row>
    <row r="271" spans="1:48" ht="30" customHeight="1" x14ac:dyDescent="0.25">
      <c r="A271" s="2">
        <v>270</v>
      </c>
      <c r="B271" s="16"/>
      <c r="C271" s="48"/>
      <c r="D271" s="51"/>
      <c r="E271" s="10"/>
      <c r="F271" s="31"/>
      <c r="G271" s="31"/>
      <c r="H271" s="31"/>
      <c r="I271" s="31"/>
      <c r="J271" s="31"/>
      <c r="K271" s="10"/>
      <c r="L271" s="291"/>
      <c r="M271" s="31"/>
      <c r="N271" s="10"/>
      <c r="O271" s="24"/>
      <c r="P271" s="10"/>
      <c r="Q271" s="8"/>
      <c r="R271" s="8"/>
      <c r="S271" s="10"/>
      <c r="T271" s="292"/>
      <c r="U271" s="50"/>
      <c r="V271" s="50"/>
      <c r="W271" s="50"/>
      <c r="X271" s="115"/>
      <c r="Y271" s="115"/>
      <c r="Z271" s="49"/>
      <c r="AA271" s="293"/>
      <c r="AB271" s="22"/>
      <c r="AC271" s="10"/>
      <c r="AD271" s="31"/>
      <c r="AE271" s="217"/>
      <c r="AF271" s="217"/>
      <c r="AG271" s="217"/>
      <c r="AH271" s="126"/>
      <c r="AI271" s="24"/>
      <c r="AJ271" s="179"/>
      <c r="AM271" s="290"/>
      <c r="AN271" s="250"/>
      <c r="AO271" s="383"/>
      <c r="AP271" s="290"/>
      <c r="AQ271" s="290"/>
      <c r="AR271" s="290"/>
      <c r="AS271" s="290"/>
      <c r="AT271" s="290"/>
      <c r="AU271" s="290"/>
      <c r="AV271" s="369">
        <f t="shared" si="7"/>
        <v>0</v>
      </c>
    </row>
    <row r="272" spans="1:48" ht="30" customHeight="1" x14ac:dyDescent="0.25">
      <c r="A272" s="2">
        <v>271</v>
      </c>
      <c r="B272" s="16"/>
      <c r="C272" s="48"/>
      <c r="D272" s="51"/>
      <c r="E272" s="10"/>
      <c r="F272" s="31"/>
      <c r="G272" s="31"/>
      <c r="H272" s="31"/>
      <c r="I272" s="31"/>
      <c r="J272" s="31"/>
      <c r="K272" s="10"/>
      <c r="L272" s="291"/>
      <c r="M272" s="31"/>
      <c r="N272" s="10"/>
      <c r="O272" s="24"/>
      <c r="P272" s="10"/>
      <c r="Q272" s="8"/>
      <c r="R272" s="8"/>
      <c r="S272" s="10"/>
      <c r="T272" s="292"/>
      <c r="U272" s="50"/>
      <c r="V272" s="50"/>
      <c r="W272" s="50"/>
      <c r="X272" s="115"/>
      <c r="Y272" s="115"/>
      <c r="Z272" s="49"/>
      <c r="AA272" s="293"/>
      <c r="AB272" s="22"/>
      <c r="AC272" s="10"/>
      <c r="AD272" s="31"/>
      <c r="AE272" s="217"/>
      <c r="AF272" s="217"/>
      <c r="AG272" s="217"/>
      <c r="AH272" s="126"/>
      <c r="AI272" s="24"/>
      <c r="AJ272" s="179"/>
      <c r="AM272" s="290"/>
      <c r="AN272" s="250"/>
      <c r="AO272" s="383"/>
      <c r="AP272" s="290"/>
      <c r="AQ272" s="290"/>
      <c r="AR272" s="290"/>
      <c r="AS272" s="290"/>
      <c r="AT272" s="290"/>
      <c r="AU272" s="290"/>
      <c r="AV272" s="369">
        <f t="shared" si="7"/>
        <v>0</v>
      </c>
    </row>
    <row r="273" spans="1:48" ht="30" customHeight="1" x14ac:dyDescent="0.25">
      <c r="A273" s="2">
        <v>272</v>
      </c>
      <c r="B273" s="16"/>
      <c r="C273" s="48"/>
      <c r="D273" s="51"/>
      <c r="E273" s="10"/>
      <c r="F273" s="31"/>
      <c r="G273" s="31"/>
      <c r="H273" s="31"/>
      <c r="I273" s="31"/>
      <c r="J273" s="31"/>
      <c r="K273" s="10"/>
      <c r="L273" s="291"/>
      <c r="M273" s="31"/>
      <c r="N273" s="10"/>
      <c r="O273" s="24"/>
      <c r="P273" s="10"/>
      <c r="Q273" s="8"/>
      <c r="R273" s="8"/>
      <c r="S273" s="10"/>
      <c r="T273" s="292"/>
      <c r="U273" s="50"/>
      <c r="V273" s="50"/>
      <c r="W273" s="50"/>
      <c r="X273" s="115"/>
      <c r="Y273" s="115"/>
      <c r="Z273" s="49"/>
      <c r="AA273" s="293"/>
      <c r="AB273" s="22"/>
      <c r="AC273" s="10"/>
      <c r="AD273" s="31"/>
      <c r="AE273" s="217"/>
      <c r="AF273" s="217"/>
      <c r="AG273" s="217"/>
      <c r="AH273" s="126"/>
      <c r="AI273" s="24"/>
      <c r="AJ273" s="179"/>
      <c r="AM273" s="290"/>
      <c r="AN273" s="250"/>
      <c r="AO273" s="383"/>
      <c r="AP273" s="290"/>
      <c r="AQ273" s="290"/>
      <c r="AR273" s="290"/>
      <c r="AS273" s="290"/>
      <c r="AT273" s="290"/>
      <c r="AU273" s="290"/>
      <c r="AV273" s="369">
        <f t="shared" si="7"/>
        <v>0</v>
      </c>
    </row>
    <row r="274" spans="1:48" ht="30" customHeight="1" x14ac:dyDescent="0.25">
      <c r="A274" s="2">
        <v>273</v>
      </c>
      <c r="B274" s="16"/>
      <c r="C274" s="48"/>
      <c r="D274" s="51"/>
      <c r="E274" s="10"/>
      <c r="F274" s="31"/>
      <c r="G274" s="31"/>
      <c r="H274" s="31"/>
      <c r="I274" s="31"/>
      <c r="J274" s="31"/>
      <c r="K274" s="10"/>
      <c r="L274" s="291"/>
      <c r="M274" s="31"/>
      <c r="N274" s="10"/>
      <c r="O274" s="24"/>
      <c r="P274" s="10"/>
      <c r="Q274" s="8"/>
      <c r="R274" s="8"/>
      <c r="S274" s="10"/>
      <c r="T274" s="292"/>
      <c r="U274" s="50"/>
      <c r="V274" s="50"/>
      <c r="W274" s="50"/>
      <c r="X274" s="115"/>
      <c r="Y274" s="115"/>
      <c r="Z274" s="49"/>
      <c r="AA274" s="293"/>
      <c r="AB274" s="22"/>
      <c r="AC274" s="10"/>
      <c r="AD274" s="31"/>
      <c r="AE274" s="217"/>
      <c r="AF274" s="217"/>
      <c r="AG274" s="217"/>
      <c r="AH274" s="126"/>
      <c r="AI274" s="24"/>
      <c r="AJ274" s="179"/>
      <c r="AM274" s="290"/>
      <c r="AN274" s="250"/>
      <c r="AO274" s="383"/>
      <c r="AP274" s="290"/>
      <c r="AQ274" s="290"/>
      <c r="AR274" s="290"/>
      <c r="AS274" s="290"/>
      <c r="AT274" s="290"/>
      <c r="AU274" s="290"/>
      <c r="AV274" s="369">
        <f t="shared" si="7"/>
        <v>0</v>
      </c>
    </row>
    <row r="275" spans="1:48" ht="30" customHeight="1" x14ac:dyDescent="0.25">
      <c r="A275" s="2">
        <v>274</v>
      </c>
      <c r="B275" s="16"/>
      <c r="C275" s="48"/>
      <c r="D275" s="51"/>
      <c r="E275" s="10"/>
      <c r="F275" s="31"/>
      <c r="G275" s="31"/>
      <c r="H275" s="31"/>
      <c r="I275" s="31"/>
      <c r="J275" s="31"/>
      <c r="K275" s="10"/>
      <c r="L275" s="291"/>
      <c r="M275" s="31"/>
      <c r="N275" s="10"/>
      <c r="O275" s="24"/>
      <c r="P275" s="10"/>
      <c r="Q275" s="8"/>
      <c r="R275" s="8"/>
      <c r="S275" s="10"/>
      <c r="T275" s="292"/>
      <c r="U275" s="50"/>
      <c r="V275" s="50"/>
      <c r="W275" s="50"/>
      <c r="X275" s="115"/>
      <c r="Y275" s="115"/>
      <c r="Z275" s="49"/>
      <c r="AA275" s="293"/>
      <c r="AB275" s="22"/>
      <c r="AC275" s="10"/>
      <c r="AD275" s="31"/>
      <c r="AE275" s="217"/>
      <c r="AF275" s="217"/>
      <c r="AG275" s="217"/>
      <c r="AH275" s="126"/>
      <c r="AI275" s="24"/>
      <c r="AJ275" s="179"/>
      <c r="AM275" s="290"/>
      <c r="AN275" s="250"/>
      <c r="AO275" s="383"/>
      <c r="AP275" s="290"/>
      <c r="AQ275" s="290"/>
      <c r="AR275" s="290"/>
      <c r="AS275" s="290"/>
      <c r="AT275" s="290"/>
      <c r="AU275" s="290"/>
      <c r="AV275" s="369">
        <f t="shared" si="7"/>
        <v>0</v>
      </c>
    </row>
    <row r="276" spans="1:48" ht="30" customHeight="1" x14ac:dyDescent="0.25">
      <c r="A276" s="2">
        <v>275</v>
      </c>
      <c r="B276" s="16"/>
      <c r="C276" s="48"/>
      <c r="D276" s="51"/>
      <c r="E276" s="10"/>
      <c r="F276" s="31"/>
      <c r="G276" s="31"/>
      <c r="H276" s="31"/>
      <c r="I276" s="31"/>
      <c r="J276" s="31"/>
      <c r="K276" s="10"/>
      <c r="L276" s="291"/>
      <c r="M276" s="31"/>
      <c r="N276" s="10"/>
      <c r="O276" s="24"/>
      <c r="P276" s="10"/>
      <c r="Q276" s="8"/>
      <c r="R276" s="8"/>
      <c r="S276" s="10"/>
      <c r="T276" s="292"/>
      <c r="U276" s="50"/>
      <c r="V276" s="50"/>
      <c r="W276" s="50"/>
      <c r="X276" s="115"/>
      <c r="Y276" s="115"/>
      <c r="Z276" s="49"/>
      <c r="AA276" s="293"/>
      <c r="AB276" s="22"/>
      <c r="AC276" s="10"/>
      <c r="AD276" s="31"/>
      <c r="AE276" s="217"/>
      <c r="AF276" s="217"/>
      <c r="AG276" s="217"/>
      <c r="AH276" s="126"/>
      <c r="AI276" s="24"/>
      <c r="AJ276" s="179"/>
      <c r="AM276" s="290"/>
      <c r="AN276" s="250"/>
      <c r="AO276" s="383"/>
      <c r="AP276" s="290"/>
      <c r="AQ276" s="290"/>
      <c r="AR276" s="290"/>
      <c r="AS276" s="290"/>
      <c r="AT276" s="290"/>
      <c r="AU276" s="290"/>
      <c r="AV276" s="369">
        <f t="shared" si="7"/>
        <v>0</v>
      </c>
    </row>
    <row r="277" spans="1:48" ht="30" customHeight="1" x14ac:dyDescent="0.25">
      <c r="A277" s="2">
        <v>276</v>
      </c>
      <c r="B277" s="16"/>
      <c r="C277" s="48"/>
      <c r="D277" s="51"/>
      <c r="E277" s="10"/>
      <c r="F277" s="31"/>
      <c r="G277" s="31"/>
      <c r="H277" s="31"/>
      <c r="I277" s="31"/>
      <c r="J277" s="31"/>
      <c r="K277" s="10"/>
      <c r="L277" s="291"/>
      <c r="M277" s="31"/>
      <c r="N277" s="10"/>
      <c r="O277" s="24"/>
      <c r="P277" s="10"/>
      <c r="Q277" s="8"/>
      <c r="R277" s="8"/>
      <c r="S277" s="10"/>
      <c r="T277" s="292"/>
      <c r="U277" s="50"/>
      <c r="V277" s="50"/>
      <c r="W277" s="50"/>
      <c r="X277" s="115"/>
      <c r="Y277" s="115"/>
      <c r="Z277" s="49"/>
      <c r="AA277" s="293"/>
      <c r="AB277" s="22"/>
      <c r="AC277" s="10"/>
      <c r="AD277" s="31"/>
      <c r="AE277" s="217"/>
      <c r="AF277" s="217"/>
      <c r="AG277" s="217"/>
      <c r="AH277" s="126"/>
      <c r="AI277" s="24"/>
      <c r="AJ277" s="179"/>
      <c r="AM277" s="290"/>
      <c r="AN277" s="250"/>
      <c r="AO277" s="383"/>
      <c r="AP277" s="290"/>
      <c r="AQ277" s="290"/>
      <c r="AR277" s="290"/>
      <c r="AS277" s="290"/>
      <c r="AT277" s="290"/>
      <c r="AU277" s="290"/>
      <c r="AV277" s="369">
        <f t="shared" si="7"/>
        <v>0</v>
      </c>
    </row>
    <row r="278" spans="1:48" ht="30" customHeight="1" x14ac:dyDescent="0.25">
      <c r="A278" s="2">
        <v>277</v>
      </c>
      <c r="B278" s="16"/>
      <c r="C278" s="48"/>
      <c r="D278" s="51"/>
      <c r="E278" s="10"/>
      <c r="F278" s="31"/>
      <c r="G278" s="31"/>
      <c r="H278" s="31"/>
      <c r="I278" s="31"/>
      <c r="J278" s="31"/>
      <c r="K278" s="10"/>
      <c r="L278" s="291"/>
      <c r="M278" s="31"/>
      <c r="N278" s="10"/>
      <c r="O278" s="24"/>
      <c r="P278" s="10"/>
      <c r="Q278" s="8"/>
      <c r="R278" s="8"/>
      <c r="S278" s="10"/>
      <c r="T278" s="292"/>
      <c r="U278" s="50"/>
      <c r="V278" s="50"/>
      <c r="W278" s="50"/>
      <c r="X278" s="115"/>
      <c r="Y278" s="115"/>
      <c r="Z278" s="49"/>
      <c r="AA278" s="293"/>
      <c r="AB278" s="22"/>
      <c r="AC278" s="10"/>
      <c r="AD278" s="31"/>
      <c r="AE278" s="217"/>
      <c r="AF278" s="217"/>
      <c r="AG278" s="217"/>
      <c r="AH278" s="126"/>
      <c r="AI278" s="24"/>
      <c r="AJ278" s="179"/>
      <c r="AM278" s="290"/>
      <c r="AN278" s="250"/>
      <c r="AO278" s="383"/>
      <c r="AP278" s="290"/>
      <c r="AQ278" s="290"/>
      <c r="AR278" s="290"/>
      <c r="AS278" s="290"/>
      <c r="AT278" s="290"/>
      <c r="AU278" s="290"/>
      <c r="AV278" s="369">
        <f t="shared" si="7"/>
        <v>0</v>
      </c>
    </row>
    <row r="279" spans="1:48" ht="30" customHeight="1" x14ac:dyDescent="0.25">
      <c r="A279" s="2">
        <v>278</v>
      </c>
      <c r="B279" s="16"/>
      <c r="C279" s="48"/>
      <c r="D279" s="51"/>
      <c r="E279" s="10"/>
      <c r="F279" s="31"/>
      <c r="G279" s="31"/>
      <c r="H279" s="31"/>
      <c r="I279" s="31"/>
      <c r="J279" s="31"/>
      <c r="K279" s="10"/>
      <c r="L279" s="291"/>
      <c r="M279" s="31"/>
      <c r="N279" s="10"/>
      <c r="O279" s="24"/>
      <c r="P279" s="10"/>
      <c r="Q279" s="8"/>
      <c r="R279" s="8"/>
      <c r="S279" s="10"/>
      <c r="T279" s="292"/>
      <c r="U279" s="50"/>
      <c r="V279" s="50"/>
      <c r="W279" s="50"/>
      <c r="X279" s="115"/>
      <c r="Y279" s="115"/>
      <c r="Z279" s="49"/>
      <c r="AA279" s="293"/>
      <c r="AB279" s="22"/>
      <c r="AC279" s="10"/>
      <c r="AD279" s="31"/>
      <c r="AE279" s="217"/>
      <c r="AF279" s="217"/>
      <c r="AG279" s="217"/>
      <c r="AH279" s="126"/>
      <c r="AI279" s="24"/>
      <c r="AJ279" s="179"/>
      <c r="AM279" s="290"/>
      <c r="AN279" s="250"/>
      <c r="AO279" s="383"/>
      <c r="AP279" s="290"/>
      <c r="AQ279" s="290"/>
      <c r="AR279" s="290"/>
      <c r="AS279" s="290"/>
      <c r="AT279" s="290"/>
      <c r="AU279" s="290"/>
      <c r="AV279" s="369">
        <f t="shared" si="7"/>
        <v>0</v>
      </c>
    </row>
    <row r="280" spans="1:48" ht="30" customHeight="1" x14ac:dyDescent="0.25">
      <c r="A280" s="2">
        <v>279</v>
      </c>
      <c r="B280" s="16"/>
      <c r="C280" s="48"/>
      <c r="D280" s="51"/>
      <c r="E280" s="10"/>
      <c r="F280" s="31"/>
      <c r="G280" s="31"/>
      <c r="H280" s="31"/>
      <c r="I280" s="31"/>
      <c r="J280" s="31"/>
      <c r="K280" s="10"/>
      <c r="L280" s="291"/>
      <c r="M280" s="31"/>
      <c r="N280" s="10"/>
      <c r="O280" s="24"/>
      <c r="P280" s="10"/>
      <c r="Q280" s="8"/>
      <c r="R280" s="8"/>
      <c r="S280" s="10"/>
      <c r="T280" s="292"/>
      <c r="U280" s="50"/>
      <c r="V280" s="50"/>
      <c r="W280" s="50"/>
      <c r="X280" s="115"/>
      <c r="Y280" s="115"/>
      <c r="Z280" s="49"/>
      <c r="AA280" s="293"/>
      <c r="AB280" s="22"/>
      <c r="AC280" s="10"/>
      <c r="AD280" s="31"/>
      <c r="AE280" s="217"/>
      <c r="AF280" s="217"/>
      <c r="AG280" s="217"/>
      <c r="AH280" s="126"/>
      <c r="AI280" s="24"/>
      <c r="AJ280" s="179"/>
      <c r="AM280" s="290"/>
      <c r="AN280" s="250"/>
      <c r="AO280" s="383"/>
      <c r="AP280" s="290"/>
      <c r="AQ280" s="290"/>
      <c r="AR280" s="290"/>
      <c r="AS280" s="290"/>
      <c r="AT280" s="290"/>
      <c r="AU280" s="290"/>
      <c r="AV280" s="369">
        <f t="shared" si="7"/>
        <v>0</v>
      </c>
    </row>
    <row r="281" spans="1:48" ht="30" customHeight="1" x14ac:dyDescent="0.25">
      <c r="A281" s="2">
        <v>280</v>
      </c>
      <c r="B281" s="16"/>
      <c r="C281" s="48"/>
      <c r="D281" s="51"/>
      <c r="E281" s="10"/>
      <c r="F281" s="31"/>
      <c r="G281" s="31"/>
      <c r="H281" s="31"/>
      <c r="I281" s="31"/>
      <c r="J281" s="31"/>
      <c r="K281" s="10"/>
      <c r="L281" s="291"/>
      <c r="M281" s="31"/>
      <c r="N281" s="10"/>
      <c r="O281" s="24"/>
      <c r="P281" s="10"/>
      <c r="Q281" s="8"/>
      <c r="R281" s="8"/>
      <c r="S281" s="10"/>
      <c r="T281" s="292"/>
      <c r="U281" s="50"/>
      <c r="V281" s="50"/>
      <c r="W281" s="50"/>
      <c r="X281" s="115"/>
      <c r="Y281" s="115"/>
      <c r="Z281" s="49"/>
      <c r="AA281" s="293"/>
      <c r="AB281" s="22"/>
      <c r="AC281" s="10"/>
      <c r="AD281" s="31"/>
      <c r="AE281" s="217"/>
      <c r="AF281" s="217"/>
      <c r="AG281" s="217"/>
      <c r="AH281" s="126"/>
      <c r="AI281" s="24"/>
      <c r="AJ281" s="179"/>
      <c r="AM281" s="290"/>
      <c r="AN281" s="250"/>
      <c r="AO281" s="383"/>
      <c r="AP281" s="290"/>
      <c r="AQ281" s="290"/>
      <c r="AR281" s="290"/>
      <c r="AS281" s="290"/>
      <c r="AT281" s="290"/>
      <c r="AU281" s="290"/>
      <c r="AV281" s="369">
        <f t="shared" si="7"/>
        <v>0</v>
      </c>
    </row>
    <row r="282" spans="1:48" ht="30" customHeight="1" x14ac:dyDescent="0.25">
      <c r="A282" s="2">
        <v>281</v>
      </c>
      <c r="B282" s="16"/>
      <c r="C282" s="48"/>
      <c r="D282" s="51"/>
      <c r="E282" s="10"/>
      <c r="F282" s="31"/>
      <c r="G282" s="31"/>
      <c r="H282" s="31"/>
      <c r="I282" s="31"/>
      <c r="J282" s="31"/>
      <c r="K282" s="10"/>
      <c r="L282" s="291"/>
      <c r="M282" s="31"/>
      <c r="N282" s="10"/>
      <c r="O282" s="24"/>
      <c r="P282" s="10"/>
      <c r="Q282" s="8"/>
      <c r="R282" s="8"/>
      <c r="S282" s="10"/>
      <c r="T282" s="292"/>
      <c r="U282" s="50"/>
      <c r="V282" s="50"/>
      <c r="W282" s="50"/>
      <c r="X282" s="115"/>
      <c r="Y282" s="115"/>
      <c r="Z282" s="49"/>
      <c r="AA282" s="293"/>
      <c r="AB282" s="22"/>
      <c r="AC282" s="10"/>
      <c r="AD282" s="31"/>
      <c r="AE282" s="217"/>
      <c r="AF282" s="217"/>
      <c r="AG282" s="217"/>
      <c r="AH282" s="126"/>
      <c r="AI282" s="24"/>
      <c r="AJ282" s="179"/>
      <c r="AM282" s="290"/>
      <c r="AN282" s="250"/>
      <c r="AO282" s="383"/>
      <c r="AP282" s="290"/>
      <c r="AQ282" s="290"/>
      <c r="AR282" s="290"/>
      <c r="AS282" s="290"/>
      <c r="AT282" s="290"/>
      <c r="AU282" s="290"/>
      <c r="AV282" s="369">
        <f t="shared" si="7"/>
        <v>0</v>
      </c>
    </row>
    <row r="283" spans="1:48" ht="30" customHeight="1" x14ac:dyDescent="0.25">
      <c r="A283" s="2">
        <v>282</v>
      </c>
      <c r="B283" s="16"/>
      <c r="C283" s="48"/>
      <c r="D283" s="51"/>
      <c r="E283" s="10"/>
      <c r="F283" s="31"/>
      <c r="G283" s="31"/>
      <c r="H283" s="31"/>
      <c r="I283" s="31"/>
      <c r="J283" s="31"/>
      <c r="K283" s="10"/>
      <c r="L283" s="291"/>
      <c r="M283" s="31"/>
      <c r="N283" s="10"/>
      <c r="O283" s="24"/>
      <c r="P283" s="10"/>
      <c r="Q283" s="8"/>
      <c r="R283" s="8"/>
      <c r="S283" s="10"/>
      <c r="T283" s="292"/>
      <c r="U283" s="50"/>
      <c r="V283" s="50"/>
      <c r="W283" s="50"/>
      <c r="X283" s="115"/>
      <c r="Y283" s="115"/>
      <c r="Z283" s="49"/>
      <c r="AA283" s="293"/>
      <c r="AB283" s="22"/>
      <c r="AC283" s="10"/>
      <c r="AD283" s="31"/>
      <c r="AE283" s="217"/>
      <c r="AF283" s="217"/>
      <c r="AG283" s="217"/>
      <c r="AH283" s="126"/>
      <c r="AI283" s="24"/>
      <c r="AJ283" s="179"/>
      <c r="AM283" s="290"/>
      <c r="AN283" s="250"/>
      <c r="AO283" s="383"/>
      <c r="AP283" s="290"/>
      <c r="AQ283" s="290"/>
      <c r="AR283" s="290"/>
      <c r="AS283" s="290"/>
      <c r="AT283" s="290"/>
      <c r="AU283" s="290"/>
      <c r="AV283" s="369">
        <f t="shared" si="7"/>
        <v>0</v>
      </c>
    </row>
    <row r="284" spans="1:48" ht="30" customHeight="1" x14ac:dyDescent="0.25">
      <c r="A284" s="2">
        <v>283</v>
      </c>
      <c r="B284" s="16"/>
      <c r="C284" s="48"/>
      <c r="D284" s="51"/>
      <c r="E284" s="10"/>
      <c r="F284" s="31"/>
      <c r="G284" s="31"/>
      <c r="H284" s="31"/>
      <c r="I284" s="31"/>
      <c r="J284" s="31"/>
      <c r="K284" s="10"/>
      <c r="L284" s="291"/>
      <c r="M284" s="31"/>
      <c r="N284" s="10"/>
      <c r="O284" s="24"/>
      <c r="P284" s="10"/>
      <c r="Q284" s="8"/>
      <c r="R284" s="8"/>
      <c r="S284" s="10"/>
      <c r="T284" s="292"/>
      <c r="U284" s="50"/>
      <c r="V284" s="50"/>
      <c r="W284" s="50"/>
      <c r="X284" s="115"/>
      <c r="Y284" s="115"/>
      <c r="Z284" s="49"/>
      <c r="AA284" s="293"/>
      <c r="AB284" s="22"/>
      <c r="AC284" s="10"/>
      <c r="AD284" s="31"/>
      <c r="AE284" s="217"/>
      <c r="AF284" s="217"/>
      <c r="AG284" s="217"/>
      <c r="AH284" s="126"/>
      <c r="AI284" s="24"/>
      <c r="AJ284" s="179"/>
      <c r="AM284" s="290"/>
      <c r="AN284" s="250"/>
      <c r="AO284" s="383"/>
      <c r="AP284" s="290"/>
      <c r="AQ284" s="290"/>
      <c r="AR284" s="290"/>
      <c r="AS284" s="290"/>
      <c r="AT284" s="290"/>
      <c r="AU284" s="290"/>
      <c r="AV284" s="369">
        <f t="shared" si="7"/>
        <v>0</v>
      </c>
    </row>
    <row r="285" spans="1:48" ht="30" customHeight="1" x14ac:dyDescent="0.25">
      <c r="A285" s="2">
        <v>284</v>
      </c>
      <c r="B285" s="16"/>
      <c r="C285" s="48"/>
      <c r="D285" s="51"/>
      <c r="E285" s="10"/>
      <c r="F285" s="31"/>
      <c r="G285" s="31"/>
      <c r="H285" s="31"/>
      <c r="I285" s="31"/>
      <c r="J285" s="31"/>
      <c r="K285" s="10"/>
      <c r="L285" s="291"/>
      <c r="M285" s="31"/>
      <c r="N285" s="10"/>
      <c r="O285" s="24"/>
      <c r="P285" s="10"/>
      <c r="Q285" s="8"/>
      <c r="R285" s="8"/>
      <c r="S285" s="10"/>
      <c r="T285" s="292"/>
      <c r="U285" s="50"/>
      <c r="V285" s="50"/>
      <c r="W285" s="50"/>
      <c r="X285" s="115"/>
      <c r="Y285" s="115"/>
      <c r="Z285" s="49"/>
      <c r="AA285" s="293"/>
      <c r="AB285" s="22"/>
      <c r="AC285" s="10"/>
      <c r="AD285" s="31"/>
      <c r="AE285" s="217"/>
      <c r="AF285" s="217"/>
      <c r="AG285" s="217"/>
      <c r="AH285" s="126"/>
      <c r="AI285" s="24"/>
      <c r="AJ285" s="179"/>
      <c r="AM285" s="290"/>
      <c r="AN285" s="250"/>
      <c r="AO285" s="383"/>
      <c r="AP285" s="290"/>
      <c r="AQ285" s="290"/>
      <c r="AR285" s="290"/>
      <c r="AS285" s="290"/>
      <c r="AT285" s="290"/>
      <c r="AU285" s="290"/>
      <c r="AV285" s="369">
        <f t="shared" si="7"/>
        <v>0</v>
      </c>
    </row>
    <row r="286" spans="1:48" ht="30" customHeight="1" x14ac:dyDescent="0.25">
      <c r="A286" s="2">
        <v>285</v>
      </c>
      <c r="B286" s="16"/>
      <c r="C286" s="48"/>
      <c r="D286" s="51"/>
      <c r="E286" s="10"/>
      <c r="F286" s="31"/>
      <c r="G286" s="31"/>
      <c r="H286" s="31"/>
      <c r="I286" s="31"/>
      <c r="J286" s="31"/>
      <c r="K286" s="10"/>
      <c r="L286" s="291"/>
      <c r="M286" s="31"/>
      <c r="N286" s="10"/>
      <c r="O286" s="24"/>
      <c r="P286" s="10"/>
      <c r="Q286" s="8"/>
      <c r="R286" s="8"/>
      <c r="S286" s="10"/>
      <c r="T286" s="292"/>
      <c r="U286" s="50"/>
      <c r="V286" s="50"/>
      <c r="W286" s="50"/>
      <c r="X286" s="115"/>
      <c r="Y286" s="115"/>
      <c r="Z286" s="49"/>
      <c r="AA286" s="293"/>
      <c r="AB286" s="22"/>
      <c r="AC286" s="10"/>
      <c r="AD286" s="31"/>
      <c r="AE286" s="217"/>
      <c r="AF286" s="217"/>
      <c r="AG286" s="217"/>
      <c r="AH286" s="126"/>
      <c r="AI286" s="24"/>
      <c r="AJ286" s="179"/>
      <c r="AM286" s="290"/>
      <c r="AN286" s="250"/>
      <c r="AO286" s="383"/>
      <c r="AP286" s="290"/>
      <c r="AQ286" s="290"/>
      <c r="AR286" s="290"/>
      <c r="AS286" s="290"/>
      <c r="AT286" s="290"/>
      <c r="AU286" s="290"/>
      <c r="AV286" s="369">
        <f t="shared" si="7"/>
        <v>0</v>
      </c>
    </row>
    <row r="287" spans="1:48" ht="30" customHeight="1" x14ac:dyDescent="0.25">
      <c r="A287" s="2">
        <v>286</v>
      </c>
      <c r="B287" s="16"/>
      <c r="C287" s="48"/>
      <c r="D287" s="51"/>
      <c r="E287" s="10"/>
      <c r="F287" s="31"/>
      <c r="G287" s="31"/>
      <c r="H287" s="31"/>
      <c r="I287" s="31"/>
      <c r="J287" s="31"/>
      <c r="K287" s="10"/>
      <c r="L287" s="291"/>
      <c r="M287" s="31"/>
      <c r="N287" s="10"/>
      <c r="O287" s="24"/>
      <c r="P287" s="10"/>
      <c r="Q287" s="8"/>
      <c r="R287" s="8"/>
      <c r="S287" s="10"/>
      <c r="T287" s="292"/>
      <c r="U287" s="50"/>
      <c r="V287" s="50"/>
      <c r="W287" s="50"/>
      <c r="X287" s="115"/>
      <c r="Y287" s="115"/>
      <c r="Z287" s="49"/>
      <c r="AA287" s="293"/>
      <c r="AB287" s="22"/>
      <c r="AC287" s="10"/>
      <c r="AD287" s="31"/>
      <c r="AE287" s="217"/>
      <c r="AF287" s="217"/>
      <c r="AG287" s="217"/>
      <c r="AH287" s="126"/>
      <c r="AI287" s="24"/>
      <c r="AJ287" s="179"/>
      <c r="AM287" s="290"/>
      <c r="AN287" s="250"/>
      <c r="AO287" s="383"/>
      <c r="AP287" s="290"/>
      <c r="AQ287" s="290"/>
      <c r="AR287" s="290"/>
      <c r="AS287" s="290"/>
      <c r="AT287" s="290"/>
      <c r="AU287" s="290"/>
      <c r="AV287" s="369">
        <f t="shared" si="7"/>
        <v>0</v>
      </c>
    </row>
    <row r="288" spans="1:48" ht="30" customHeight="1" x14ac:dyDescent="0.25">
      <c r="A288" s="2">
        <v>287</v>
      </c>
      <c r="B288" s="16"/>
      <c r="C288" s="48"/>
      <c r="D288" s="51"/>
      <c r="E288" s="10"/>
      <c r="F288" s="31"/>
      <c r="G288" s="31"/>
      <c r="H288" s="31"/>
      <c r="I288" s="31"/>
      <c r="J288" s="31"/>
      <c r="K288" s="10"/>
      <c r="L288" s="291"/>
      <c r="M288" s="31"/>
      <c r="N288" s="10"/>
      <c r="O288" s="24"/>
      <c r="P288" s="10"/>
      <c r="Q288" s="8"/>
      <c r="R288" s="8"/>
      <c r="S288" s="10"/>
      <c r="T288" s="292"/>
      <c r="U288" s="50"/>
      <c r="V288" s="50"/>
      <c r="W288" s="50"/>
      <c r="X288" s="115"/>
      <c r="Y288" s="115"/>
      <c r="Z288" s="49"/>
      <c r="AA288" s="293"/>
      <c r="AB288" s="22"/>
      <c r="AC288" s="10"/>
      <c r="AD288" s="31"/>
      <c r="AE288" s="217"/>
      <c r="AF288" s="217"/>
      <c r="AG288" s="217"/>
      <c r="AH288" s="126"/>
      <c r="AI288" s="24"/>
      <c r="AJ288" s="179"/>
      <c r="AM288" s="290"/>
      <c r="AN288" s="250"/>
      <c r="AO288" s="383"/>
      <c r="AP288" s="290"/>
      <c r="AQ288" s="290"/>
      <c r="AR288" s="290"/>
      <c r="AS288" s="290"/>
      <c r="AT288" s="290"/>
      <c r="AU288" s="290"/>
      <c r="AV288" s="369">
        <f t="shared" si="7"/>
        <v>0</v>
      </c>
    </row>
    <row r="289" spans="1:48" ht="30" customHeight="1" x14ac:dyDescent="0.25">
      <c r="A289" s="2">
        <v>288</v>
      </c>
      <c r="B289" s="16"/>
      <c r="C289" s="48"/>
      <c r="D289" s="51"/>
      <c r="E289" s="10"/>
      <c r="F289" s="31"/>
      <c r="G289" s="31"/>
      <c r="H289" s="31"/>
      <c r="I289" s="31"/>
      <c r="J289" s="31"/>
      <c r="K289" s="10"/>
      <c r="L289" s="291"/>
      <c r="M289" s="31"/>
      <c r="N289" s="10"/>
      <c r="O289" s="24"/>
      <c r="P289" s="10"/>
      <c r="Q289" s="8"/>
      <c r="R289" s="8"/>
      <c r="S289" s="10"/>
      <c r="T289" s="292"/>
      <c r="U289" s="50"/>
      <c r="V289" s="50"/>
      <c r="W289" s="50"/>
      <c r="X289" s="115"/>
      <c r="Y289" s="115"/>
      <c r="Z289" s="49"/>
      <c r="AA289" s="293"/>
      <c r="AB289" s="22"/>
      <c r="AC289" s="10"/>
      <c r="AD289" s="31"/>
      <c r="AE289" s="217"/>
      <c r="AF289" s="217"/>
      <c r="AG289" s="217"/>
      <c r="AH289" s="126"/>
      <c r="AI289" s="24"/>
      <c r="AJ289" s="179"/>
      <c r="AM289" s="290"/>
      <c r="AN289" s="250"/>
      <c r="AO289" s="383"/>
      <c r="AP289" s="290"/>
      <c r="AQ289" s="290"/>
      <c r="AR289" s="290"/>
      <c r="AS289" s="290"/>
      <c r="AT289" s="290"/>
      <c r="AU289" s="290"/>
      <c r="AV289" s="369">
        <f t="shared" si="7"/>
        <v>0</v>
      </c>
    </row>
    <row r="290" spans="1:48" ht="30" customHeight="1" x14ac:dyDescent="0.25">
      <c r="A290" s="2">
        <v>289</v>
      </c>
      <c r="B290" s="16"/>
      <c r="C290" s="48"/>
      <c r="D290" s="51"/>
      <c r="E290" s="10"/>
      <c r="F290" s="31"/>
      <c r="G290" s="31"/>
      <c r="H290" s="31"/>
      <c r="I290" s="31"/>
      <c r="J290" s="31"/>
      <c r="K290" s="10"/>
      <c r="L290" s="291"/>
      <c r="M290" s="31"/>
      <c r="N290" s="10"/>
      <c r="O290" s="24"/>
      <c r="P290" s="10"/>
      <c r="Q290" s="8"/>
      <c r="R290" s="8"/>
      <c r="S290" s="10"/>
      <c r="T290" s="292"/>
      <c r="U290" s="50"/>
      <c r="V290" s="50"/>
      <c r="W290" s="50"/>
      <c r="X290" s="115"/>
      <c r="Y290" s="115"/>
      <c r="Z290" s="49"/>
      <c r="AA290" s="293"/>
      <c r="AB290" s="22"/>
      <c r="AC290" s="10"/>
      <c r="AD290" s="31"/>
      <c r="AE290" s="217"/>
      <c r="AF290" s="217"/>
      <c r="AG290" s="217"/>
      <c r="AH290" s="126"/>
      <c r="AI290" s="24"/>
      <c r="AJ290" s="179"/>
      <c r="AM290" s="290"/>
      <c r="AN290" s="250"/>
      <c r="AO290" s="383"/>
      <c r="AP290" s="290"/>
      <c r="AQ290" s="290"/>
      <c r="AR290" s="290"/>
      <c r="AS290" s="290"/>
      <c r="AT290" s="290"/>
      <c r="AU290" s="290"/>
      <c r="AV290" s="369">
        <f t="shared" si="7"/>
        <v>0</v>
      </c>
    </row>
    <row r="291" spans="1:48" ht="30" customHeight="1" x14ac:dyDescent="0.25">
      <c r="A291" s="2">
        <v>290</v>
      </c>
      <c r="B291" s="16"/>
      <c r="C291" s="48"/>
      <c r="D291" s="51"/>
      <c r="E291" s="10"/>
      <c r="F291" s="31"/>
      <c r="G291" s="31"/>
      <c r="H291" s="31"/>
      <c r="I291" s="31"/>
      <c r="J291" s="31"/>
      <c r="K291" s="10"/>
      <c r="L291" s="291"/>
      <c r="M291" s="31"/>
      <c r="N291" s="10"/>
      <c r="O291" s="24"/>
      <c r="P291" s="10"/>
      <c r="Q291" s="8"/>
      <c r="R291" s="8"/>
      <c r="S291" s="10"/>
      <c r="T291" s="292"/>
      <c r="U291" s="50"/>
      <c r="V291" s="50"/>
      <c r="W291" s="50"/>
      <c r="X291" s="115"/>
      <c r="Y291" s="115"/>
      <c r="Z291" s="49"/>
      <c r="AA291" s="293"/>
      <c r="AB291" s="22"/>
      <c r="AC291" s="10"/>
      <c r="AD291" s="31"/>
      <c r="AE291" s="217"/>
      <c r="AF291" s="217"/>
      <c r="AG291" s="217"/>
      <c r="AH291" s="126"/>
      <c r="AI291" s="24"/>
      <c r="AJ291" s="179"/>
      <c r="AM291" s="290"/>
      <c r="AN291" s="250"/>
      <c r="AO291" s="383"/>
      <c r="AP291" s="290"/>
      <c r="AQ291" s="290"/>
      <c r="AR291" s="290"/>
      <c r="AS291" s="290"/>
      <c r="AT291" s="290"/>
      <c r="AU291" s="290"/>
      <c r="AV291" s="369">
        <f t="shared" si="7"/>
        <v>0</v>
      </c>
    </row>
    <row r="292" spans="1:48" ht="30" customHeight="1" x14ac:dyDescent="0.25">
      <c r="A292" s="2">
        <v>291</v>
      </c>
      <c r="B292" s="16"/>
      <c r="C292" s="48"/>
      <c r="D292" s="51"/>
      <c r="E292" s="10"/>
      <c r="F292" s="31"/>
      <c r="G292" s="31"/>
      <c r="H292" s="31"/>
      <c r="I292" s="31"/>
      <c r="J292" s="31"/>
      <c r="K292" s="10"/>
      <c r="L292" s="291"/>
      <c r="M292" s="31"/>
      <c r="N292" s="10"/>
      <c r="O292" s="24"/>
      <c r="P292" s="10"/>
      <c r="Q292" s="8"/>
      <c r="R292" s="8"/>
      <c r="S292" s="10"/>
      <c r="T292" s="292"/>
      <c r="U292" s="50"/>
      <c r="V292" s="50"/>
      <c r="W292" s="50"/>
      <c r="X292" s="115"/>
      <c r="Y292" s="115"/>
      <c r="Z292" s="49"/>
      <c r="AA292" s="293"/>
      <c r="AB292" s="22"/>
      <c r="AC292" s="10"/>
      <c r="AD292" s="31"/>
      <c r="AE292" s="217"/>
      <c r="AF292" s="217"/>
      <c r="AG292" s="217"/>
      <c r="AH292" s="126"/>
      <c r="AI292" s="24"/>
      <c r="AJ292" s="179"/>
      <c r="AM292" s="290"/>
      <c r="AN292" s="250"/>
      <c r="AO292" s="383"/>
      <c r="AP292" s="290"/>
      <c r="AQ292" s="290"/>
      <c r="AR292" s="290"/>
      <c r="AS292" s="290"/>
      <c r="AT292" s="290"/>
      <c r="AU292" s="290"/>
      <c r="AV292" s="369">
        <f t="shared" si="7"/>
        <v>0</v>
      </c>
    </row>
    <row r="293" spans="1:48" ht="30" customHeight="1" x14ac:dyDescent="0.25">
      <c r="A293" s="2">
        <v>292</v>
      </c>
      <c r="B293" s="16"/>
      <c r="C293" s="48"/>
      <c r="D293" s="51"/>
      <c r="E293" s="10"/>
      <c r="F293" s="31"/>
      <c r="G293" s="31"/>
      <c r="H293" s="31"/>
      <c r="I293" s="31"/>
      <c r="J293" s="31"/>
      <c r="K293" s="10"/>
      <c r="L293" s="291"/>
      <c r="M293" s="31"/>
      <c r="N293" s="10"/>
      <c r="O293" s="24"/>
      <c r="P293" s="10"/>
      <c r="Q293" s="8"/>
      <c r="R293" s="8"/>
      <c r="S293" s="10"/>
      <c r="T293" s="292"/>
      <c r="U293" s="50"/>
      <c r="V293" s="50"/>
      <c r="W293" s="50"/>
      <c r="X293" s="115"/>
      <c r="Y293" s="115"/>
      <c r="Z293" s="49"/>
      <c r="AA293" s="293"/>
      <c r="AB293" s="22"/>
      <c r="AC293" s="10"/>
      <c r="AD293" s="31"/>
      <c r="AE293" s="217"/>
      <c r="AF293" s="217"/>
      <c r="AG293" s="217"/>
      <c r="AH293" s="126"/>
      <c r="AI293" s="24"/>
      <c r="AJ293" s="179"/>
      <c r="AM293" s="290"/>
      <c r="AN293" s="250"/>
      <c r="AO293" s="383"/>
      <c r="AP293" s="290"/>
      <c r="AQ293" s="290"/>
      <c r="AR293" s="290"/>
      <c r="AS293" s="290"/>
      <c r="AT293" s="290"/>
      <c r="AU293" s="290"/>
      <c r="AV293" s="369">
        <f t="shared" si="7"/>
        <v>0</v>
      </c>
    </row>
    <row r="294" spans="1:48" ht="30" customHeight="1" x14ac:dyDescent="0.25">
      <c r="A294" s="2">
        <v>293</v>
      </c>
      <c r="B294" s="16"/>
      <c r="C294" s="48"/>
      <c r="D294" s="51"/>
      <c r="E294" s="10"/>
      <c r="F294" s="31"/>
      <c r="G294" s="31"/>
      <c r="H294" s="31"/>
      <c r="I294" s="31"/>
      <c r="J294" s="31"/>
      <c r="K294" s="10"/>
      <c r="L294" s="291"/>
      <c r="M294" s="31"/>
      <c r="N294" s="10"/>
      <c r="O294" s="24"/>
      <c r="P294" s="10"/>
      <c r="Q294" s="8"/>
      <c r="R294" s="8"/>
      <c r="S294" s="10"/>
      <c r="T294" s="292"/>
      <c r="U294" s="50"/>
      <c r="V294" s="50"/>
      <c r="W294" s="50"/>
      <c r="X294" s="115"/>
      <c r="Y294" s="115"/>
      <c r="Z294" s="49"/>
      <c r="AA294" s="293"/>
      <c r="AB294" s="22"/>
      <c r="AC294" s="10"/>
      <c r="AD294" s="31"/>
      <c r="AE294" s="217"/>
      <c r="AF294" s="217"/>
      <c r="AG294" s="217"/>
      <c r="AH294" s="126"/>
      <c r="AI294" s="24"/>
      <c r="AJ294" s="179"/>
      <c r="AM294" s="290"/>
      <c r="AN294" s="250"/>
      <c r="AO294" s="383"/>
      <c r="AP294" s="290"/>
      <c r="AQ294" s="290"/>
      <c r="AR294" s="290"/>
      <c r="AS294" s="290"/>
      <c r="AT294" s="290"/>
      <c r="AU294" s="290"/>
      <c r="AV294" s="369">
        <f t="shared" si="7"/>
        <v>0</v>
      </c>
    </row>
    <row r="295" spans="1:48" ht="30" customHeight="1" x14ac:dyDescent="0.25">
      <c r="A295" s="2">
        <v>294</v>
      </c>
      <c r="B295" s="16"/>
      <c r="C295" s="48"/>
      <c r="D295" s="51"/>
      <c r="E295" s="10"/>
      <c r="F295" s="31"/>
      <c r="G295" s="31"/>
      <c r="H295" s="31"/>
      <c r="I295" s="31"/>
      <c r="J295" s="31"/>
      <c r="K295" s="10"/>
      <c r="L295" s="291"/>
      <c r="M295" s="31"/>
      <c r="N295" s="10"/>
      <c r="O295" s="24"/>
      <c r="P295" s="10"/>
      <c r="Q295" s="8"/>
      <c r="R295" s="8"/>
      <c r="S295" s="10"/>
      <c r="T295" s="292"/>
      <c r="U295" s="50"/>
      <c r="V295" s="50"/>
      <c r="W295" s="50"/>
      <c r="X295" s="115"/>
      <c r="Y295" s="115"/>
      <c r="Z295" s="49"/>
      <c r="AA295" s="293"/>
      <c r="AB295" s="22"/>
      <c r="AC295" s="10"/>
      <c r="AD295" s="31"/>
      <c r="AE295" s="217"/>
      <c r="AF295" s="217"/>
      <c r="AG295" s="217"/>
      <c r="AH295" s="126"/>
      <c r="AI295" s="24"/>
      <c r="AJ295" s="179"/>
      <c r="AM295" s="290"/>
      <c r="AN295" s="250"/>
      <c r="AO295" s="383"/>
      <c r="AP295" s="290"/>
      <c r="AQ295" s="290"/>
      <c r="AR295" s="290"/>
      <c r="AS295" s="290"/>
      <c r="AT295" s="290"/>
      <c r="AU295" s="290"/>
      <c r="AV295" s="369">
        <f t="shared" si="7"/>
        <v>0</v>
      </c>
    </row>
  </sheetData>
  <mergeCells count="1">
    <mergeCell ref="AW145:BE146"/>
  </mergeCells>
  <pageMargins left="0.39370078740157483" right="0.31496062992125984" top="0.35433070866141736" bottom="0.35433070866141736" header="0.31496062992125984" footer="0.31496062992125984"/>
  <pageSetup paperSize="9" scale="65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Тамара Анатольевна</dc:creator>
  <cp:lastModifiedBy>user</cp:lastModifiedBy>
  <cp:lastPrinted>2023-02-10T15:40:40Z</cp:lastPrinted>
  <dcterms:created xsi:type="dcterms:W3CDTF">2022-11-15T09:51:42Z</dcterms:created>
  <dcterms:modified xsi:type="dcterms:W3CDTF">2023-07-21T08:43:12Z</dcterms:modified>
</cp:coreProperties>
</file>