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ayfa1" sheetId="1" r:id="rId1"/>
  </sheets>
  <calcPr calcId="152511"/>
</workbook>
</file>

<file path=xl/calcChain.xml><?xml version="1.0" encoding="utf-8"?>
<calcChain xmlns="http://schemas.openxmlformats.org/spreadsheetml/2006/main">
  <c r="K18" i="1" l="1"/>
  <c r="F18" i="1"/>
  <c r="H18" i="1"/>
  <c r="F17" i="1" l="1"/>
  <c r="H17" i="1" s="1"/>
  <c r="K17" i="1" s="1"/>
  <c r="H16" i="1" l="1"/>
  <c r="K16" i="1" s="1"/>
  <c r="F16" i="1"/>
  <c r="F3" i="1" l="1"/>
  <c r="H3" i="1" s="1"/>
  <c r="H8" i="1"/>
  <c r="H9" i="1"/>
  <c r="H10" i="1"/>
  <c r="H11" i="1"/>
  <c r="H12" i="1"/>
  <c r="H13" i="1"/>
  <c r="H15" i="1"/>
  <c r="H4" i="1"/>
  <c r="F5" i="1"/>
  <c r="H5" i="1" s="1"/>
  <c r="F6" i="1"/>
  <c r="H6" i="1" s="1"/>
  <c r="F7" i="1"/>
  <c r="H7" i="1" s="1"/>
  <c r="F8" i="1"/>
  <c r="F9" i="1"/>
  <c r="F10" i="1"/>
  <c r="F11" i="1"/>
  <c r="F12" i="1"/>
  <c r="F13" i="1"/>
  <c r="F14" i="1"/>
  <c r="H14" i="1" s="1"/>
  <c r="F15" i="1"/>
  <c r="F4" i="1"/>
  <c r="K12" i="1" l="1"/>
  <c r="K14" i="1"/>
  <c r="K15" i="1"/>
  <c r="K4" i="1"/>
  <c r="K5" i="1"/>
  <c r="K6" i="1"/>
  <c r="K7" i="1"/>
  <c r="K8" i="1"/>
  <c r="K9" i="1"/>
  <c r="K10" i="1"/>
  <c r="K11" i="1"/>
  <c r="K13" i="1"/>
  <c r="K3" i="1"/>
  <c r="K20" i="1" l="1"/>
</calcChain>
</file>

<file path=xl/comments1.xml><?xml version="1.0" encoding="utf-8"?>
<comments xmlns="http://schemas.openxmlformats.org/spreadsheetml/2006/main">
  <authors>
    <author>Yazar</author>
  </authors>
  <commentList>
    <comment ref="C10" authorId="0" shapeId="0">
      <text>
        <r>
          <rPr>
            <b/>
            <sz val="9"/>
            <color indexed="81"/>
            <rFont val="Tahoma"/>
            <charset val="1"/>
          </rPr>
          <t>Yazar:</t>
        </r>
        <r>
          <rPr>
            <sz val="9"/>
            <color indexed="81"/>
            <rFont val="Tahoma"/>
            <charset val="1"/>
          </rPr>
          <t xml:space="preserve">
1 AYLIK AKORTA SON 10 GUN GIRIP TAM PARA ICIN GOKHAN ABIYLE TARTISTI</t>
        </r>
      </text>
    </comment>
  </commentList>
</comments>
</file>

<file path=xl/sharedStrings.xml><?xml version="1.0" encoding="utf-8"?>
<sst xmlns="http://schemas.openxmlformats.org/spreadsheetml/2006/main" count="38" uniqueCount="38">
  <si>
    <t>№</t>
  </si>
  <si>
    <t>SICIL NO</t>
  </si>
  <si>
    <t>ADI SOYADI</t>
  </si>
  <si>
    <t>SAAT UCRETI</t>
  </si>
  <si>
    <t>HAKEDIS</t>
  </si>
  <si>
    <t>AVANS</t>
  </si>
  <si>
    <t>NET HAKEDIS</t>
  </si>
  <si>
    <t>EKIM SAATI</t>
  </si>
  <si>
    <t>KASIM SAATI</t>
  </si>
  <si>
    <t>YYP EKIM - KASIM</t>
  </si>
  <si>
    <t>050</t>
  </si>
  <si>
    <t>MANSURCAN SULEYMANOV</t>
  </si>
  <si>
    <t>047</t>
  </si>
  <si>
    <t>LUTFULLAH MEMETSAYEV</t>
  </si>
  <si>
    <t>055</t>
  </si>
  <si>
    <t>RAHMETULLAH MAHMUTOV</t>
  </si>
  <si>
    <t>067</t>
  </si>
  <si>
    <t>SAIDALIM KASIMOV</t>
  </si>
  <si>
    <t>073</t>
  </si>
  <si>
    <t>AZAMATCAN JURAYEV</t>
  </si>
  <si>
    <t>092</t>
  </si>
  <si>
    <t>HAMIDULLAH ABDULLAYEV</t>
  </si>
  <si>
    <t>SEYFULLAH ADILOV</t>
  </si>
  <si>
    <t>KAMALIDDIN MADAMINOV</t>
  </si>
  <si>
    <t>UMITCAN KARIMOV</t>
  </si>
  <si>
    <t>UMIRZAKOV ROZUBAY</t>
  </si>
  <si>
    <t>ILYASBEK MILLACANOV</t>
  </si>
  <si>
    <t>ISMAIL HUDABERGANOV</t>
  </si>
  <si>
    <t>AZIZBEK ABDULAZIZOV</t>
  </si>
  <si>
    <t>TOPLAM SAAT</t>
  </si>
  <si>
    <t>URAIMOV SERALI</t>
  </si>
  <si>
    <t>=</t>
  </si>
  <si>
    <t>10. VE 11. AYLARINA BAKIALCAK 2019</t>
  </si>
  <si>
    <t>KIRMIZI: GOKHAN ABI OZELLIKLE ISARETLETTI</t>
  </si>
  <si>
    <t>ALIMCAN MUHAMMEDCANOV</t>
  </si>
  <si>
    <t>CIKISA GIDENLER  - 17.11.2023</t>
  </si>
  <si>
    <t>MUHAMMEDSALI SALICANOV</t>
  </si>
  <si>
    <t>MAHMUDCAN MAMASIDIKOV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</si>
</sst>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* #,##0.00\ &quot;₽&quot;_-;\-* #,##0.00\ &quot;₽&quot;_-;_-* &quot;-&quot;??\ &quot;₽&quot;_-;_-@_-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Arial Tur"/>
      <charset val="204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4">
    <xf numFmtId="0" fontId="0" fillId="0" borderId="0" xfId="0"/>
    <xf numFmtId="0" fontId="0" fillId="0" borderId="0" xfId="0" applyFill="1"/>
    <xf numFmtId="0" fontId="3" fillId="0" borderId="4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center" vertical="center" wrapText="1"/>
    </xf>
    <xf numFmtId="0" fontId="0" fillId="0" borderId="5" xfId="0" applyFill="1" applyBorder="1" applyAlignment="1">
      <alignment horizontal="center" vertical="center"/>
    </xf>
    <xf numFmtId="0" fontId="0" fillId="0" borderId="0" xfId="0" applyFill="1" applyBorder="1"/>
    <xf numFmtId="0" fontId="0" fillId="0" borderId="0" xfId="0" applyFill="1" applyAlignment="1">
      <alignment horizontal="center" vertical="center"/>
    </xf>
    <xf numFmtId="44" fontId="0" fillId="0" borderId="6" xfId="1" applyFont="1" applyFill="1" applyBorder="1" applyAlignment="1">
      <alignment horizontal="center" vertical="center"/>
    </xf>
    <xf numFmtId="0" fontId="2" fillId="0" borderId="0" xfId="0" applyFont="1" applyFill="1"/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2" fillId="3" borderId="0" xfId="0" applyFont="1" applyFill="1" applyBorder="1" applyAlignment="1">
      <alignment horizontal="left" vertical="center"/>
    </xf>
    <xf numFmtId="0" fontId="2" fillId="0" borderId="5" xfId="0" applyFont="1" applyFill="1" applyBorder="1" applyAlignment="1">
      <alignment horizontal="center" vertical="center"/>
    </xf>
    <xf numFmtId="0" fontId="0" fillId="0" borderId="5" xfId="0" quotePrefix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left" vertical="center"/>
    </xf>
    <xf numFmtId="0" fontId="0" fillId="2" borderId="5" xfId="0" quotePrefix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left" vertical="center"/>
    </xf>
    <xf numFmtId="0" fontId="0" fillId="3" borderId="5" xfId="0" applyFill="1" applyBorder="1" applyAlignment="1">
      <alignment horizontal="center" vertical="center"/>
    </xf>
    <xf numFmtId="0" fontId="2" fillId="3" borderId="5" xfId="0" applyFont="1" applyFill="1" applyBorder="1" applyAlignment="1">
      <alignment horizontal="left" vertical="center"/>
    </xf>
    <xf numFmtId="0" fontId="2" fillId="0" borderId="5" xfId="0" applyFont="1" applyFill="1" applyBorder="1"/>
    <xf numFmtId="0" fontId="0" fillId="2" borderId="5" xfId="0" applyFill="1" applyBorder="1" applyAlignment="1">
      <alignment horizontal="center" vertical="center"/>
    </xf>
  </cellXfs>
  <cellStyles count="2">
    <cellStyle name="Normal" xfId="0" builtinId="0"/>
    <cellStyle name="ParaBirimi" xfId="1" builtinId="4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5"/>
  <sheetViews>
    <sheetView tabSelected="1" workbookViewId="0">
      <pane ySplit="2" topLeftCell="A3" activePane="bottomLeft" state="frozen"/>
      <selection pane="bottomLeft" activeCell="C13" sqref="C13"/>
    </sheetView>
  </sheetViews>
  <sheetFormatPr defaultColWidth="9.109375" defaultRowHeight="14.4"/>
  <cols>
    <col min="1" max="1" width="3.21875" style="1" bestFit="1" customWidth="1"/>
    <col min="2" max="2" width="8.21875" style="7" bestFit="1" customWidth="1"/>
    <col min="3" max="3" width="40.109375" style="1" bestFit="1" customWidth="1"/>
    <col min="4" max="4" width="9.109375" style="7" bestFit="1" customWidth="1"/>
    <col min="5" max="6" width="9.6640625" style="7" customWidth="1"/>
    <col min="7" max="7" width="7.109375" style="1" bestFit="1" customWidth="1"/>
    <col min="8" max="8" width="8.33203125" style="1" bestFit="1" customWidth="1"/>
    <col min="9" max="9" width="9.109375" style="1" bestFit="1" customWidth="1"/>
    <col min="10" max="10" width="7" style="1" bestFit="1" customWidth="1"/>
    <col min="11" max="11" width="14.21875" style="1" bestFit="1" customWidth="1"/>
    <col min="12" max="16384" width="9.109375" style="1"/>
  </cols>
  <sheetData>
    <row r="1" spans="1:11" ht="15" thickBot="1">
      <c r="A1" s="10" t="s">
        <v>35</v>
      </c>
      <c r="B1" s="11"/>
      <c r="C1" s="11"/>
      <c r="D1" s="11"/>
      <c r="E1" s="11"/>
      <c r="F1" s="11"/>
      <c r="G1" s="11"/>
      <c r="H1" s="11"/>
      <c r="I1" s="11"/>
      <c r="J1" s="11"/>
      <c r="K1" s="12"/>
    </row>
    <row r="2" spans="1:11" s="4" customFormat="1" ht="28.8">
      <c r="A2" s="2" t="s">
        <v>0</v>
      </c>
      <c r="B2" s="3" t="s">
        <v>1</v>
      </c>
      <c r="C2" s="3" t="s">
        <v>2</v>
      </c>
      <c r="D2" s="3" t="s">
        <v>7</v>
      </c>
      <c r="E2" s="3" t="s">
        <v>8</v>
      </c>
      <c r="F2" s="3" t="s">
        <v>29</v>
      </c>
      <c r="G2" s="3" t="s">
        <v>3</v>
      </c>
      <c r="H2" s="3" t="s">
        <v>4</v>
      </c>
      <c r="I2" s="3" t="s">
        <v>9</v>
      </c>
      <c r="J2" s="3" t="s">
        <v>5</v>
      </c>
      <c r="K2" s="3" t="s">
        <v>6</v>
      </c>
    </row>
    <row r="3" spans="1:11">
      <c r="A3" s="15">
        <v>1</v>
      </c>
      <c r="B3" s="16" t="s">
        <v>12</v>
      </c>
      <c r="C3" s="17" t="s">
        <v>13</v>
      </c>
      <c r="D3" s="5"/>
      <c r="E3" s="5"/>
      <c r="F3" s="5">
        <f>SUM(D3:E3)</f>
        <v>0</v>
      </c>
      <c r="G3" s="5">
        <v>270</v>
      </c>
      <c r="H3" s="5">
        <f>F3*G3</f>
        <v>0</v>
      </c>
      <c r="I3" s="5"/>
      <c r="J3" s="5"/>
      <c r="K3" s="5">
        <f>(H3)-I3-J3</f>
        <v>0</v>
      </c>
    </row>
    <row r="4" spans="1:11" s="6" customFormat="1">
      <c r="A4" s="15">
        <v>2</v>
      </c>
      <c r="B4" s="18" t="s">
        <v>10</v>
      </c>
      <c r="C4" s="19" t="s">
        <v>11</v>
      </c>
      <c r="D4" s="5">
        <v>399</v>
      </c>
      <c r="E4" s="5">
        <v>210</v>
      </c>
      <c r="F4" s="5">
        <f>SUM(D4:E4)</f>
        <v>609</v>
      </c>
      <c r="G4" s="5">
        <v>420</v>
      </c>
      <c r="H4" s="5">
        <f>F4*G4</f>
        <v>255780</v>
      </c>
      <c r="I4" s="5"/>
      <c r="J4" s="5"/>
      <c r="K4" s="5">
        <f t="shared" ref="K4:K18" si="0">(H4)-I4-J4</f>
        <v>255780</v>
      </c>
    </row>
    <row r="5" spans="1:11" s="6" customFormat="1">
      <c r="A5" s="15">
        <v>3</v>
      </c>
      <c r="B5" s="16" t="s">
        <v>14</v>
      </c>
      <c r="C5" s="17" t="s">
        <v>15</v>
      </c>
      <c r="D5" s="5">
        <v>387</v>
      </c>
      <c r="E5" s="5">
        <v>128</v>
      </c>
      <c r="F5" s="5">
        <f t="shared" ref="F5:F18" si="1">SUM(D5:E5)</f>
        <v>515</v>
      </c>
      <c r="G5" s="5">
        <v>350</v>
      </c>
      <c r="H5" s="5">
        <f t="shared" ref="H5:H18" si="2">F5*G5</f>
        <v>180250</v>
      </c>
      <c r="I5" s="5">
        <v>37500</v>
      </c>
      <c r="J5" s="5"/>
      <c r="K5" s="5">
        <f t="shared" si="0"/>
        <v>142750</v>
      </c>
    </row>
    <row r="6" spans="1:11">
      <c r="A6" s="15">
        <v>4</v>
      </c>
      <c r="B6" s="18" t="s">
        <v>16</v>
      </c>
      <c r="C6" s="19" t="s">
        <v>17</v>
      </c>
      <c r="D6" s="5">
        <v>394</v>
      </c>
      <c r="E6" s="5">
        <v>200</v>
      </c>
      <c r="F6" s="5">
        <f t="shared" si="1"/>
        <v>594</v>
      </c>
      <c r="G6" s="5">
        <v>320</v>
      </c>
      <c r="H6" s="5">
        <f t="shared" si="2"/>
        <v>190080</v>
      </c>
      <c r="I6" s="5">
        <v>37500</v>
      </c>
      <c r="J6" s="5"/>
      <c r="K6" s="5">
        <f t="shared" si="0"/>
        <v>152580</v>
      </c>
    </row>
    <row r="7" spans="1:11">
      <c r="A7" s="15">
        <v>5</v>
      </c>
      <c r="B7" s="18" t="s">
        <v>18</v>
      </c>
      <c r="C7" s="19" t="s">
        <v>19</v>
      </c>
      <c r="D7" s="5">
        <v>413</v>
      </c>
      <c r="E7" s="5">
        <v>210</v>
      </c>
      <c r="F7" s="5">
        <f t="shared" si="1"/>
        <v>623</v>
      </c>
      <c r="G7" s="5">
        <v>380</v>
      </c>
      <c r="H7" s="5">
        <f t="shared" si="2"/>
        <v>236740</v>
      </c>
      <c r="I7" s="5">
        <v>37500</v>
      </c>
      <c r="J7" s="5"/>
      <c r="K7" s="5">
        <f t="shared" si="0"/>
        <v>199240</v>
      </c>
    </row>
    <row r="8" spans="1:11">
      <c r="A8" s="15">
        <v>6</v>
      </c>
      <c r="B8" s="16" t="s">
        <v>20</v>
      </c>
      <c r="C8" s="17" t="s">
        <v>21</v>
      </c>
      <c r="D8" s="5">
        <v>341</v>
      </c>
      <c r="E8" s="5">
        <v>210</v>
      </c>
      <c r="F8" s="5">
        <f t="shared" si="1"/>
        <v>551</v>
      </c>
      <c r="G8" s="5">
        <v>300</v>
      </c>
      <c r="H8" s="5">
        <f t="shared" si="2"/>
        <v>165300</v>
      </c>
      <c r="I8" s="5">
        <v>37500</v>
      </c>
      <c r="J8" s="5"/>
      <c r="K8" s="5">
        <f t="shared" si="0"/>
        <v>127800</v>
      </c>
    </row>
    <row r="9" spans="1:11">
      <c r="A9" s="15">
        <v>7</v>
      </c>
      <c r="B9" s="23">
        <v>116</v>
      </c>
      <c r="C9" s="19" t="s">
        <v>22</v>
      </c>
      <c r="D9" s="5">
        <v>402</v>
      </c>
      <c r="E9" s="5">
        <v>210</v>
      </c>
      <c r="F9" s="5">
        <f t="shared" si="1"/>
        <v>612</v>
      </c>
      <c r="G9" s="5">
        <v>300</v>
      </c>
      <c r="H9" s="5">
        <f t="shared" si="2"/>
        <v>183600</v>
      </c>
      <c r="I9" s="5">
        <v>37500</v>
      </c>
      <c r="J9" s="5"/>
      <c r="K9" s="5">
        <f t="shared" si="0"/>
        <v>146100</v>
      </c>
    </row>
    <row r="10" spans="1:11">
      <c r="A10" s="15">
        <v>8</v>
      </c>
      <c r="B10" s="20">
        <v>124</v>
      </c>
      <c r="C10" s="21" t="s">
        <v>23</v>
      </c>
      <c r="D10" s="5">
        <v>406</v>
      </c>
      <c r="E10" s="5">
        <v>207</v>
      </c>
      <c r="F10" s="5">
        <f t="shared" si="1"/>
        <v>613</v>
      </c>
      <c r="G10" s="5">
        <v>310</v>
      </c>
      <c r="H10" s="5">
        <f t="shared" si="2"/>
        <v>190030</v>
      </c>
      <c r="I10" s="5">
        <v>37500</v>
      </c>
      <c r="J10" s="5"/>
      <c r="K10" s="5">
        <f t="shared" si="0"/>
        <v>152530</v>
      </c>
    </row>
    <row r="11" spans="1:11">
      <c r="A11" s="15">
        <v>9</v>
      </c>
      <c r="B11" s="5">
        <v>133</v>
      </c>
      <c r="C11" s="22" t="s">
        <v>25</v>
      </c>
      <c r="D11" s="5"/>
      <c r="E11" s="5"/>
      <c r="F11" s="5">
        <f t="shared" si="1"/>
        <v>0</v>
      </c>
      <c r="G11" s="5">
        <v>340</v>
      </c>
      <c r="H11" s="5">
        <f t="shared" si="2"/>
        <v>0</v>
      </c>
      <c r="I11" s="5">
        <v>37500</v>
      </c>
      <c r="J11" s="5"/>
      <c r="K11" s="5">
        <f t="shared" si="0"/>
        <v>-37500</v>
      </c>
    </row>
    <row r="12" spans="1:11">
      <c r="A12" s="15">
        <v>10</v>
      </c>
      <c r="B12" s="23">
        <v>158</v>
      </c>
      <c r="C12" s="19" t="s">
        <v>24</v>
      </c>
      <c r="D12" s="5">
        <v>371</v>
      </c>
      <c r="E12" s="5">
        <v>239</v>
      </c>
      <c r="F12" s="5">
        <f t="shared" si="1"/>
        <v>610</v>
      </c>
      <c r="G12" s="5">
        <v>330</v>
      </c>
      <c r="H12" s="5">
        <f t="shared" si="2"/>
        <v>201300</v>
      </c>
      <c r="I12" s="5">
        <v>37500</v>
      </c>
      <c r="J12" s="5"/>
      <c r="K12" s="5">
        <f t="shared" si="0"/>
        <v>163800</v>
      </c>
    </row>
    <row r="13" spans="1:11">
      <c r="A13" s="15">
        <v>11</v>
      </c>
      <c r="B13" s="5">
        <v>159</v>
      </c>
      <c r="C13" s="17" t="s">
        <v>26</v>
      </c>
      <c r="D13" s="5">
        <v>362</v>
      </c>
      <c r="E13" s="5">
        <v>217</v>
      </c>
      <c r="F13" s="5">
        <f t="shared" si="1"/>
        <v>579</v>
      </c>
      <c r="G13" s="5">
        <v>310</v>
      </c>
      <c r="H13" s="5">
        <f t="shared" si="2"/>
        <v>179490</v>
      </c>
      <c r="I13" s="5">
        <v>37500</v>
      </c>
      <c r="J13" s="5"/>
      <c r="K13" s="5">
        <f t="shared" si="0"/>
        <v>141990</v>
      </c>
    </row>
    <row r="14" spans="1:11">
      <c r="A14" s="15">
        <v>12</v>
      </c>
      <c r="B14" s="23">
        <v>174</v>
      </c>
      <c r="C14" s="19" t="s">
        <v>27</v>
      </c>
      <c r="D14" s="5">
        <v>351</v>
      </c>
      <c r="E14" s="5">
        <v>200</v>
      </c>
      <c r="F14" s="5">
        <f t="shared" si="1"/>
        <v>551</v>
      </c>
      <c r="G14" s="5">
        <v>350</v>
      </c>
      <c r="H14" s="5">
        <f t="shared" si="2"/>
        <v>192850</v>
      </c>
      <c r="I14" s="5">
        <v>37500</v>
      </c>
      <c r="J14" s="5"/>
      <c r="K14" s="5">
        <f t="shared" si="0"/>
        <v>155350</v>
      </c>
    </row>
    <row r="15" spans="1:11">
      <c r="A15" s="15">
        <v>13</v>
      </c>
      <c r="B15" s="23">
        <v>184</v>
      </c>
      <c r="C15" s="19" t="s">
        <v>28</v>
      </c>
      <c r="D15" s="5">
        <v>409</v>
      </c>
      <c r="E15" s="5">
        <v>220</v>
      </c>
      <c r="F15" s="5">
        <f t="shared" si="1"/>
        <v>629</v>
      </c>
      <c r="G15" s="5">
        <v>330</v>
      </c>
      <c r="H15" s="5">
        <f t="shared" si="2"/>
        <v>207570</v>
      </c>
      <c r="I15" s="5">
        <v>37500</v>
      </c>
      <c r="J15" s="5"/>
      <c r="K15" s="5">
        <f t="shared" si="0"/>
        <v>170070</v>
      </c>
    </row>
    <row r="16" spans="1:11">
      <c r="A16" s="15">
        <v>14</v>
      </c>
      <c r="B16" s="23">
        <v>241</v>
      </c>
      <c r="C16" s="19" t="s">
        <v>34</v>
      </c>
      <c r="D16" s="5">
        <v>400</v>
      </c>
      <c r="E16" s="5">
        <v>210</v>
      </c>
      <c r="F16" s="5">
        <f t="shared" si="1"/>
        <v>610</v>
      </c>
      <c r="G16" s="5">
        <v>320</v>
      </c>
      <c r="H16" s="5">
        <f t="shared" si="2"/>
        <v>195200</v>
      </c>
      <c r="I16" s="5">
        <v>37500</v>
      </c>
      <c r="J16" s="5"/>
      <c r="K16" s="5">
        <f t="shared" si="0"/>
        <v>157700</v>
      </c>
    </row>
    <row r="17" spans="1:11">
      <c r="A17" s="15">
        <v>15</v>
      </c>
      <c r="B17" s="23">
        <v>224</v>
      </c>
      <c r="C17" s="19" t="s">
        <v>36</v>
      </c>
      <c r="D17" s="5">
        <v>387</v>
      </c>
      <c r="E17" s="5">
        <v>210</v>
      </c>
      <c r="F17" s="5">
        <f t="shared" si="1"/>
        <v>597</v>
      </c>
      <c r="G17" s="5">
        <v>300</v>
      </c>
      <c r="H17" s="5">
        <f t="shared" si="2"/>
        <v>179100</v>
      </c>
      <c r="I17" s="5">
        <v>37500</v>
      </c>
      <c r="J17" s="5"/>
      <c r="K17" s="5">
        <f t="shared" si="0"/>
        <v>141600</v>
      </c>
    </row>
    <row r="18" spans="1:11">
      <c r="A18" s="15">
        <v>16</v>
      </c>
      <c r="B18" s="23">
        <v>219</v>
      </c>
      <c r="C18" s="19" t="s">
        <v>37</v>
      </c>
      <c r="D18" s="5">
        <v>310</v>
      </c>
      <c r="E18" s="5">
        <v>150</v>
      </c>
      <c r="F18" s="5">
        <f t="shared" si="1"/>
        <v>460</v>
      </c>
      <c r="G18" s="5">
        <v>300</v>
      </c>
      <c r="H18" s="5">
        <f t="shared" si="2"/>
        <v>138000</v>
      </c>
      <c r="I18" s="5">
        <v>37500</v>
      </c>
      <c r="J18" s="5"/>
      <c r="K18" s="5">
        <f t="shared" si="0"/>
        <v>100500</v>
      </c>
    </row>
    <row r="19" spans="1:11" ht="15" thickBot="1"/>
    <row r="20" spans="1:11" ht="15" thickBot="1">
      <c r="B20" s="1"/>
      <c r="C20" s="14" t="s">
        <v>33</v>
      </c>
      <c r="K20" s="8">
        <f>SUM(K3:K19)</f>
        <v>2170290</v>
      </c>
    </row>
    <row r="21" spans="1:11">
      <c r="C21" s="9"/>
    </row>
    <row r="22" spans="1:11">
      <c r="C22" s="9"/>
    </row>
    <row r="23" spans="1:11">
      <c r="C23" s="9"/>
    </row>
    <row r="25" spans="1:11">
      <c r="G25" s="1" t="s">
        <v>30</v>
      </c>
      <c r="I25" s="13" t="s">
        <v>31</v>
      </c>
      <c r="J25" s="1" t="s">
        <v>32</v>
      </c>
    </row>
  </sheetData>
  <mergeCells count="1">
    <mergeCell ref="A1:K1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2023-11-17T17:57:06Z</dcterms:modified>
</cp:coreProperties>
</file>