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 calcMode="autoNoTable" refMode="R1C1"/>
</workbook>
</file>

<file path=xl/calcChain.xml><?xml version="1.0" encoding="utf-8"?>
<calcChain xmlns="http://schemas.openxmlformats.org/spreadsheetml/2006/main">
  <c r="G15" i="1" l="1"/>
  <c r="L15" i="1" s="1"/>
  <c r="O15" i="1" s="1"/>
  <c r="G5" i="1"/>
  <c r="L5" i="1" s="1"/>
  <c r="O5" i="1" s="1"/>
  <c r="G14" i="1"/>
  <c r="L14" i="1" s="1"/>
  <c r="O14" i="1" s="1"/>
  <c r="G8" i="1"/>
  <c r="L8" i="1" s="1"/>
  <c r="O8" i="1" s="1"/>
  <c r="G10" i="1"/>
  <c r="L10" i="1" s="1"/>
  <c r="O10" i="1" s="1"/>
  <c r="G16" i="1"/>
  <c r="L16" i="1" s="1"/>
  <c r="O16" i="1" s="1"/>
  <c r="G3" i="1"/>
  <c r="L3" i="1" s="1"/>
  <c r="O3" i="1" s="1"/>
  <c r="G13" i="1"/>
  <c r="L13" i="1" s="1"/>
  <c r="O13" i="1" s="1"/>
  <c r="G4" i="1"/>
  <c r="L4" i="1" s="1"/>
  <c r="O4" i="1" s="1"/>
  <c r="G7" i="1"/>
  <c r="L7" i="1" s="1"/>
  <c r="O7" i="1" s="1"/>
  <c r="G17" i="1"/>
  <c r="L17" i="1" s="1"/>
  <c r="O17" i="1" s="1"/>
  <c r="G6" i="1"/>
  <c r="L6" i="1" s="1"/>
  <c r="O6" i="1" s="1"/>
  <c r="G12" i="1"/>
  <c r="L12" i="1" s="1"/>
  <c r="O12" i="1" s="1"/>
  <c r="G9" i="1"/>
  <c r="L9" i="1" s="1"/>
  <c r="O9" i="1" s="1"/>
  <c r="G11" i="1"/>
  <c r="L11" i="1" s="1"/>
  <c r="O11" i="1" s="1"/>
  <c r="O19" i="1" l="1"/>
</calcChain>
</file>

<file path=xl/sharedStrings.xml><?xml version="1.0" encoding="utf-8"?>
<sst xmlns="http://schemas.openxmlformats.org/spreadsheetml/2006/main" count="36" uniqueCount="36">
  <si>
    <t>№</t>
  </si>
  <si>
    <t>SICIL NO</t>
  </si>
  <si>
    <t>ADI SOYADI</t>
  </si>
  <si>
    <t>TEMMUZ SAATI</t>
  </si>
  <si>
    <t>AGUSTOS SAATI</t>
  </si>
  <si>
    <t>SAAT UCRETI</t>
  </si>
  <si>
    <t>HAKEDIS</t>
  </si>
  <si>
    <t>YYP TEMMUZ</t>
  </si>
  <si>
    <t>YYP AGUSTOS</t>
  </si>
  <si>
    <t>TEMMUZ AVANS</t>
  </si>
  <si>
    <t>AGUSTOS AVANS</t>
  </si>
  <si>
    <t>NET HAKEDIS</t>
  </si>
  <si>
    <t>TEMMUZ YATAN</t>
  </si>
  <si>
    <t>AGUSTOS YATAN</t>
  </si>
  <si>
    <t>KALAN ALACAK</t>
  </si>
  <si>
    <t>017</t>
  </si>
  <si>
    <t>MAMATKULOV NADIR</t>
  </si>
  <si>
    <t>018</t>
  </si>
  <si>
    <t>MEMEDALIYEV ZIYOVIDDIN</t>
  </si>
  <si>
    <t>060</t>
  </si>
  <si>
    <t>URAIMOV ISLAMCAN</t>
  </si>
  <si>
    <t>066</t>
  </si>
  <si>
    <t>JURAYEV DANYAR</t>
  </si>
  <si>
    <t>MEDALIYEV AHUNCAN</t>
  </si>
  <si>
    <t>ADILOV SEYFULLAH</t>
  </si>
  <si>
    <t>38700 MAYIS AYINDAN VERECEGI VAR</t>
  </si>
  <si>
    <t>ABDURAIMOV KAMALIDDIN</t>
  </si>
  <si>
    <t>NUMANCANOV KABILCAN</t>
  </si>
  <si>
    <t>ABDURAHMANOV YAHYA</t>
  </si>
  <si>
    <t>BEKBAEV ISLAMCAN</t>
  </si>
  <si>
    <t>MAMAJANOV BILALEDDIN</t>
  </si>
  <si>
    <t>RAHIMOV IKBALCAN</t>
  </si>
  <si>
    <t>ERMATOV AHMADALI</t>
  </si>
  <si>
    <t>MAMATKULOV SAMANDARBEK</t>
  </si>
  <si>
    <t>MEVLANKULOV MIRADIL</t>
  </si>
  <si>
    <t>UFA - 2023 TEMMUZ, AGUSTOS AYI - AVTADOR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</si>
</sst>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1" fillId="0" borderId="10" xfId="0" applyFont="1" applyFill="1" applyBorder="1"/>
    <xf numFmtId="0" fontId="1" fillId="0" borderId="13" xfId="0" applyFont="1" applyFill="1" applyBorder="1" applyAlignment="1">
      <alignment horizontal="left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12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0" borderId="5" xfId="0" applyNumberFormat="1" applyFill="1" applyBorder="1"/>
    <xf numFmtId="0" fontId="0" fillId="3" borderId="5" xfId="0" applyFill="1" applyBorder="1"/>
    <xf numFmtId="0" fontId="0" fillId="0" borderId="19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zoomScale="85" zoomScaleNormal="85" workbookViewId="0">
      <selection activeCell="O10" sqref="O10"/>
    </sheetView>
  </sheetViews>
  <sheetFormatPr defaultRowHeight="14.4"/>
  <cols>
    <col min="1" max="1" width="4" style="20" bestFit="1" customWidth="1"/>
    <col min="2" max="2" width="8.44140625" style="20" bestFit="1" customWidth="1"/>
    <col min="3" max="3" width="36.33203125" style="1" bestFit="1" customWidth="1"/>
    <col min="4" max="4" width="9.109375" style="1" bestFit="1" customWidth="1"/>
    <col min="5" max="5" width="9.33203125" style="1" bestFit="1" customWidth="1"/>
    <col min="6" max="6" width="11.88671875" style="20" bestFit="1" customWidth="1"/>
    <col min="7" max="7" width="13.77734375" style="20" bestFit="1" customWidth="1"/>
    <col min="8" max="8" width="12.6640625" style="20" bestFit="1" customWidth="1"/>
    <col min="9" max="9" width="13" style="20" bestFit="1" customWidth="1"/>
    <col min="10" max="10" width="11.6640625" style="20" bestFit="1" customWidth="1"/>
    <col min="11" max="11" width="10.6640625" style="20" bestFit="1" customWidth="1"/>
    <col min="12" max="12" width="14.21875" style="20" bestFit="1" customWidth="1"/>
    <col min="13" max="13" width="15.33203125" style="20" bestFit="1" customWidth="1"/>
    <col min="14" max="14" width="13.21875" style="1" bestFit="1" customWidth="1"/>
    <col min="15" max="15" width="14.109375" style="1" bestFit="1" customWidth="1"/>
    <col min="16" max="16" width="33.77734375" style="1" bestFit="1" customWidth="1"/>
    <col min="17" max="16384" width="8.88671875" style="1"/>
  </cols>
  <sheetData>
    <row r="1" spans="1:16" ht="15" thickBot="1">
      <c r="A1" s="41" t="s">
        <v>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1:16" s="9" customFormat="1" ht="34.799999999999997" customHeight="1" thickBot="1">
      <c r="A2" s="2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21" t="s">
        <v>6</v>
      </c>
      <c r="H2" s="7" t="s">
        <v>7</v>
      </c>
      <c r="I2" s="6" t="s">
        <v>8</v>
      </c>
      <c r="J2" s="7" t="s">
        <v>9</v>
      </c>
      <c r="K2" s="6" t="s">
        <v>10</v>
      </c>
      <c r="L2" s="21" t="s">
        <v>11</v>
      </c>
      <c r="M2" s="22" t="s">
        <v>12</v>
      </c>
      <c r="N2" s="21" t="s">
        <v>13</v>
      </c>
      <c r="O2" s="8" t="s">
        <v>14</v>
      </c>
    </row>
    <row r="3" spans="1:16">
      <c r="A3" s="38">
        <v>1</v>
      </c>
      <c r="B3" s="35" t="s">
        <v>15</v>
      </c>
      <c r="C3" s="10" t="s">
        <v>16</v>
      </c>
      <c r="D3" s="30">
        <v>329</v>
      </c>
      <c r="E3" s="24">
        <v>358</v>
      </c>
      <c r="F3" s="11">
        <v>380</v>
      </c>
      <c r="G3" s="11">
        <f t="shared" ref="G3:G17" si="0">(D3+E3)*F3</f>
        <v>261060</v>
      </c>
      <c r="H3" s="12"/>
      <c r="I3" s="11"/>
      <c r="J3" s="12"/>
      <c r="K3" s="11"/>
      <c r="L3" s="11">
        <f t="shared" ref="L3:L17" si="1">(G3)-H3-I3-J3-K3</f>
        <v>261060</v>
      </c>
      <c r="M3" s="12">
        <v>41581</v>
      </c>
      <c r="N3" s="11">
        <v>91612</v>
      </c>
      <c r="O3" s="25">
        <f t="shared" ref="O3:O17" si="2">(L3)-M3-N3</f>
        <v>127867</v>
      </c>
    </row>
    <row r="4" spans="1:16">
      <c r="A4" s="39">
        <v>2</v>
      </c>
      <c r="B4" s="36" t="s">
        <v>17</v>
      </c>
      <c r="C4" s="13" t="s">
        <v>18</v>
      </c>
      <c r="D4" s="31">
        <v>350</v>
      </c>
      <c r="E4" s="23">
        <v>331</v>
      </c>
      <c r="F4" s="14">
        <v>410</v>
      </c>
      <c r="G4" s="14">
        <f t="shared" si="0"/>
        <v>279210</v>
      </c>
      <c r="H4" s="15"/>
      <c r="I4" s="14"/>
      <c r="J4" s="15"/>
      <c r="K4" s="14"/>
      <c r="L4" s="14">
        <f t="shared" si="1"/>
        <v>279210</v>
      </c>
      <c r="M4" s="15">
        <v>41581</v>
      </c>
      <c r="N4" s="14">
        <v>91612</v>
      </c>
      <c r="O4" s="26">
        <f t="shared" si="2"/>
        <v>146017</v>
      </c>
    </row>
    <row r="5" spans="1:16">
      <c r="A5" s="39">
        <v>3</v>
      </c>
      <c r="B5" s="36" t="s">
        <v>19</v>
      </c>
      <c r="C5" s="16" t="s">
        <v>20</v>
      </c>
      <c r="D5" s="31">
        <v>346</v>
      </c>
      <c r="E5" s="23">
        <v>339</v>
      </c>
      <c r="F5" s="14">
        <v>330</v>
      </c>
      <c r="G5" s="14">
        <f t="shared" si="0"/>
        <v>226050</v>
      </c>
      <c r="H5" s="15">
        <v>25000</v>
      </c>
      <c r="I5" s="14">
        <v>25000</v>
      </c>
      <c r="J5" s="15"/>
      <c r="K5" s="14"/>
      <c r="L5" s="14">
        <f t="shared" si="1"/>
        <v>176050</v>
      </c>
      <c r="M5" s="15">
        <v>40240</v>
      </c>
      <c r="N5" s="14">
        <v>94039</v>
      </c>
      <c r="O5" s="26">
        <f t="shared" si="2"/>
        <v>41771</v>
      </c>
    </row>
    <row r="6" spans="1:16">
      <c r="A6" s="39">
        <v>4</v>
      </c>
      <c r="B6" s="36" t="s">
        <v>21</v>
      </c>
      <c r="C6" s="13" t="s">
        <v>22</v>
      </c>
      <c r="D6" s="31">
        <v>329</v>
      </c>
      <c r="E6" s="23">
        <v>352</v>
      </c>
      <c r="F6" s="14">
        <v>380</v>
      </c>
      <c r="G6" s="14">
        <f t="shared" si="0"/>
        <v>258780</v>
      </c>
      <c r="H6" s="15">
        <v>25000</v>
      </c>
      <c r="I6" s="14">
        <v>25000</v>
      </c>
      <c r="J6" s="15"/>
      <c r="K6" s="14"/>
      <c r="L6" s="14">
        <f t="shared" si="1"/>
        <v>208780</v>
      </c>
      <c r="M6" s="15">
        <v>41581</v>
      </c>
      <c r="N6" s="14">
        <v>96404</v>
      </c>
      <c r="O6" s="26">
        <f t="shared" si="2"/>
        <v>70795</v>
      </c>
    </row>
    <row r="7" spans="1:16" ht="15" thickBot="1">
      <c r="A7" s="39">
        <v>5</v>
      </c>
      <c r="B7" s="36">
        <v>114</v>
      </c>
      <c r="C7" s="13" t="s">
        <v>23</v>
      </c>
      <c r="D7" s="31">
        <v>329</v>
      </c>
      <c r="E7" s="23">
        <v>335</v>
      </c>
      <c r="F7" s="14">
        <v>340</v>
      </c>
      <c r="G7" s="14">
        <f t="shared" si="0"/>
        <v>225760</v>
      </c>
      <c r="H7" s="15">
        <v>25000</v>
      </c>
      <c r="I7" s="14">
        <v>25000</v>
      </c>
      <c r="J7" s="15"/>
      <c r="K7" s="14"/>
      <c r="L7" s="14">
        <f t="shared" si="1"/>
        <v>175760</v>
      </c>
      <c r="M7" s="15">
        <v>41581</v>
      </c>
      <c r="N7" s="14">
        <v>91612</v>
      </c>
      <c r="O7" s="26">
        <f t="shared" si="2"/>
        <v>42567</v>
      </c>
    </row>
    <row r="8" spans="1:16" ht="15" thickBot="1">
      <c r="A8" s="39">
        <v>6</v>
      </c>
      <c r="B8" s="36">
        <v>116</v>
      </c>
      <c r="C8" s="13" t="s">
        <v>24</v>
      </c>
      <c r="D8" s="31">
        <v>293</v>
      </c>
      <c r="E8" s="23">
        <v>310</v>
      </c>
      <c r="F8" s="14">
        <v>300</v>
      </c>
      <c r="G8" s="14">
        <f t="shared" si="0"/>
        <v>180900</v>
      </c>
      <c r="H8" s="15">
        <v>25000</v>
      </c>
      <c r="I8" s="14">
        <v>25000</v>
      </c>
      <c r="J8" s="15"/>
      <c r="K8" s="14"/>
      <c r="L8" s="14">
        <f t="shared" si="1"/>
        <v>130900</v>
      </c>
      <c r="M8" s="15">
        <v>41582</v>
      </c>
      <c r="N8" s="14">
        <v>94039</v>
      </c>
      <c r="O8" s="27">
        <f t="shared" si="2"/>
        <v>-4721</v>
      </c>
      <c r="P8" s="34" t="s">
        <v>25</v>
      </c>
    </row>
    <row r="9" spans="1:16">
      <c r="A9" s="39">
        <v>7</v>
      </c>
      <c r="B9" s="36">
        <v>123</v>
      </c>
      <c r="C9" s="13" t="s">
        <v>26</v>
      </c>
      <c r="D9" s="31">
        <v>290</v>
      </c>
      <c r="E9" s="23">
        <v>296</v>
      </c>
      <c r="F9" s="14">
        <v>380</v>
      </c>
      <c r="G9" s="14">
        <f t="shared" si="0"/>
        <v>222680</v>
      </c>
      <c r="H9" s="15">
        <v>25000</v>
      </c>
      <c r="I9" s="14">
        <v>25000</v>
      </c>
      <c r="J9" s="15"/>
      <c r="K9" s="14"/>
      <c r="L9" s="14">
        <f t="shared" si="1"/>
        <v>172680</v>
      </c>
      <c r="M9" s="15">
        <v>41581</v>
      </c>
      <c r="N9" s="14">
        <v>96404</v>
      </c>
      <c r="O9" s="26">
        <f t="shared" si="2"/>
        <v>34695</v>
      </c>
    </row>
    <row r="10" spans="1:16">
      <c r="A10" s="39">
        <v>8</v>
      </c>
      <c r="B10" s="36">
        <v>129</v>
      </c>
      <c r="C10" s="13" t="s">
        <v>27</v>
      </c>
      <c r="D10" s="31">
        <v>329</v>
      </c>
      <c r="E10" s="23">
        <v>358</v>
      </c>
      <c r="F10" s="14">
        <v>380</v>
      </c>
      <c r="G10" s="14">
        <f t="shared" si="0"/>
        <v>261060</v>
      </c>
      <c r="H10" s="15">
        <v>25000</v>
      </c>
      <c r="I10" s="14">
        <v>25000</v>
      </c>
      <c r="J10" s="15"/>
      <c r="K10" s="14"/>
      <c r="L10" s="14">
        <f t="shared" si="1"/>
        <v>211060</v>
      </c>
      <c r="M10" s="15">
        <v>41581</v>
      </c>
      <c r="N10" s="14">
        <v>92720</v>
      </c>
      <c r="O10" s="26">
        <f t="shared" si="2"/>
        <v>76759</v>
      </c>
    </row>
    <row r="11" spans="1:16">
      <c r="A11" s="39">
        <v>9</v>
      </c>
      <c r="B11" s="36">
        <v>130</v>
      </c>
      <c r="C11" s="13" t="s">
        <v>28</v>
      </c>
      <c r="D11" s="31">
        <v>292</v>
      </c>
      <c r="E11" s="23">
        <v>311</v>
      </c>
      <c r="F11" s="14">
        <v>330</v>
      </c>
      <c r="G11" s="14">
        <f t="shared" si="0"/>
        <v>198990</v>
      </c>
      <c r="H11" s="15">
        <v>25000</v>
      </c>
      <c r="I11" s="14">
        <v>25000</v>
      </c>
      <c r="J11" s="15"/>
      <c r="K11" s="14"/>
      <c r="L11" s="14">
        <f t="shared" si="1"/>
        <v>148990</v>
      </c>
      <c r="M11" s="15">
        <v>41856</v>
      </c>
      <c r="N11" s="14">
        <v>96403</v>
      </c>
      <c r="O11" s="26">
        <f t="shared" si="2"/>
        <v>10731</v>
      </c>
    </row>
    <row r="12" spans="1:16">
      <c r="A12" s="39">
        <v>10</v>
      </c>
      <c r="B12" s="36">
        <v>131</v>
      </c>
      <c r="C12" s="13" t="s">
        <v>29</v>
      </c>
      <c r="D12" s="31">
        <v>312</v>
      </c>
      <c r="E12" s="23">
        <v>325</v>
      </c>
      <c r="F12" s="14">
        <v>340</v>
      </c>
      <c r="G12" s="14">
        <f t="shared" si="0"/>
        <v>216580</v>
      </c>
      <c r="H12" s="15">
        <v>25000</v>
      </c>
      <c r="I12" s="14">
        <v>25000</v>
      </c>
      <c r="J12" s="15"/>
      <c r="K12" s="14"/>
      <c r="L12" s="14">
        <f t="shared" si="1"/>
        <v>166580</v>
      </c>
      <c r="M12" s="15">
        <v>44903</v>
      </c>
      <c r="N12" s="14">
        <v>118155</v>
      </c>
      <c r="O12" s="26">
        <f t="shared" si="2"/>
        <v>3522</v>
      </c>
    </row>
    <row r="13" spans="1:16">
      <c r="A13" s="39">
        <v>11</v>
      </c>
      <c r="B13" s="36">
        <v>142</v>
      </c>
      <c r="C13" s="13" t="s">
        <v>30</v>
      </c>
      <c r="D13" s="31">
        <v>305</v>
      </c>
      <c r="E13" s="23">
        <v>322</v>
      </c>
      <c r="F13" s="14">
        <v>310</v>
      </c>
      <c r="G13" s="14">
        <f t="shared" si="0"/>
        <v>194370</v>
      </c>
      <c r="H13" s="15">
        <v>25000</v>
      </c>
      <c r="I13" s="14">
        <v>25000</v>
      </c>
      <c r="J13" s="15"/>
      <c r="K13" s="14"/>
      <c r="L13" s="14">
        <f t="shared" si="1"/>
        <v>144370</v>
      </c>
      <c r="M13" s="15">
        <v>39956</v>
      </c>
      <c r="N13" s="14">
        <v>81771</v>
      </c>
      <c r="O13" s="26">
        <f t="shared" si="2"/>
        <v>22643</v>
      </c>
    </row>
    <row r="14" spans="1:16">
      <c r="A14" s="39">
        <v>12</v>
      </c>
      <c r="B14" s="36">
        <v>144</v>
      </c>
      <c r="C14" s="13" t="s">
        <v>31</v>
      </c>
      <c r="D14" s="31">
        <v>299</v>
      </c>
      <c r="E14" s="23">
        <v>259</v>
      </c>
      <c r="F14" s="14">
        <v>290</v>
      </c>
      <c r="G14" s="14">
        <f t="shared" si="0"/>
        <v>161820</v>
      </c>
      <c r="H14" s="15">
        <v>25000</v>
      </c>
      <c r="I14" s="14">
        <v>25000</v>
      </c>
      <c r="J14" s="15"/>
      <c r="K14" s="14"/>
      <c r="L14" s="14">
        <f t="shared" si="1"/>
        <v>111820</v>
      </c>
      <c r="M14" s="15">
        <v>39956</v>
      </c>
      <c r="N14" s="14">
        <v>83792</v>
      </c>
      <c r="O14" s="27">
        <f t="shared" si="2"/>
        <v>-11928</v>
      </c>
    </row>
    <row r="15" spans="1:16">
      <c r="A15" s="39">
        <v>13</v>
      </c>
      <c r="B15" s="36">
        <v>148</v>
      </c>
      <c r="C15" s="13" t="s">
        <v>32</v>
      </c>
      <c r="D15" s="31">
        <v>315</v>
      </c>
      <c r="E15" s="23">
        <v>290</v>
      </c>
      <c r="F15" s="14">
        <v>320</v>
      </c>
      <c r="G15" s="14">
        <f t="shared" si="0"/>
        <v>193600</v>
      </c>
      <c r="H15" s="15">
        <v>25000</v>
      </c>
      <c r="I15" s="14">
        <v>25000</v>
      </c>
      <c r="J15" s="15"/>
      <c r="K15" s="14"/>
      <c r="L15" s="14">
        <f t="shared" si="1"/>
        <v>143600</v>
      </c>
      <c r="M15" s="15">
        <v>38829</v>
      </c>
      <c r="N15" s="14">
        <v>83791</v>
      </c>
      <c r="O15" s="26">
        <f t="shared" si="2"/>
        <v>20980</v>
      </c>
    </row>
    <row r="16" spans="1:16">
      <c r="A16" s="39">
        <v>14</v>
      </c>
      <c r="B16" s="36">
        <v>152</v>
      </c>
      <c r="C16" s="13" t="s">
        <v>33</v>
      </c>
      <c r="D16" s="31">
        <v>156</v>
      </c>
      <c r="E16" s="23">
        <v>360</v>
      </c>
      <c r="F16" s="14">
        <v>380</v>
      </c>
      <c r="G16" s="14">
        <f t="shared" si="0"/>
        <v>196080</v>
      </c>
      <c r="H16" s="15">
        <v>25000</v>
      </c>
      <c r="I16" s="14">
        <v>25000</v>
      </c>
      <c r="J16" s="15"/>
      <c r="K16" s="14"/>
      <c r="L16" s="14">
        <f t="shared" si="1"/>
        <v>146080</v>
      </c>
      <c r="M16" s="15">
        <v>20932</v>
      </c>
      <c r="N16" s="14">
        <v>91612</v>
      </c>
      <c r="O16" s="26">
        <f t="shared" si="2"/>
        <v>33536</v>
      </c>
    </row>
    <row r="17" spans="1:15" ht="15" thickBot="1">
      <c r="A17" s="40">
        <v>15</v>
      </c>
      <c r="B17" s="37">
        <v>173</v>
      </c>
      <c r="C17" s="17" t="s">
        <v>34</v>
      </c>
      <c r="D17" s="32">
        <v>316</v>
      </c>
      <c r="E17" s="28">
        <v>342</v>
      </c>
      <c r="F17" s="18">
        <v>380</v>
      </c>
      <c r="G17" s="18">
        <f t="shared" si="0"/>
        <v>250040</v>
      </c>
      <c r="H17" s="19">
        <v>25000</v>
      </c>
      <c r="I17" s="18">
        <v>25000</v>
      </c>
      <c r="J17" s="19"/>
      <c r="K17" s="18"/>
      <c r="L17" s="18">
        <f t="shared" si="1"/>
        <v>200040</v>
      </c>
      <c r="M17" s="19">
        <v>39956</v>
      </c>
      <c r="N17" s="18">
        <v>81771</v>
      </c>
      <c r="O17" s="29">
        <f t="shared" si="2"/>
        <v>78313</v>
      </c>
    </row>
    <row r="18" spans="1:15" ht="15" thickBot="1">
      <c r="A18" s="1"/>
      <c r="B18" s="1"/>
      <c r="F18" s="1"/>
      <c r="G18" s="1"/>
      <c r="H18" s="1"/>
      <c r="I18" s="1"/>
      <c r="J18" s="1"/>
      <c r="K18" s="1"/>
      <c r="L18" s="1"/>
      <c r="M18" s="1"/>
    </row>
    <row r="19" spans="1:15" ht="15" thickBot="1">
      <c r="A19" s="1"/>
      <c r="B19" s="1"/>
      <c r="F19" s="1"/>
      <c r="G19" s="1"/>
      <c r="H19" s="1"/>
      <c r="I19" s="1"/>
      <c r="J19" s="1"/>
      <c r="K19" s="1"/>
      <c r="L19" s="1"/>
      <c r="M19" s="1"/>
      <c r="O19" s="33">
        <f>SUM(O3:O18)</f>
        <v>693547</v>
      </c>
    </row>
    <row r="20" spans="1:15">
      <c r="A20" s="1"/>
      <c r="B20" s="1"/>
      <c r="F20" s="1"/>
      <c r="G20" s="1"/>
      <c r="H20" s="1"/>
      <c r="I20" s="1"/>
      <c r="J20" s="1"/>
      <c r="K20" s="1"/>
      <c r="L20" s="1"/>
      <c r="M20" s="1"/>
    </row>
    <row r="21" spans="1:15">
      <c r="A21" s="1"/>
      <c r="B21" s="1"/>
      <c r="F21" s="1"/>
      <c r="G21" s="1"/>
      <c r="H21" s="1"/>
      <c r="I21" s="1"/>
      <c r="J21" s="1"/>
      <c r="K21" s="1"/>
      <c r="L21" s="1"/>
      <c r="M21" s="1"/>
    </row>
    <row r="22" spans="1:15">
      <c r="A22" s="1"/>
      <c r="B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F24" s="1"/>
      <c r="G24" s="1"/>
      <c r="H24" s="1"/>
      <c r="I24" s="1"/>
      <c r="J24" s="1"/>
      <c r="K24" s="1"/>
      <c r="L24" s="1"/>
      <c r="M24" s="1"/>
    </row>
    <row r="25" spans="1:15">
      <c r="A25" s="1"/>
      <c r="B25" s="1"/>
      <c r="F25" s="1"/>
      <c r="G25" s="1"/>
      <c r="H25" s="1"/>
      <c r="I25" s="1"/>
      <c r="J25" s="1"/>
      <c r="K25" s="1"/>
      <c r="L25" s="1"/>
      <c r="M25" s="1"/>
    </row>
    <row r="26" spans="1:15">
      <c r="A26" s="1"/>
      <c r="B26" s="1"/>
      <c r="F26" s="1"/>
      <c r="G26" s="1"/>
      <c r="H26" s="1"/>
      <c r="I26" s="1"/>
      <c r="J26" s="1"/>
      <c r="K26" s="1"/>
      <c r="L26" s="1"/>
      <c r="M26" s="1"/>
    </row>
    <row r="27" spans="1:15">
      <c r="A27" s="1"/>
      <c r="B27" s="1"/>
      <c r="F27" s="1"/>
      <c r="G27" s="1"/>
      <c r="H27" s="1"/>
      <c r="I27" s="1"/>
      <c r="J27" s="1"/>
      <c r="K27" s="1"/>
      <c r="L27" s="1"/>
      <c r="M27" s="1"/>
    </row>
    <row r="28" spans="1:15">
      <c r="A28" s="1"/>
      <c r="B28" s="1"/>
      <c r="F28" s="1"/>
      <c r="G28" s="1"/>
      <c r="H28" s="1"/>
      <c r="I28" s="1"/>
      <c r="J28" s="1"/>
      <c r="K28" s="1"/>
      <c r="L28" s="1"/>
      <c r="M28" s="1"/>
    </row>
    <row r="29" spans="1:15">
      <c r="A29" s="1"/>
      <c r="B29" s="1"/>
      <c r="F29" s="1"/>
      <c r="G29" s="1"/>
      <c r="H29" s="1"/>
      <c r="I29" s="1"/>
      <c r="J29" s="1"/>
      <c r="K29" s="1"/>
      <c r="L29" s="1"/>
      <c r="M29" s="1"/>
    </row>
    <row r="30" spans="1:15">
      <c r="A30" s="1"/>
      <c r="B30" s="1"/>
      <c r="F30" s="1"/>
      <c r="G30" s="1"/>
      <c r="H30" s="1"/>
      <c r="I30" s="1"/>
      <c r="J30" s="1"/>
      <c r="K30" s="1"/>
      <c r="L30" s="1"/>
      <c r="M30" s="1"/>
    </row>
    <row r="31" spans="1:15">
      <c r="A31" s="1"/>
      <c r="B31" s="1"/>
      <c r="F31" s="1"/>
      <c r="G31" s="1"/>
      <c r="H31" s="1"/>
      <c r="I31" s="1"/>
      <c r="J31" s="1"/>
      <c r="K31" s="1"/>
      <c r="L31" s="1"/>
      <c r="M31" s="1"/>
    </row>
    <row r="32" spans="1:15" ht="13.8" customHeight="1">
      <c r="A32" s="1"/>
      <c r="B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F62" s="1"/>
      <c r="G62" s="1"/>
      <c r="H62" s="1"/>
      <c r="I62" s="1"/>
      <c r="J62" s="1"/>
      <c r="K62" s="1"/>
      <c r="L62" s="1"/>
      <c r="M62" s="1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2023-10-06T18:30:55Z</dcterms:modified>
</cp:coreProperties>
</file>