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J13" i="1" l="1"/>
  <c r="J14" i="1"/>
  <c r="J15" i="1"/>
  <c r="J3" i="1"/>
  <c r="J4" i="1"/>
  <c r="J5" i="1"/>
  <c r="H13" i="1"/>
  <c r="H14" i="1"/>
  <c r="H15" i="1"/>
  <c r="H3" i="1"/>
  <c r="H4" i="1"/>
  <c r="H5" i="1"/>
  <c r="H17" i="1"/>
  <c r="J17" i="1" s="1"/>
  <c r="H16" i="1"/>
  <c r="J16" i="1" s="1"/>
  <c r="H12" i="1"/>
  <c r="J12" i="1" s="1"/>
  <c r="H11" i="1"/>
  <c r="J11" i="1" s="1"/>
  <c r="H10" i="1"/>
  <c r="J10" i="1"/>
  <c r="H8" i="1"/>
  <c r="J8" i="1" s="1"/>
  <c r="H7" i="1"/>
  <c r="J7" i="1" s="1"/>
  <c r="H6" i="1"/>
  <c r="J6" i="1" s="1"/>
  <c r="G17" i="1"/>
  <c r="G16" i="1"/>
  <c r="G7" i="1"/>
  <c r="G8" i="1"/>
  <c r="G9" i="1"/>
  <c r="H9" i="1" s="1"/>
  <c r="J9" i="1" s="1"/>
  <c r="G10" i="1"/>
  <c r="G11" i="1"/>
  <c r="G12" i="1"/>
  <c r="G6" i="1"/>
  <c r="J19" i="1" l="1"/>
</calcChain>
</file>

<file path=xl/sharedStrings.xml><?xml version="1.0" encoding="utf-8"?>
<sst xmlns="http://schemas.openxmlformats.org/spreadsheetml/2006/main" count="38" uniqueCount="38">
  <si>
    <t>2023 ARALIK - AGREGA</t>
  </si>
  <si>
    <t>№</t>
  </si>
  <si>
    <t>SICIL NO</t>
  </si>
  <si>
    <t>ADI SOYADI</t>
  </si>
  <si>
    <t>KASIM SAATI</t>
  </si>
  <si>
    <t>ARALIK SAATI</t>
  </si>
  <si>
    <t>HAKEDIS</t>
  </si>
  <si>
    <t>NET HAKEDIS</t>
  </si>
  <si>
    <t>010</t>
  </si>
  <si>
    <t xml:space="preserve">SADIK ACAR </t>
  </si>
  <si>
    <t>012</t>
  </si>
  <si>
    <t xml:space="preserve">ZEKERIYA KALELI </t>
  </si>
  <si>
    <t>013</t>
  </si>
  <si>
    <t xml:space="preserve">ADEM GUVEN </t>
  </si>
  <si>
    <t>019</t>
  </si>
  <si>
    <t>SEYITCAN GUVEN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</si>
  <si>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</si>
  <si>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</si>
  <si>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</si>
  <si>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</si>
  <si>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</si>
  <si>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</si>
  <si>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</si>
  <si>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</si>
  <si>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042</t>
  </si>
  <si>
    <t>CEVAT ERIZ</t>
  </si>
  <si>
    <t>KAZIM KELES</t>
  </si>
  <si>
    <t>MEHMET SEVER</t>
  </si>
  <si>
    <t>BEKIR KOCAK</t>
  </si>
  <si>
    <t>SEVKET OZLU</t>
  </si>
  <si>
    <t>YUKSEL OVEZ</t>
  </si>
  <si>
    <t>EMRULLAH DUMAN</t>
  </si>
  <si>
    <t>SAAT UCRETI USD</t>
  </si>
  <si>
    <t>HAKEDIS RUBLE</t>
  </si>
  <si>
    <t>AVANS RUBLE</t>
  </si>
  <si>
    <t>KUR:</t>
  </si>
  <si>
    <t>VERILDI</t>
  </si>
  <si>
    <t>ocak saati 350 diye sait abiye soylenmis.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</si>
</sst>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44" fontId="0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5" xfId="0" applyBorder="1"/>
    <xf numFmtId="0" fontId="0" fillId="0" borderId="22" xfId="0" applyBorder="1"/>
    <xf numFmtId="0" fontId="0" fillId="0" borderId="21" xfId="0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ySplit="2" topLeftCell="A3" activePane="bottomLeft" state="frozen"/>
      <selection pane="bottomLeft" activeCell="M11" sqref="M11"/>
    </sheetView>
  </sheetViews>
  <sheetFormatPr defaultRowHeight="14.4"/>
  <cols>
    <col min="1" max="1" width="3.21875" style="1" bestFit="1" customWidth="1"/>
    <col min="2" max="2" width="8.21875" bestFit="1" customWidth="1"/>
    <col min="3" max="3" width="18" bestFit="1" customWidth="1"/>
    <col min="10" max="10" width="14.21875" bestFit="1" customWidth="1"/>
    <col min="11" max="11" width="7.5546875" bestFit="1" customWidth="1"/>
    <col min="13" max="13" width="34.21875" bestFit="1" customWidth="1"/>
  </cols>
  <sheetData>
    <row r="1" spans="1:13" ht="15" thickBot="1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25"/>
    </row>
    <row r="2" spans="1:13" ht="43.8" thickBot="1">
      <c r="A2" s="21" t="s">
        <v>1</v>
      </c>
      <c r="B2" s="22" t="s">
        <v>2</v>
      </c>
      <c r="C2" s="22" t="s">
        <v>3</v>
      </c>
      <c r="D2" s="23" t="s">
        <v>4</v>
      </c>
      <c r="E2" s="22" t="s">
        <v>5</v>
      </c>
      <c r="F2" s="22" t="s">
        <v>32</v>
      </c>
      <c r="G2" s="22" t="s">
        <v>6</v>
      </c>
      <c r="H2" s="22" t="s">
        <v>33</v>
      </c>
      <c r="I2" s="22" t="s">
        <v>34</v>
      </c>
      <c r="J2" s="22" t="s">
        <v>7</v>
      </c>
      <c r="K2" s="22" t="s">
        <v>36</v>
      </c>
      <c r="L2" s="22" t="s">
        <v>35</v>
      </c>
    </row>
    <row r="3" spans="1:13">
      <c r="A3" s="6">
        <v>1</v>
      </c>
      <c r="B3" s="12" t="s">
        <v>8</v>
      </c>
      <c r="C3" s="9" t="s">
        <v>9</v>
      </c>
      <c r="D3" s="3"/>
      <c r="E3" s="16"/>
      <c r="F3" s="16"/>
      <c r="G3" s="16">
        <v>2000</v>
      </c>
      <c r="H3" s="16">
        <f t="shared" ref="H3:H5" si="0">G3*89.69</f>
        <v>179380</v>
      </c>
      <c r="I3" s="18"/>
      <c r="J3" s="6">
        <f t="shared" ref="J3:J5" si="1">H3-I3</f>
        <v>179380</v>
      </c>
      <c r="K3" s="34"/>
      <c r="L3" s="30">
        <v>89.69</v>
      </c>
    </row>
    <row r="4" spans="1:13">
      <c r="A4" s="7">
        <v>2</v>
      </c>
      <c r="B4" s="13" t="s">
        <v>10</v>
      </c>
      <c r="C4" s="10" t="s">
        <v>11</v>
      </c>
      <c r="D4" s="4"/>
      <c r="E4" s="2"/>
      <c r="F4" s="2"/>
      <c r="G4" s="2">
        <v>2000</v>
      </c>
      <c r="H4" s="2">
        <f t="shared" si="0"/>
        <v>179380</v>
      </c>
      <c r="I4" s="19"/>
      <c r="J4" s="7">
        <f t="shared" si="1"/>
        <v>179380</v>
      </c>
      <c r="K4" s="26"/>
      <c r="L4" s="28"/>
    </row>
    <row r="5" spans="1:13">
      <c r="A5" s="7">
        <v>3</v>
      </c>
      <c r="B5" s="13" t="s">
        <v>12</v>
      </c>
      <c r="C5" s="10" t="s">
        <v>13</v>
      </c>
      <c r="D5" s="4"/>
      <c r="E5" s="2"/>
      <c r="F5" s="2"/>
      <c r="G5" s="2">
        <v>2000</v>
      </c>
      <c r="H5" s="2">
        <f t="shared" si="0"/>
        <v>179380</v>
      </c>
      <c r="I5" s="19"/>
      <c r="J5" s="7">
        <f t="shared" si="1"/>
        <v>179380</v>
      </c>
      <c r="K5" s="26"/>
      <c r="L5" s="28"/>
    </row>
    <row r="6" spans="1:13">
      <c r="A6" s="7">
        <v>4</v>
      </c>
      <c r="B6" s="13" t="s">
        <v>14</v>
      </c>
      <c r="C6" s="10" t="s">
        <v>15</v>
      </c>
      <c r="D6" s="4"/>
      <c r="E6" s="2">
        <v>353</v>
      </c>
      <c r="F6" s="2">
        <v>5.5</v>
      </c>
      <c r="G6" s="2">
        <f>(D6+E6)*F6</f>
        <v>1941.5</v>
      </c>
      <c r="H6" s="2">
        <f t="shared" ref="H6:H12" si="2">G6*89.69</f>
        <v>174133.13500000001</v>
      </c>
      <c r="I6" s="19"/>
      <c r="J6" s="7">
        <f t="shared" ref="J6:J12" si="3">H6-I6</f>
        <v>174133.13500000001</v>
      </c>
      <c r="K6" s="26"/>
      <c r="L6" s="28"/>
    </row>
    <row r="7" spans="1:13">
      <c r="A7" s="7">
        <v>5</v>
      </c>
      <c r="B7" s="13" t="s">
        <v>16</v>
      </c>
      <c r="C7" s="10" t="s">
        <v>17</v>
      </c>
      <c r="D7" s="4"/>
      <c r="E7" s="2">
        <v>319</v>
      </c>
      <c r="F7" s="2">
        <v>5.5</v>
      </c>
      <c r="G7" s="2">
        <f t="shared" ref="G7:G12" si="4">(D7+E7)*F7</f>
        <v>1754.5</v>
      </c>
      <c r="H7" s="2">
        <f t="shared" si="2"/>
        <v>157361.10500000001</v>
      </c>
      <c r="I7" s="19">
        <v>50000</v>
      </c>
      <c r="J7" s="7">
        <f t="shared" si="3"/>
        <v>107361.10500000001</v>
      </c>
      <c r="K7" s="26"/>
      <c r="L7" s="28"/>
    </row>
    <row r="8" spans="1:13">
      <c r="A8" s="7">
        <v>6</v>
      </c>
      <c r="B8" s="13" t="s">
        <v>18</v>
      </c>
      <c r="C8" s="10" t="s">
        <v>19</v>
      </c>
      <c r="D8" s="4"/>
      <c r="E8" s="2">
        <v>340</v>
      </c>
      <c r="F8" s="2">
        <v>5.5</v>
      </c>
      <c r="G8" s="2">
        <f t="shared" si="4"/>
        <v>1870</v>
      </c>
      <c r="H8" s="2">
        <f t="shared" si="2"/>
        <v>167720.29999999999</v>
      </c>
      <c r="I8" s="19"/>
      <c r="J8" s="7">
        <f t="shared" si="3"/>
        <v>167720.29999999999</v>
      </c>
      <c r="K8" s="26"/>
      <c r="L8" s="28"/>
    </row>
    <row r="9" spans="1:13">
      <c r="A9" s="7">
        <v>7</v>
      </c>
      <c r="B9" s="13" t="s">
        <v>20</v>
      </c>
      <c r="C9" s="10" t="s">
        <v>21</v>
      </c>
      <c r="D9" s="4"/>
      <c r="E9" s="2">
        <v>317</v>
      </c>
      <c r="F9" s="2">
        <v>5.5</v>
      </c>
      <c r="G9" s="2">
        <f t="shared" si="4"/>
        <v>1743.5</v>
      </c>
      <c r="H9" s="2">
        <f t="shared" si="2"/>
        <v>156374.51499999998</v>
      </c>
      <c r="I9" s="19"/>
      <c r="J9" s="7">
        <f t="shared" si="3"/>
        <v>156374.51499999998</v>
      </c>
      <c r="K9" s="26"/>
      <c r="L9" s="28"/>
    </row>
    <row r="10" spans="1:13">
      <c r="A10" s="7">
        <v>8</v>
      </c>
      <c r="B10" s="13" t="s">
        <v>22</v>
      </c>
      <c r="C10" s="10" t="s">
        <v>23</v>
      </c>
      <c r="D10" s="4"/>
      <c r="E10" s="2">
        <v>351</v>
      </c>
      <c r="F10" s="2">
        <v>5.5</v>
      </c>
      <c r="G10" s="2">
        <f t="shared" si="4"/>
        <v>1930.5</v>
      </c>
      <c r="H10" s="2">
        <f t="shared" si="2"/>
        <v>173146.54499999998</v>
      </c>
      <c r="I10" s="19"/>
      <c r="J10" s="7">
        <f t="shared" si="3"/>
        <v>173146.54499999998</v>
      </c>
      <c r="K10" s="26"/>
      <c r="L10" s="28"/>
      <c r="M10" t="s">
        <v>37</v>
      </c>
    </row>
    <row r="11" spans="1:13">
      <c r="A11" s="7">
        <v>9</v>
      </c>
      <c r="B11" s="13" t="s">
        <v>24</v>
      </c>
      <c r="C11" s="10" t="s">
        <v>25</v>
      </c>
      <c r="D11" s="4"/>
      <c r="E11" s="2">
        <v>330</v>
      </c>
      <c r="F11" s="2">
        <v>5.5</v>
      </c>
      <c r="G11" s="2">
        <f t="shared" si="4"/>
        <v>1815</v>
      </c>
      <c r="H11" s="2">
        <f t="shared" si="2"/>
        <v>162787.35</v>
      </c>
      <c r="I11" s="19"/>
      <c r="J11" s="7">
        <f t="shared" si="3"/>
        <v>162787.35</v>
      </c>
      <c r="K11" s="26"/>
      <c r="L11" s="28"/>
    </row>
    <row r="12" spans="1:13">
      <c r="A12" s="7">
        <v>10</v>
      </c>
      <c r="B12" s="14">
        <v>252</v>
      </c>
      <c r="C12" s="10" t="s">
        <v>26</v>
      </c>
      <c r="D12" s="4">
        <v>328</v>
      </c>
      <c r="E12" s="2">
        <v>186</v>
      </c>
      <c r="F12" s="2">
        <v>5.5</v>
      </c>
      <c r="G12" s="2">
        <f t="shared" si="4"/>
        <v>2827</v>
      </c>
      <c r="H12" s="2">
        <f t="shared" si="2"/>
        <v>253553.63</v>
      </c>
      <c r="I12" s="19">
        <v>110000</v>
      </c>
      <c r="J12" s="7">
        <f t="shared" si="3"/>
        <v>143553.63</v>
      </c>
      <c r="K12" s="26"/>
      <c r="L12" s="28"/>
    </row>
    <row r="13" spans="1:13">
      <c r="A13" s="7">
        <v>11</v>
      </c>
      <c r="B13" s="14">
        <v>262</v>
      </c>
      <c r="C13" s="10" t="s">
        <v>27</v>
      </c>
      <c r="D13" s="4"/>
      <c r="E13" s="2"/>
      <c r="F13" s="2"/>
      <c r="G13" s="2">
        <v>2000</v>
      </c>
      <c r="H13" s="2">
        <f t="shared" ref="H13:H15" si="5">G13*89.69</f>
        <v>179380</v>
      </c>
      <c r="I13" s="19"/>
      <c r="J13" s="7">
        <f t="shared" ref="J13:J15" si="6">H13-I13</f>
        <v>179380</v>
      </c>
      <c r="K13" s="26"/>
      <c r="L13" s="28"/>
    </row>
    <row r="14" spans="1:13">
      <c r="A14" s="7">
        <v>12</v>
      </c>
      <c r="B14" s="14">
        <v>263</v>
      </c>
      <c r="C14" s="10" t="s">
        <v>28</v>
      </c>
      <c r="D14" s="4"/>
      <c r="E14" s="2"/>
      <c r="F14" s="2"/>
      <c r="G14" s="2">
        <v>2000</v>
      </c>
      <c r="H14" s="2">
        <f t="shared" si="5"/>
        <v>179380</v>
      </c>
      <c r="I14" s="19"/>
      <c r="J14" s="7">
        <f t="shared" si="6"/>
        <v>179380</v>
      </c>
      <c r="K14" s="26"/>
      <c r="L14" s="28"/>
    </row>
    <row r="15" spans="1:13">
      <c r="A15" s="7">
        <v>13</v>
      </c>
      <c r="B15" s="14">
        <v>268</v>
      </c>
      <c r="C15" s="10" t="s">
        <v>29</v>
      </c>
      <c r="D15" s="4"/>
      <c r="E15" s="2"/>
      <c r="F15" s="2"/>
      <c r="G15" s="2">
        <v>2000</v>
      </c>
      <c r="H15" s="2">
        <f t="shared" si="5"/>
        <v>179380</v>
      </c>
      <c r="I15" s="19"/>
      <c r="J15" s="7">
        <f t="shared" si="6"/>
        <v>179380</v>
      </c>
      <c r="K15" s="26"/>
      <c r="L15" s="28"/>
    </row>
    <row r="16" spans="1:13">
      <c r="A16" s="7">
        <v>14</v>
      </c>
      <c r="B16" s="14">
        <v>282</v>
      </c>
      <c r="C16" s="10" t="s">
        <v>30</v>
      </c>
      <c r="D16" s="4"/>
      <c r="E16" s="2">
        <v>357</v>
      </c>
      <c r="F16" s="2">
        <v>5.5</v>
      </c>
      <c r="G16" s="2">
        <f t="shared" ref="G16:G17" si="7">(D16+E16)*F16</f>
        <v>1963.5</v>
      </c>
      <c r="H16" s="2">
        <f>G16*89.69</f>
        <v>176106.315</v>
      </c>
      <c r="I16" s="19"/>
      <c r="J16" s="7">
        <f>H16-I16</f>
        <v>176106.315</v>
      </c>
      <c r="K16" s="26"/>
      <c r="L16" s="28"/>
    </row>
    <row r="17" spans="1:12" ht="15" thickBot="1">
      <c r="A17" s="8">
        <v>15</v>
      </c>
      <c r="B17" s="15">
        <v>283</v>
      </c>
      <c r="C17" s="11" t="s">
        <v>31</v>
      </c>
      <c r="D17" s="5"/>
      <c r="E17" s="17">
        <v>328</v>
      </c>
      <c r="F17" s="17">
        <v>5.5</v>
      </c>
      <c r="G17" s="17">
        <f t="shared" si="7"/>
        <v>1804</v>
      </c>
      <c r="H17" s="17">
        <f>G17*89.69</f>
        <v>161800.76</v>
      </c>
      <c r="I17" s="20"/>
      <c r="J17" s="8">
        <f>H17-I17</f>
        <v>161800.76</v>
      </c>
      <c r="K17" s="27"/>
      <c r="L17" s="29"/>
    </row>
    <row r="19" spans="1:12">
      <c r="J19" s="24">
        <f>SUM(J3:J18)</f>
        <v>2499263.6550000003</v>
      </c>
      <c r="K19" s="24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2024-01-31T15:32:19Z</dcterms:modified>
</cp:coreProperties>
</file>