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I4" i="1" l="1"/>
  <c r="I5" i="1"/>
  <c r="F4" i="1"/>
  <c r="F5" i="1"/>
  <c r="F7" i="1" l="1"/>
  <c r="I7" i="1" s="1"/>
  <c r="F18" i="1" l="1"/>
  <c r="I18" i="1" s="1"/>
  <c r="F17" i="1"/>
  <c r="I17" i="1" s="1"/>
  <c r="F16" i="1"/>
  <c r="I16" i="1" s="1"/>
  <c r="F15" i="1"/>
  <c r="I15" i="1" s="1"/>
  <c r="F14" i="1"/>
  <c r="I14" i="1" s="1"/>
  <c r="F13" i="1"/>
  <c r="I13" i="1" s="1"/>
  <c r="F12" i="1"/>
  <c r="I12" i="1" s="1"/>
  <c r="F9" i="1"/>
  <c r="I9" i="1" s="1"/>
  <c r="F8" i="1"/>
  <c r="I8" i="1" s="1"/>
  <c r="F6" i="1"/>
  <c r="I6" i="1" s="1"/>
  <c r="F3" i="1"/>
  <c r="I3" i="1" s="1"/>
  <c r="F26" i="1" l="1"/>
  <c r="I26" i="1" s="1"/>
  <c r="F25" i="1"/>
  <c r="I25" i="1" s="1"/>
  <c r="F24" i="1"/>
  <c r="I24" i="1" s="1"/>
  <c r="F23" i="1"/>
  <c r="I23" i="1" s="1"/>
  <c r="I28" i="1" s="1"/>
  <c r="F22" i="1"/>
  <c r="I22" i="1" s="1"/>
  <c r="F21" i="1"/>
  <c r="I21" i="1" s="1"/>
  <c r="F20" i="1"/>
  <c r="I20" i="1" s="1"/>
  <c r="F19" i="1"/>
  <c r="I19" i="1" s="1"/>
  <c r="F11" i="1"/>
  <c r="I11" i="1" s="1"/>
  <c r="F10" i="1"/>
  <c r="I10" i="1" s="1"/>
</calcChain>
</file>

<file path=xl/sharedStrings.xml><?xml version="1.0" encoding="utf-8"?>
<sst xmlns="http://schemas.openxmlformats.org/spreadsheetml/2006/main" count="54" uniqueCount="45">
  <si>
    <t>№</t>
  </si>
  <si>
    <t>SICIL NO</t>
  </si>
  <si>
    <t>ADI SOYADI</t>
  </si>
  <si>
    <t>SAAT UCRETI</t>
  </si>
  <si>
    <t>HAKEDIS</t>
  </si>
  <si>
    <t>AVANS</t>
  </si>
  <si>
    <t>NET HAKEDIS</t>
  </si>
  <si>
    <t>112</t>
  </si>
  <si>
    <t xml:space="preserve">ZUHRIDDIN MEMEDISMANOV </t>
  </si>
  <si>
    <t>113</t>
  </si>
  <si>
    <t xml:space="preserve">KADIRALI ALIMKULOV </t>
  </si>
  <si>
    <t>181</t>
  </si>
  <si>
    <t xml:space="preserve">TAHIRCAN SADIKOV </t>
  </si>
  <si>
    <t xml:space="preserve">ELMUROD NAZIROV </t>
  </si>
  <si>
    <t xml:space="preserve">ABDURASID RAZZAKOV </t>
  </si>
  <si>
    <t>MADAMIN BALTABAYEV</t>
  </si>
  <si>
    <t>ZAMIRBEK YOLDASOV</t>
  </si>
  <si>
    <t>MUHTARJAN YULDASEV</t>
  </si>
  <si>
    <t>MAMUR KASIMOV</t>
  </si>
  <si>
    <t>HOLMIRZA SAYFUTDINOV</t>
  </si>
  <si>
    <t>2023 EKIM - AGREGA - UFA</t>
  </si>
  <si>
    <t>EKIM SAATI</t>
  </si>
  <si>
    <t>YYP EKIM</t>
  </si>
  <si>
    <t>017</t>
  </si>
  <si>
    <t>MAMATKULOV NADIR</t>
  </si>
  <si>
    <t>060</t>
  </si>
  <si>
    <t>URAIMOV ISLAMCAN</t>
  </si>
  <si>
    <t>066</t>
  </si>
  <si>
    <t>JURAYEV DANYAR</t>
  </si>
  <si>
    <t>068</t>
  </si>
  <si>
    <t>YUNUSOV FERHAT</t>
  </si>
  <si>
    <t>MEDALIYEV AHUNCAN</t>
  </si>
  <si>
    <t>NUMANCANOV KABILCAN</t>
  </si>
  <si>
    <t>BEKBAEV ISLAMCAN</t>
  </si>
  <si>
    <t>MAMAJANOV BILALEDDIN</t>
  </si>
  <si>
    <t>ERMATOV AHMADALI</t>
  </si>
  <si>
    <t>MAMATKULOV SAMANDARBEK</t>
  </si>
  <si>
    <t>MEVLANKULOV MIRADIL</t>
  </si>
  <si>
    <t>064</t>
  </si>
  <si>
    <t>BUNYATCAN BEKMIRZAYEV</t>
  </si>
  <si>
    <t>049</t>
  </si>
  <si>
    <t>GULAMCAN KARIMOV</t>
  </si>
  <si>
    <t>057</t>
  </si>
  <si>
    <t>EKMEL HAKIMOV</t>
  </si>
  <si>
    <t>KASIM DAHIL VERILDI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</si>
</sst>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3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/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0" fillId="0" borderId="19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0" fillId="2" borderId="1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quotePrefix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2" borderId="9" xfId="0" applyFont="1" applyFill="1" applyBorder="1"/>
    <xf numFmtId="0" fontId="0" fillId="2" borderId="14" xfId="0" quotePrefix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J27" sqref="J27"/>
    </sheetView>
  </sheetViews>
  <sheetFormatPr defaultColWidth="9.109375" defaultRowHeight="14.4"/>
  <cols>
    <col min="1" max="1" width="5.88671875" style="1" customWidth="1"/>
    <col min="2" max="2" width="8.44140625" style="10" bestFit="1" customWidth="1"/>
    <col min="3" max="3" width="32" style="1" bestFit="1" customWidth="1"/>
    <col min="4" max="4" width="9.109375" style="10" bestFit="1" customWidth="1"/>
    <col min="5" max="5" width="7.109375" style="1" bestFit="1" customWidth="1"/>
    <col min="6" max="6" width="8.33203125" style="1" bestFit="1" customWidth="1"/>
    <col min="7" max="7" width="9.109375" style="1" bestFit="1" customWidth="1"/>
    <col min="8" max="8" width="7" style="1" bestFit="1" customWidth="1"/>
    <col min="9" max="9" width="14.21875" style="1" bestFit="1" customWidth="1"/>
    <col min="10" max="10" width="47.109375" style="32" bestFit="1" customWidth="1"/>
    <col min="11" max="16384" width="9.109375" style="1"/>
  </cols>
  <sheetData>
    <row r="1" spans="1:10" ht="15" thickBot="1">
      <c r="A1" s="23" t="s">
        <v>20</v>
      </c>
      <c r="B1" s="24"/>
      <c r="C1" s="24"/>
      <c r="D1" s="24"/>
      <c r="E1" s="24"/>
      <c r="F1" s="24"/>
      <c r="G1" s="24"/>
      <c r="H1" s="24"/>
      <c r="I1" s="25"/>
    </row>
    <row r="2" spans="1:10" s="4" customFormat="1" ht="29.4" thickBot="1">
      <c r="A2" s="2" t="s">
        <v>0</v>
      </c>
      <c r="B2" s="3" t="s">
        <v>1</v>
      </c>
      <c r="C2" s="3" t="s">
        <v>2</v>
      </c>
      <c r="D2" s="3" t="s">
        <v>21</v>
      </c>
      <c r="E2" s="3" t="s">
        <v>3</v>
      </c>
      <c r="F2" s="3" t="s">
        <v>4</v>
      </c>
      <c r="G2" s="3" t="s">
        <v>22</v>
      </c>
      <c r="H2" s="3" t="s">
        <v>5</v>
      </c>
      <c r="I2" s="3" t="s">
        <v>6</v>
      </c>
      <c r="J2" s="33"/>
    </row>
    <row r="3" spans="1:10" s="4" customFormat="1">
      <c r="A3" s="15">
        <v>1</v>
      </c>
      <c r="B3" s="39" t="s">
        <v>23</v>
      </c>
      <c r="C3" s="40" t="s">
        <v>24</v>
      </c>
      <c r="D3" s="41">
        <v>349</v>
      </c>
      <c r="E3" s="42">
        <v>380</v>
      </c>
      <c r="F3" s="42">
        <f t="shared" ref="F3:F18" si="0">D3*E3</f>
        <v>132620</v>
      </c>
      <c r="G3" s="42"/>
      <c r="H3" s="42">
        <v>132620</v>
      </c>
      <c r="I3" s="43">
        <f t="shared" ref="I3:I18" si="1">F3-G3-H3</f>
        <v>0</v>
      </c>
      <c r="J3" s="34" t="s">
        <v>44</v>
      </c>
    </row>
    <row r="4" spans="1:10" s="4" customFormat="1">
      <c r="A4" s="16">
        <v>2</v>
      </c>
      <c r="B4" s="11" t="s">
        <v>40</v>
      </c>
      <c r="C4" s="13" t="s">
        <v>41</v>
      </c>
      <c r="D4" s="21">
        <v>311</v>
      </c>
      <c r="E4" s="22">
        <v>380</v>
      </c>
      <c r="F4" s="5">
        <f t="shared" si="0"/>
        <v>118180</v>
      </c>
      <c r="G4" s="22">
        <v>19000</v>
      </c>
      <c r="H4" s="22"/>
      <c r="I4" s="6">
        <f t="shared" si="1"/>
        <v>99180</v>
      </c>
      <c r="J4" s="33"/>
    </row>
    <row r="5" spans="1:10" s="4" customFormat="1">
      <c r="A5" s="16">
        <v>3</v>
      </c>
      <c r="B5" s="11" t="s">
        <v>42</v>
      </c>
      <c r="C5" s="13" t="s">
        <v>43</v>
      </c>
      <c r="D5" s="21">
        <v>300</v>
      </c>
      <c r="E5" s="22">
        <v>310</v>
      </c>
      <c r="F5" s="5">
        <f t="shared" si="0"/>
        <v>93000</v>
      </c>
      <c r="G5" s="22">
        <v>19000</v>
      </c>
      <c r="H5" s="22"/>
      <c r="I5" s="6">
        <f t="shared" si="1"/>
        <v>74000</v>
      </c>
      <c r="J5" s="33"/>
    </row>
    <row r="6" spans="1:10" s="4" customFormat="1">
      <c r="A6" s="16">
        <v>4</v>
      </c>
      <c r="B6" s="31" t="s">
        <v>25</v>
      </c>
      <c r="C6" s="38" t="s">
        <v>26</v>
      </c>
      <c r="D6" s="28">
        <v>352</v>
      </c>
      <c r="E6" s="29">
        <v>350</v>
      </c>
      <c r="F6" s="29">
        <f t="shared" si="0"/>
        <v>123200</v>
      </c>
      <c r="G6" s="29">
        <v>25000</v>
      </c>
      <c r="H6" s="29">
        <v>98200</v>
      </c>
      <c r="I6" s="30">
        <f t="shared" si="1"/>
        <v>0</v>
      </c>
      <c r="J6" s="34" t="s">
        <v>44</v>
      </c>
    </row>
    <row r="7" spans="1:10" s="4" customFormat="1">
      <c r="A7" s="16">
        <v>5</v>
      </c>
      <c r="B7" s="11" t="s">
        <v>38</v>
      </c>
      <c r="C7" s="13" t="s">
        <v>39</v>
      </c>
      <c r="D7" s="12">
        <v>301</v>
      </c>
      <c r="E7" s="5">
        <v>310</v>
      </c>
      <c r="F7" s="5">
        <f t="shared" si="0"/>
        <v>93310</v>
      </c>
      <c r="G7" s="5">
        <v>19000</v>
      </c>
      <c r="H7" s="5"/>
      <c r="I7" s="6">
        <f t="shared" si="1"/>
        <v>74310</v>
      </c>
      <c r="J7" s="33"/>
    </row>
    <row r="8" spans="1:10" s="4" customFormat="1">
      <c r="A8" s="16">
        <v>6</v>
      </c>
      <c r="B8" s="31" t="s">
        <v>27</v>
      </c>
      <c r="C8" s="27" t="s">
        <v>28</v>
      </c>
      <c r="D8" s="28">
        <v>349</v>
      </c>
      <c r="E8" s="29">
        <v>380</v>
      </c>
      <c r="F8" s="29">
        <f t="shared" si="0"/>
        <v>132620</v>
      </c>
      <c r="G8" s="29">
        <v>25000</v>
      </c>
      <c r="H8" s="29">
        <v>107620</v>
      </c>
      <c r="I8" s="30">
        <f t="shared" si="1"/>
        <v>0</v>
      </c>
      <c r="J8" s="34" t="s">
        <v>44</v>
      </c>
    </row>
    <row r="9" spans="1:10" s="4" customFormat="1">
      <c r="A9" s="16">
        <v>7</v>
      </c>
      <c r="B9" s="11" t="s">
        <v>29</v>
      </c>
      <c r="C9" s="13" t="s">
        <v>30</v>
      </c>
      <c r="D9" s="12">
        <v>358</v>
      </c>
      <c r="E9" s="5">
        <v>300</v>
      </c>
      <c r="F9" s="5">
        <f t="shared" si="0"/>
        <v>107400</v>
      </c>
      <c r="G9" s="5">
        <v>25000</v>
      </c>
      <c r="H9" s="5"/>
      <c r="I9" s="6">
        <f t="shared" si="1"/>
        <v>82400</v>
      </c>
      <c r="J9" s="33"/>
    </row>
    <row r="10" spans="1:10" s="4" customFormat="1">
      <c r="A10" s="16">
        <v>8</v>
      </c>
      <c r="B10" s="11" t="s">
        <v>7</v>
      </c>
      <c r="C10" s="13" t="s">
        <v>8</v>
      </c>
      <c r="D10" s="12">
        <v>343</v>
      </c>
      <c r="E10" s="5">
        <v>380</v>
      </c>
      <c r="F10" s="5">
        <f t="shared" si="0"/>
        <v>130340</v>
      </c>
      <c r="G10" s="5"/>
      <c r="H10" s="5"/>
      <c r="I10" s="6">
        <f t="shared" si="1"/>
        <v>130340</v>
      </c>
      <c r="J10" s="33"/>
    </row>
    <row r="11" spans="1:10" s="4" customFormat="1">
      <c r="A11" s="16">
        <v>9</v>
      </c>
      <c r="B11" s="31" t="s">
        <v>9</v>
      </c>
      <c r="C11" s="27" t="s">
        <v>10</v>
      </c>
      <c r="D11" s="28">
        <v>350</v>
      </c>
      <c r="E11" s="29">
        <v>380</v>
      </c>
      <c r="F11" s="29">
        <f t="shared" si="0"/>
        <v>133000</v>
      </c>
      <c r="G11" s="29">
        <v>25000</v>
      </c>
      <c r="H11" s="29">
        <v>108000</v>
      </c>
      <c r="I11" s="30">
        <f t="shared" si="1"/>
        <v>0</v>
      </c>
      <c r="J11" s="34" t="s">
        <v>44</v>
      </c>
    </row>
    <row r="12" spans="1:10" s="4" customFormat="1">
      <c r="A12" s="16">
        <v>10</v>
      </c>
      <c r="B12" s="31">
        <v>114</v>
      </c>
      <c r="C12" s="27" t="s">
        <v>31</v>
      </c>
      <c r="D12" s="28">
        <v>337</v>
      </c>
      <c r="E12" s="29">
        <v>340</v>
      </c>
      <c r="F12" s="29">
        <f t="shared" si="0"/>
        <v>114580</v>
      </c>
      <c r="G12" s="29">
        <v>25000</v>
      </c>
      <c r="H12" s="29">
        <v>89580</v>
      </c>
      <c r="I12" s="30">
        <f t="shared" si="1"/>
        <v>0</v>
      </c>
      <c r="J12" s="34" t="s">
        <v>44</v>
      </c>
    </row>
    <row r="13" spans="1:10" s="4" customFormat="1">
      <c r="A13" s="16">
        <v>11</v>
      </c>
      <c r="B13" s="31">
        <v>129</v>
      </c>
      <c r="C13" s="27" t="s">
        <v>32</v>
      </c>
      <c r="D13" s="28">
        <v>349</v>
      </c>
      <c r="E13" s="29">
        <v>380</v>
      </c>
      <c r="F13" s="29">
        <f t="shared" si="0"/>
        <v>132620</v>
      </c>
      <c r="G13" s="29">
        <v>25000</v>
      </c>
      <c r="H13" s="29">
        <v>107620</v>
      </c>
      <c r="I13" s="30">
        <f t="shared" si="1"/>
        <v>0</v>
      </c>
      <c r="J13" s="34" t="s">
        <v>44</v>
      </c>
    </row>
    <row r="14" spans="1:10" s="4" customFormat="1">
      <c r="A14" s="16">
        <v>12</v>
      </c>
      <c r="B14" s="11">
        <v>131</v>
      </c>
      <c r="C14" s="13" t="s">
        <v>33</v>
      </c>
      <c r="D14" s="12">
        <v>320</v>
      </c>
      <c r="E14" s="5">
        <v>340</v>
      </c>
      <c r="F14" s="5">
        <f t="shared" si="0"/>
        <v>108800</v>
      </c>
      <c r="G14" s="5">
        <v>25000</v>
      </c>
      <c r="H14" s="5"/>
      <c r="I14" s="6">
        <f t="shared" si="1"/>
        <v>83800</v>
      </c>
      <c r="J14" s="33"/>
    </row>
    <row r="15" spans="1:10" s="4" customFormat="1">
      <c r="A15" s="16">
        <v>13</v>
      </c>
      <c r="B15" s="11">
        <v>142</v>
      </c>
      <c r="C15" s="13" t="s">
        <v>34</v>
      </c>
      <c r="D15" s="12">
        <v>359</v>
      </c>
      <c r="E15" s="5">
        <v>330</v>
      </c>
      <c r="F15" s="5">
        <f t="shared" si="0"/>
        <v>118470</v>
      </c>
      <c r="G15" s="5">
        <v>25000</v>
      </c>
      <c r="H15" s="5"/>
      <c r="I15" s="6">
        <f t="shared" si="1"/>
        <v>93470</v>
      </c>
      <c r="J15" s="33"/>
    </row>
    <row r="16" spans="1:10" s="4" customFormat="1">
      <c r="A16" s="16">
        <v>14</v>
      </c>
      <c r="B16" s="11">
        <v>148</v>
      </c>
      <c r="C16" s="13" t="s">
        <v>35</v>
      </c>
      <c r="D16" s="12">
        <v>361</v>
      </c>
      <c r="E16" s="5">
        <v>340</v>
      </c>
      <c r="F16" s="5">
        <f t="shared" si="0"/>
        <v>122740</v>
      </c>
      <c r="G16" s="5">
        <v>25000</v>
      </c>
      <c r="H16" s="5"/>
      <c r="I16" s="6">
        <f t="shared" si="1"/>
        <v>97740</v>
      </c>
      <c r="J16" s="33"/>
    </row>
    <row r="17" spans="1:10" s="7" customFormat="1">
      <c r="A17" s="16">
        <v>15</v>
      </c>
      <c r="B17" s="31">
        <v>152</v>
      </c>
      <c r="C17" s="27" t="s">
        <v>36</v>
      </c>
      <c r="D17" s="28">
        <v>356</v>
      </c>
      <c r="E17" s="29">
        <v>380</v>
      </c>
      <c r="F17" s="29">
        <f t="shared" si="0"/>
        <v>135280</v>
      </c>
      <c r="G17" s="29">
        <v>25000</v>
      </c>
      <c r="H17" s="29">
        <v>110280</v>
      </c>
      <c r="I17" s="30">
        <f t="shared" si="1"/>
        <v>0</v>
      </c>
      <c r="J17" s="37" t="s">
        <v>44</v>
      </c>
    </row>
    <row r="18" spans="1:10" s="7" customFormat="1">
      <c r="A18" s="16">
        <v>16</v>
      </c>
      <c r="B18" s="11">
        <v>173</v>
      </c>
      <c r="C18" s="13" t="s">
        <v>37</v>
      </c>
      <c r="D18" s="12">
        <v>349</v>
      </c>
      <c r="E18" s="5">
        <v>380</v>
      </c>
      <c r="F18" s="5">
        <f t="shared" si="0"/>
        <v>132620</v>
      </c>
      <c r="G18" s="5">
        <v>25000</v>
      </c>
      <c r="H18" s="5"/>
      <c r="I18" s="6">
        <f t="shared" si="1"/>
        <v>107620</v>
      </c>
      <c r="J18" s="35"/>
    </row>
    <row r="19" spans="1:10">
      <c r="A19" s="16">
        <v>17</v>
      </c>
      <c r="B19" s="11" t="s">
        <v>11</v>
      </c>
      <c r="C19" s="13" t="s">
        <v>12</v>
      </c>
      <c r="D19" s="12">
        <v>295</v>
      </c>
      <c r="E19" s="5">
        <v>310</v>
      </c>
      <c r="F19" s="5">
        <f t="shared" ref="F19:F26" si="2">D19*E19</f>
        <v>91450</v>
      </c>
      <c r="G19" s="5">
        <v>25000</v>
      </c>
      <c r="H19" s="5"/>
      <c r="I19" s="6">
        <f t="shared" ref="I19:I26" si="3">F19-G19-H19</f>
        <v>66450</v>
      </c>
    </row>
    <row r="20" spans="1:10">
      <c r="A20" s="16">
        <v>18</v>
      </c>
      <c r="B20" s="26">
        <v>232</v>
      </c>
      <c r="C20" s="27" t="s">
        <v>13</v>
      </c>
      <c r="D20" s="28">
        <v>346</v>
      </c>
      <c r="E20" s="29">
        <v>330</v>
      </c>
      <c r="F20" s="29">
        <f t="shared" si="2"/>
        <v>114180</v>
      </c>
      <c r="G20" s="29">
        <v>25000</v>
      </c>
      <c r="H20" s="29">
        <v>89180</v>
      </c>
      <c r="I20" s="30">
        <f t="shared" si="3"/>
        <v>0</v>
      </c>
      <c r="J20" s="36" t="s">
        <v>44</v>
      </c>
    </row>
    <row r="21" spans="1:10">
      <c r="A21" s="16">
        <v>19</v>
      </c>
      <c r="B21" s="18">
        <v>233</v>
      </c>
      <c r="C21" s="13" t="s">
        <v>14</v>
      </c>
      <c r="D21" s="12">
        <v>329</v>
      </c>
      <c r="E21" s="5">
        <v>380</v>
      </c>
      <c r="F21" s="5">
        <f t="shared" si="2"/>
        <v>125020</v>
      </c>
      <c r="G21" s="5">
        <v>25000</v>
      </c>
      <c r="H21" s="5"/>
      <c r="I21" s="6">
        <f t="shared" si="3"/>
        <v>100020</v>
      </c>
    </row>
    <row r="22" spans="1:10">
      <c r="A22" s="16">
        <v>20</v>
      </c>
      <c r="B22" s="18">
        <v>240</v>
      </c>
      <c r="C22" s="13" t="s">
        <v>15</v>
      </c>
      <c r="D22" s="12">
        <v>326</v>
      </c>
      <c r="E22" s="5">
        <v>320</v>
      </c>
      <c r="F22" s="5">
        <f t="shared" si="2"/>
        <v>104320</v>
      </c>
      <c r="G22" s="5">
        <v>25000</v>
      </c>
      <c r="H22" s="5"/>
      <c r="I22" s="6">
        <f t="shared" si="3"/>
        <v>79320</v>
      </c>
    </row>
    <row r="23" spans="1:10">
      <c r="A23" s="16">
        <v>21</v>
      </c>
      <c r="B23" s="26">
        <v>242</v>
      </c>
      <c r="C23" s="27" t="s">
        <v>16</v>
      </c>
      <c r="D23" s="28">
        <v>330</v>
      </c>
      <c r="E23" s="29">
        <v>380</v>
      </c>
      <c r="F23" s="29">
        <f t="shared" si="2"/>
        <v>125400</v>
      </c>
      <c r="G23" s="29">
        <v>25000</v>
      </c>
      <c r="H23" s="29">
        <v>100400</v>
      </c>
      <c r="I23" s="30">
        <f t="shared" si="3"/>
        <v>0</v>
      </c>
      <c r="J23" s="36" t="s">
        <v>44</v>
      </c>
    </row>
    <row r="24" spans="1:10">
      <c r="A24" s="16">
        <v>22</v>
      </c>
      <c r="B24" s="26">
        <v>243</v>
      </c>
      <c r="C24" s="27" t="s">
        <v>17</v>
      </c>
      <c r="D24" s="28">
        <v>332</v>
      </c>
      <c r="E24" s="29">
        <v>350</v>
      </c>
      <c r="F24" s="29">
        <f t="shared" si="2"/>
        <v>116200</v>
      </c>
      <c r="G24" s="29">
        <v>25000</v>
      </c>
      <c r="H24" s="29">
        <v>91200</v>
      </c>
      <c r="I24" s="30">
        <f t="shared" si="3"/>
        <v>0</v>
      </c>
      <c r="J24" s="36" t="s">
        <v>44</v>
      </c>
    </row>
    <row r="25" spans="1:10">
      <c r="A25" s="16">
        <v>23</v>
      </c>
      <c r="B25" s="18">
        <v>265</v>
      </c>
      <c r="C25" s="13" t="s">
        <v>18</v>
      </c>
      <c r="D25" s="12">
        <v>355</v>
      </c>
      <c r="E25" s="5">
        <v>390</v>
      </c>
      <c r="F25" s="5">
        <f t="shared" si="2"/>
        <v>138450</v>
      </c>
      <c r="G25" s="5"/>
      <c r="H25" s="5"/>
      <c r="I25" s="6">
        <f t="shared" si="3"/>
        <v>138450</v>
      </c>
    </row>
    <row r="26" spans="1:10" ht="15" thickBot="1">
      <c r="A26" s="17">
        <v>24</v>
      </c>
      <c r="B26" s="19">
        <v>270</v>
      </c>
      <c r="C26" s="20" t="s">
        <v>19</v>
      </c>
      <c r="D26" s="14">
        <v>292</v>
      </c>
      <c r="E26" s="8">
        <v>350</v>
      </c>
      <c r="F26" s="8">
        <f t="shared" si="2"/>
        <v>102200</v>
      </c>
      <c r="G26" s="8">
        <v>25000</v>
      </c>
      <c r="H26" s="8"/>
      <c r="I26" s="9">
        <f t="shared" si="3"/>
        <v>77200</v>
      </c>
    </row>
    <row r="28" spans="1:10">
      <c r="B28" s="1"/>
      <c r="D28" s="1"/>
      <c r="I28" s="44">
        <f>SUM(I3:I27)</f>
        <v>1304300</v>
      </c>
    </row>
    <row r="29" spans="1:10">
      <c r="B29" s="1"/>
      <c r="D29" s="1"/>
    </row>
    <row r="30" spans="1:10">
      <c r="B30" s="1"/>
      <c r="D30" s="1"/>
    </row>
    <row r="31" spans="1:10">
      <c r="B31" s="1"/>
      <c r="D31" s="1"/>
    </row>
    <row r="32" spans="1:10">
      <c r="B32" s="1"/>
      <c r="D32" s="1"/>
    </row>
    <row r="33" spans="2:4">
      <c r="B33" s="1"/>
      <c r="D33" s="1"/>
    </row>
    <row r="34" spans="2:4">
      <c r="B34" s="1"/>
      <c r="D34" s="1"/>
    </row>
    <row r="35" spans="2:4">
      <c r="B35" s="1"/>
      <c r="D35" s="1"/>
    </row>
    <row r="36" spans="2:4">
      <c r="B36" s="1"/>
      <c r="D36" s="1"/>
    </row>
    <row r="37" spans="2:4">
      <c r="B37" s="1"/>
      <c r="D37" s="1"/>
    </row>
    <row r="38" spans="2:4">
      <c r="B38" s="1"/>
      <c r="D38" s="1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2023-12-01T17:22:00Z</dcterms:modified>
</cp:coreProperties>
</file>