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L58" i="1" l="1"/>
  <c r="G4" i="1" l="1"/>
  <c r="G5" i="1"/>
  <c r="G6" i="1"/>
  <c r="G7" i="1"/>
  <c r="L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L35" i="1" s="1"/>
  <c r="G36" i="1"/>
  <c r="G37" i="1"/>
  <c r="G38" i="1"/>
  <c r="G39" i="1"/>
  <c r="G40" i="1"/>
  <c r="G41" i="1"/>
  <c r="G42" i="1"/>
  <c r="G43" i="1"/>
  <c r="G44" i="1"/>
  <c r="L44" i="1" s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L3" i="1" s="1"/>
  <c r="L26" i="1" l="1"/>
  <c r="M26" i="1" s="1"/>
  <c r="L10" i="1"/>
  <c r="M10" i="1" s="1"/>
  <c r="L56" i="1"/>
  <c r="M56" i="1" s="1"/>
  <c r="M55" i="1"/>
  <c r="L55" i="1"/>
  <c r="L6" i="1"/>
  <c r="M6" i="1" s="1"/>
  <c r="L4" i="1"/>
  <c r="M4" i="1" s="1"/>
  <c r="L51" i="1"/>
  <c r="M51" i="1" s="1"/>
  <c r="L50" i="1"/>
  <c r="M50" i="1" s="1"/>
  <c r="L33" i="1"/>
  <c r="M33" i="1" s="1"/>
  <c r="L32" i="1"/>
  <c r="M32" i="1" s="1"/>
  <c r="L31" i="1"/>
  <c r="M31" i="1" s="1"/>
  <c r="M30" i="1"/>
  <c r="L30" i="1"/>
  <c r="L13" i="1"/>
  <c r="M13" i="1" s="1"/>
  <c r="L12" i="1"/>
  <c r="M12" i="1" s="1"/>
  <c r="L11" i="1"/>
  <c r="M11" i="1" s="1"/>
  <c r="L14" i="1"/>
  <c r="M14" i="1" s="1"/>
  <c r="M54" i="1"/>
  <c r="L54" i="1"/>
  <c r="L53" i="1"/>
  <c r="M53" i="1" s="1"/>
  <c r="L52" i="1"/>
  <c r="M52" i="1" s="1"/>
  <c r="L49" i="1"/>
  <c r="M49" i="1" s="1"/>
  <c r="L48" i="1"/>
  <c r="M48" i="1" s="1"/>
  <c r="L47" i="1"/>
  <c r="M47" i="1" s="1"/>
  <c r="L46" i="1"/>
  <c r="M46" i="1" s="1"/>
  <c r="L45" i="1"/>
  <c r="M45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4" i="1"/>
  <c r="M34" i="1" s="1"/>
  <c r="L29" i="1"/>
  <c r="M29" i="1" s="1"/>
  <c r="L28" i="1"/>
  <c r="M28" i="1" s="1"/>
  <c r="L27" i="1"/>
  <c r="M27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9" i="1"/>
  <c r="M9" i="1" s="1"/>
  <c r="L8" i="1"/>
  <c r="M8" i="1" s="1"/>
  <c r="L5" i="1"/>
  <c r="M5" i="1" s="1"/>
  <c r="M58" i="1" l="1"/>
</calcChain>
</file>

<file path=xl/comments1.xml><?xml version="1.0" encoding="utf-8"?>
<comments xmlns="http://schemas.openxmlformats.org/spreadsheetml/2006/main">
  <authors>
    <author>Yazar</author>
  </authors>
  <commentList>
    <comment ref="F29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sait abi not aldirdi, ben anlarim dedi
</t>
        </r>
      </text>
    </comment>
  </commentList>
</comments>
</file>

<file path=xl/sharedStrings.xml><?xml version="1.0" encoding="utf-8"?>
<sst xmlns="http://schemas.openxmlformats.org/spreadsheetml/2006/main" count="117" uniqueCount="104">
  <si>
    <t>№</t>
  </si>
  <si>
    <t>SICIL NO</t>
  </si>
  <si>
    <t>ADI SOYADI</t>
  </si>
  <si>
    <t>AVANS</t>
  </si>
  <si>
    <t>048</t>
  </si>
  <si>
    <t xml:space="preserve">MUHRITTIN KADIROV </t>
  </si>
  <si>
    <t>052</t>
  </si>
  <si>
    <t xml:space="preserve">ALIMCAN YAKUPOV </t>
  </si>
  <si>
    <t>054</t>
  </si>
  <si>
    <t xml:space="preserve">IKBALCAN NIMETZADE </t>
  </si>
  <si>
    <t>061</t>
  </si>
  <si>
    <t xml:space="preserve">ISLAMCAN ERGESEV 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</si>
  <si>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</si>
  <si>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</si>
  <si>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</si>
  <si>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</si>
  <si>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</si>
  <si>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</si>
  <si>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>112</t>
  </si>
  <si>
    <t xml:space="preserve">ZUHRIDDIN MEMEDISMANOV </t>
  </si>
  <si>
    <t>113</t>
  </si>
  <si>
    <t xml:space="preserve">KADIRALI ALIMKULOV </t>
  </si>
  <si>
    <t>135</t>
  </si>
  <si>
    <t xml:space="preserve">BEKMURAD NAZIROV </t>
  </si>
  <si>
    <t>151</t>
  </si>
  <si>
    <t xml:space="preserve">SEVKET AKRAMOV </t>
  </si>
  <si>
    <t>MIRZAABDULLAH ATACANOV</t>
  </si>
  <si>
    <t>MIRADIL TAHIROV</t>
  </si>
  <si>
    <t>181</t>
  </si>
  <si>
    <t xml:space="preserve">TAHIRCAN SADIKOV </t>
  </si>
  <si>
    <t>182</t>
  </si>
  <si>
    <t xml:space="preserve">ZAHIDCAN GANIYEV </t>
  </si>
  <si>
    <t>183</t>
  </si>
  <si>
    <t xml:space="preserve">ISLAMBEK ISMAILCANOV </t>
  </si>
  <si>
    <t>188</t>
  </si>
  <si>
    <t xml:space="preserve">ILHAM RAHIMOV </t>
  </si>
  <si>
    <t xml:space="preserve">BUNYOD MIRZAYEV </t>
  </si>
  <si>
    <t xml:space="preserve">ORTIGALI ABDURAHIMOV </t>
  </si>
  <si>
    <t xml:space="preserve">ABDULHAY ABDURAHMANOV </t>
  </si>
  <si>
    <t xml:space="preserve">ABDUMUTALIB ABDURAHMONOV </t>
  </si>
  <si>
    <t xml:space="preserve">AKMALJON GIYASOV </t>
  </si>
  <si>
    <t xml:space="preserve">FAYIZULLO GULAMOV </t>
  </si>
  <si>
    <t xml:space="preserve">ISLOMBEK LUTFULLAYEV </t>
  </si>
  <si>
    <t xml:space="preserve">MAHMUDJON MAMASIDIKOV </t>
  </si>
  <si>
    <t xml:space="preserve">NURMAT NUSRATOV </t>
  </si>
  <si>
    <t xml:space="preserve">ABDULAZIZ RAHMATOV </t>
  </si>
  <si>
    <t xml:space="preserve">MUHAMMADSOLI SOLIJONOV </t>
  </si>
  <si>
    <t xml:space="preserve">MIRZARAHIMHON TURAHONOV </t>
  </si>
  <si>
    <t xml:space="preserve">MIRZAOLIM HOLMATOV </t>
  </si>
  <si>
    <t xml:space="preserve">MIRZAABID ATAJANOV </t>
  </si>
  <si>
    <t xml:space="preserve">ABDULAZIZ DJURAYEV </t>
  </si>
  <si>
    <t xml:space="preserve">ELMUROD ISMOILOV </t>
  </si>
  <si>
    <t xml:space="preserve">TAHIRJAN MIRZAYEV </t>
  </si>
  <si>
    <t xml:space="preserve">ELMUROD NAZIROV </t>
  </si>
  <si>
    <t xml:space="preserve">ABDURASID RAZZAKOV </t>
  </si>
  <si>
    <t xml:space="preserve">SAIDAHMAD SOBIROV </t>
  </si>
  <si>
    <t xml:space="preserve">BAHROMJON SOTVOLDIYEV </t>
  </si>
  <si>
    <t xml:space="preserve">ABDUHALIM TOJIMATOV </t>
  </si>
  <si>
    <t>MADAMIN BALTABAYEV</t>
  </si>
  <si>
    <t>ALIMCAN MUHAMMEDCANOV</t>
  </si>
  <si>
    <t>ZAMIRBEK YOLDASOV</t>
  </si>
  <si>
    <t>MUHTARJAN YULDASEV</t>
  </si>
  <si>
    <t>DOSTONBEK ALIJONOV</t>
  </si>
  <si>
    <t>JAHONGIR VALIJONOV</t>
  </si>
  <si>
    <t>SAYIDULLO MADALIYEV</t>
  </si>
  <si>
    <t>ZOKIRJON MAHMUDOV</t>
  </si>
  <si>
    <t>MASRABJON OLIMOV</t>
  </si>
  <si>
    <t>ABDUHAYOT SOBIROV</t>
  </si>
  <si>
    <t>MAMUR KASIMOV</t>
  </si>
  <si>
    <t>MAYIS SAATI</t>
  </si>
  <si>
    <t xml:space="preserve">SULTONMUROD BOYIDADAYEV </t>
  </si>
  <si>
    <t xml:space="preserve">UMITCAN ABDURAHMANOV </t>
  </si>
  <si>
    <t>058</t>
  </si>
  <si>
    <t>AHMETCANOV HUSNITTIN</t>
  </si>
  <si>
    <t>089</t>
  </si>
  <si>
    <t xml:space="preserve">KAMILCAN HALMATOV </t>
  </si>
  <si>
    <t>HAZIRAN SAATI</t>
  </si>
  <si>
    <t>YYP MAYIS</t>
  </si>
  <si>
    <t>YYP HAZIRAN</t>
  </si>
  <si>
    <t>SAAT UCRETI (yeni)</t>
  </si>
  <si>
    <t>HAKEDIS (yeni)</t>
  </si>
  <si>
    <t>NET HAKEDIS (yeni)</t>
  </si>
  <si>
    <t>LOKMAN</t>
  </si>
  <si>
    <t>ABDUHALIM</t>
  </si>
  <si>
    <t>YANINDA CALISTIGI KISI</t>
  </si>
  <si>
    <t>110 NUMARA ALDI.</t>
  </si>
  <si>
    <t>VERILDI</t>
  </si>
  <si>
    <t>10000 avansi kesilmeden maas verilmis</t>
  </si>
  <si>
    <t>total hesaplama</t>
  </si>
  <si>
    <t>sait abi abduhalimle hamidullaha soracak</t>
  </si>
  <si>
    <t>dilekce verip gidenlerde</t>
  </si>
  <si>
    <t>YENI PATENT</t>
  </si>
  <si>
    <t>25*270 VERILDI(SADIK ABI YAZMAMIS)</t>
  </si>
  <si>
    <t>60,000 VERILDI</t>
  </si>
  <si>
    <t>1000 RUBLE DAHA VERIDLI (SADIK ABININ EKSIK SAATI)</t>
  </si>
  <si>
    <t>2600 RUBLE VERILDI (8 SAAT BEN YAZMAMISIM)</t>
  </si>
  <si>
    <t>4300 DAHA VERILDI (MAYIS AYI EKSIK SAAT)</t>
  </si>
  <si>
    <t>avanslarini mamura sor(5000 YAZILMISTI 25000 OLMUS)</t>
  </si>
  <si>
    <t>dilekce verip gidenlerde (OGLU VE ABDUHALIM ALDI)</t>
  </si>
  <si>
    <t>dilekce verip gidenlerde (ABDUHALIM ALDI)</t>
  </si>
  <si>
    <t>dilekce verip gidenlerde(ISMAIL HUDABERGANOV ALDI)</t>
  </si>
  <si>
    <t>dilekce verip gidenlerde (ISMAIL HUDABERGANOV ALDI)</t>
  </si>
  <si>
    <t xml:space="preserve"> </t>
  </si>
  <si>
    <t>gitmis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</si>
</sst>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/>
    <xf numFmtId="0" fontId="0" fillId="2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/>
    <xf numFmtId="0" fontId="0" fillId="0" borderId="9" xfId="0" quotePrefix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2" borderId="0" xfId="0" applyFill="1"/>
    <xf numFmtId="0" fontId="0" fillId="4" borderId="8" xfId="0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0" xfId="0" applyFill="1"/>
    <xf numFmtId="0" fontId="1" fillId="2" borderId="15" xfId="0" applyFont="1" applyFill="1" applyBorder="1"/>
    <xf numFmtId="0" fontId="5" fillId="0" borderId="17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4" borderId="8" xfId="0" quotePrefix="1" applyFill="1" applyBorder="1" applyAlignment="1">
      <alignment horizontal="center" vertical="center"/>
    </xf>
    <xf numFmtId="0" fontId="0" fillId="4" borderId="0" xfId="0" applyFill="1"/>
    <xf numFmtId="0" fontId="1" fillId="4" borderId="15" xfId="0" applyFont="1" applyFill="1" applyBorder="1"/>
    <xf numFmtId="0" fontId="0" fillId="4" borderId="10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abSelected="1" zoomScale="91" zoomScaleNormal="91" workbookViewId="0">
      <pane ySplit="2" topLeftCell="A30" activePane="bottomLeft" state="frozen"/>
      <selection pane="bottomLeft" activeCell="O51" sqref="O51"/>
    </sheetView>
  </sheetViews>
  <sheetFormatPr defaultColWidth="9.109375" defaultRowHeight="14.4"/>
  <cols>
    <col min="1" max="1" width="5.88671875" style="1" customWidth="1"/>
    <col min="2" max="2" width="8.44140625" style="2" bestFit="1" customWidth="1"/>
    <col min="3" max="3" width="32" style="1" bestFit="1" customWidth="1"/>
    <col min="4" max="4" width="6.5546875" style="2" bestFit="1" customWidth="1"/>
    <col min="5" max="5" width="8.6640625" style="2" bestFit="1" customWidth="1"/>
    <col min="6" max="6" width="7.109375" style="1" bestFit="1" customWidth="1"/>
    <col min="7" max="7" width="8.33203125" style="1" bestFit="1" customWidth="1"/>
    <col min="8" max="8" width="6.5546875" style="1" bestFit="1" customWidth="1"/>
    <col min="9" max="9" width="8.6640625" style="1" bestFit="1" customWidth="1"/>
    <col min="10" max="10" width="7" style="1" bestFit="1" customWidth="1"/>
    <col min="11" max="11" width="7.44140625" style="1" customWidth="1"/>
    <col min="12" max="12" width="8.77734375" style="1" bestFit="1" customWidth="1"/>
    <col min="13" max="13" width="10.109375" style="1" bestFit="1" customWidth="1"/>
    <col min="14" max="14" width="11.21875" style="2" bestFit="1" customWidth="1"/>
    <col min="15" max="15" width="50.33203125" style="1" bestFit="1" customWidth="1"/>
    <col min="16" max="16" width="47.109375" style="1" bestFit="1" customWidth="1"/>
    <col min="17" max="16384" width="9.109375" style="1"/>
  </cols>
  <sheetData>
    <row r="1" spans="1:15" ht="15" thickBot="1"/>
    <row r="2" spans="1:15" s="29" customFormat="1" ht="43.8" thickBot="1">
      <c r="A2" s="24" t="s">
        <v>0</v>
      </c>
      <c r="B2" s="25" t="s">
        <v>1</v>
      </c>
      <c r="C2" s="25" t="s">
        <v>2</v>
      </c>
      <c r="D2" s="25" t="s">
        <v>69</v>
      </c>
      <c r="E2" s="25" t="s">
        <v>76</v>
      </c>
      <c r="F2" s="26" t="s">
        <v>79</v>
      </c>
      <c r="G2" s="26" t="s">
        <v>80</v>
      </c>
      <c r="H2" s="25" t="s">
        <v>77</v>
      </c>
      <c r="I2" s="25" t="s">
        <v>78</v>
      </c>
      <c r="J2" s="25" t="s">
        <v>3</v>
      </c>
      <c r="K2" s="43" t="s">
        <v>91</v>
      </c>
      <c r="L2" s="27" t="s">
        <v>81</v>
      </c>
      <c r="M2" s="27" t="s">
        <v>88</v>
      </c>
      <c r="N2" s="28" t="s">
        <v>84</v>
      </c>
    </row>
    <row r="3" spans="1:15">
      <c r="A3" s="11">
        <v>1</v>
      </c>
      <c r="B3" s="10" t="s">
        <v>4</v>
      </c>
      <c r="C3" s="17" t="s">
        <v>5</v>
      </c>
      <c r="D3" s="13">
        <v>310</v>
      </c>
      <c r="E3" s="3"/>
      <c r="F3" s="18">
        <v>270</v>
      </c>
      <c r="G3" s="18">
        <f t="shared" ref="G3:G34" si="0">(D3+E3)*F3</f>
        <v>83700</v>
      </c>
      <c r="H3" s="3">
        <v>25000</v>
      </c>
      <c r="I3" s="3">
        <v>25000</v>
      </c>
      <c r="J3" s="3"/>
      <c r="K3" s="44"/>
      <c r="L3" s="19">
        <f>(G3)-H3-I3-J3-K3</f>
        <v>33700</v>
      </c>
      <c r="M3" s="39"/>
      <c r="N3" s="21"/>
    </row>
    <row r="4" spans="1:15">
      <c r="A4" s="12">
        <v>2</v>
      </c>
      <c r="B4" s="48" t="s">
        <v>6</v>
      </c>
      <c r="C4" s="38" t="s">
        <v>7</v>
      </c>
      <c r="D4" s="14"/>
      <c r="E4" s="4">
        <v>360</v>
      </c>
      <c r="F4" s="19">
        <v>270</v>
      </c>
      <c r="G4" s="19">
        <f t="shared" si="0"/>
        <v>97200</v>
      </c>
      <c r="H4" s="4"/>
      <c r="I4" s="4">
        <v>25000</v>
      </c>
      <c r="J4" s="4"/>
      <c r="K4" s="45"/>
      <c r="L4" s="19">
        <f t="shared" ref="L4:L56" si="1">(G4)-H4-I4-J4-K4</f>
        <v>72200</v>
      </c>
      <c r="M4" s="40">
        <f>L4</f>
        <v>72200</v>
      </c>
      <c r="N4" s="22"/>
    </row>
    <row r="5" spans="1:15">
      <c r="A5" s="12">
        <v>3</v>
      </c>
      <c r="B5" s="48" t="s">
        <v>8</v>
      </c>
      <c r="C5" s="38" t="s">
        <v>9</v>
      </c>
      <c r="D5" s="14"/>
      <c r="E5" s="4">
        <v>321</v>
      </c>
      <c r="F5" s="19">
        <v>360</v>
      </c>
      <c r="G5" s="19">
        <f t="shared" si="0"/>
        <v>115560</v>
      </c>
      <c r="H5" s="4"/>
      <c r="I5" s="4">
        <v>25000</v>
      </c>
      <c r="J5" s="4"/>
      <c r="K5" s="45"/>
      <c r="L5" s="19">
        <f t="shared" si="1"/>
        <v>90560</v>
      </c>
      <c r="M5" s="40">
        <f>L5</f>
        <v>90560</v>
      </c>
      <c r="N5" s="22"/>
    </row>
    <row r="6" spans="1:15">
      <c r="A6" s="12">
        <v>4</v>
      </c>
      <c r="B6" s="48" t="s">
        <v>72</v>
      </c>
      <c r="C6" s="38" t="s">
        <v>73</v>
      </c>
      <c r="D6" s="14"/>
      <c r="E6" s="4">
        <v>265</v>
      </c>
      <c r="F6" s="19">
        <v>300</v>
      </c>
      <c r="G6" s="19">
        <f t="shared" si="0"/>
        <v>79500</v>
      </c>
      <c r="H6" s="4"/>
      <c r="I6" s="4">
        <v>25000</v>
      </c>
      <c r="J6" s="4"/>
      <c r="K6" s="45"/>
      <c r="L6" s="19">
        <f t="shared" si="1"/>
        <v>54500</v>
      </c>
      <c r="M6" s="40">
        <f t="shared" ref="M6:M56" si="2">L6</f>
        <v>54500</v>
      </c>
      <c r="N6" s="22"/>
      <c r="O6" s="1" t="s">
        <v>93</v>
      </c>
    </row>
    <row r="7" spans="1:15">
      <c r="A7" s="30">
        <v>5</v>
      </c>
      <c r="B7" s="35" t="s">
        <v>10</v>
      </c>
      <c r="C7" s="32" t="s">
        <v>11</v>
      </c>
      <c r="D7" s="33"/>
      <c r="E7" s="6">
        <v>304</v>
      </c>
      <c r="F7" s="6">
        <v>320</v>
      </c>
      <c r="G7" s="6">
        <f t="shared" si="0"/>
        <v>97280</v>
      </c>
      <c r="H7" s="6"/>
      <c r="I7" s="6">
        <v>25000</v>
      </c>
      <c r="J7" s="6"/>
      <c r="K7" s="46"/>
      <c r="L7" s="6">
        <f t="shared" si="1"/>
        <v>72280</v>
      </c>
      <c r="M7" s="34"/>
      <c r="N7" s="34" t="s">
        <v>82</v>
      </c>
      <c r="O7" s="36" t="s">
        <v>86</v>
      </c>
    </row>
    <row r="8" spans="1:15">
      <c r="A8" s="12">
        <v>6</v>
      </c>
      <c r="B8" s="48" t="s">
        <v>12</v>
      </c>
      <c r="C8" s="38" t="s">
        <v>13</v>
      </c>
      <c r="D8" s="14"/>
      <c r="E8" s="4">
        <v>288</v>
      </c>
      <c r="F8" s="19">
        <v>320</v>
      </c>
      <c r="G8" s="19">
        <f t="shared" si="0"/>
        <v>92160</v>
      </c>
      <c r="H8" s="4"/>
      <c r="I8" s="4">
        <v>25000</v>
      </c>
      <c r="J8" s="4"/>
      <c r="K8" s="45"/>
      <c r="L8" s="19">
        <f t="shared" si="1"/>
        <v>67160</v>
      </c>
      <c r="M8" s="40">
        <f t="shared" si="2"/>
        <v>67160</v>
      </c>
      <c r="N8" s="22"/>
    </row>
    <row r="9" spans="1:15">
      <c r="A9" s="12">
        <v>7</v>
      </c>
      <c r="B9" s="48" t="s">
        <v>14</v>
      </c>
      <c r="C9" s="38" t="s">
        <v>15</v>
      </c>
      <c r="D9" s="14"/>
      <c r="E9" s="4">
        <v>274</v>
      </c>
      <c r="F9" s="19">
        <v>290</v>
      </c>
      <c r="G9" s="19">
        <f t="shared" si="0"/>
        <v>79460</v>
      </c>
      <c r="H9" s="4"/>
      <c r="I9" s="4">
        <v>25000</v>
      </c>
      <c r="J9" s="4"/>
      <c r="K9" s="45"/>
      <c r="L9" s="19">
        <f t="shared" si="1"/>
        <v>54460</v>
      </c>
      <c r="M9" s="40">
        <f t="shared" si="2"/>
        <v>54460</v>
      </c>
      <c r="N9" s="22"/>
    </row>
    <row r="10" spans="1:15">
      <c r="A10" s="12">
        <v>8</v>
      </c>
      <c r="B10" s="48" t="s">
        <v>16</v>
      </c>
      <c r="C10" s="38" t="s">
        <v>17</v>
      </c>
      <c r="D10" s="14"/>
      <c r="E10" s="4">
        <v>360</v>
      </c>
      <c r="F10" s="19">
        <v>270</v>
      </c>
      <c r="G10" s="19">
        <f t="shared" si="0"/>
        <v>97200</v>
      </c>
      <c r="H10" s="4"/>
      <c r="I10" s="4">
        <v>25000</v>
      </c>
      <c r="J10" s="4"/>
      <c r="K10" s="45"/>
      <c r="L10" s="19">
        <f t="shared" si="1"/>
        <v>72200</v>
      </c>
      <c r="M10" s="40">
        <f t="shared" si="2"/>
        <v>72200</v>
      </c>
      <c r="N10" s="22"/>
    </row>
    <row r="11" spans="1:15">
      <c r="A11" s="12">
        <v>9</v>
      </c>
      <c r="B11" s="48" t="s">
        <v>74</v>
      </c>
      <c r="C11" s="38" t="s">
        <v>75</v>
      </c>
      <c r="D11" s="14"/>
      <c r="E11" s="4">
        <v>314</v>
      </c>
      <c r="F11" s="19">
        <v>310</v>
      </c>
      <c r="G11" s="19">
        <f t="shared" si="0"/>
        <v>97340</v>
      </c>
      <c r="H11" s="4"/>
      <c r="I11" s="4">
        <v>25000</v>
      </c>
      <c r="J11" s="4"/>
      <c r="K11" s="45"/>
      <c r="L11" s="19">
        <f t="shared" si="1"/>
        <v>72340</v>
      </c>
      <c r="M11" s="40">
        <f t="shared" si="2"/>
        <v>72340</v>
      </c>
      <c r="N11" s="22" t="s">
        <v>83</v>
      </c>
    </row>
    <row r="12" spans="1:15">
      <c r="A12" s="12">
        <v>10</v>
      </c>
      <c r="B12" s="48">
        <v>102</v>
      </c>
      <c r="C12" s="38" t="s">
        <v>71</v>
      </c>
      <c r="D12" s="14"/>
      <c r="E12" s="4">
        <v>303</v>
      </c>
      <c r="F12" s="19">
        <v>300</v>
      </c>
      <c r="G12" s="19">
        <f t="shared" si="0"/>
        <v>90900</v>
      </c>
      <c r="H12" s="4"/>
      <c r="I12" s="4">
        <v>25000</v>
      </c>
      <c r="J12" s="4"/>
      <c r="K12" s="45"/>
      <c r="L12" s="19">
        <f t="shared" si="1"/>
        <v>65900</v>
      </c>
      <c r="M12" s="40">
        <f t="shared" si="2"/>
        <v>65900</v>
      </c>
      <c r="N12" s="22" t="s">
        <v>83</v>
      </c>
      <c r="O12" s="1" t="s">
        <v>92</v>
      </c>
    </row>
    <row r="13" spans="1:15" s="5" customFormat="1">
      <c r="A13" s="12">
        <v>11</v>
      </c>
      <c r="B13" s="48" t="s">
        <v>18</v>
      </c>
      <c r="C13" s="38" t="s">
        <v>19</v>
      </c>
      <c r="D13" s="14"/>
      <c r="E13" s="4">
        <v>283</v>
      </c>
      <c r="F13" s="19">
        <v>380</v>
      </c>
      <c r="G13" s="19">
        <f t="shared" si="0"/>
        <v>107540</v>
      </c>
      <c r="H13" s="4"/>
      <c r="I13" s="4"/>
      <c r="J13" s="4"/>
      <c r="K13" s="45"/>
      <c r="L13" s="19">
        <f t="shared" si="1"/>
        <v>107540</v>
      </c>
      <c r="M13" s="40">
        <f t="shared" si="2"/>
        <v>107540</v>
      </c>
      <c r="N13" s="22"/>
    </row>
    <row r="14" spans="1:15" s="5" customFormat="1">
      <c r="A14" s="12">
        <v>12</v>
      </c>
      <c r="B14" s="48" t="s">
        <v>20</v>
      </c>
      <c r="C14" s="38" t="s">
        <v>21</v>
      </c>
      <c r="D14" s="14"/>
      <c r="E14" s="4">
        <v>291</v>
      </c>
      <c r="F14" s="19">
        <v>380</v>
      </c>
      <c r="G14" s="19">
        <f t="shared" si="0"/>
        <v>110580</v>
      </c>
      <c r="H14" s="4"/>
      <c r="I14" s="4">
        <v>25000</v>
      </c>
      <c r="J14" s="4"/>
      <c r="K14" s="45"/>
      <c r="L14" s="19">
        <f t="shared" si="1"/>
        <v>85580</v>
      </c>
      <c r="M14" s="40">
        <f t="shared" si="2"/>
        <v>85580</v>
      </c>
      <c r="N14" s="22"/>
    </row>
    <row r="15" spans="1:15">
      <c r="A15" s="12">
        <v>13</v>
      </c>
      <c r="B15" s="48" t="s">
        <v>22</v>
      </c>
      <c r="C15" s="38" t="s">
        <v>23</v>
      </c>
      <c r="D15" s="14"/>
      <c r="E15" s="4">
        <v>265</v>
      </c>
      <c r="F15" s="19">
        <v>300</v>
      </c>
      <c r="G15" s="19">
        <f t="shared" si="0"/>
        <v>79500</v>
      </c>
      <c r="H15" s="4"/>
      <c r="I15" s="4">
        <v>25000</v>
      </c>
      <c r="J15" s="4"/>
      <c r="K15" s="45"/>
      <c r="L15" s="19">
        <f t="shared" si="1"/>
        <v>54500</v>
      </c>
      <c r="M15" s="40">
        <f t="shared" si="2"/>
        <v>54500</v>
      </c>
      <c r="N15" s="22"/>
    </row>
    <row r="16" spans="1:15">
      <c r="A16" s="12">
        <v>14</v>
      </c>
      <c r="B16" s="54" t="s">
        <v>24</v>
      </c>
      <c r="C16" s="53" t="s">
        <v>25</v>
      </c>
      <c r="D16" s="14"/>
      <c r="E16" s="4">
        <v>132</v>
      </c>
      <c r="F16" s="19">
        <v>320</v>
      </c>
      <c r="G16" s="19">
        <f t="shared" si="0"/>
        <v>42240</v>
      </c>
      <c r="H16" s="4"/>
      <c r="I16" s="4">
        <v>25000</v>
      </c>
      <c r="J16" s="4"/>
      <c r="K16" s="45"/>
      <c r="L16" s="19">
        <f t="shared" si="1"/>
        <v>17240</v>
      </c>
      <c r="M16" s="40">
        <f t="shared" si="2"/>
        <v>17240</v>
      </c>
      <c r="N16" s="22"/>
      <c r="O16" s="1" t="s">
        <v>103</v>
      </c>
    </row>
    <row r="17" spans="1:16">
      <c r="A17" s="12">
        <v>15</v>
      </c>
      <c r="B17" s="37">
        <v>154</v>
      </c>
      <c r="C17" s="38" t="s">
        <v>26</v>
      </c>
      <c r="D17" s="14"/>
      <c r="E17" s="4">
        <v>299</v>
      </c>
      <c r="F17" s="19">
        <v>340</v>
      </c>
      <c r="G17" s="19">
        <f t="shared" si="0"/>
        <v>101660</v>
      </c>
      <c r="H17" s="4"/>
      <c r="I17" s="4">
        <v>25000</v>
      </c>
      <c r="J17" s="4"/>
      <c r="K17" s="45"/>
      <c r="L17" s="19">
        <f t="shared" si="1"/>
        <v>76660</v>
      </c>
      <c r="M17" s="40">
        <f t="shared" si="2"/>
        <v>76660</v>
      </c>
      <c r="N17" s="22"/>
    </row>
    <row r="18" spans="1:16">
      <c r="A18" s="12">
        <v>16</v>
      </c>
      <c r="B18" s="31">
        <v>170</v>
      </c>
      <c r="C18" s="42" t="s">
        <v>27</v>
      </c>
      <c r="D18" s="14"/>
      <c r="E18" s="4">
        <v>191</v>
      </c>
      <c r="F18" s="19">
        <v>280</v>
      </c>
      <c r="G18" s="19">
        <f t="shared" si="0"/>
        <v>53480</v>
      </c>
      <c r="H18" s="4"/>
      <c r="I18" s="4">
        <v>25000</v>
      </c>
      <c r="J18" s="4"/>
      <c r="K18" s="45"/>
      <c r="L18" s="19">
        <f t="shared" si="1"/>
        <v>28480</v>
      </c>
      <c r="M18" s="40">
        <f t="shared" si="2"/>
        <v>28480</v>
      </c>
      <c r="N18" s="22"/>
      <c r="O18" s="36" t="s">
        <v>90</v>
      </c>
    </row>
    <row r="19" spans="1:16">
      <c r="A19" s="12">
        <v>17</v>
      </c>
      <c r="B19" s="48" t="s">
        <v>28</v>
      </c>
      <c r="C19" s="38" t="s">
        <v>29</v>
      </c>
      <c r="D19" s="14"/>
      <c r="E19" s="4">
        <v>261</v>
      </c>
      <c r="F19" s="19">
        <v>280</v>
      </c>
      <c r="G19" s="19">
        <f t="shared" si="0"/>
        <v>73080</v>
      </c>
      <c r="H19" s="4"/>
      <c r="I19" s="4">
        <v>25000</v>
      </c>
      <c r="J19" s="4"/>
      <c r="K19" s="45"/>
      <c r="L19" s="19">
        <f t="shared" si="1"/>
        <v>48080</v>
      </c>
      <c r="M19" s="40">
        <f t="shared" si="2"/>
        <v>48080</v>
      </c>
      <c r="N19" s="22"/>
    </row>
    <row r="20" spans="1:16">
      <c r="A20" s="12">
        <v>18</v>
      </c>
      <c r="B20" s="48" t="s">
        <v>30</v>
      </c>
      <c r="C20" s="38" t="s">
        <v>31</v>
      </c>
      <c r="D20" s="14"/>
      <c r="E20" s="4">
        <v>370</v>
      </c>
      <c r="F20" s="19">
        <v>360</v>
      </c>
      <c r="G20" s="19">
        <f t="shared" si="0"/>
        <v>133200</v>
      </c>
      <c r="H20" s="4"/>
      <c r="I20" s="4">
        <v>25000</v>
      </c>
      <c r="J20" s="4"/>
      <c r="K20" s="45"/>
      <c r="L20" s="19">
        <f t="shared" si="1"/>
        <v>108200</v>
      </c>
      <c r="M20" s="40">
        <f t="shared" si="2"/>
        <v>108200</v>
      </c>
      <c r="N20" s="22" t="s">
        <v>82</v>
      </c>
    </row>
    <row r="21" spans="1:16">
      <c r="A21" s="12">
        <v>19</v>
      </c>
      <c r="B21" s="54" t="s">
        <v>32</v>
      </c>
      <c r="C21" s="53" t="s">
        <v>33</v>
      </c>
      <c r="D21" s="14">
        <v>291</v>
      </c>
      <c r="E21" s="4">
        <v>142</v>
      </c>
      <c r="F21" s="19">
        <v>280</v>
      </c>
      <c r="G21" s="19">
        <f t="shared" si="0"/>
        <v>121240</v>
      </c>
      <c r="H21" s="4">
        <v>25000</v>
      </c>
      <c r="I21" s="4">
        <v>25000</v>
      </c>
      <c r="J21" s="4"/>
      <c r="K21" s="45"/>
      <c r="L21" s="19">
        <f t="shared" si="1"/>
        <v>71240</v>
      </c>
      <c r="M21" s="40">
        <f t="shared" si="2"/>
        <v>71240</v>
      </c>
      <c r="N21" s="22"/>
      <c r="O21" s="1" t="s">
        <v>103</v>
      </c>
    </row>
    <row r="22" spans="1:16">
      <c r="A22" s="12">
        <v>20</v>
      </c>
      <c r="B22" s="48" t="s">
        <v>34</v>
      </c>
      <c r="C22" s="38" t="s">
        <v>35</v>
      </c>
      <c r="D22" s="14"/>
      <c r="E22" s="4">
        <v>295</v>
      </c>
      <c r="F22" s="19">
        <v>280</v>
      </c>
      <c r="G22" s="19">
        <f t="shared" si="0"/>
        <v>82600</v>
      </c>
      <c r="H22" s="4"/>
      <c r="I22" s="4">
        <v>25000</v>
      </c>
      <c r="J22" s="4"/>
      <c r="K22" s="45"/>
      <c r="L22" s="19">
        <f t="shared" si="1"/>
        <v>57600</v>
      </c>
      <c r="M22" s="40">
        <f t="shared" si="2"/>
        <v>57600</v>
      </c>
      <c r="N22" s="22" t="s">
        <v>82</v>
      </c>
    </row>
    <row r="23" spans="1:16">
      <c r="A23" s="12">
        <v>21</v>
      </c>
      <c r="B23" s="48">
        <v>207</v>
      </c>
      <c r="C23" s="38" t="s">
        <v>36</v>
      </c>
      <c r="D23" s="14"/>
      <c r="E23" s="4">
        <v>283</v>
      </c>
      <c r="F23" s="19">
        <v>300</v>
      </c>
      <c r="G23" s="19">
        <f t="shared" si="0"/>
        <v>84900</v>
      </c>
      <c r="H23" s="4"/>
      <c r="I23" s="4">
        <v>25000</v>
      </c>
      <c r="J23" s="4"/>
      <c r="K23" s="45"/>
      <c r="L23" s="19">
        <f t="shared" si="1"/>
        <v>59900</v>
      </c>
      <c r="M23" s="40">
        <f t="shared" si="2"/>
        <v>59900</v>
      </c>
      <c r="N23" s="22"/>
      <c r="O23" s="1" t="s">
        <v>94</v>
      </c>
    </row>
    <row r="24" spans="1:16">
      <c r="A24" s="12">
        <v>22</v>
      </c>
      <c r="B24" s="37">
        <v>211</v>
      </c>
      <c r="C24" s="38" t="s">
        <v>37</v>
      </c>
      <c r="D24" s="14"/>
      <c r="E24" s="4">
        <v>267</v>
      </c>
      <c r="F24" s="19">
        <v>270</v>
      </c>
      <c r="G24" s="19">
        <f t="shared" si="0"/>
        <v>72090</v>
      </c>
      <c r="H24" s="4"/>
      <c r="I24" s="4">
        <v>25000</v>
      </c>
      <c r="J24" s="4"/>
      <c r="K24" s="45"/>
      <c r="L24" s="19">
        <f t="shared" si="1"/>
        <v>47090</v>
      </c>
      <c r="M24" s="40">
        <f t="shared" si="2"/>
        <v>47090</v>
      </c>
      <c r="N24" s="22"/>
      <c r="O24" s="36" t="s">
        <v>100</v>
      </c>
    </row>
    <row r="25" spans="1:16">
      <c r="A25" s="12">
        <v>23</v>
      </c>
      <c r="B25" s="37">
        <v>212</v>
      </c>
      <c r="C25" s="38" t="s">
        <v>38</v>
      </c>
      <c r="D25" s="14"/>
      <c r="E25" s="4">
        <v>298</v>
      </c>
      <c r="F25" s="19">
        <v>300</v>
      </c>
      <c r="G25" s="19">
        <f t="shared" si="0"/>
        <v>89400</v>
      </c>
      <c r="H25" s="4"/>
      <c r="I25" s="4">
        <v>25000</v>
      </c>
      <c r="J25" s="4"/>
      <c r="K25" s="45"/>
      <c r="L25" s="19">
        <f t="shared" si="1"/>
        <v>64400</v>
      </c>
      <c r="M25" s="40">
        <f t="shared" si="2"/>
        <v>64400</v>
      </c>
      <c r="N25" s="22" t="s">
        <v>82</v>
      </c>
    </row>
    <row r="26" spans="1:16">
      <c r="A26" s="12">
        <v>24</v>
      </c>
      <c r="B26" s="37">
        <v>213</v>
      </c>
      <c r="C26" s="38" t="s">
        <v>39</v>
      </c>
      <c r="D26" s="14"/>
      <c r="E26" s="4">
        <v>218</v>
      </c>
      <c r="F26" s="19">
        <v>290</v>
      </c>
      <c r="G26" s="19">
        <f t="shared" si="0"/>
        <v>63220</v>
      </c>
      <c r="H26" s="4"/>
      <c r="I26" s="4">
        <v>25000</v>
      </c>
      <c r="J26" s="4"/>
      <c r="K26" s="45"/>
      <c r="L26" s="19">
        <f t="shared" si="1"/>
        <v>38220</v>
      </c>
      <c r="M26" s="40">
        <f t="shared" si="2"/>
        <v>38220</v>
      </c>
      <c r="N26" s="22" t="s">
        <v>82</v>
      </c>
    </row>
    <row r="27" spans="1:16">
      <c r="A27" s="12">
        <v>25</v>
      </c>
      <c r="B27" s="37">
        <v>216</v>
      </c>
      <c r="C27" s="38" t="s">
        <v>40</v>
      </c>
      <c r="D27" s="14"/>
      <c r="E27" s="4">
        <v>296</v>
      </c>
      <c r="F27" s="19">
        <v>270</v>
      </c>
      <c r="G27" s="19">
        <f t="shared" si="0"/>
        <v>79920</v>
      </c>
      <c r="H27" s="4"/>
      <c r="I27" s="4">
        <v>25000</v>
      </c>
      <c r="J27" s="4"/>
      <c r="K27" s="45"/>
      <c r="L27" s="19">
        <f t="shared" si="1"/>
        <v>54920</v>
      </c>
      <c r="M27" s="40">
        <f t="shared" si="2"/>
        <v>54920</v>
      </c>
      <c r="N27" s="22" t="s">
        <v>82</v>
      </c>
      <c r="O27" s="36" t="s">
        <v>98</v>
      </c>
    </row>
    <row r="28" spans="1:16">
      <c r="A28" s="12">
        <v>26</v>
      </c>
      <c r="B28" s="37">
        <v>217</v>
      </c>
      <c r="C28" s="38" t="s">
        <v>41</v>
      </c>
      <c r="D28" s="14"/>
      <c r="E28" s="4">
        <v>276</v>
      </c>
      <c r="F28" s="19">
        <v>270</v>
      </c>
      <c r="G28" s="19">
        <f t="shared" si="0"/>
        <v>74520</v>
      </c>
      <c r="H28" s="4"/>
      <c r="I28" s="4">
        <v>25000</v>
      </c>
      <c r="J28" s="4"/>
      <c r="K28" s="45"/>
      <c r="L28" s="19">
        <f t="shared" si="1"/>
        <v>49520</v>
      </c>
      <c r="M28" s="40">
        <f t="shared" si="2"/>
        <v>49520</v>
      </c>
      <c r="N28" s="22"/>
      <c r="O28" s="36" t="s">
        <v>100</v>
      </c>
    </row>
    <row r="29" spans="1:16">
      <c r="A29" s="12">
        <v>27</v>
      </c>
      <c r="B29" s="37">
        <v>218</v>
      </c>
      <c r="C29" s="38" t="s">
        <v>42</v>
      </c>
      <c r="D29" s="14"/>
      <c r="E29" s="4">
        <v>236</v>
      </c>
      <c r="F29" s="6">
        <v>270</v>
      </c>
      <c r="G29" s="19">
        <f t="shared" si="0"/>
        <v>63720</v>
      </c>
      <c r="H29" s="4"/>
      <c r="I29" s="4">
        <v>25000</v>
      </c>
      <c r="J29" s="4"/>
      <c r="K29" s="45"/>
      <c r="L29" s="19">
        <f t="shared" si="1"/>
        <v>38720</v>
      </c>
      <c r="M29" s="40">
        <f t="shared" si="2"/>
        <v>38720</v>
      </c>
      <c r="N29" s="22"/>
      <c r="O29" s="41" t="s">
        <v>89</v>
      </c>
      <c r="P29" s="36" t="s">
        <v>101</v>
      </c>
    </row>
    <row r="30" spans="1:16">
      <c r="A30" s="12">
        <v>28</v>
      </c>
      <c r="B30" s="37">
        <v>219</v>
      </c>
      <c r="C30" s="38" t="s">
        <v>43</v>
      </c>
      <c r="D30" s="14"/>
      <c r="E30" s="4">
        <v>276</v>
      </c>
      <c r="F30" s="19">
        <v>300</v>
      </c>
      <c r="G30" s="19">
        <f t="shared" si="0"/>
        <v>82800</v>
      </c>
      <c r="H30" s="4"/>
      <c r="I30" s="4">
        <v>25000</v>
      </c>
      <c r="J30" s="4"/>
      <c r="K30" s="45"/>
      <c r="L30" s="19">
        <f t="shared" si="1"/>
        <v>57800</v>
      </c>
      <c r="M30" s="40">
        <f t="shared" si="2"/>
        <v>57800</v>
      </c>
      <c r="N30" s="22"/>
      <c r="O30" s="1" t="s">
        <v>96</v>
      </c>
      <c r="P30" s="1" t="s">
        <v>102</v>
      </c>
    </row>
    <row r="31" spans="1:16">
      <c r="A31" s="12">
        <v>29</v>
      </c>
      <c r="B31" s="37">
        <v>222</v>
      </c>
      <c r="C31" s="38" t="s">
        <v>44</v>
      </c>
      <c r="D31" s="14"/>
      <c r="E31" s="4">
        <v>326</v>
      </c>
      <c r="F31" s="19">
        <v>350</v>
      </c>
      <c r="G31" s="19">
        <f t="shared" si="0"/>
        <v>114100</v>
      </c>
      <c r="H31" s="4"/>
      <c r="I31" s="4">
        <v>25000</v>
      </c>
      <c r="J31" s="4"/>
      <c r="K31" s="45"/>
      <c r="L31" s="19">
        <f t="shared" si="1"/>
        <v>89100</v>
      </c>
      <c r="M31" s="40">
        <f t="shared" si="2"/>
        <v>89100</v>
      </c>
      <c r="N31" s="22" t="s">
        <v>82</v>
      </c>
      <c r="O31" s="1" t="s">
        <v>95</v>
      </c>
    </row>
    <row r="32" spans="1:16">
      <c r="A32" s="12">
        <v>30</v>
      </c>
      <c r="B32" s="37">
        <v>223</v>
      </c>
      <c r="C32" s="38" t="s">
        <v>45</v>
      </c>
      <c r="D32" s="14"/>
      <c r="E32" s="4">
        <v>300</v>
      </c>
      <c r="F32" s="19">
        <v>320</v>
      </c>
      <c r="G32" s="19">
        <f t="shared" si="0"/>
        <v>96000</v>
      </c>
      <c r="H32" s="4"/>
      <c r="I32" s="4">
        <v>25000</v>
      </c>
      <c r="J32" s="4"/>
      <c r="K32" s="45"/>
      <c r="L32" s="19">
        <f t="shared" si="1"/>
        <v>71000</v>
      </c>
      <c r="M32" s="40">
        <f t="shared" si="2"/>
        <v>71000</v>
      </c>
      <c r="N32" s="22" t="s">
        <v>83</v>
      </c>
    </row>
    <row r="33" spans="1:16">
      <c r="A33" s="12">
        <v>31</v>
      </c>
      <c r="B33" s="37">
        <v>224</v>
      </c>
      <c r="C33" s="38" t="s">
        <v>46</v>
      </c>
      <c r="D33" s="14"/>
      <c r="E33" s="4">
        <v>301</v>
      </c>
      <c r="F33" s="19">
        <v>300</v>
      </c>
      <c r="G33" s="19">
        <f t="shared" si="0"/>
        <v>90300</v>
      </c>
      <c r="H33" s="4"/>
      <c r="I33" s="4">
        <v>25000</v>
      </c>
      <c r="J33" s="4"/>
      <c r="K33" s="45"/>
      <c r="L33" s="19">
        <f t="shared" si="1"/>
        <v>65300</v>
      </c>
      <c r="M33" s="40">
        <f t="shared" si="2"/>
        <v>65300</v>
      </c>
      <c r="N33" s="22" t="s">
        <v>82</v>
      </c>
    </row>
    <row r="34" spans="1:16">
      <c r="A34" s="12">
        <v>32</v>
      </c>
      <c r="B34" s="37">
        <v>226</v>
      </c>
      <c r="C34" s="38" t="s">
        <v>47</v>
      </c>
      <c r="D34" s="14"/>
      <c r="E34" s="4">
        <v>226</v>
      </c>
      <c r="F34" s="19">
        <v>270</v>
      </c>
      <c r="G34" s="19">
        <f t="shared" si="0"/>
        <v>61020</v>
      </c>
      <c r="H34" s="4"/>
      <c r="I34" s="4">
        <v>25000</v>
      </c>
      <c r="J34" s="4"/>
      <c r="K34" s="45"/>
      <c r="L34" s="19">
        <f t="shared" si="1"/>
        <v>36020</v>
      </c>
      <c r="M34" s="40">
        <f t="shared" si="2"/>
        <v>36020</v>
      </c>
      <c r="N34" s="22"/>
      <c r="O34" s="36" t="s">
        <v>99</v>
      </c>
    </row>
    <row r="35" spans="1:16">
      <c r="A35" s="12">
        <v>33</v>
      </c>
      <c r="B35" s="37">
        <v>227</v>
      </c>
      <c r="C35" s="38" t="s">
        <v>48</v>
      </c>
      <c r="D35" s="33"/>
      <c r="E35" s="6">
        <v>254</v>
      </c>
      <c r="F35" s="6">
        <v>270</v>
      </c>
      <c r="G35" s="6">
        <f t="shared" ref="G35:G56" si="3">(D35+E35)*F35</f>
        <v>68580</v>
      </c>
      <c r="H35" s="6"/>
      <c r="I35" s="6">
        <v>25000</v>
      </c>
      <c r="J35" s="6"/>
      <c r="K35" s="46"/>
      <c r="L35" s="6">
        <f t="shared" si="1"/>
        <v>43580</v>
      </c>
      <c r="M35" s="34"/>
      <c r="N35" s="34"/>
      <c r="O35" s="49" t="s">
        <v>85</v>
      </c>
      <c r="P35" s="36" t="s">
        <v>90</v>
      </c>
    </row>
    <row r="36" spans="1:16">
      <c r="A36" s="12">
        <v>34</v>
      </c>
      <c r="B36" s="37">
        <v>228</v>
      </c>
      <c r="C36" s="38" t="s">
        <v>49</v>
      </c>
      <c r="D36" s="14"/>
      <c r="E36" s="4">
        <v>258</v>
      </c>
      <c r="F36" s="19">
        <v>280</v>
      </c>
      <c r="G36" s="19">
        <f t="shared" si="3"/>
        <v>72240</v>
      </c>
      <c r="H36" s="4"/>
      <c r="I36" s="4">
        <v>25000</v>
      </c>
      <c r="J36" s="4"/>
      <c r="K36" s="45"/>
      <c r="L36" s="19">
        <f t="shared" si="1"/>
        <v>47240</v>
      </c>
      <c r="M36" s="40">
        <f t="shared" si="2"/>
        <v>47240</v>
      </c>
      <c r="N36" s="22"/>
    </row>
    <row r="37" spans="1:16">
      <c r="A37" s="12">
        <v>35</v>
      </c>
      <c r="B37" s="37">
        <v>229</v>
      </c>
      <c r="C37" s="38" t="s">
        <v>50</v>
      </c>
      <c r="D37" s="14"/>
      <c r="E37" s="4">
        <v>284</v>
      </c>
      <c r="F37" s="19">
        <v>280</v>
      </c>
      <c r="G37" s="19">
        <f t="shared" si="3"/>
        <v>79520</v>
      </c>
      <c r="H37" s="4"/>
      <c r="I37" s="4">
        <v>25000</v>
      </c>
      <c r="J37" s="4"/>
      <c r="K37" s="45"/>
      <c r="L37" s="19">
        <f t="shared" si="1"/>
        <v>54520</v>
      </c>
      <c r="M37" s="40">
        <f t="shared" si="2"/>
        <v>54520</v>
      </c>
      <c r="N37" s="22"/>
    </row>
    <row r="38" spans="1:16">
      <c r="A38" s="12">
        <v>36</v>
      </c>
      <c r="B38" s="37">
        <v>230</v>
      </c>
      <c r="C38" s="38" t="s">
        <v>51</v>
      </c>
      <c r="D38" s="14"/>
      <c r="E38" s="4">
        <v>246</v>
      </c>
      <c r="F38" s="19">
        <v>300</v>
      </c>
      <c r="G38" s="19">
        <f t="shared" si="3"/>
        <v>73800</v>
      </c>
      <c r="H38" s="4"/>
      <c r="I38" s="4">
        <v>25000</v>
      </c>
      <c r="J38" s="4"/>
      <c r="K38" s="45"/>
      <c r="L38" s="19">
        <f t="shared" si="1"/>
        <v>48800</v>
      </c>
      <c r="M38" s="40">
        <f t="shared" si="2"/>
        <v>48800</v>
      </c>
      <c r="N38" s="22"/>
    </row>
    <row r="39" spans="1:16">
      <c r="A39" s="12">
        <v>37</v>
      </c>
      <c r="B39" s="37">
        <v>231</v>
      </c>
      <c r="C39" s="38" t="s">
        <v>52</v>
      </c>
      <c r="D39" s="14"/>
      <c r="E39" s="4">
        <v>285</v>
      </c>
      <c r="F39" s="19">
        <v>300</v>
      </c>
      <c r="G39" s="19">
        <f t="shared" si="3"/>
        <v>85500</v>
      </c>
      <c r="H39" s="4"/>
      <c r="I39" s="4">
        <v>25000</v>
      </c>
      <c r="J39" s="4"/>
      <c r="K39" s="45"/>
      <c r="L39" s="19">
        <f t="shared" si="1"/>
        <v>60500</v>
      </c>
      <c r="M39" s="40">
        <f t="shared" si="2"/>
        <v>60500</v>
      </c>
      <c r="N39" s="22"/>
    </row>
    <row r="40" spans="1:16">
      <c r="A40" s="12">
        <v>38</v>
      </c>
      <c r="B40" s="37">
        <v>232</v>
      </c>
      <c r="C40" s="38" t="s">
        <v>53</v>
      </c>
      <c r="D40" s="14"/>
      <c r="E40" s="4">
        <v>279</v>
      </c>
      <c r="F40" s="19">
        <v>310</v>
      </c>
      <c r="G40" s="19">
        <f t="shared" si="3"/>
        <v>86490</v>
      </c>
      <c r="H40" s="4"/>
      <c r="I40" s="4">
        <v>25000</v>
      </c>
      <c r="J40" s="4"/>
      <c r="K40" s="45"/>
      <c r="L40" s="19">
        <f t="shared" si="1"/>
        <v>61490</v>
      </c>
      <c r="M40" s="40">
        <f t="shared" si="2"/>
        <v>61490</v>
      </c>
      <c r="N40" s="22"/>
    </row>
    <row r="41" spans="1:16">
      <c r="A41" s="12">
        <v>39</v>
      </c>
      <c r="B41" s="37">
        <v>233</v>
      </c>
      <c r="C41" s="38" t="s">
        <v>54</v>
      </c>
      <c r="D41" s="14"/>
      <c r="E41" s="4">
        <v>298</v>
      </c>
      <c r="F41" s="19">
        <v>370</v>
      </c>
      <c r="G41" s="19">
        <f t="shared" si="3"/>
        <v>110260</v>
      </c>
      <c r="H41" s="4"/>
      <c r="I41" s="4">
        <v>25000</v>
      </c>
      <c r="J41" s="4"/>
      <c r="K41" s="45"/>
      <c r="L41" s="19">
        <f t="shared" si="1"/>
        <v>85260</v>
      </c>
      <c r="M41" s="40">
        <f t="shared" si="2"/>
        <v>85260</v>
      </c>
      <c r="N41" s="22"/>
    </row>
    <row r="42" spans="1:16">
      <c r="A42" s="12">
        <v>40</v>
      </c>
      <c r="B42" s="37">
        <v>234</v>
      </c>
      <c r="C42" s="38" t="s">
        <v>55</v>
      </c>
      <c r="D42" s="14"/>
      <c r="E42" s="4">
        <v>278</v>
      </c>
      <c r="F42" s="19">
        <v>300</v>
      </c>
      <c r="G42" s="19">
        <f t="shared" si="3"/>
        <v>83400</v>
      </c>
      <c r="H42" s="4"/>
      <c r="I42" s="4">
        <v>25000</v>
      </c>
      <c r="J42" s="4"/>
      <c r="K42" s="45"/>
      <c r="L42" s="19">
        <f t="shared" si="1"/>
        <v>58400</v>
      </c>
      <c r="M42" s="40">
        <f t="shared" si="2"/>
        <v>58400</v>
      </c>
      <c r="N42" s="22"/>
    </row>
    <row r="43" spans="1:16">
      <c r="A43" s="12">
        <v>41</v>
      </c>
      <c r="B43" s="37">
        <v>235</v>
      </c>
      <c r="C43" s="38" t="s">
        <v>56</v>
      </c>
      <c r="D43" s="14"/>
      <c r="E43" s="4">
        <v>262</v>
      </c>
      <c r="F43" s="19">
        <v>280</v>
      </c>
      <c r="G43" s="19">
        <f t="shared" si="3"/>
        <v>73360</v>
      </c>
      <c r="H43" s="4"/>
      <c r="I43" s="4">
        <v>25000</v>
      </c>
      <c r="J43" s="4"/>
      <c r="K43" s="45"/>
      <c r="L43" s="19">
        <f t="shared" si="1"/>
        <v>48360</v>
      </c>
      <c r="M43" s="40">
        <f t="shared" si="2"/>
        <v>48360</v>
      </c>
      <c r="N43" s="22"/>
    </row>
    <row r="44" spans="1:16">
      <c r="A44" s="12">
        <v>42</v>
      </c>
      <c r="B44" s="37">
        <v>239</v>
      </c>
      <c r="C44" s="38" t="s">
        <v>57</v>
      </c>
      <c r="D44" s="14">
        <v>361</v>
      </c>
      <c r="E44" s="4">
        <v>345</v>
      </c>
      <c r="F44" s="19">
        <v>390</v>
      </c>
      <c r="G44" s="19">
        <f t="shared" si="3"/>
        <v>275340</v>
      </c>
      <c r="H44" s="4"/>
      <c r="I44" s="4">
        <v>25000</v>
      </c>
      <c r="J44" s="4"/>
      <c r="K44" s="45"/>
      <c r="L44" s="19">
        <f t="shared" si="1"/>
        <v>250340</v>
      </c>
      <c r="M44" s="40"/>
      <c r="N44" s="22"/>
      <c r="O44" s="1" t="s">
        <v>87</v>
      </c>
    </row>
    <row r="45" spans="1:16">
      <c r="A45" s="12">
        <v>43</v>
      </c>
      <c r="B45" s="37">
        <v>240</v>
      </c>
      <c r="C45" s="38" t="s">
        <v>58</v>
      </c>
      <c r="D45" s="14"/>
      <c r="E45" s="4">
        <v>267</v>
      </c>
      <c r="F45" s="19">
        <v>300</v>
      </c>
      <c r="G45" s="19">
        <f t="shared" si="3"/>
        <v>80100</v>
      </c>
      <c r="H45" s="4"/>
      <c r="I45" s="4">
        <v>25000</v>
      </c>
      <c r="J45" s="4"/>
      <c r="K45" s="45"/>
      <c r="L45" s="19">
        <f t="shared" si="1"/>
        <v>55100</v>
      </c>
      <c r="M45" s="40">
        <f t="shared" si="2"/>
        <v>55100</v>
      </c>
      <c r="N45" s="22"/>
    </row>
    <row r="46" spans="1:16">
      <c r="A46" s="12">
        <v>44</v>
      </c>
      <c r="B46" s="37">
        <v>241</v>
      </c>
      <c r="C46" s="38" t="s">
        <v>59</v>
      </c>
      <c r="D46" s="14"/>
      <c r="E46" s="4">
        <v>268</v>
      </c>
      <c r="F46" s="19">
        <v>320</v>
      </c>
      <c r="G46" s="19">
        <f t="shared" si="3"/>
        <v>85760</v>
      </c>
      <c r="H46" s="4"/>
      <c r="I46" s="4">
        <v>25000</v>
      </c>
      <c r="J46" s="4"/>
      <c r="K46" s="45"/>
      <c r="L46" s="19">
        <f t="shared" si="1"/>
        <v>60760</v>
      </c>
      <c r="M46" s="40">
        <f t="shared" si="2"/>
        <v>60760</v>
      </c>
      <c r="N46" s="22"/>
    </row>
    <row r="47" spans="1:16">
      <c r="A47" s="12">
        <v>45</v>
      </c>
      <c r="B47" s="37">
        <v>242</v>
      </c>
      <c r="C47" s="38" t="s">
        <v>60</v>
      </c>
      <c r="D47" s="14"/>
      <c r="E47" s="4">
        <v>259</v>
      </c>
      <c r="F47" s="19">
        <v>380</v>
      </c>
      <c r="G47" s="19">
        <f t="shared" si="3"/>
        <v>98420</v>
      </c>
      <c r="H47" s="4"/>
      <c r="I47" s="4">
        <v>25000</v>
      </c>
      <c r="J47" s="4"/>
      <c r="K47" s="45"/>
      <c r="L47" s="19">
        <f t="shared" si="1"/>
        <v>73420</v>
      </c>
      <c r="M47" s="40">
        <f t="shared" si="2"/>
        <v>73420</v>
      </c>
      <c r="N47" s="22"/>
    </row>
    <row r="48" spans="1:16">
      <c r="A48" s="12">
        <v>46</v>
      </c>
      <c r="B48" s="37">
        <v>243</v>
      </c>
      <c r="C48" s="38" t="s">
        <v>61</v>
      </c>
      <c r="D48" s="14"/>
      <c r="E48" s="4">
        <v>255</v>
      </c>
      <c r="F48" s="19">
        <v>350</v>
      </c>
      <c r="G48" s="19">
        <f t="shared" si="3"/>
        <v>89250</v>
      </c>
      <c r="H48" s="4"/>
      <c r="I48" s="4">
        <v>25000</v>
      </c>
      <c r="J48" s="4"/>
      <c r="K48" s="45"/>
      <c r="L48" s="19">
        <f t="shared" si="1"/>
        <v>64250</v>
      </c>
      <c r="M48" s="40">
        <f t="shared" si="2"/>
        <v>64250</v>
      </c>
      <c r="N48" s="22"/>
    </row>
    <row r="49" spans="1:15">
      <c r="A49" s="12">
        <v>47</v>
      </c>
      <c r="B49" s="37">
        <v>244</v>
      </c>
      <c r="C49" s="38" t="s">
        <v>62</v>
      </c>
      <c r="D49" s="14"/>
      <c r="E49" s="4">
        <v>270</v>
      </c>
      <c r="F49" s="19">
        <v>280</v>
      </c>
      <c r="G49" s="19">
        <f t="shared" si="3"/>
        <v>75600</v>
      </c>
      <c r="H49" s="4"/>
      <c r="I49" s="4">
        <v>25000</v>
      </c>
      <c r="J49" s="4"/>
      <c r="K49" s="45"/>
      <c r="L49" s="19">
        <f t="shared" si="1"/>
        <v>50600</v>
      </c>
      <c r="M49" s="40">
        <f t="shared" si="2"/>
        <v>50600</v>
      </c>
      <c r="N49" s="22"/>
    </row>
    <row r="50" spans="1:15">
      <c r="A50" s="12">
        <v>48</v>
      </c>
      <c r="B50" s="37">
        <v>255</v>
      </c>
      <c r="C50" s="38" t="s">
        <v>63</v>
      </c>
      <c r="D50" s="14"/>
      <c r="E50" s="4">
        <v>272</v>
      </c>
      <c r="F50" s="19">
        <v>300</v>
      </c>
      <c r="G50" s="19">
        <f t="shared" si="3"/>
        <v>81600</v>
      </c>
      <c r="H50" s="4"/>
      <c r="I50" s="4">
        <v>25000</v>
      </c>
      <c r="J50" s="4"/>
      <c r="K50" s="45"/>
      <c r="L50" s="19">
        <f t="shared" si="1"/>
        <v>56600</v>
      </c>
      <c r="M50" s="40">
        <f t="shared" si="2"/>
        <v>56600</v>
      </c>
      <c r="N50" s="22"/>
    </row>
    <row r="51" spans="1:15">
      <c r="A51" s="12">
        <v>49</v>
      </c>
      <c r="B51" s="37">
        <v>256</v>
      </c>
      <c r="C51" s="50" t="s">
        <v>64</v>
      </c>
      <c r="D51" s="14"/>
      <c r="E51" s="4">
        <v>304</v>
      </c>
      <c r="F51" s="19">
        <v>320</v>
      </c>
      <c r="G51" s="19">
        <f t="shared" si="3"/>
        <v>97280</v>
      </c>
      <c r="H51" s="4"/>
      <c r="I51" s="4">
        <v>25000</v>
      </c>
      <c r="J51" s="4"/>
      <c r="K51" s="45"/>
      <c r="L51" s="19">
        <f t="shared" si="1"/>
        <v>72280</v>
      </c>
      <c r="M51" s="40">
        <f t="shared" si="2"/>
        <v>72280</v>
      </c>
      <c r="N51" s="22" t="s">
        <v>82</v>
      </c>
    </row>
    <row r="52" spans="1:15">
      <c r="A52" s="12">
        <v>50</v>
      </c>
      <c r="B52" s="37">
        <v>257</v>
      </c>
      <c r="C52" s="50" t="s">
        <v>65</v>
      </c>
      <c r="D52" s="14"/>
      <c r="E52" s="4">
        <v>236</v>
      </c>
      <c r="F52" s="19">
        <v>280</v>
      </c>
      <c r="G52" s="19">
        <f t="shared" si="3"/>
        <v>66080</v>
      </c>
      <c r="H52" s="4"/>
      <c r="I52" s="4">
        <v>25000</v>
      </c>
      <c r="J52" s="4"/>
      <c r="K52" s="45"/>
      <c r="L52" s="19">
        <f t="shared" si="1"/>
        <v>41080</v>
      </c>
      <c r="M52" s="40">
        <f t="shared" si="2"/>
        <v>41080</v>
      </c>
      <c r="N52" s="22"/>
    </row>
    <row r="53" spans="1:15">
      <c r="A53" s="12">
        <v>51</v>
      </c>
      <c r="B53" s="37">
        <v>258</v>
      </c>
      <c r="C53" s="38" t="s">
        <v>66</v>
      </c>
      <c r="D53" s="14"/>
      <c r="E53" s="4">
        <v>298</v>
      </c>
      <c r="F53" s="19">
        <v>280</v>
      </c>
      <c r="G53" s="19">
        <f t="shared" si="3"/>
        <v>83440</v>
      </c>
      <c r="H53" s="4"/>
      <c r="I53" s="4">
        <v>25000</v>
      </c>
      <c r="J53" s="4"/>
      <c r="K53" s="45"/>
      <c r="L53" s="19">
        <f t="shared" si="1"/>
        <v>58440</v>
      </c>
      <c r="M53" s="40">
        <f t="shared" si="2"/>
        <v>58440</v>
      </c>
      <c r="N53" s="22"/>
    </row>
    <row r="54" spans="1:15">
      <c r="A54" s="12">
        <v>52</v>
      </c>
      <c r="B54" s="37">
        <v>260</v>
      </c>
      <c r="C54" s="38" t="s">
        <v>67</v>
      </c>
      <c r="D54" s="14"/>
      <c r="E54" s="4">
        <v>268</v>
      </c>
      <c r="F54" s="19">
        <v>280</v>
      </c>
      <c r="G54" s="19">
        <f t="shared" si="3"/>
        <v>75040</v>
      </c>
      <c r="H54" s="4"/>
      <c r="I54" s="4">
        <v>25000</v>
      </c>
      <c r="J54" s="4"/>
      <c r="K54" s="45"/>
      <c r="L54" s="19">
        <f t="shared" si="1"/>
        <v>50040</v>
      </c>
      <c r="M54" s="40">
        <f t="shared" si="2"/>
        <v>50040</v>
      </c>
      <c r="N54" s="22"/>
    </row>
    <row r="55" spans="1:15">
      <c r="A55" s="12">
        <v>53</v>
      </c>
      <c r="B55" s="37">
        <v>265</v>
      </c>
      <c r="C55" s="38" t="s">
        <v>68</v>
      </c>
      <c r="D55" s="14">
        <v>301</v>
      </c>
      <c r="E55" s="4">
        <v>281</v>
      </c>
      <c r="F55" s="4">
        <v>390</v>
      </c>
      <c r="G55" s="4">
        <f t="shared" si="3"/>
        <v>226980</v>
      </c>
      <c r="H55" s="4"/>
      <c r="I55" s="4"/>
      <c r="J55" s="4">
        <v>25000</v>
      </c>
      <c r="K55" s="45">
        <v>17823</v>
      </c>
      <c r="L55" s="19">
        <f t="shared" si="1"/>
        <v>184157</v>
      </c>
      <c r="M55" s="40">
        <f t="shared" si="2"/>
        <v>184157</v>
      </c>
      <c r="N55" s="22"/>
      <c r="O55" s="36" t="s">
        <v>97</v>
      </c>
    </row>
    <row r="56" spans="1:15" ht="15" thickBot="1">
      <c r="A56" s="16">
        <v>54</v>
      </c>
      <c r="B56" s="51">
        <v>267</v>
      </c>
      <c r="C56" s="52" t="s">
        <v>70</v>
      </c>
      <c r="D56" s="15"/>
      <c r="E56" s="7">
        <v>243</v>
      </c>
      <c r="F56" s="20">
        <v>300</v>
      </c>
      <c r="G56" s="20">
        <f t="shared" si="3"/>
        <v>72900</v>
      </c>
      <c r="H56" s="7"/>
      <c r="I56" s="7">
        <v>25000</v>
      </c>
      <c r="J56" s="7"/>
      <c r="K56" s="47"/>
      <c r="L56" s="19">
        <f t="shared" si="1"/>
        <v>47900</v>
      </c>
      <c r="M56" s="40">
        <f t="shared" si="2"/>
        <v>47900</v>
      </c>
      <c r="N56" s="23"/>
    </row>
    <row r="58" spans="1:15">
      <c r="B58" s="1"/>
      <c r="L58" s="8">
        <f>SUM(L3:L57)</f>
        <v>3555527</v>
      </c>
      <c r="M58" s="8">
        <f>SUM(M3:M57)</f>
        <v>3155627</v>
      </c>
    </row>
    <row r="59" spans="1:15">
      <c r="C59" s="9"/>
    </row>
    <row r="60" spans="1:15">
      <c r="C60" s="9"/>
    </row>
    <row r="61" spans="1:15">
      <c r="C61" s="9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2023-08-17T07:04:10Z</dcterms:modified>
</cp:coreProperties>
</file>