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/>
</workbook>
</file>

<file path=xl/calcChain.xml><?xml version="1.0" encoding="utf-8"?>
<calcChain xmlns="http://schemas.openxmlformats.org/spreadsheetml/2006/main">
  <c r="L3" i="1" l="1"/>
  <c r="L4" i="1"/>
  <c r="L5" i="1"/>
  <c r="L8" i="1"/>
  <c r="L9" i="1"/>
  <c r="L10" i="1"/>
  <c r="L16" i="1"/>
  <c r="L18" i="1"/>
  <c r="L2" i="1"/>
  <c r="G3" i="1" l="1"/>
  <c r="G4" i="1"/>
  <c r="G6" i="1"/>
  <c r="K6" i="1" s="1"/>
  <c r="L6" i="1" s="1"/>
  <c r="G7" i="1"/>
  <c r="K7" i="1" s="1"/>
  <c r="L7" i="1" s="1"/>
  <c r="G8" i="1"/>
  <c r="G9" i="1"/>
  <c r="G10" i="1"/>
  <c r="G11" i="1"/>
  <c r="K11" i="1" s="1"/>
  <c r="L11" i="1" s="1"/>
  <c r="G12" i="1"/>
  <c r="K12" i="1" s="1"/>
  <c r="L12" i="1" s="1"/>
  <c r="G13" i="1"/>
  <c r="K13" i="1" s="1"/>
  <c r="L13" i="1" s="1"/>
  <c r="G14" i="1"/>
  <c r="K14" i="1" s="1"/>
  <c r="L14" i="1" s="1"/>
  <c r="G15" i="1"/>
  <c r="K15" i="1" s="1"/>
  <c r="L15" i="1" s="1"/>
  <c r="G17" i="1"/>
  <c r="K17" i="1" s="1"/>
  <c r="L17" i="1" s="1"/>
  <c r="G18" i="1"/>
  <c r="G2" i="1"/>
  <c r="L20" i="1" l="1"/>
  <c r="K20" i="1"/>
</calcChain>
</file>

<file path=xl/sharedStrings.xml><?xml version="1.0" encoding="utf-8"?>
<sst xmlns="http://schemas.openxmlformats.org/spreadsheetml/2006/main" count="66" uniqueCount="50">
  <si>
    <t>010</t>
  </si>
  <si>
    <t xml:space="preserve">SADIK ACAR </t>
  </si>
  <si>
    <t>011</t>
  </si>
  <si>
    <t xml:space="preserve">IHSAN GOL </t>
  </si>
  <si>
    <t>013</t>
  </si>
  <si>
    <t xml:space="preserve">ADEM GUVEN </t>
  </si>
  <si>
    <t>014</t>
  </si>
  <si>
    <t xml:space="preserve">LOKMAN KALELI </t>
  </si>
  <si>
    <t>022</t>
  </si>
  <si>
    <t xml:space="preserve">YUSUF TOMAK </t>
  </si>
  <si>
    <t>023</t>
  </si>
  <si>
    <t xml:space="preserve">KADIR MISIRLI </t>
  </si>
  <si>
    <t>024</t>
  </si>
  <si>
    <t xml:space="preserve">IDRIS OZER </t>
  </si>
  <si>
    <t>025</t>
  </si>
  <si>
    <t xml:space="preserve">AHMET RECBER </t>
  </si>
  <si>
    <t>032</t>
  </si>
  <si>
    <t xml:space="preserve">YUSUF AKKOYUN </t>
  </si>
  <si>
    <t>036</t>
  </si>
  <si>
    <t xml:space="preserve">OZKAN LEVENT </t>
  </si>
  <si>
    <t>041</t>
  </si>
  <si>
    <t xml:space="preserve">MUSTAFA KALELI </t>
  </si>
  <si>
    <t>042</t>
  </si>
  <si>
    <t>CEVAT ERIZ</t>
  </si>
  <si>
    <t>KAZIM KELES</t>
  </si>
  <si>
    <t>BEKIR KOCAK</t>
  </si>
  <si>
    <t>SAAT UCRETI DOLAR</t>
  </si>
  <si>
    <t>hesabi farkli yapildi</t>
  </si>
  <si>
    <t>HAKEDIS DOLAR</t>
  </si>
  <si>
    <t>TOPLAM HAKEDIS DOLAR</t>
  </si>
  <si>
    <t>mayis avans 750 USD</t>
  </si>
  <si>
    <t>IKINCI AVANS 35000 RUBLE (DOLAR UZERINDEN)</t>
  </si>
  <si>
    <t>TURKIYEYE GIDENLERE VERILEN PARALAR (DOLAR)</t>
  </si>
  <si>
    <t>MAYIS SAATI</t>
  </si>
  <si>
    <t>HAZIRAN SAATI</t>
  </si>
  <si>
    <t>SEVKET OZLU</t>
  </si>
  <si>
    <t>4000 DOLAR VERILDI</t>
  </si>
  <si>
    <t>NO</t>
  </si>
  <si>
    <t>SICIL NO</t>
  </si>
  <si>
    <t>AD SOYAD</t>
  </si>
  <si>
    <t>MEHMET SEVER</t>
  </si>
  <si>
    <t>ZEKERIYA KALELI</t>
  </si>
  <si>
    <t>012</t>
  </si>
  <si>
    <t>5,5</t>
  </si>
  <si>
    <t>TOPLAM HAKEDIS RUBLE</t>
  </si>
  <si>
    <t>180000 RUBLE 89,66 KUR</t>
  </si>
  <si>
    <t>12 SAAT EKSIK</t>
  </si>
  <si>
    <t>MEHMET SERIF ALDI</t>
  </si>
  <si>
    <t>GECMIS AYLARDAKI PARALARI DURUYOR</t>
  </si>
  <si>
    <t>50.000 KENDINE VERILECEK/1000 DOLAR IDRIS YOLLADI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</si>
</sst>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1" quotePrefix="1" applyNumberFormat="1" applyFont="1" applyBorder="1" applyAlignment="1">
      <alignment horizontal="center" vertical="center"/>
    </xf>
    <xf numFmtId="164" fontId="0" fillId="0" borderId="2" xfId="1" quotePrefix="1" applyNumberFormat="1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3" xfId="1" quotePrefix="1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7" xfId="0" quotePrefix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164" fontId="0" fillId="0" borderId="0" xfId="0" applyNumberFormat="1"/>
    <xf numFmtId="0" fontId="0" fillId="3" borderId="0" xfId="0" quotePrefix="1" applyFill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85" zoomScaleNormal="85" workbookViewId="0">
      <selection activeCell="N8" sqref="N8"/>
    </sheetView>
  </sheetViews>
  <sheetFormatPr defaultRowHeight="14.4" x14ac:dyDescent="0.3"/>
  <cols>
    <col min="1" max="1" width="4.109375" customWidth="1"/>
    <col min="2" max="2" width="8.109375" bestFit="1" customWidth="1"/>
    <col min="3" max="3" width="26.5546875" customWidth="1"/>
    <col min="4" max="5" width="9.21875" bestFit="1" customWidth="1"/>
    <col min="6" max="6" width="9" bestFit="1" customWidth="1"/>
    <col min="7" max="7" width="10.6640625" bestFit="1" customWidth="1"/>
    <col min="8" max="10" width="13" customWidth="1"/>
    <col min="11" max="12" width="16" customWidth="1"/>
    <col min="13" max="13" width="47.77734375" bestFit="1" customWidth="1"/>
  </cols>
  <sheetData>
    <row r="1" spans="1:15" s="1" customFormat="1" ht="72.599999999999994" thickBot="1" x14ac:dyDescent="0.35">
      <c r="A1" s="4" t="s">
        <v>37</v>
      </c>
      <c r="B1" s="4" t="s">
        <v>38</v>
      </c>
      <c r="C1" s="5" t="s">
        <v>39</v>
      </c>
      <c r="D1" s="3" t="s">
        <v>33</v>
      </c>
      <c r="E1" s="3" t="s">
        <v>34</v>
      </c>
      <c r="F1" s="3" t="s">
        <v>26</v>
      </c>
      <c r="G1" s="2" t="s">
        <v>28</v>
      </c>
      <c r="H1" s="3" t="s">
        <v>30</v>
      </c>
      <c r="I1" s="3" t="s">
        <v>31</v>
      </c>
      <c r="J1" s="3" t="s">
        <v>32</v>
      </c>
      <c r="K1" s="2" t="s">
        <v>29</v>
      </c>
      <c r="L1" s="35" t="s">
        <v>44</v>
      </c>
    </row>
    <row r="2" spans="1:15" x14ac:dyDescent="0.3">
      <c r="A2" s="9">
        <v>1</v>
      </c>
      <c r="B2" s="6" t="s">
        <v>0</v>
      </c>
      <c r="C2" s="12" t="s">
        <v>1</v>
      </c>
      <c r="D2" s="24">
        <v>326</v>
      </c>
      <c r="E2" s="16">
        <v>240</v>
      </c>
      <c r="F2" s="21" t="s">
        <v>43</v>
      </c>
      <c r="G2" s="16">
        <f>(D2+E2)*F2</f>
        <v>3113</v>
      </c>
      <c r="H2" s="16">
        <v>750</v>
      </c>
      <c r="I2" s="16">
        <v>416</v>
      </c>
      <c r="J2" s="16"/>
      <c r="K2" s="29">
        <v>2000</v>
      </c>
      <c r="L2" s="34">
        <f>K2*97.2</f>
        <v>194400</v>
      </c>
      <c r="M2" s="1"/>
    </row>
    <row r="3" spans="1:15" x14ac:dyDescent="0.3">
      <c r="A3" s="10">
        <v>2</v>
      </c>
      <c r="B3" s="7" t="s">
        <v>2</v>
      </c>
      <c r="C3" s="13" t="s">
        <v>3</v>
      </c>
      <c r="D3" s="25">
        <v>268</v>
      </c>
      <c r="E3" s="17">
        <v>316</v>
      </c>
      <c r="F3" s="22" t="s">
        <v>43</v>
      </c>
      <c r="G3" s="17">
        <f t="shared" ref="G3:G18" si="0">(D3+E3)*F3</f>
        <v>3212</v>
      </c>
      <c r="H3" s="17">
        <v>750</v>
      </c>
      <c r="I3" s="17">
        <v>416</v>
      </c>
      <c r="J3" s="17"/>
      <c r="K3" s="30">
        <v>2000</v>
      </c>
      <c r="L3" s="32">
        <f t="shared" ref="L3:L18" si="1">K3*97.2</f>
        <v>194400</v>
      </c>
      <c r="M3" s="1"/>
    </row>
    <row r="4" spans="1:15" x14ac:dyDescent="0.3">
      <c r="A4" s="10">
        <v>3</v>
      </c>
      <c r="B4" s="36" t="s">
        <v>4</v>
      </c>
      <c r="C4" s="37" t="s">
        <v>5</v>
      </c>
      <c r="D4" s="25">
        <v>324</v>
      </c>
      <c r="E4" s="17">
        <v>314</v>
      </c>
      <c r="F4" s="22" t="s">
        <v>43</v>
      </c>
      <c r="G4" s="17">
        <f t="shared" si="0"/>
        <v>3509</v>
      </c>
      <c r="H4" s="17">
        <v>750</v>
      </c>
      <c r="I4" s="17">
        <v>416</v>
      </c>
      <c r="J4" s="17"/>
      <c r="K4" s="30">
        <v>1000</v>
      </c>
      <c r="L4" s="32">
        <f t="shared" si="1"/>
        <v>97200</v>
      </c>
      <c r="M4" s="28" t="s">
        <v>49</v>
      </c>
    </row>
    <row r="5" spans="1:15" x14ac:dyDescent="0.3">
      <c r="A5" s="10">
        <v>4</v>
      </c>
      <c r="B5" s="7" t="s">
        <v>42</v>
      </c>
      <c r="C5" s="13" t="s">
        <v>41</v>
      </c>
      <c r="D5" s="25"/>
      <c r="E5" s="17"/>
      <c r="F5" s="22" t="s">
        <v>43</v>
      </c>
      <c r="G5" s="17"/>
      <c r="H5" s="17"/>
      <c r="I5" s="17"/>
      <c r="J5" s="17"/>
      <c r="K5" s="30">
        <v>2000</v>
      </c>
      <c r="L5" s="32">
        <f t="shared" si="1"/>
        <v>194400</v>
      </c>
      <c r="M5" s="1"/>
    </row>
    <row r="6" spans="1:15" x14ac:dyDescent="0.3">
      <c r="A6" s="10">
        <v>5</v>
      </c>
      <c r="B6" s="7" t="s">
        <v>6</v>
      </c>
      <c r="C6" s="13" t="s">
        <v>7</v>
      </c>
      <c r="D6" s="25">
        <v>404</v>
      </c>
      <c r="E6" s="17">
        <v>369</v>
      </c>
      <c r="F6" s="22" t="s">
        <v>43</v>
      </c>
      <c r="G6" s="17">
        <f t="shared" si="0"/>
        <v>4251.5</v>
      </c>
      <c r="H6" s="17">
        <v>750</v>
      </c>
      <c r="I6" s="17">
        <v>416</v>
      </c>
      <c r="J6" s="17"/>
      <c r="K6" s="30">
        <f t="shared" ref="K6:K17" si="2">(G6)-H6-I6-J6</f>
        <v>3085.5</v>
      </c>
      <c r="L6" s="32">
        <f t="shared" si="1"/>
        <v>299910.60000000003</v>
      </c>
      <c r="M6" s="1"/>
    </row>
    <row r="7" spans="1:15" x14ac:dyDescent="0.3">
      <c r="A7" s="10">
        <v>6</v>
      </c>
      <c r="B7" s="36" t="s">
        <v>8</v>
      </c>
      <c r="C7" s="37" t="s">
        <v>9</v>
      </c>
      <c r="D7" s="25">
        <v>322</v>
      </c>
      <c r="E7" s="17">
        <v>286</v>
      </c>
      <c r="F7" s="22" t="s">
        <v>43</v>
      </c>
      <c r="G7" s="17">
        <f t="shared" si="0"/>
        <v>3344</v>
      </c>
      <c r="H7" s="17">
        <v>750</v>
      </c>
      <c r="I7" s="17">
        <v>416</v>
      </c>
      <c r="J7" s="17"/>
      <c r="K7" s="30">
        <f t="shared" si="2"/>
        <v>2178</v>
      </c>
      <c r="L7" s="32">
        <f t="shared" si="1"/>
        <v>211701.6</v>
      </c>
      <c r="M7" s="1"/>
    </row>
    <row r="8" spans="1:15" ht="13.8" customHeight="1" x14ac:dyDescent="0.3">
      <c r="A8" s="10">
        <v>7</v>
      </c>
      <c r="B8" s="36" t="s">
        <v>10</v>
      </c>
      <c r="C8" s="37" t="s">
        <v>11</v>
      </c>
      <c r="D8" s="25">
        <v>319</v>
      </c>
      <c r="E8" s="17">
        <v>301</v>
      </c>
      <c r="F8" s="22" t="s">
        <v>43</v>
      </c>
      <c r="G8" s="17">
        <f t="shared" si="0"/>
        <v>3410</v>
      </c>
      <c r="H8" s="17">
        <v>750</v>
      </c>
      <c r="I8" s="17">
        <v>416</v>
      </c>
      <c r="J8" s="17"/>
      <c r="K8" s="30">
        <v>3992</v>
      </c>
      <c r="L8" s="32">
        <f t="shared" si="1"/>
        <v>388022.4</v>
      </c>
      <c r="M8" s="42" t="s">
        <v>46</v>
      </c>
      <c r="N8" s="43">
        <v>3744</v>
      </c>
      <c r="O8" s="43">
        <v>363916</v>
      </c>
    </row>
    <row r="9" spans="1:15" x14ac:dyDescent="0.3">
      <c r="A9" s="10">
        <v>8</v>
      </c>
      <c r="B9" s="36" t="s">
        <v>12</v>
      </c>
      <c r="C9" s="37" t="s">
        <v>13</v>
      </c>
      <c r="D9" s="25">
        <v>327</v>
      </c>
      <c r="E9" s="17">
        <v>329</v>
      </c>
      <c r="F9" s="22" t="s">
        <v>43</v>
      </c>
      <c r="G9" s="17">
        <f t="shared" si="0"/>
        <v>3608</v>
      </c>
      <c r="H9" s="17">
        <v>750</v>
      </c>
      <c r="I9" s="17">
        <v>468</v>
      </c>
      <c r="J9" s="17"/>
      <c r="K9" s="30">
        <v>3890</v>
      </c>
      <c r="L9" s="32">
        <f t="shared" si="1"/>
        <v>378108</v>
      </c>
      <c r="M9" s="14"/>
    </row>
    <row r="10" spans="1:15" x14ac:dyDescent="0.3">
      <c r="A10" s="10">
        <v>9</v>
      </c>
      <c r="B10" s="36" t="s">
        <v>14</v>
      </c>
      <c r="C10" s="37" t="s">
        <v>15</v>
      </c>
      <c r="D10" s="25">
        <v>321</v>
      </c>
      <c r="E10" s="17">
        <v>323</v>
      </c>
      <c r="F10" s="22" t="s">
        <v>43</v>
      </c>
      <c r="G10" s="17">
        <f t="shared" si="0"/>
        <v>3542</v>
      </c>
      <c r="H10" s="17">
        <v>750</v>
      </c>
      <c r="I10" s="17">
        <v>468</v>
      </c>
      <c r="J10" s="17"/>
      <c r="K10" s="30">
        <v>3824</v>
      </c>
      <c r="L10" s="32">
        <f t="shared" si="1"/>
        <v>371692.79999999999</v>
      </c>
      <c r="M10" s="14"/>
    </row>
    <row r="11" spans="1:15" x14ac:dyDescent="0.3">
      <c r="A11" s="10">
        <v>10</v>
      </c>
      <c r="B11" s="36" t="s">
        <v>16</v>
      </c>
      <c r="C11" s="37" t="s">
        <v>17</v>
      </c>
      <c r="D11" s="25">
        <v>333</v>
      </c>
      <c r="E11" s="17">
        <v>335</v>
      </c>
      <c r="F11" s="22" t="s">
        <v>43</v>
      </c>
      <c r="G11" s="17">
        <f t="shared" si="0"/>
        <v>3674</v>
      </c>
      <c r="H11" s="17">
        <v>750</v>
      </c>
      <c r="I11" s="17">
        <v>416</v>
      </c>
      <c r="J11" s="17"/>
      <c r="K11" s="30">
        <f t="shared" si="2"/>
        <v>2508</v>
      </c>
      <c r="L11" s="32">
        <f t="shared" si="1"/>
        <v>243777.6</v>
      </c>
      <c r="M11" s="1"/>
    </row>
    <row r="12" spans="1:15" x14ac:dyDescent="0.3">
      <c r="A12" s="10">
        <v>11</v>
      </c>
      <c r="B12" s="36" t="s">
        <v>18</v>
      </c>
      <c r="C12" s="37" t="s">
        <v>19</v>
      </c>
      <c r="D12" s="25">
        <v>354</v>
      </c>
      <c r="E12" s="17">
        <v>360</v>
      </c>
      <c r="F12" s="22" t="s">
        <v>43</v>
      </c>
      <c r="G12" s="17">
        <f t="shared" si="0"/>
        <v>3927</v>
      </c>
      <c r="H12" s="17">
        <v>750</v>
      </c>
      <c r="I12" s="17">
        <v>416</v>
      </c>
      <c r="J12" s="17"/>
      <c r="K12" s="30">
        <f t="shared" si="2"/>
        <v>2761</v>
      </c>
      <c r="L12" s="32">
        <f t="shared" si="1"/>
        <v>268369.2</v>
      </c>
      <c r="M12" s="1"/>
    </row>
    <row r="13" spans="1:15" x14ac:dyDescent="0.3">
      <c r="A13" s="10">
        <v>12</v>
      </c>
      <c r="B13" s="7" t="s">
        <v>20</v>
      </c>
      <c r="C13" s="13" t="s">
        <v>21</v>
      </c>
      <c r="D13" s="25">
        <v>355</v>
      </c>
      <c r="E13" s="17">
        <v>349</v>
      </c>
      <c r="F13" s="22" t="s">
        <v>43</v>
      </c>
      <c r="G13" s="17">
        <f t="shared" si="0"/>
        <v>3872</v>
      </c>
      <c r="H13" s="17">
        <v>750</v>
      </c>
      <c r="I13" s="17">
        <v>416</v>
      </c>
      <c r="J13" s="17">
        <v>2100</v>
      </c>
      <c r="K13" s="30">
        <f t="shared" si="2"/>
        <v>606</v>
      </c>
      <c r="L13" s="32">
        <f t="shared" si="1"/>
        <v>58903.200000000004</v>
      </c>
      <c r="M13" s="1"/>
    </row>
    <row r="14" spans="1:15" x14ac:dyDescent="0.3">
      <c r="A14" s="10">
        <v>13</v>
      </c>
      <c r="B14" s="36" t="s">
        <v>22</v>
      </c>
      <c r="C14" s="37" t="s">
        <v>23</v>
      </c>
      <c r="D14" s="25">
        <v>339</v>
      </c>
      <c r="E14" s="17">
        <v>354</v>
      </c>
      <c r="F14" s="22" t="s">
        <v>43</v>
      </c>
      <c r="G14" s="17">
        <f t="shared" si="0"/>
        <v>3811.5</v>
      </c>
      <c r="H14" s="17">
        <v>750</v>
      </c>
      <c r="I14" s="17">
        <v>416</v>
      </c>
      <c r="J14" s="17">
        <v>2022</v>
      </c>
      <c r="K14" s="30">
        <f t="shared" si="2"/>
        <v>623.5</v>
      </c>
      <c r="L14" s="32">
        <f t="shared" si="1"/>
        <v>60604.200000000004</v>
      </c>
      <c r="M14" s="1" t="s">
        <v>45</v>
      </c>
    </row>
    <row r="15" spans="1:15" x14ac:dyDescent="0.3">
      <c r="A15" s="10">
        <v>14</v>
      </c>
      <c r="B15" s="38">
        <v>252</v>
      </c>
      <c r="C15" s="37" t="s">
        <v>24</v>
      </c>
      <c r="D15" s="25"/>
      <c r="E15" s="17">
        <v>303</v>
      </c>
      <c r="F15" s="22" t="s">
        <v>43</v>
      </c>
      <c r="G15" s="17">
        <f t="shared" si="0"/>
        <v>1666.5</v>
      </c>
      <c r="H15" s="17"/>
      <c r="I15" s="17">
        <v>230</v>
      </c>
      <c r="J15" s="17"/>
      <c r="K15" s="30">
        <f t="shared" si="2"/>
        <v>1436.5</v>
      </c>
      <c r="L15" s="32">
        <f t="shared" si="1"/>
        <v>139627.80000000002</v>
      </c>
      <c r="M15" s="15" t="s">
        <v>27</v>
      </c>
    </row>
    <row r="16" spans="1:15" x14ac:dyDescent="0.3">
      <c r="A16" s="10">
        <v>15</v>
      </c>
      <c r="B16" s="38">
        <v>262</v>
      </c>
      <c r="C16" s="37" t="s">
        <v>40</v>
      </c>
      <c r="D16" s="25"/>
      <c r="E16" s="17"/>
      <c r="F16" s="22" t="s">
        <v>43</v>
      </c>
      <c r="G16" s="17"/>
      <c r="H16" s="17"/>
      <c r="I16" s="17"/>
      <c r="J16" s="17"/>
      <c r="K16" s="30">
        <v>1500</v>
      </c>
      <c r="L16" s="32">
        <f t="shared" si="1"/>
        <v>145800</v>
      </c>
      <c r="M16" s="20" t="s">
        <v>48</v>
      </c>
    </row>
    <row r="17" spans="1:13" x14ac:dyDescent="0.3">
      <c r="A17" s="10">
        <v>16</v>
      </c>
      <c r="B17" s="8">
        <v>263</v>
      </c>
      <c r="C17" s="13" t="s">
        <v>25</v>
      </c>
      <c r="D17" s="25"/>
      <c r="E17" s="17"/>
      <c r="F17" s="22" t="s">
        <v>43</v>
      </c>
      <c r="G17" s="17">
        <f t="shared" si="0"/>
        <v>0</v>
      </c>
      <c r="H17" s="17"/>
      <c r="I17" s="17"/>
      <c r="J17" s="17"/>
      <c r="K17" s="30">
        <f t="shared" si="2"/>
        <v>0</v>
      </c>
      <c r="L17" s="32">
        <f t="shared" si="1"/>
        <v>0</v>
      </c>
      <c r="M17" s="1" t="s">
        <v>36</v>
      </c>
    </row>
    <row r="18" spans="1:13" ht="15" thickBot="1" x14ac:dyDescent="0.35">
      <c r="A18" s="11">
        <v>17</v>
      </c>
      <c r="B18" s="39">
        <v>268</v>
      </c>
      <c r="C18" s="40" t="s">
        <v>35</v>
      </c>
      <c r="D18" s="26">
        <v>0</v>
      </c>
      <c r="E18" s="18">
        <v>306</v>
      </c>
      <c r="F18" s="27" t="s">
        <v>43</v>
      </c>
      <c r="G18" s="18">
        <f t="shared" si="0"/>
        <v>1683</v>
      </c>
      <c r="H18" s="18"/>
      <c r="I18" s="18"/>
      <c r="J18" s="18"/>
      <c r="K18" s="31">
        <v>1500</v>
      </c>
      <c r="L18" s="33">
        <f t="shared" si="1"/>
        <v>145800</v>
      </c>
      <c r="M18" s="1" t="s">
        <v>47</v>
      </c>
    </row>
    <row r="20" spans="1:13" x14ac:dyDescent="0.3">
      <c r="D20" s="41"/>
      <c r="K20" s="23">
        <f>SUM(K2:K19)</f>
        <v>34904.5</v>
      </c>
      <c r="L20" s="23">
        <f>SUM(L2:L19)</f>
        <v>3392717.4000000004</v>
      </c>
      <c r="M20" s="1"/>
    </row>
    <row r="21" spans="1:13" x14ac:dyDescent="0.3">
      <c r="M2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2023-08-09T15:30:42Z</dcterms:modified>
</cp:coreProperties>
</file>