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H15" i="1" l="1"/>
  <c r="N15" i="1" l="1"/>
  <c r="H65" i="1" l="1"/>
  <c r="N65" i="1" s="1"/>
  <c r="H66" i="1"/>
  <c r="N66" i="1" s="1"/>
  <c r="H67" i="1"/>
  <c r="N67" i="1" s="1"/>
  <c r="H68" i="1"/>
  <c r="N68" i="1" s="1"/>
  <c r="H69" i="1"/>
  <c r="N69" i="1" s="1"/>
  <c r="H70" i="1"/>
  <c r="N70" i="1" s="1"/>
  <c r="H71" i="1"/>
  <c r="N71" i="1" s="1"/>
  <c r="H72" i="1"/>
  <c r="N72" i="1" s="1"/>
  <c r="H73" i="1"/>
  <c r="N73" i="1" s="1"/>
  <c r="H74" i="1"/>
  <c r="N74" i="1" s="1"/>
  <c r="H75" i="1"/>
  <c r="N75" i="1" s="1"/>
  <c r="H76" i="1"/>
  <c r="N76" i="1" s="1"/>
  <c r="H77" i="1"/>
  <c r="N77" i="1" s="1"/>
  <c r="H78" i="1"/>
  <c r="N78" i="1" s="1"/>
  <c r="H79" i="1"/>
  <c r="N79" i="1" s="1"/>
  <c r="H80" i="1"/>
  <c r="N80" i="1" s="1"/>
  <c r="H81" i="1"/>
  <c r="N81" i="1" s="1"/>
  <c r="H82" i="1"/>
  <c r="N82" i="1" s="1"/>
  <c r="H83" i="1"/>
  <c r="N83" i="1" s="1"/>
  <c r="H84" i="1"/>
  <c r="N84" i="1" s="1"/>
  <c r="H85" i="1"/>
  <c r="N85" i="1" s="1"/>
  <c r="H86" i="1"/>
  <c r="N86" i="1" s="1"/>
  <c r="H87" i="1"/>
  <c r="N87" i="1" s="1"/>
  <c r="H88" i="1"/>
  <c r="N88" i="1" s="1"/>
  <c r="H89" i="1"/>
  <c r="N89" i="1" s="1"/>
  <c r="H90" i="1"/>
  <c r="N90" i="1" s="1"/>
  <c r="H91" i="1"/>
  <c r="N91" i="1" s="1"/>
  <c r="H92" i="1"/>
  <c r="N92" i="1" s="1"/>
  <c r="H93" i="1"/>
  <c r="N93" i="1" s="1"/>
  <c r="H94" i="1"/>
  <c r="N94" i="1" s="1"/>
  <c r="H95" i="1"/>
  <c r="N95" i="1" s="1"/>
  <c r="H96" i="1"/>
  <c r="N96" i="1" s="1"/>
  <c r="H97" i="1"/>
  <c r="N97" i="1" s="1"/>
  <c r="H98" i="1"/>
  <c r="N98" i="1" s="1"/>
  <c r="H99" i="1"/>
  <c r="N99" i="1" s="1"/>
  <c r="H100" i="1"/>
  <c r="N100" i="1" s="1"/>
  <c r="H101" i="1"/>
  <c r="N101" i="1" s="1"/>
  <c r="H102" i="1"/>
  <c r="N102" i="1" s="1"/>
  <c r="H103" i="1"/>
  <c r="N103" i="1" s="1"/>
  <c r="H104" i="1"/>
  <c r="N104" i="1" s="1"/>
  <c r="H105" i="1"/>
  <c r="N105" i="1" s="1"/>
  <c r="H106" i="1"/>
  <c r="N106" i="1" s="1"/>
  <c r="H107" i="1"/>
  <c r="N107" i="1" s="1"/>
  <c r="H108" i="1"/>
  <c r="N108" i="1" s="1"/>
  <c r="H109" i="1"/>
  <c r="N109" i="1" s="1"/>
  <c r="H110" i="1"/>
  <c r="N110" i="1" s="1"/>
  <c r="H111" i="1"/>
  <c r="N111" i="1" s="1"/>
  <c r="H112" i="1"/>
  <c r="N112" i="1" s="1"/>
  <c r="H113" i="1"/>
  <c r="N113" i="1" s="1"/>
  <c r="H114" i="1"/>
  <c r="N114" i="1" s="1"/>
  <c r="H115" i="1"/>
  <c r="N115" i="1" s="1"/>
  <c r="H116" i="1"/>
  <c r="N116" i="1" s="1"/>
  <c r="H117" i="1"/>
  <c r="N117" i="1" s="1"/>
  <c r="H118" i="1"/>
  <c r="N118" i="1" s="1"/>
  <c r="H119" i="1"/>
  <c r="N119" i="1" s="1"/>
  <c r="H120" i="1"/>
  <c r="N120" i="1" s="1"/>
  <c r="H4" i="1"/>
  <c r="N4" i="1" s="1"/>
  <c r="H5" i="1"/>
  <c r="N5" i="1" s="1"/>
  <c r="H6" i="1"/>
  <c r="N6" i="1" s="1"/>
  <c r="H7" i="1"/>
  <c r="N7" i="1" s="1"/>
  <c r="H8" i="1"/>
  <c r="N8" i="1" s="1"/>
  <c r="H9" i="1"/>
  <c r="N9" i="1" s="1"/>
  <c r="H10" i="1"/>
  <c r="N10" i="1" s="1"/>
  <c r="H11" i="1"/>
  <c r="N11" i="1" s="1"/>
  <c r="H12" i="1"/>
  <c r="N12" i="1" s="1"/>
  <c r="H13" i="1"/>
  <c r="N13" i="1" s="1"/>
  <c r="H14" i="1"/>
  <c r="N14" i="1" s="1"/>
  <c r="H16" i="1"/>
  <c r="N16" i="1" s="1"/>
  <c r="H17" i="1"/>
  <c r="N17" i="1" s="1"/>
  <c r="H18" i="1"/>
  <c r="N18" i="1" s="1"/>
  <c r="H19" i="1"/>
  <c r="N19" i="1" s="1"/>
  <c r="H20" i="1"/>
  <c r="N20" i="1" s="1"/>
  <c r="H21" i="1"/>
  <c r="N21" i="1" s="1"/>
  <c r="H22" i="1"/>
  <c r="N22" i="1" s="1"/>
  <c r="H23" i="1"/>
  <c r="N23" i="1" s="1"/>
  <c r="H24" i="1"/>
  <c r="N24" i="1" s="1"/>
  <c r="H25" i="1"/>
  <c r="N25" i="1" s="1"/>
  <c r="H26" i="1"/>
  <c r="N26" i="1" s="1"/>
  <c r="H27" i="1"/>
  <c r="N27" i="1" s="1"/>
  <c r="H28" i="1"/>
  <c r="N28" i="1" s="1"/>
  <c r="H29" i="1"/>
  <c r="N29" i="1" s="1"/>
  <c r="H30" i="1"/>
  <c r="N30" i="1" s="1"/>
  <c r="H31" i="1"/>
  <c r="N31" i="1" s="1"/>
  <c r="H32" i="1"/>
  <c r="N32" i="1" s="1"/>
  <c r="H33" i="1"/>
  <c r="N33" i="1" s="1"/>
  <c r="H34" i="1"/>
  <c r="N34" i="1" s="1"/>
  <c r="H35" i="1"/>
  <c r="N35" i="1" s="1"/>
  <c r="H36" i="1"/>
  <c r="N36" i="1" s="1"/>
  <c r="H37" i="1"/>
  <c r="N37" i="1" s="1"/>
  <c r="H38" i="1"/>
  <c r="N38" i="1" s="1"/>
  <c r="H39" i="1"/>
  <c r="N39" i="1" s="1"/>
  <c r="H40" i="1"/>
  <c r="N40" i="1" s="1"/>
  <c r="H41" i="1"/>
  <c r="N41" i="1" s="1"/>
  <c r="H42" i="1"/>
  <c r="N42" i="1" s="1"/>
  <c r="H43" i="1"/>
  <c r="N43" i="1" s="1"/>
  <c r="H44" i="1"/>
  <c r="N44" i="1" s="1"/>
  <c r="H45" i="1"/>
  <c r="N45" i="1" s="1"/>
  <c r="H46" i="1"/>
  <c r="N46" i="1" s="1"/>
  <c r="H47" i="1"/>
  <c r="N47" i="1" s="1"/>
  <c r="H48" i="1"/>
  <c r="N48" i="1" s="1"/>
  <c r="H49" i="1"/>
  <c r="N49" i="1" s="1"/>
  <c r="H50" i="1"/>
  <c r="N50" i="1" s="1"/>
  <c r="H51" i="1"/>
  <c r="N51" i="1" s="1"/>
  <c r="H52" i="1"/>
  <c r="N52" i="1" s="1"/>
  <c r="H53" i="1"/>
  <c r="N53" i="1" s="1"/>
  <c r="H54" i="1"/>
  <c r="N54" i="1" s="1"/>
  <c r="H55" i="1"/>
  <c r="N55" i="1" s="1"/>
  <c r="H56" i="1"/>
  <c r="N56" i="1" s="1"/>
  <c r="H57" i="1"/>
  <c r="N57" i="1" s="1"/>
  <c r="H58" i="1"/>
  <c r="N58" i="1" s="1"/>
  <c r="H59" i="1"/>
  <c r="N59" i="1" s="1"/>
  <c r="H60" i="1"/>
  <c r="N60" i="1" s="1"/>
  <c r="H61" i="1"/>
  <c r="N61" i="1" s="1"/>
  <c r="H62" i="1"/>
  <c r="N62" i="1" s="1"/>
  <c r="H63" i="1"/>
  <c r="N63" i="1" s="1"/>
  <c r="H64" i="1"/>
  <c r="N64" i="1" s="1"/>
  <c r="N122" i="1" l="1"/>
  <c r="N124" i="1" s="1"/>
</calcChain>
</file>

<file path=xl/sharedStrings.xml><?xml version="1.0" encoding="utf-8"?>
<sst xmlns="http://schemas.openxmlformats.org/spreadsheetml/2006/main" count="167" uniqueCount="166">
  <si>
    <t>ZIYOVIDDIN MEMEDALIYEV</t>
  </si>
  <si>
    <t>018</t>
  </si>
  <si>
    <t>LUTFULLAH MEMETSAYEV</t>
  </si>
  <si>
    <t>047</t>
  </si>
  <si>
    <t>MUHRITTIN KADIROV</t>
  </si>
  <si>
    <t>048</t>
  </si>
  <si>
    <t>ALIMCAN YAKUPOV</t>
  </si>
  <si>
    <t>052</t>
  </si>
  <si>
    <t xml:space="preserve">IKBAL NIMETZADE </t>
  </si>
  <si>
    <t>054</t>
  </si>
  <si>
    <t>DESTAN JURAYEV</t>
  </si>
  <si>
    <t>056</t>
  </si>
  <si>
    <t>EKMEL HAKIMOV</t>
  </si>
  <si>
    <t>057</t>
  </si>
  <si>
    <t>RAVSANBEK YOLDASOV</t>
  </si>
  <si>
    <t>059</t>
  </si>
  <si>
    <t>AYETULLAH DJUSUBALIYEV</t>
  </si>
  <si>
    <t>063</t>
  </si>
  <si>
    <t>BUNYATCAN BEKMIRZAYEV</t>
  </si>
  <si>
    <t>064</t>
  </si>
  <si>
    <t>FERHAT YUNUSOV</t>
  </si>
  <si>
    <t>068</t>
  </si>
  <si>
    <t>ADIHAMCAN NIMETOV</t>
  </si>
  <si>
    <t>069</t>
  </si>
  <si>
    <t>UBEYDULLAH SABIROV</t>
  </si>
  <si>
    <t>072</t>
  </si>
  <si>
    <t>SADIKCAN ISMANOV</t>
  </si>
  <si>
    <t>075</t>
  </si>
  <si>
    <t>AZIZBEK BAKIROV</t>
  </si>
  <si>
    <t>076</t>
  </si>
  <si>
    <t>ZUHRIDDIN KADIROV</t>
  </si>
  <si>
    <t>078</t>
  </si>
  <si>
    <t>MURATCAN MIRZAYEV</t>
  </si>
  <si>
    <t>082</t>
  </si>
  <si>
    <t>HUSAN MURATOV</t>
  </si>
  <si>
    <t>083</t>
  </si>
  <si>
    <t>085</t>
  </si>
  <si>
    <t>ASLIDDIN ALIMCANOV</t>
  </si>
  <si>
    <t>SUHRATCAN ATACANOV</t>
  </si>
  <si>
    <t>086</t>
  </si>
  <si>
    <t>KAMILCAN HALMATOV</t>
  </si>
  <si>
    <t>089</t>
  </si>
  <si>
    <t>AZIZBEK SEMSITTINOV</t>
  </si>
  <si>
    <t>091</t>
  </si>
  <si>
    <t>HAMIDULLAH ABDULLAYEV</t>
  </si>
  <si>
    <t>092</t>
  </si>
  <si>
    <t>INAMCAN KADIRALIYEV</t>
  </si>
  <si>
    <t>093</t>
  </si>
  <si>
    <t>ISLAMCAN MILIKUZIYEV</t>
  </si>
  <si>
    <t>094</t>
  </si>
  <si>
    <t>NADIRBEK SUYUNOV</t>
  </si>
  <si>
    <t>096</t>
  </si>
  <si>
    <t>KONSTANTIN YAKIMOV</t>
  </si>
  <si>
    <t>097</t>
  </si>
  <si>
    <t>SERZAT TULANOVA</t>
  </si>
  <si>
    <t>HOLDARALI RAHIMOV</t>
  </si>
  <si>
    <t>UMITCAN ABDURAHMANOV</t>
  </si>
  <si>
    <t>FERHATCAN ERGASOV</t>
  </si>
  <si>
    <t>FAZILCAN HAYDAROV</t>
  </si>
  <si>
    <t>MUHAMMETCAN HAMIDOV</t>
  </si>
  <si>
    <t>ABDURRAHIM AZAMOV</t>
  </si>
  <si>
    <t>EKMELCAN YAKUPCANOV</t>
  </si>
  <si>
    <t>ERGESALI HALMATOV</t>
  </si>
  <si>
    <t>ENVERCAN SADDAROV</t>
  </si>
  <si>
    <t>HUSANBAY TAHIROV</t>
  </si>
  <si>
    <t>MESRADCAN TASALIYEV</t>
  </si>
  <si>
    <t>ZUHRIDDIN MEMEDISMADOV</t>
  </si>
  <si>
    <t>KADIRALI ALIMKULOV</t>
  </si>
  <si>
    <t>AHUNCAN MEDALIYEV</t>
  </si>
  <si>
    <t>BILALEDDIN SADIKOV</t>
  </si>
  <si>
    <t>SEYFULLAH ADILOV</t>
  </si>
  <si>
    <t>AVAZBEK HASANOV</t>
  </si>
  <si>
    <t>UMITCAN KADIROV</t>
  </si>
  <si>
    <t>ATABEK AKBAROV</t>
  </si>
  <si>
    <t>KAMALIDDIN ABDURRAHIMOV</t>
  </si>
  <si>
    <t>KAMALIDDIN MADAMINOV</t>
  </si>
  <si>
    <t>CEMALETTIN HALMATOV</t>
  </si>
  <si>
    <t>ATABEK HOLNAZAROV</t>
  </si>
  <si>
    <t>FEYZULLAH SARIPOV</t>
  </si>
  <si>
    <t>AHADCAN AHMADCANOV</t>
  </si>
  <si>
    <t>KABILCAN NUMANCANOV</t>
  </si>
  <si>
    <t>YAHYA ABDURAHMANOV</t>
  </si>
  <si>
    <t>ISLAMCAN BEKBAEV</t>
  </si>
  <si>
    <t>BAHTIYAR YOLDASOV</t>
  </si>
  <si>
    <t>ROZUBAY UMIRZAKOV</t>
  </si>
  <si>
    <t>ROZUBAY KURBANOV</t>
  </si>
  <si>
    <t>BEKMURAT NAZIROV</t>
  </si>
  <si>
    <t>SAKIRCAN HAMIDOV</t>
  </si>
  <si>
    <t>SIRACEDDIN MALIKOV</t>
  </si>
  <si>
    <t>RUSTEMCAN CABARKULOV</t>
  </si>
  <si>
    <t>RAHMETULLAH GULAMOV</t>
  </si>
  <si>
    <t>TURSUNOV SARVARBEK</t>
  </si>
  <si>
    <t>AVAZCAN KIRGIZBAEV</t>
  </si>
  <si>
    <t>BILALEDDIN MAMAJANOV</t>
  </si>
  <si>
    <t>MUHAMMADYAR MUHAMMADKADIMOV</t>
  </si>
  <si>
    <t>IKBALCAN RAHIMOV</t>
  </si>
  <si>
    <t>MAMADAMIN RIZAYEV</t>
  </si>
  <si>
    <t>HUSNIDDIN SAYDULLAYEV</t>
  </si>
  <si>
    <t>ILHAMCAN ERGASOV</t>
  </si>
  <si>
    <t>AHMADALI ERMATOV</t>
  </si>
  <si>
    <t>RAHMETULLAH KARIMOV</t>
  </si>
  <si>
    <t>ABDULBORIYI KADIROV</t>
  </si>
  <si>
    <t>SEVKET AKRAMOV</t>
  </si>
  <si>
    <t>SAMANDARBEK MAMATKULOV</t>
  </si>
  <si>
    <t>ABDUKAYUM ISAKOV</t>
  </si>
  <si>
    <t>MIRZABDULLAH ATACANOV</t>
  </si>
  <si>
    <t>MIRZAHID MEVLANKULOV</t>
  </si>
  <si>
    <t>CIHANGIR MIRZOABDULLAYEV</t>
  </si>
  <si>
    <t>SADICAN AMINOV</t>
  </si>
  <si>
    <t>UMITCAN KARIMOV</t>
  </si>
  <si>
    <t>ILYASBEK MILLACANOV</t>
  </si>
  <si>
    <t>BABAMURAT RAHIMOV</t>
  </si>
  <si>
    <t>MUZAFFER ERKINOV</t>
  </si>
  <si>
    <t>KAMALIDDIN GAFUROV</t>
  </si>
  <si>
    <t>HUSANBAY MIRZAKARIMOV</t>
  </si>
  <si>
    <t>ISLAMBEK TILLAVOLDIYEV</t>
  </si>
  <si>
    <t>MARUFCAN HALMATOV</t>
  </si>
  <si>
    <t>SAMANDAR HALMATOV</t>
  </si>
  <si>
    <t>AKRAMCAN ALICANOV</t>
  </si>
  <si>
    <t>FAHRIDDIN KUCKAROV</t>
  </si>
  <si>
    <t>SABIRCAN SATVALDIYEV</t>
  </si>
  <si>
    <t>MURADIL TAHIROV</t>
  </si>
  <si>
    <t>ABDULVOSIT HAKIMOV</t>
  </si>
  <si>
    <t>ABDUCALAL HAMIDOV</t>
  </si>
  <si>
    <t>MURADIL MEVLANKULOV</t>
  </si>
  <si>
    <t>ISMAIL HUDABERGANOV</t>
  </si>
  <si>
    <t>ISLAM RAHMATOV</t>
  </si>
  <si>
    <t>AHRAR HAMIDOV</t>
  </si>
  <si>
    <t>SERALI MIRZALIYEV</t>
  </si>
  <si>
    <t>ABDULGAFFAR ERGASOV</t>
  </si>
  <si>
    <t>ABDULCABBAR ERGASOV</t>
  </si>
  <si>
    <t>NURULLAH SABIROV</t>
  </si>
  <si>
    <t>TAHIRCAN SADIKOV</t>
  </si>
  <si>
    <t>ZAHIDCAN GANIYEV</t>
  </si>
  <si>
    <t>ISMAILBEK ISMAILCANOV</t>
  </si>
  <si>
    <t>AZIZBEK ABDULAZIZOV</t>
  </si>
  <si>
    <t>DIYORCAN ALIYEV</t>
  </si>
  <si>
    <t>ANVARCAN AHMADALIYEV</t>
  </si>
  <si>
    <t>YUNUSALI GANIYEV</t>
  </si>
  <si>
    <t>ILHAM RAHIMOV</t>
  </si>
  <si>
    <t>MUHIDDIN SAYDULLAYEV</t>
  </si>
  <si>
    <t>HAMIDULLAH SAYDULLAYEV</t>
  </si>
  <si>
    <t>DILSODBEK EGAMOV</t>
  </si>
  <si>
    <t>NAZIMCAN BAHADIROV</t>
  </si>
  <si>
    <t>AD SOYAD</t>
  </si>
  <si>
    <t>SICIL NO</t>
  </si>
  <si>
    <t>ARALIK SAATI</t>
  </si>
  <si>
    <t>OCAK SAATI</t>
  </si>
  <si>
    <t>SAAT UCRETI</t>
  </si>
  <si>
    <t>TOPLAM HAKEDIS</t>
  </si>
  <si>
    <t>YYP ARALIK</t>
  </si>
  <si>
    <t>YYP OCAK</t>
  </si>
  <si>
    <t>PATENT ICERI VERME</t>
  </si>
  <si>
    <t>AVANS</t>
  </si>
  <si>
    <t>NET ALACAK</t>
  </si>
  <si>
    <t xml:space="preserve"> AGREGA 2023 OCAK AYI HAKEDISI</t>
  </si>
  <si>
    <t>SARILAR: GIDENLER</t>
  </si>
  <si>
    <t>PEMBE: 8 SAAT YAZILMIS. NEDEN?</t>
  </si>
  <si>
    <t>KIRMIZI: KACTI</t>
  </si>
  <si>
    <t>BAK</t>
  </si>
  <si>
    <t>NO</t>
  </si>
  <si>
    <t>SUBAT SAATI</t>
  </si>
  <si>
    <t>ODENDI</t>
  </si>
  <si>
    <t>YYP SUBAT</t>
  </si>
  <si>
    <t>YESIL: VERILDI</t>
  </si>
  <si>
    <t>TURUNCU: SAAT UCRETI ARTTIRILAN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</si>
</sst>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/>
    <xf numFmtId="0" fontId="0" fillId="2" borderId="18" xfId="0" applyFill="1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8" xfId="0" applyFill="1" applyBorder="1"/>
    <xf numFmtId="0" fontId="0" fillId="4" borderId="18" xfId="0" applyFill="1" applyBorder="1"/>
    <xf numFmtId="0" fontId="0" fillId="4" borderId="1" xfId="0" applyFill="1" applyBorder="1" applyAlignment="1">
      <alignment horizontal="center" vertical="center"/>
    </xf>
    <xf numFmtId="0" fontId="0" fillId="5" borderId="18" xfId="0" applyFill="1" applyBorder="1"/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2" xfId="0" applyBorder="1"/>
    <xf numFmtId="0" fontId="0" fillId="6" borderId="18" xfId="0" applyFill="1" applyBorder="1"/>
    <xf numFmtId="0" fontId="0" fillId="0" borderId="3" xfId="0" applyBorder="1"/>
    <xf numFmtId="0" fontId="0" fillId="0" borderId="4" xfId="0" applyBorder="1"/>
    <xf numFmtId="0" fontId="0" fillId="7" borderId="1" xfId="0" applyFill="1" applyBorder="1" applyAlignment="1">
      <alignment horizontal="center" vertical="center"/>
    </xf>
    <xf numFmtId="0" fontId="0" fillId="0" borderId="5" xfId="0" applyFill="1" applyBorder="1"/>
    <xf numFmtId="0" fontId="0" fillId="0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8" xfId="0" applyFill="1" applyBorder="1"/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0" xfId="0" applyFill="1"/>
    <xf numFmtId="0" fontId="0" fillId="8" borderId="5" xfId="0" applyFill="1" applyBorder="1" applyAlignment="1">
      <alignment horizontal="center" vertical="center"/>
    </xf>
    <xf numFmtId="0" fontId="0" fillId="8" borderId="19" xfId="0" applyFill="1" applyBorder="1"/>
    <xf numFmtId="0" fontId="0" fillId="8" borderId="9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/>
    <xf numFmtId="0" fontId="0" fillId="8" borderId="7" xfId="0" quotePrefix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8" xfId="0" applyFill="1" applyBorder="1"/>
    <xf numFmtId="0" fontId="0" fillId="9" borderId="8" xfId="0" quotePrefix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0" xfId="0" applyFill="1"/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zoomScaleNormal="100" workbookViewId="0">
      <pane ySplit="3" topLeftCell="A22" activePane="bottomLeft" state="frozen"/>
      <selection pane="bottomLeft" activeCell="N31" sqref="N31"/>
    </sheetView>
  </sheetViews>
  <sheetFormatPr defaultRowHeight="14.4" x14ac:dyDescent="0.3"/>
  <cols>
    <col min="1" max="1" width="4.6640625" style="1" customWidth="1"/>
    <col min="2" max="2" width="34.6640625" customWidth="1"/>
    <col min="3" max="3" width="8.109375" style="1" customWidth="1"/>
    <col min="4" max="6" width="8.88671875" customWidth="1"/>
    <col min="7" max="7" width="8.109375" customWidth="1"/>
  </cols>
  <sheetData>
    <row r="1" spans="1:20" ht="15" thickBot="1" x14ac:dyDescent="0.35"/>
    <row r="2" spans="1:20" ht="15" thickBot="1" x14ac:dyDescent="0.35">
      <c r="A2" s="62" t="s">
        <v>155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</row>
    <row r="3" spans="1:20" s="5" customFormat="1" ht="43.8" thickBot="1" x14ac:dyDescent="0.35">
      <c r="A3" s="19" t="s">
        <v>160</v>
      </c>
      <c r="B3" s="20" t="s">
        <v>144</v>
      </c>
      <c r="C3" s="7" t="s">
        <v>145</v>
      </c>
      <c r="D3" s="4" t="s">
        <v>146</v>
      </c>
      <c r="E3" s="4" t="s">
        <v>147</v>
      </c>
      <c r="F3" s="4" t="s">
        <v>161</v>
      </c>
      <c r="G3" s="4" t="s">
        <v>148</v>
      </c>
      <c r="H3" s="4" t="s">
        <v>149</v>
      </c>
      <c r="I3" s="4" t="s">
        <v>150</v>
      </c>
      <c r="J3" s="4" t="s">
        <v>151</v>
      </c>
      <c r="K3" s="4" t="s">
        <v>152</v>
      </c>
      <c r="L3" s="4" t="s">
        <v>163</v>
      </c>
      <c r="M3" s="4" t="s">
        <v>153</v>
      </c>
      <c r="N3" s="4" t="s">
        <v>154</v>
      </c>
      <c r="O3" s="6"/>
      <c r="P3" s="6"/>
      <c r="Q3" s="6"/>
      <c r="R3" s="6"/>
      <c r="S3" s="6"/>
      <c r="T3" s="6"/>
    </row>
    <row r="4" spans="1:20" s="40" customFormat="1" x14ac:dyDescent="0.3">
      <c r="A4" s="48">
        <v>1</v>
      </c>
      <c r="B4" s="49" t="s">
        <v>0</v>
      </c>
      <c r="C4" s="50" t="s">
        <v>1</v>
      </c>
      <c r="D4" s="51"/>
      <c r="E4" s="52">
        <v>370</v>
      </c>
      <c r="F4" s="52"/>
      <c r="G4" s="52">
        <v>380</v>
      </c>
      <c r="H4" s="52">
        <f t="shared" ref="H4:H63" si="0">(D4+E4+F4)*G4</f>
        <v>140600</v>
      </c>
      <c r="I4" s="52"/>
      <c r="J4" s="52"/>
      <c r="K4" s="52"/>
      <c r="L4" s="52"/>
      <c r="M4" s="52"/>
      <c r="N4" s="53">
        <f t="shared" ref="N4:N66" si="1">H4-I4-J4-K4-M4-L4</f>
        <v>140600</v>
      </c>
    </row>
    <row r="5" spans="1:20" x14ac:dyDescent="0.3">
      <c r="A5" s="3">
        <v>2</v>
      </c>
      <c r="B5" s="10" t="s">
        <v>2</v>
      </c>
      <c r="C5" s="8" t="s">
        <v>3</v>
      </c>
      <c r="D5" s="14"/>
      <c r="E5" s="2">
        <v>314</v>
      </c>
      <c r="F5" s="2"/>
      <c r="G5" s="2">
        <v>270</v>
      </c>
      <c r="H5" s="12">
        <f t="shared" si="0"/>
        <v>84780</v>
      </c>
      <c r="I5" s="2"/>
      <c r="J5" s="2">
        <v>25000</v>
      </c>
      <c r="K5" s="2"/>
      <c r="L5" s="2"/>
      <c r="M5" s="2">
        <v>14000</v>
      </c>
      <c r="N5" s="13">
        <f t="shared" si="1"/>
        <v>45780</v>
      </c>
    </row>
    <row r="6" spans="1:20" x14ac:dyDescent="0.3">
      <c r="A6" s="3">
        <v>3</v>
      </c>
      <c r="B6" s="10" t="s">
        <v>4</v>
      </c>
      <c r="C6" s="8" t="s">
        <v>5</v>
      </c>
      <c r="D6" s="14"/>
      <c r="E6" s="2"/>
      <c r="F6" s="2"/>
      <c r="G6" s="2">
        <v>270</v>
      </c>
      <c r="H6" s="12">
        <f t="shared" si="0"/>
        <v>0</v>
      </c>
      <c r="I6" s="2"/>
      <c r="J6" s="2"/>
      <c r="K6" s="2"/>
      <c r="L6" s="2"/>
      <c r="M6" s="2"/>
      <c r="N6" s="13">
        <f t="shared" si="1"/>
        <v>0</v>
      </c>
    </row>
    <row r="7" spans="1:20" x14ac:dyDescent="0.3">
      <c r="A7" s="3">
        <v>4</v>
      </c>
      <c r="B7" s="23" t="s">
        <v>6</v>
      </c>
      <c r="C7" s="8" t="s">
        <v>7</v>
      </c>
      <c r="D7" s="14"/>
      <c r="E7" s="2">
        <v>356</v>
      </c>
      <c r="F7" s="2"/>
      <c r="G7" s="2">
        <v>270</v>
      </c>
      <c r="H7" s="12">
        <f t="shared" si="0"/>
        <v>96120</v>
      </c>
      <c r="I7" s="2"/>
      <c r="J7" s="2">
        <v>25000</v>
      </c>
      <c r="K7" s="2"/>
      <c r="L7" s="2"/>
      <c r="M7" s="2"/>
      <c r="N7" s="13">
        <f t="shared" si="1"/>
        <v>71120</v>
      </c>
    </row>
    <row r="8" spans="1:20" x14ac:dyDescent="0.3">
      <c r="A8" s="3">
        <v>5</v>
      </c>
      <c r="B8" s="23" t="s">
        <v>8</v>
      </c>
      <c r="C8" s="8" t="s">
        <v>9</v>
      </c>
      <c r="D8" s="14"/>
      <c r="E8" s="2">
        <v>168</v>
      </c>
      <c r="F8" s="2"/>
      <c r="G8" s="2">
        <v>290</v>
      </c>
      <c r="H8" s="12">
        <f t="shared" si="0"/>
        <v>48720</v>
      </c>
      <c r="I8" s="2"/>
      <c r="J8" s="2">
        <v>22500</v>
      </c>
      <c r="K8" s="2"/>
      <c r="L8" s="2"/>
      <c r="M8" s="2"/>
      <c r="N8" s="13">
        <f t="shared" si="1"/>
        <v>26220</v>
      </c>
    </row>
    <row r="9" spans="1:20" x14ac:dyDescent="0.3">
      <c r="A9" s="3">
        <v>6</v>
      </c>
      <c r="B9" s="11" t="s">
        <v>10</v>
      </c>
      <c r="C9" s="8" t="s">
        <v>11</v>
      </c>
      <c r="D9" s="14"/>
      <c r="E9" s="2">
        <v>208</v>
      </c>
      <c r="F9" s="2"/>
      <c r="G9" s="2">
        <v>350</v>
      </c>
      <c r="H9" s="12">
        <f t="shared" si="0"/>
        <v>72800</v>
      </c>
      <c r="I9" s="2"/>
      <c r="J9" s="2">
        <v>25000</v>
      </c>
      <c r="K9" s="2"/>
      <c r="L9" s="2"/>
      <c r="M9" s="2">
        <v>47800</v>
      </c>
      <c r="N9" s="13">
        <f t="shared" si="1"/>
        <v>0</v>
      </c>
    </row>
    <row r="10" spans="1:20" x14ac:dyDescent="0.3">
      <c r="A10" s="3">
        <v>7</v>
      </c>
      <c r="B10" s="11" t="s">
        <v>12</v>
      </c>
      <c r="C10" s="8" t="s">
        <v>13</v>
      </c>
      <c r="D10" s="14"/>
      <c r="E10" s="2">
        <v>264</v>
      </c>
      <c r="F10" s="2"/>
      <c r="G10" s="2">
        <v>270</v>
      </c>
      <c r="H10" s="12">
        <f t="shared" si="0"/>
        <v>71280</v>
      </c>
      <c r="I10" s="2"/>
      <c r="J10" s="2">
        <v>25000</v>
      </c>
      <c r="K10" s="2"/>
      <c r="L10" s="2"/>
      <c r="M10" s="2">
        <v>46280</v>
      </c>
      <c r="N10" s="13">
        <f t="shared" si="1"/>
        <v>0</v>
      </c>
    </row>
    <row r="11" spans="1:20" x14ac:dyDescent="0.3">
      <c r="A11" s="3">
        <v>8</v>
      </c>
      <c r="B11" s="23" t="s">
        <v>14</v>
      </c>
      <c r="C11" s="8" t="s">
        <v>15</v>
      </c>
      <c r="D11" s="14"/>
      <c r="E11" s="2">
        <v>358</v>
      </c>
      <c r="F11" s="2"/>
      <c r="G11" s="2">
        <v>270</v>
      </c>
      <c r="H11" s="12">
        <f t="shared" si="0"/>
        <v>96660</v>
      </c>
      <c r="I11" s="2"/>
      <c r="J11" s="2">
        <v>25000</v>
      </c>
      <c r="K11" s="2"/>
      <c r="L11" s="2"/>
      <c r="M11" s="2"/>
      <c r="N11" s="13">
        <f t="shared" si="1"/>
        <v>71660</v>
      </c>
    </row>
    <row r="12" spans="1:20" x14ac:dyDescent="0.3">
      <c r="A12" s="3">
        <v>9</v>
      </c>
      <c r="B12" s="23" t="s">
        <v>16</v>
      </c>
      <c r="C12" s="8" t="s">
        <v>17</v>
      </c>
      <c r="D12" s="14"/>
      <c r="E12" s="2">
        <v>296</v>
      </c>
      <c r="F12" s="2"/>
      <c r="G12" s="2">
        <v>270</v>
      </c>
      <c r="H12" s="12">
        <f t="shared" si="0"/>
        <v>79920</v>
      </c>
      <c r="I12" s="2"/>
      <c r="J12" s="2">
        <v>25000</v>
      </c>
      <c r="K12" s="2"/>
      <c r="L12" s="2"/>
      <c r="M12" s="2">
        <v>17000</v>
      </c>
      <c r="N12" s="13">
        <f t="shared" si="1"/>
        <v>37920</v>
      </c>
    </row>
    <row r="13" spans="1:20" x14ac:dyDescent="0.3">
      <c r="A13" s="3">
        <v>10</v>
      </c>
      <c r="B13" s="11" t="s">
        <v>18</v>
      </c>
      <c r="C13" s="8" t="s">
        <v>19</v>
      </c>
      <c r="D13" s="14"/>
      <c r="E13" s="2">
        <v>257</v>
      </c>
      <c r="F13" s="2"/>
      <c r="G13" s="2">
        <v>270</v>
      </c>
      <c r="H13" s="12">
        <f t="shared" si="0"/>
        <v>69390</v>
      </c>
      <c r="I13" s="2"/>
      <c r="J13" s="2">
        <v>25000</v>
      </c>
      <c r="K13" s="2"/>
      <c r="L13" s="2"/>
      <c r="M13" s="2">
        <v>44390</v>
      </c>
      <c r="N13" s="13">
        <f t="shared" si="1"/>
        <v>0</v>
      </c>
    </row>
    <row r="14" spans="1:20" x14ac:dyDescent="0.3">
      <c r="A14" s="3">
        <v>11</v>
      </c>
      <c r="B14" s="23" t="s">
        <v>20</v>
      </c>
      <c r="C14" s="8" t="s">
        <v>21</v>
      </c>
      <c r="D14" s="14"/>
      <c r="E14" s="2">
        <v>300</v>
      </c>
      <c r="F14" s="2"/>
      <c r="G14" s="2">
        <v>300</v>
      </c>
      <c r="H14" s="12">
        <f t="shared" si="0"/>
        <v>90000</v>
      </c>
      <c r="I14" s="2"/>
      <c r="J14" s="2">
        <v>25000</v>
      </c>
      <c r="K14" s="2"/>
      <c r="L14" s="2"/>
      <c r="M14" s="2"/>
      <c r="N14" s="13">
        <f t="shared" si="1"/>
        <v>65000</v>
      </c>
    </row>
    <row r="15" spans="1:20" x14ac:dyDescent="0.3">
      <c r="A15" s="3">
        <v>12</v>
      </c>
      <c r="B15" s="23" t="s">
        <v>22</v>
      </c>
      <c r="C15" s="8" t="s">
        <v>23</v>
      </c>
      <c r="D15" s="14"/>
      <c r="E15" s="2">
        <v>210</v>
      </c>
      <c r="F15" s="2"/>
      <c r="G15" s="2">
        <v>330</v>
      </c>
      <c r="H15" s="12">
        <f>(D15+E15+F15)*G15</f>
        <v>69300</v>
      </c>
      <c r="I15" s="2"/>
      <c r="J15" s="2">
        <v>22500</v>
      </c>
      <c r="K15" s="2"/>
      <c r="L15" s="2"/>
      <c r="M15" s="2"/>
      <c r="N15" s="13">
        <f t="shared" si="1"/>
        <v>46800</v>
      </c>
    </row>
    <row r="16" spans="1:20" x14ac:dyDescent="0.3">
      <c r="A16" s="3">
        <v>13</v>
      </c>
      <c r="B16" s="11" t="s">
        <v>24</v>
      </c>
      <c r="C16" s="8" t="s">
        <v>25</v>
      </c>
      <c r="D16" s="14"/>
      <c r="E16" s="2">
        <v>95</v>
      </c>
      <c r="F16" s="2"/>
      <c r="G16" s="2">
        <v>270</v>
      </c>
      <c r="H16" s="12">
        <f t="shared" si="0"/>
        <v>25650</v>
      </c>
      <c r="I16" s="2"/>
      <c r="J16" s="2">
        <v>25000</v>
      </c>
      <c r="K16" s="2"/>
      <c r="L16" s="2"/>
      <c r="M16" s="2">
        <v>650</v>
      </c>
      <c r="N16" s="13">
        <f t="shared" si="1"/>
        <v>0</v>
      </c>
    </row>
    <row r="17" spans="1:14" x14ac:dyDescent="0.3">
      <c r="A17" s="3">
        <v>14</v>
      </c>
      <c r="B17" s="11" t="s">
        <v>26</v>
      </c>
      <c r="C17" s="8" t="s">
        <v>27</v>
      </c>
      <c r="D17" s="14"/>
      <c r="E17" s="2">
        <v>225</v>
      </c>
      <c r="F17" s="2"/>
      <c r="G17" s="2">
        <v>350</v>
      </c>
      <c r="H17" s="12">
        <f t="shared" si="0"/>
        <v>78750</v>
      </c>
      <c r="I17" s="2"/>
      <c r="J17" s="2">
        <v>25000</v>
      </c>
      <c r="K17" s="2"/>
      <c r="L17" s="2"/>
      <c r="M17" s="2">
        <v>53750</v>
      </c>
      <c r="N17" s="13">
        <f t="shared" si="1"/>
        <v>0</v>
      </c>
    </row>
    <row r="18" spans="1:14" x14ac:dyDescent="0.3">
      <c r="A18" s="3">
        <v>15</v>
      </c>
      <c r="B18" s="11" t="s">
        <v>28</v>
      </c>
      <c r="C18" s="8" t="s">
        <v>29</v>
      </c>
      <c r="D18" s="14"/>
      <c r="E18" s="2">
        <v>223</v>
      </c>
      <c r="F18" s="2"/>
      <c r="G18" s="2">
        <v>350</v>
      </c>
      <c r="H18" s="12">
        <f t="shared" si="0"/>
        <v>78050</v>
      </c>
      <c r="I18" s="2"/>
      <c r="J18" s="2">
        <v>25000</v>
      </c>
      <c r="K18" s="2"/>
      <c r="L18" s="2"/>
      <c r="M18" s="2">
        <v>53050</v>
      </c>
      <c r="N18" s="13">
        <f t="shared" si="1"/>
        <v>0</v>
      </c>
    </row>
    <row r="19" spans="1:14" x14ac:dyDescent="0.3">
      <c r="A19" s="3">
        <v>16</v>
      </c>
      <c r="B19" s="23" t="s">
        <v>30</v>
      </c>
      <c r="C19" s="8" t="s">
        <v>31</v>
      </c>
      <c r="D19" s="14"/>
      <c r="E19" s="2">
        <v>306</v>
      </c>
      <c r="F19" s="2"/>
      <c r="G19" s="2">
        <v>270</v>
      </c>
      <c r="H19" s="12">
        <f t="shared" si="0"/>
        <v>82620</v>
      </c>
      <c r="I19" s="2"/>
      <c r="J19" s="2">
        <v>25000</v>
      </c>
      <c r="K19" s="2"/>
      <c r="L19" s="2"/>
      <c r="M19" s="2"/>
      <c r="N19" s="13">
        <f t="shared" si="1"/>
        <v>57620</v>
      </c>
    </row>
    <row r="20" spans="1:14" x14ac:dyDescent="0.3">
      <c r="A20" s="3">
        <v>17</v>
      </c>
      <c r="B20" s="23" t="s">
        <v>32</v>
      </c>
      <c r="C20" s="8" t="s">
        <v>33</v>
      </c>
      <c r="D20" s="14"/>
      <c r="E20" s="2">
        <v>258</v>
      </c>
      <c r="F20" s="2"/>
      <c r="G20" s="2">
        <v>270</v>
      </c>
      <c r="H20" s="12">
        <f t="shared" si="0"/>
        <v>69660</v>
      </c>
      <c r="I20" s="2"/>
      <c r="J20" s="2">
        <v>25000</v>
      </c>
      <c r="K20" s="2"/>
      <c r="L20" s="2"/>
      <c r="M20" s="2"/>
      <c r="N20" s="13">
        <f t="shared" si="1"/>
        <v>44660</v>
      </c>
    </row>
    <row r="21" spans="1:14" x14ac:dyDescent="0.3">
      <c r="A21" s="3">
        <v>18</v>
      </c>
      <c r="B21" s="23" t="s">
        <v>34</v>
      </c>
      <c r="C21" s="8" t="s">
        <v>35</v>
      </c>
      <c r="D21" s="14"/>
      <c r="E21" s="2">
        <v>268</v>
      </c>
      <c r="F21" s="2"/>
      <c r="G21" s="2">
        <v>270</v>
      </c>
      <c r="H21" s="12">
        <f t="shared" si="0"/>
        <v>72360</v>
      </c>
      <c r="I21" s="2"/>
      <c r="J21" s="2">
        <v>25000</v>
      </c>
      <c r="K21" s="2"/>
      <c r="L21" s="2"/>
      <c r="M21" s="2"/>
      <c r="N21" s="13">
        <f t="shared" si="1"/>
        <v>47360</v>
      </c>
    </row>
    <row r="22" spans="1:14" x14ac:dyDescent="0.3">
      <c r="A22" s="3">
        <v>19</v>
      </c>
      <c r="B22" s="23" t="s">
        <v>37</v>
      </c>
      <c r="C22" s="8" t="s">
        <v>36</v>
      </c>
      <c r="D22" s="14"/>
      <c r="E22" s="2">
        <v>247</v>
      </c>
      <c r="F22" s="2"/>
      <c r="G22" s="2">
        <v>270</v>
      </c>
      <c r="H22" s="12">
        <f t="shared" si="0"/>
        <v>66690</v>
      </c>
      <c r="I22" s="2"/>
      <c r="J22" s="2">
        <v>25000</v>
      </c>
      <c r="K22" s="2"/>
      <c r="L22" s="2"/>
      <c r="M22" s="2"/>
      <c r="N22" s="13">
        <f t="shared" si="1"/>
        <v>41690</v>
      </c>
    </row>
    <row r="23" spans="1:14" x14ac:dyDescent="0.3">
      <c r="A23" s="3">
        <v>20</v>
      </c>
      <c r="B23" s="23" t="s">
        <v>38</v>
      </c>
      <c r="C23" s="8" t="s">
        <v>39</v>
      </c>
      <c r="D23" s="14"/>
      <c r="E23" s="2">
        <v>246</v>
      </c>
      <c r="F23" s="2"/>
      <c r="G23" s="2">
        <v>290</v>
      </c>
      <c r="H23" s="12">
        <f t="shared" si="0"/>
        <v>71340</v>
      </c>
      <c r="I23" s="2"/>
      <c r="J23" s="2">
        <v>25000</v>
      </c>
      <c r="K23" s="2"/>
      <c r="L23" s="2"/>
      <c r="M23" s="2"/>
      <c r="N23" s="13">
        <f t="shared" si="1"/>
        <v>46340</v>
      </c>
    </row>
    <row r="24" spans="1:14" x14ac:dyDescent="0.3">
      <c r="A24" s="3">
        <v>21</v>
      </c>
      <c r="B24" s="23" t="s">
        <v>40</v>
      </c>
      <c r="C24" s="8" t="s">
        <v>41</v>
      </c>
      <c r="D24" s="14"/>
      <c r="E24" s="2">
        <v>263</v>
      </c>
      <c r="F24" s="2"/>
      <c r="G24" s="2">
        <v>270</v>
      </c>
      <c r="H24" s="12">
        <f t="shared" si="0"/>
        <v>71010</v>
      </c>
      <c r="I24" s="2"/>
      <c r="J24" s="2">
        <v>25000</v>
      </c>
      <c r="K24" s="2"/>
      <c r="L24" s="2"/>
      <c r="M24" s="2"/>
      <c r="N24" s="13">
        <f t="shared" si="1"/>
        <v>46010</v>
      </c>
    </row>
    <row r="25" spans="1:14" x14ac:dyDescent="0.3">
      <c r="A25" s="3">
        <v>22</v>
      </c>
      <c r="B25" s="23" t="s">
        <v>42</v>
      </c>
      <c r="C25" s="8" t="s">
        <v>43</v>
      </c>
      <c r="D25" s="14"/>
      <c r="E25" s="2">
        <v>257</v>
      </c>
      <c r="F25" s="2"/>
      <c r="G25" s="2">
        <v>270</v>
      </c>
      <c r="H25" s="12">
        <f t="shared" si="0"/>
        <v>69390</v>
      </c>
      <c r="I25" s="2"/>
      <c r="J25" s="2">
        <v>25000</v>
      </c>
      <c r="K25" s="2"/>
      <c r="L25" s="2"/>
      <c r="M25" s="2"/>
      <c r="N25" s="13">
        <f t="shared" si="1"/>
        <v>44390</v>
      </c>
    </row>
    <row r="26" spans="1:14" x14ac:dyDescent="0.3">
      <c r="A26" s="3">
        <v>23</v>
      </c>
      <c r="B26" s="15" t="s">
        <v>44</v>
      </c>
      <c r="C26" s="8" t="s">
        <v>45</v>
      </c>
      <c r="D26" s="14"/>
      <c r="E26" s="2">
        <v>208</v>
      </c>
      <c r="F26" s="2"/>
      <c r="G26" s="2">
        <v>270</v>
      </c>
      <c r="H26" s="12">
        <f t="shared" si="0"/>
        <v>56160</v>
      </c>
      <c r="I26" s="2"/>
      <c r="J26" s="2">
        <v>25000</v>
      </c>
      <c r="K26" s="2"/>
      <c r="L26" s="2"/>
      <c r="M26" s="2"/>
      <c r="N26" s="13">
        <f t="shared" si="1"/>
        <v>31160</v>
      </c>
    </row>
    <row r="27" spans="1:14" x14ac:dyDescent="0.3">
      <c r="A27" s="3">
        <v>24</v>
      </c>
      <c r="B27" s="23" t="s">
        <v>46</v>
      </c>
      <c r="C27" s="8" t="s">
        <v>47</v>
      </c>
      <c r="D27" s="14"/>
      <c r="E27" s="2">
        <v>193</v>
      </c>
      <c r="F27" s="2"/>
      <c r="G27" s="2">
        <v>270</v>
      </c>
      <c r="H27" s="12">
        <f t="shared" si="0"/>
        <v>52110</v>
      </c>
      <c r="I27" s="2"/>
      <c r="J27" s="2">
        <v>25000</v>
      </c>
      <c r="K27" s="2"/>
      <c r="L27" s="2"/>
      <c r="M27" s="2"/>
      <c r="N27" s="13">
        <f t="shared" si="1"/>
        <v>27110</v>
      </c>
    </row>
    <row r="28" spans="1:14" x14ac:dyDescent="0.3">
      <c r="A28" s="3">
        <v>25</v>
      </c>
      <c r="B28" s="11" t="s">
        <v>48</v>
      </c>
      <c r="C28" s="8" t="s">
        <v>49</v>
      </c>
      <c r="D28" s="14"/>
      <c r="E28" s="2">
        <v>95</v>
      </c>
      <c r="F28" s="2"/>
      <c r="G28" s="2">
        <v>270</v>
      </c>
      <c r="H28" s="12">
        <f t="shared" si="0"/>
        <v>25650</v>
      </c>
      <c r="I28" s="2"/>
      <c r="J28" s="2">
        <v>25000</v>
      </c>
      <c r="K28" s="2"/>
      <c r="L28" s="2"/>
      <c r="M28" s="2">
        <v>650</v>
      </c>
      <c r="N28" s="13">
        <f t="shared" si="1"/>
        <v>0</v>
      </c>
    </row>
    <row r="29" spans="1:14" x14ac:dyDescent="0.3">
      <c r="A29" s="3">
        <v>26</v>
      </c>
      <c r="B29" s="11" t="s">
        <v>50</v>
      </c>
      <c r="C29" s="8" t="s">
        <v>51</v>
      </c>
      <c r="D29" s="14"/>
      <c r="E29" s="2">
        <v>104</v>
      </c>
      <c r="F29" s="2"/>
      <c r="G29" s="2">
        <v>270</v>
      </c>
      <c r="H29" s="12">
        <f t="shared" si="0"/>
        <v>28080</v>
      </c>
      <c r="I29" s="2"/>
      <c r="J29" s="2">
        <v>25000</v>
      </c>
      <c r="K29" s="2"/>
      <c r="L29" s="2"/>
      <c r="M29" s="2">
        <v>3080</v>
      </c>
      <c r="N29" s="13">
        <f t="shared" si="1"/>
        <v>0</v>
      </c>
    </row>
    <row r="30" spans="1:14" s="61" customFormat="1" x14ac:dyDescent="0.3">
      <c r="A30" s="54">
        <v>27</v>
      </c>
      <c r="B30" s="55" t="s">
        <v>52</v>
      </c>
      <c r="C30" s="56" t="s">
        <v>53</v>
      </c>
      <c r="D30" s="57"/>
      <c r="E30" s="58">
        <v>209</v>
      </c>
      <c r="F30" s="58"/>
      <c r="G30" s="58"/>
      <c r="H30" s="59">
        <f t="shared" si="0"/>
        <v>0</v>
      </c>
      <c r="I30" s="58"/>
      <c r="J30" s="58"/>
      <c r="K30" s="58"/>
      <c r="L30" s="58"/>
      <c r="M30" s="58"/>
      <c r="N30" s="60">
        <f t="shared" si="1"/>
        <v>0</v>
      </c>
    </row>
    <row r="31" spans="1:14" x14ac:dyDescent="0.3">
      <c r="A31" s="3">
        <v>28</v>
      </c>
      <c r="B31" s="11" t="s">
        <v>54</v>
      </c>
      <c r="C31" s="9">
        <v>100</v>
      </c>
      <c r="D31" s="14"/>
      <c r="E31" s="2">
        <v>198</v>
      </c>
      <c r="F31" s="2"/>
      <c r="G31" s="2">
        <v>270</v>
      </c>
      <c r="H31" s="12">
        <f t="shared" si="0"/>
        <v>53460</v>
      </c>
      <c r="I31" s="2"/>
      <c r="J31" s="2">
        <v>25000</v>
      </c>
      <c r="K31" s="2"/>
      <c r="L31" s="2"/>
      <c r="M31" s="2"/>
      <c r="N31" s="13">
        <f t="shared" si="1"/>
        <v>28460</v>
      </c>
    </row>
    <row r="32" spans="1:14" s="40" customFormat="1" x14ac:dyDescent="0.3">
      <c r="A32" s="33">
        <v>29</v>
      </c>
      <c r="B32" s="34" t="s">
        <v>55</v>
      </c>
      <c r="C32" s="35">
        <v>101</v>
      </c>
      <c r="D32" s="36"/>
      <c r="E32" s="37">
        <v>277</v>
      </c>
      <c r="F32" s="37"/>
      <c r="G32" s="37">
        <v>270</v>
      </c>
      <c r="H32" s="38">
        <f t="shared" si="0"/>
        <v>74790</v>
      </c>
      <c r="I32" s="37"/>
      <c r="J32" s="37">
        <v>25000</v>
      </c>
      <c r="K32" s="37"/>
      <c r="L32" s="37"/>
      <c r="M32" s="37"/>
      <c r="N32" s="39">
        <f t="shared" si="1"/>
        <v>49790</v>
      </c>
    </row>
    <row r="33" spans="1:14" x14ac:dyDescent="0.3">
      <c r="A33" s="3">
        <v>30</v>
      </c>
      <c r="B33" s="23" t="s">
        <v>56</v>
      </c>
      <c r="C33" s="9">
        <v>102</v>
      </c>
      <c r="D33" s="14"/>
      <c r="E33" s="2">
        <v>262</v>
      </c>
      <c r="F33" s="2"/>
      <c r="G33" s="2">
        <v>270</v>
      </c>
      <c r="H33" s="12">
        <f t="shared" si="0"/>
        <v>70740</v>
      </c>
      <c r="I33" s="2"/>
      <c r="J33" s="2">
        <v>25000</v>
      </c>
      <c r="K33" s="2"/>
      <c r="L33" s="2"/>
      <c r="M33" s="2"/>
      <c r="N33" s="13">
        <f t="shared" si="1"/>
        <v>45740</v>
      </c>
    </row>
    <row r="34" spans="1:14" x14ac:dyDescent="0.3">
      <c r="A34" s="3">
        <v>31</v>
      </c>
      <c r="B34" s="23" t="s">
        <v>57</v>
      </c>
      <c r="C34" s="9">
        <v>103</v>
      </c>
      <c r="D34" s="14"/>
      <c r="E34" s="2">
        <v>251</v>
      </c>
      <c r="F34" s="2"/>
      <c r="G34" s="2">
        <v>270</v>
      </c>
      <c r="H34" s="12">
        <f t="shared" si="0"/>
        <v>67770</v>
      </c>
      <c r="I34" s="2"/>
      <c r="J34" s="2">
        <v>25000</v>
      </c>
      <c r="K34" s="2"/>
      <c r="L34" s="2"/>
      <c r="M34" s="2"/>
      <c r="N34" s="13">
        <f t="shared" si="1"/>
        <v>42770</v>
      </c>
    </row>
    <row r="35" spans="1:14" x14ac:dyDescent="0.3">
      <c r="A35" s="3">
        <v>32</v>
      </c>
      <c r="B35" s="23" t="s">
        <v>58</v>
      </c>
      <c r="C35" s="9">
        <v>104</v>
      </c>
      <c r="D35" s="14"/>
      <c r="E35" s="2">
        <v>262</v>
      </c>
      <c r="F35" s="2"/>
      <c r="G35" s="2">
        <v>270</v>
      </c>
      <c r="H35" s="12">
        <f t="shared" si="0"/>
        <v>70740</v>
      </c>
      <c r="I35" s="2"/>
      <c r="J35" s="2">
        <v>25000</v>
      </c>
      <c r="K35" s="2"/>
      <c r="L35" s="2"/>
      <c r="M35" s="2"/>
      <c r="N35" s="13">
        <f t="shared" si="1"/>
        <v>45740</v>
      </c>
    </row>
    <row r="36" spans="1:14" x14ac:dyDescent="0.3">
      <c r="A36" s="3">
        <v>33</v>
      </c>
      <c r="B36" s="23" t="s">
        <v>59</v>
      </c>
      <c r="C36" s="9">
        <v>105</v>
      </c>
      <c r="D36" s="14"/>
      <c r="E36" s="2">
        <v>164</v>
      </c>
      <c r="F36" s="2"/>
      <c r="G36" s="2">
        <v>270</v>
      </c>
      <c r="H36" s="12">
        <f t="shared" si="0"/>
        <v>44280</v>
      </c>
      <c r="I36" s="2"/>
      <c r="J36" s="2">
        <v>25000</v>
      </c>
      <c r="K36" s="2"/>
      <c r="L36" s="2"/>
      <c r="M36" s="2"/>
      <c r="N36" s="13">
        <f t="shared" si="1"/>
        <v>19280</v>
      </c>
    </row>
    <row r="37" spans="1:14" x14ac:dyDescent="0.3">
      <c r="A37" s="3">
        <v>34</v>
      </c>
      <c r="B37" s="23" t="s">
        <v>60</v>
      </c>
      <c r="C37" s="9">
        <v>106</v>
      </c>
      <c r="D37" s="14"/>
      <c r="E37" s="2">
        <v>269</v>
      </c>
      <c r="F37" s="2"/>
      <c r="G37" s="2">
        <v>270</v>
      </c>
      <c r="H37" s="12">
        <f t="shared" si="0"/>
        <v>72630</v>
      </c>
      <c r="I37" s="2"/>
      <c r="J37" s="2">
        <v>25000</v>
      </c>
      <c r="K37" s="2"/>
      <c r="L37" s="2"/>
      <c r="M37" s="2"/>
      <c r="N37" s="13">
        <f t="shared" si="1"/>
        <v>47630</v>
      </c>
    </row>
    <row r="38" spans="1:14" x14ac:dyDescent="0.3">
      <c r="A38" s="3">
        <v>35</v>
      </c>
      <c r="B38" s="23" t="s">
        <v>61</v>
      </c>
      <c r="C38" s="9">
        <v>107</v>
      </c>
      <c r="D38" s="14"/>
      <c r="E38" s="2">
        <v>279</v>
      </c>
      <c r="F38" s="2"/>
      <c r="G38" s="2">
        <v>350</v>
      </c>
      <c r="H38" s="12">
        <f t="shared" si="0"/>
        <v>97650</v>
      </c>
      <c r="I38" s="2"/>
      <c r="J38" s="2">
        <v>25000</v>
      </c>
      <c r="K38" s="2"/>
      <c r="L38" s="2"/>
      <c r="M38" s="2"/>
      <c r="N38" s="13">
        <f t="shared" si="1"/>
        <v>72650</v>
      </c>
    </row>
    <row r="39" spans="1:14" x14ac:dyDescent="0.3">
      <c r="A39" s="3">
        <v>36</v>
      </c>
      <c r="B39" s="23" t="s">
        <v>62</v>
      </c>
      <c r="C39" s="9">
        <v>108</v>
      </c>
      <c r="D39" s="14"/>
      <c r="E39" s="2">
        <v>278</v>
      </c>
      <c r="F39" s="2"/>
      <c r="G39" s="2">
        <v>270</v>
      </c>
      <c r="H39" s="12">
        <f t="shared" si="0"/>
        <v>75060</v>
      </c>
      <c r="I39" s="2"/>
      <c r="J39" s="2">
        <v>25000</v>
      </c>
      <c r="K39" s="2"/>
      <c r="L39" s="2"/>
      <c r="M39" s="2"/>
      <c r="N39" s="13">
        <f t="shared" si="1"/>
        <v>50060</v>
      </c>
    </row>
    <row r="40" spans="1:14" x14ac:dyDescent="0.3">
      <c r="A40" s="3">
        <v>37</v>
      </c>
      <c r="B40" s="23" t="s">
        <v>63</v>
      </c>
      <c r="C40" s="9">
        <v>109</v>
      </c>
      <c r="D40" s="14"/>
      <c r="E40" s="2">
        <v>296</v>
      </c>
      <c r="F40" s="2"/>
      <c r="G40" s="2">
        <v>270</v>
      </c>
      <c r="H40" s="12">
        <f t="shared" si="0"/>
        <v>79920</v>
      </c>
      <c r="I40" s="2"/>
      <c r="J40" s="2">
        <v>25000</v>
      </c>
      <c r="K40" s="2"/>
      <c r="L40" s="2"/>
      <c r="M40" s="2"/>
      <c r="N40" s="13">
        <f t="shared" si="1"/>
        <v>54920</v>
      </c>
    </row>
    <row r="41" spans="1:14" x14ac:dyDescent="0.3">
      <c r="A41" s="3">
        <v>38</v>
      </c>
      <c r="B41" s="23" t="s">
        <v>64</v>
      </c>
      <c r="C41" s="9">
        <v>110</v>
      </c>
      <c r="D41" s="14"/>
      <c r="E41" s="2">
        <v>276</v>
      </c>
      <c r="F41" s="2"/>
      <c r="G41" s="2">
        <v>270</v>
      </c>
      <c r="H41" s="12">
        <f t="shared" si="0"/>
        <v>74520</v>
      </c>
      <c r="I41" s="2"/>
      <c r="J41" s="2">
        <v>25000</v>
      </c>
      <c r="K41" s="2"/>
      <c r="L41" s="2"/>
      <c r="M41" s="2"/>
      <c r="N41" s="13">
        <f t="shared" si="1"/>
        <v>49520</v>
      </c>
    </row>
    <row r="42" spans="1:14" x14ac:dyDescent="0.3">
      <c r="A42" s="3">
        <v>39</v>
      </c>
      <c r="B42" s="23" t="s">
        <v>65</v>
      </c>
      <c r="C42" s="9">
        <v>111</v>
      </c>
      <c r="D42" s="14"/>
      <c r="E42" s="2">
        <v>271</v>
      </c>
      <c r="F42" s="2"/>
      <c r="G42" s="2">
        <v>270</v>
      </c>
      <c r="H42" s="12">
        <f t="shared" si="0"/>
        <v>73170</v>
      </c>
      <c r="I42" s="2"/>
      <c r="J42" s="2">
        <v>25000</v>
      </c>
      <c r="K42" s="2"/>
      <c r="L42" s="2"/>
      <c r="M42" s="2"/>
      <c r="N42" s="13">
        <f t="shared" si="1"/>
        <v>48170</v>
      </c>
    </row>
    <row r="43" spans="1:14" x14ac:dyDescent="0.3">
      <c r="A43" s="3">
        <v>40</v>
      </c>
      <c r="B43" s="11" t="s">
        <v>66</v>
      </c>
      <c r="C43" s="9">
        <v>112</v>
      </c>
      <c r="D43" s="14"/>
      <c r="E43" s="2">
        <v>243</v>
      </c>
      <c r="F43" s="2"/>
      <c r="G43" s="2">
        <v>350</v>
      </c>
      <c r="H43" s="12">
        <f t="shared" si="0"/>
        <v>85050</v>
      </c>
      <c r="I43" s="2"/>
      <c r="J43" s="2">
        <v>25000</v>
      </c>
      <c r="K43" s="2"/>
      <c r="L43" s="2"/>
      <c r="M43" s="2">
        <v>60050</v>
      </c>
      <c r="N43" s="13">
        <f t="shared" si="1"/>
        <v>0</v>
      </c>
    </row>
    <row r="44" spans="1:14" x14ac:dyDescent="0.3">
      <c r="A44" s="3">
        <v>41</v>
      </c>
      <c r="B44" s="23" t="s">
        <v>67</v>
      </c>
      <c r="C44" s="9">
        <v>113</v>
      </c>
      <c r="D44" s="14"/>
      <c r="E44" s="2">
        <v>363</v>
      </c>
      <c r="F44" s="2"/>
      <c r="G44" s="2">
        <v>330</v>
      </c>
      <c r="H44" s="12">
        <f t="shared" si="0"/>
        <v>119790</v>
      </c>
      <c r="I44" s="2"/>
      <c r="J44" s="2">
        <v>25000</v>
      </c>
      <c r="K44" s="2"/>
      <c r="L44" s="2"/>
      <c r="M44" s="2"/>
      <c r="N44" s="13">
        <f t="shared" si="1"/>
        <v>94790</v>
      </c>
    </row>
    <row r="45" spans="1:14" x14ac:dyDescent="0.3">
      <c r="A45" s="3">
        <v>42</v>
      </c>
      <c r="B45" s="23" t="s">
        <v>68</v>
      </c>
      <c r="C45" s="9">
        <v>114</v>
      </c>
      <c r="D45" s="14"/>
      <c r="E45" s="2">
        <v>368</v>
      </c>
      <c r="F45" s="2"/>
      <c r="G45" s="2">
        <v>310</v>
      </c>
      <c r="H45" s="12">
        <f t="shared" si="0"/>
        <v>114080</v>
      </c>
      <c r="I45" s="2"/>
      <c r="J45" s="2">
        <v>25000</v>
      </c>
      <c r="K45" s="2"/>
      <c r="L45" s="2"/>
      <c r="M45" s="2">
        <v>1000</v>
      </c>
      <c r="N45" s="13">
        <f t="shared" si="1"/>
        <v>88080</v>
      </c>
    </row>
    <row r="46" spans="1:14" x14ac:dyDescent="0.3">
      <c r="A46" s="3">
        <v>43</v>
      </c>
      <c r="B46" s="23" t="s">
        <v>69</v>
      </c>
      <c r="C46" s="9">
        <v>115</v>
      </c>
      <c r="D46" s="14"/>
      <c r="E46" s="2">
        <v>322</v>
      </c>
      <c r="F46" s="2"/>
      <c r="G46" s="2">
        <v>270</v>
      </c>
      <c r="H46" s="12">
        <f t="shared" si="0"/>
        <v>86940</v>
      </c>
      <c r="I46" s="2"/>
      <c r="J46" s="2">
        <v>25000</v>
      </c>
      <c r="K46" s="2"/>
      <c r="L46" s="2"/>
      <c r="M46" s="2"/>
      <c r="N46" s="13">
        <f t="shared" si="1"/>
        <v>61940</v>
      </c>
    </row>
    <row r="47" spans="1:14" x14ac:dyDescent="0.3">
      <c r="A47" s="3">
        <v>44</v>
      </c>
      <c r="B47" s="23" t="s">
        <v>70</v>
      </c>
      <c r="C47" s="9">
        <v>116</v>
      </c>
      <c r="D47" s="14"/>
      <c r="E47" s="2">
        <v>325</v>
      </c>
      <c r="F47" s="2"/>
      <c r="G47" s="2">
        <v>270</v>
      </c>
      <c r="H47" s="12">
        <f t="shared" si="0"/>
        <v>87750</v>
      </c>
      <c r="I47" s="2"/>
      <c r="J47" s="2">
        <v>25000</v>
      </c>
      <c r="K47" s="2"/>
      <c r="L47" s="2"/>
      <c r="M47" s="2"/>
      <c r="N47" s="13">
        <f t="shared" si="1"/>
        <v>62750</v>
      </c>
    </row>
    <row r="48" spans="1:14" x14ac:dyDescent="0.3">
      <c r="A48" s="3">
        <v>45</v>
      </c>
      <c r="B48" s="23" t="s">
        <v>71</v>
      </c>
      <c r="C48" s="9">
        <v>117</v>
      </c>
      <c r="D48" s="14"/>
      <c r="E48" s="2">
        <v>258</v>
      </c>
      <c r="F48" s="2"/>
      <c r="G48" s="2">
        <v>270</v>
      </c>
      <c r="H48" s="12">
        <f t="shared" si="0"/>
        <v>69660</v>
      </c>
      <c r="I48" s="2"/>
      <c r="J48" s="2">
        <v>25000</v>
      </c>
      <c r="K48" s="2"/>
      <c r="L48" s="2"/>
      <c r="M48" s="2"/>
      <c r="N48" s="13">
        <f t="shared" si="1"/>
        <v>44660</v>
      </c>
    </row>
    <row r="49" spans="1:15" x14ac:dyDescent="0.3">
      <c r="A49" s="3">
        <v>46</v>
      </c>
      <c r="B49" s="23" t="s">
        <v>72</v>
      </c>
      <c r="C49" s="9">
        <v>118</v>
      </c>
      <c r="D49" s="14"/>
      <c r="E49" s="2">
        <v>370</v>
      </c>
      <c r="F49" s="2"/>
      <c r="G49" s="2">
        <v>350</v>
      </c>
      <c r="H49" s="12">
        <f t="shared" si="0"/>
        <v>129500</v>
      </c>
      <c r="I49" s="2"/>
      <c r="J49" s="2">
        <v>25000</v>
      </c>
      <c r="K49" s="2"/>
      <c r="L49" s="2"/>
      <c r="M49" s="2"/>
      <c r="N49" s="13">
        <f t="shared" si="1"/>
        <v>104500</v>
      </c>
    </row>
    <row r="50" spans="1:15" x14ac:dyDescent="0.3">
      <c r="A50" s="3">
        <v>47</v>
      </c>
      <c r="B50" s="16" t="s">
        <v>73</v>
      </c>
      <c r="C50" s="29">
        <v>122</v>
      </c>
      <c r="D50" s="30"/>
      <c r="E50" s="17">
        <v>40</v>
      </c>
      <c r="F50" s="17"/>
      <c r="G50" s="17"/>
      <c r="H50" s="31">
        <f t="shared" si="0"/>
        <v>0</v>
      </c>
      <c r="I50" s="17"/>
      <c r="J50" s="17"/>
      <c r="K50" s="17"/>
      <c r="L50" s="17"/>
      <c r="M50" s="17"/>
      <c r="N50" s="32">
        <f t="shared" si="1"/>
        <v>0</v>
      </c>
    </row>
    <row r="51" spans="1:15" x14ac:dyDescent="0.3">
      <c r="A51" s="3">
        <v>48</v>
      </c>
      <c r="B51" s="23" t="s">
        <v>74</v>
      </c>
      <c r="C51" s="9">
        <v>123</v>
      </c>
      <c r="D51" s="14"/>
      <c r="E51" s="2">
        <v>370</v>
      </c>
      <c r="F51" s="2"/>
      <c r="G51" s="2">
        <v>350</v>
      </c>
      <c r="H51" s="12">
        <f t="shared" si="0"/>
        <v>129500</v>
      </c>
      <c r="I51" s="2"/>
      <c r="J51" s="2">
        <v>25000</v>
      </c>
      <c r="K51" s="2"/>
      <c r="L51" s="2"/>
      <c r="M51" s="2"/>
      <c r="N51" s="13">
        <f t="shared" si="1"/>
        <v>104500</v>
      </c>
    </row>
    <row r="52" spans="1:15" s="40" customFormat="1" x14ac:dyDescent="0.3">
      <c r="A52" s="33">
        <v>49</v>
      </c>
      <c r="B52" s="34" t="s">
        <v>75</v>
      </c>
      <c r="C52" s="35">
        <v>124</v>
      </c>
      <c r="D52" s="36"/>
      <c r="E52" s="37">
        <v>329</v>
      </c>
      <c r="F52" s="37"/>
      <c r="G52" s="37">
        <v>270</v>
      </c>
      <c r="H52" s="38">
        <f t="shared" si="0"/>
        <v>88830</v>
      </c>
      <c r="I52" s="37"/>
      <c r="J52" s="37">
        <v>25000</v>
      </c>
      <c r="K52" s="37"/>
      <c r="L52" s="37"/>
      <c r="M52" s="37"/>
      <c r="N52" s="39">
        <f t="shared" si="1"/>
        <v>63830</v>
      </c>
    </row>
    <row r="53" spans="1:15" x14ac:dyDescent="0.3">
      <c r="A53" s="3">
        <v>50</v>
      </c>
      <c r="B53" s="23" t="s">
        <v>76</v>
      </c>
      <c r="C53" s="9">
        <v>125</v>
      </c>
      <c r="D53" s="14"/>
      <c r="E53" s="2">
        <v>366</v>
      </c>
      <c r="F53" s="2"/>
      <c r="G53" s="2">
        <v>280</v>
      </c>
      <c r="H53" s="12">
        <f t="shared" si="0"/>
        <v>102480</v>
      </c>
      <c r="I53" s="2"/>
      <c r="J53" s="2">
        <v>25000</v>
      </c>
      <c r="K53" s="2"/>
      <c r="L53" s="2"/>
      <c r="M53" s="2"/>
      <c r="N53" s="13">
        <f t="shared" si="1"/>
        <v>77480</v>
      </c>
    </row>
    <row r="54" spans="1:15" x14ac:dyDescent="0.3">
      <c r="A54" s="3">
        <v>51</v>
      </c>
      <c r="B54" s="23" t="s">
        <v>77</v>
      </c>
      <c r="C54" s="9">
        <v>126</v>
      </c>
      <c r="D54" s="14"/>
      <c r="E54" s="2">
        <v>340</v>
      </c>
      <c r="F54" s="2"/>
      <c r="G54" s="2">
        <v>270</v>
      </c>
      <c r="H54" s="12">
        <f t="shared" si="0"/>
        <v>91800</v>
      </c>
      <c r="I54" s="2"/>
      <c r="J54" s="2">
        <v>25000</v>
      </c>
      <c r="K54" s="2"/>
      <c r="L54" s="2"/>
      <c r="M54" s="2"/>
      <c r="N54" s="13">
        <f t="shared" si="1"/>
        <v>66800</v>
      </c>
    </row>
    <row r="55" spans="1:15" x14ac:dyDescent="0.3">
      <c r="A55" s="3">
        <v>52</v>
      </c>
      <c r="B55" s="23" t="s">
        <v>78</v>
      </c>
      <c r="C55" s="9">
        <v>127</v>
      </c>
      <c r="D55" s="14"/>
      <c r="E55" s="2">
        <v>355</v>
      </c>
      <c r="F55" s="2"/>
      <c r="G55" s="2">
        <v>270</v>
      </c>
      <c r="H55" s="12">
        <f t="shared" si="0"/>
        <v>95850</v>
      </c>
      <c r="I55" s="2"/>
      <c r="J55" s="2">
        <v>25000</v>
      </c>
      <c r="K55" s="2"/>
      <c r="L55" s="2"/>
      <c r="M55" s="2"/>
      <c r="N55" s="13">
        <f t="shared" si="1"/>
        <v>70850</v>
      </c>
    </row>
    <row r="56" spans="1:15" x14ac:dyDescent="0.3">
      <c r="A56" s="3">
        <v>53</v>
      </c>
      <c r="B56" s="23" t="s">
        <v>79</v>
      </c>
      <c r="C56" s="9">
        <v>128</v>
      </c>
      <c r="D56" s="14"/>
      <c r="E56" s="2">
        <v>276</v>
      </c>
      <c r="F56" s="2"/>
      <c r="G56" s="2">
        <v>270</v>
      </c>
      <c r="H56" s="12">
        <f t="shared" si="0"/>
        <v>74520</v>
      </c>
      <c r="I56" s="2"/>
      <c r="J56" s="2">
        <v>25000</v>
      </c>
      <c r="K56" s="2"/>
      <c r="L56" s="2"/>
      <c r="M56" s="2"/>
      <c r="N56" s="13">
        <f t="shared" si="1"/>
        <v>49520</v>
      </c>
    </row>
    <row r="57" spans="1:15" x14ac:dyDescent="0.3">
      <c r="A57" s="3">
        <v>54</v>
      </c>
      <c r="B57" s="23" t="s">
        <v>80</v>
      </c>
      <c r="C57" s="9">
        <v>129</v>
      </c>
      <c r="D57" s="14"/>
      <c r="E57" s="2">
        <v>365</v>
      </c>
      <c r="F57" s="2"/>
      <c r="G57" s="2">
        <v>350</v>
      </c>
      <c r="H57" s="12">
        <f t="shared" si="0"/>
        <v>127750</v>
      </c>
      <c r="I57" s="2"/>
      <c r="J57" s="2">
        <v>25000</v>
      </c>
      <c r="K57" s="2"/>
      <c r="L57" s="2"/>
      <c r="M57" s="2"/>
      <c r="N57" s="13">
        <f t="shared" si="1"/>
        <v>102750</v>
      </c>
    </row>
    <row r="58" spans="1:15" s="40" customFormat="1" x14ac:dyDescent="0.3">
      <c r="A58" s="33">
        <v>55</v>
      </c>
      <c r="B58" s="34" t="s">
        <v>81</v>
      </c>
      <c r="C58" s="35">
        <v>130</v>
      </c>
      <c r="D58" s="36"/>
      <c r="E58" s="37">
        <v>358</v>
      </c>
      <c r="F58" s="37"/>
      <c r="G58" s="37">
        <v>270</v>
      </c>
      <c r="H58" s="38">
        <f t="shared" si="0"/>
        <v>96660</v>
      </c>
      <c r="I58" s="37"/>
      <c r="J58" s="37">
        <v>25000</v>
      </c>
      <c r="K58" s="37"/>
      <c r="L58" s="37"/>
      <c r="M58" s="37"/>
      <c r="N58" s="39">
        <f t="shared" si="1"/>
        <v>71660</v>
      </c>
    </row>
    <row r="59" spans="1:15" x14ac:dyDescent="0.3">
      <c r="A59" s="3">
        <v>56</v>
      </c>
      <c r="B59" s="23" t="s">
        <v>82</v>
      </c>
      <c r="C59" s="9">
        <v>131</v>
      </c>
      <c r="D59" s="14">
        <v>164</v>
      </c>
      <c r="E59" s="2">
        <v>363</v>
      </c>
      <c r="F59" s="2"/>
      <c r="G59" s="26">
        <v>310</v>
      </c>
      <c r="H59" s="12">
        <f t="shared" si="0"/>
        <v>163370</v>
      </c>
      <c r="I59" s="2">
        <v>19000</v>
      </c>
      <c r="J59" s="2">
        <v>19000</v>
      </c>
      <c r="K59" s="2">
        <v>24250</v>
      </c>
      <c r="L59" s="2"/>
      <c r="M59" s="2">
        <v>2000</v>
      </c>
      <c r="N59" s="13">
        <f t="shared" si="1"/>
        <v>99120</v>
      </c>
      <c r="O59" s="1" t="s">
        <v>159</v>
      </c>
    </row>
    <row r="60" spans="1:15" x14ac:dyDescent="0.3">
      <c r="A60" s="3">
        <v>57</v>
      </c>
      <c r="B60" s="23" t="s">
        <v>83</v>
      </c>
      <c r="C60" s="9">
        <v>132</v>
      </c>
      <c r="D60" s="14"/>
      <c r="E60" s="2">
        <v>363</v>
      </c>
      <c r="F60" s="2"/>
      <c r="G60" s="26">
        <v>310</v>
      </c>
      <c r="H60" s="12">
        <f t="shared" si="0"/>
        <v>112530</v>
      </c>
      <c r="I60" s="2"/>
      <c r="J60" s="2">
        <v>19000</v>
      </c>
      <c r="K60" s="2"/>
      <c r="L60" s="2"/>
      <c r="M60" s="2"/>
      <c r="N60" s="13">
        <f t="shared" si="1"/>
        <v>93530</v>
      </c>
    </row>
    <row r="61" spans="1:15" x14ac:dyDescent="0.3">
      <c r="A61" s="3">
        <v>58</v>
      </c>
      <c r="B61" s="23" t="s">
        <v>84</v>
      </c>
      <c r="C61" s="9">
        <v>133</v>
      </c>
      <c r="D61" s="14"/>
      <c r="E61" s="28">
        <v>277</v>
      </c>
      <c r="F61" s="2"/>
      <c r="G61" s="26">
        <v>310</v>
      </c>
      <c r="H61" s="12">
        <f t="shared" si="0"/>
        <v>85870</v>
      </c>
      <c r="I61" s="2"/>
      <c r="J61" s="2">
        <v>19000</v>
      </c>
      <c r="K61" s="2"/>
      <c r="L61" s="2"/>
      <c r="M61" s="2"/>
      <c r="N61" s="13">
        <f t="shared" si="1"/>
        <v>66870</v>
      </c>
    </row>
    <row r="62" spans="1:15" x14ac:dyDescent="0.3">
      <c r="A62" s="3">
        <v>59</v>
      </c>
      <c r="B62" s="23" t="s">
        <v>85</v>
      </c>
      <c r="C62" s="9">
        <v>134</v>
      </c>
      <c r="D62" s="14"/>
      <c r="E62" s="2">
        <v>275</v>
      </c>
      <c r="F62" s="2"/>
      <c r="G62" s="26">
        <v>290</v>
      </c>
      <c r="H62" s="12">
        <f t="shared" si="0"/>
        <v>79750</v>
      </c>
      <c r="I62" s="2"/>
      <c r="J62" s="2">
        <v>19000</v>
      </c>
      <c r="K62" s="2"/>
      <c r="L62" s="2"/>
      <c r="M62" s="2"/>
      <c r="N62" s="13">
        <f t="shared" si="1"/>
        <v>60750</v>
      </c>
    </row>
    <row r="63" spans="1:15" x14ac:dyDescent="0.3">
      <c r="A63" s="3">
        <v>60</v>
      </c>
      <c r="B63" s="23" t="s">
        <v>86</v>
      </c>
      <c r="C63" s="9">
        <v>135</v>
      </c>
      <c r="D63" s="14"/>
      <c r="E63" s="2">
        <v>363</v>
      </c>
      <c r="F63" s="2"/>
      <c r="G63" s="2">
        <v>270</v>
      </c>
      <c r="H63" s="12">
        <f t="shared" si="0"/>
        <v>98010</v>
      </c>
      <c r="I63" s="2"/>
      <c r="J63" s="2">
        <v>19000</v>
      </c>
      <c r="K63" s="2"/>
      <c r="L63" s="2"/>
      <c r="M63" s="2">
        <v>4000</v>
      </c>
      <c r="N63" s="13">
        <f t="shared" si="1"/>
        <v>75010</v>
      </c>
    </row>
    <row r="64" spans="1:15" x14ac:dyDescent="0.3">
      <c r="A64" s="3">
        <v>61</v>
      </c>
      <c r="B64" s="18" t="s">
        <v>87</v>
      </c>
      <c r="C64" s="9">
        <v>136</v>
      </c>
      <c r="D64" s="14">
        <v>161</v>
      </c>
      <c r="E64" s="2">
        <v>247</v>
      </c>
      <c r="F64" s="2">
        <v>120</v>
      </c>
      <c r="G64" s="2">
        <v>270</v>
      </c>
      <c r="H64" s="12">
        <f>(D64+E64+F64)*G64</f>
        <v>142560</v>
      </c>
      <c r="I64" s="2">
        <v>19000</v>
      </c>
      <c r="J64" s="2">
        <v>19000</v>
      </c>
      <c r="K64" s="2">
        <v>24250</v>
      </c>
      <c r="L64" s="2"/>
      <c r="M64" s="2">
        <v>80310</v>
      </c>
      <c r="N64" s="13">
        <f t="shared" si="1"/>
        <v>0</v>
      </c>
      <c r="O64" t="s">
        <v>162</v>
      </c>
    </row>
    <row r="65" spans="1:14" x14ac:dyDescent="0.3">
      <c r="A65" s="3">
        <v>62</v>
      </c>
      <c r="B65" s="23" t="s">
        <v>88</v>
      </c>
      <c r="C65" s="9">
        <v>137</v>
      </c>
      <c r="D65" s="14"/>
      <c r="E65" s="2">
        <v>311</v>
      </c>
      <c r="F65" s="2"/>
      <c r="G65" s="2">
        <v>270</v>
      </c>
      <c r="H65" s="12">
        <f t="shared" ref="H65:H120" si="2">(D65+E65+F65)*G65</f>
        <v>83970</v>
      </c>
      <c r="I65" s="2"/>
      <c r="J65" s="2"/>
      <c r="K65" s="2"/>
      <c r="L65" s="2"/>
      <c r="M65" s="2"/>
      <c r="N65" s="13">
        <f t="shared" si="1"/>
        <v>83970</v>
      </c>
    </row>
    <row r="66" spans="1:14" x14ac:dyDescent="0.3">
      <c r="A66" s="3">
        <v>63</v>
      </c>
      <c r="B66" s="23" t="s">
        <v>89</v>
      </c>
      <c r="C66" s="9">
        <v>138</v>
      </c>
      <c r="D66" s="14">
        <v>98</v>
      </c>
      <c r="E66" s="2">
        <v>343</v>
      </c>
      <c r="F66" s="2"/>
      <c r="G66" s="2">
        <v>270</v>
      </c>
      <c r="H66" s="12">
        <f t="shared" si="2"/>
        <v>119070</v>
      </c>
      <c r="I66" s="2">
        <v>18357</v>
      </c>
      <c r="J66" s="2">
        <v>19000</v>
      </c>
      <c r="K66" s="2">
        <v>8450</v>
      </c>
      <c r="L66" s="2"/>
      <c r="M66" s="2">
        <v>10000</v>
      </c>
      <c r="N66" s="13">
        <f t="shared" si="1"/>
        <v>63263</v>
      </c>
    </row>
    <row r="67" spans="1:14" x14ac:dyDescent="0.3">
      <c r="A67" s="3">
        <v>64</v>
      </c>
      <c r="B67" s="16" t="s">
        <v>90</v>
      </c>
      <c r="C67" s="29">
        <v>139</v>
      </c>
      <c r="D67" s="30"/>
      <c r="E67" s="17">
        <v>0</v>
      </c>
      <c r="F67" s="17"/>
      <c r="G67" s="17">
        <v>270</v>
      </c>
      <c r="H67" s="31">
        <f t="shared" si="2"/>
        <v>0</v>
      </c>
      <c r="I67" s="17"/>
      <c r="J67" s="17"/>
      <c r="K67" s="17"/>
      <c r="L67" s="17"/>
      <c r="M67" s="17"/>
      <c r="N67" s="32">
        <f t="shared" ref="N67:N107" si="3">H67-I67-J67-K67-M67-L67</f>
        <v>0</v>
      </c>
    </row>
    <row r="68" spans="1:14" x14ac:dyDescent="0.3">
      <c r="A68" s="3">
        <v>65</v>
      </c>
      <c r="B68" s="16" t="s">
        <v>91</v>
      </c>
      <c r="C68" s="29">
        <v>140</v>
      </c>
      <c r="D68" s="30"/>
      <c r="E68" s="17">
        <v>0</v>
      </c>
      <c r="F68" s="17"/>
      <c r="G68" s="17">
        <v>270</v>
      </c>
      <c r="H68" s="31">
        <f t="shared" si="2"/>
        <v>0</v>
      </c>
      <c r="I68" s="17"/>
      <c r="J68" s="17"/>
      <c r="K68" s="17"/>
      <c r="L68" s="17"/>
      <c r="M68" s="17"/>
      <c r="N68" s="32">
        <f t="shared" si="3"/>
        <v>0</v>
      </c>
    </row>
    <row r="69" spans="1:14" x14ac:dyDescent="0.3">
      <c r="A69" s="3">
        <v>66</v>
      </c>
      <c r="B69" s="23" t="s">
        <v>92</v>
      </c>
      <c r="C69" s="9">
        <v>141</v>
      </c>
      <c r="D69" s="14">
        <v>146</v>
      </c>
      <c r="E69" s="2">
        <v>282</v>
      </c>
      <c r="F69" s="2"/>
      <c r="G69" s="2">
        <v>270</v>
      </c>
      <c r="H69" s="12">
        <f t="shared" si="2"/>
        <v>115560</v>
      </c>
      <c r="I69" s="2">
        <v>17091</v>
      </c>
      <c r="J69" s="2">
        <v>19000</v>
      </c>
      <c r="K69" s="2">
        <v>24250</v>
      </c>
      <c r="L69" s="2"/>
      <c r="M69" s="2">
        <v>13000</v>
      </c>
      <c r="N69" s="13">
        <f t="shared" si="3"/>
        <v>42219</v>
      </c>
    </row>
    <row r="70" spans="1:14" x14ac:dyDescent="0.3">
      <c r="A70" s="3">
        <v>67</v>
      </c>
      <c r="B70" s="23" t="s">
        <v>93</v>
      </c>
      <c r="C70" s="9">
        <v>142</v>
      </c>
      <c r="D70" s="14">
        <v>150</v>
      </c>
      <c r="E70" s="2">
        <v>282</v>
      </c>
      <c r="F70" s="2"/>
      <c r="G70" s="2">
        <v>270</v>
      </c>
      <c r="H70" s="12">
        <f t="shared" si="2"/>
        <v>116640</v>
      </c>
      <c r="I70" s="2">
        <v>17091</v>
      </c>
      <c r="J70" s="2">
        <v>19000</v>
      </c>
      <c r="K70" s="2">
        <v>24250</v>
      </c>
      <c r="L70" s="2"/>
      <c r="M70" s="2"/>
      <c r="N70" s="13">
        <f t="shared" si="3"/>
        <v>56299</v>
      </c>
    </row>
    <row r="71" spans="1:14" x14ac:dyDescent="0.3">
      <c r="A71" s="3">
        <v>68</v>
      </c>
      <c r="B71" s="23" t="s">
        <v>94</v>
      </c>
      <c r="C71" s="9">
        <v>143</v>
      </c>
      <c r="D71" s="14">
        <v>98</v>
      </c>
      <c r="E71" s="2">
        <v>194</v>
      </c>
      <c r="F71" s="28"/>
      <c r="G71" s="2">
        <v>280</v>
      </c>
      <c r="H71" s="12">
        <f t="shared" si="2"/>
        <v>81760</v>
      </c>
      <c r="I71" s="2">
        <v>17091</v>
      </c>
      <c r="J71" s="2">
        <v>19000</v>
      </c>
      <c r="K71" s="2">
        <v>24250</v>
      </c>
      <c r="L71" s="2"/>
      <c r="M71" s="2">
        <v>15000</v>
      </c>
      <c r="N71" s="13">
        <f t="shared" si="3"/>
        <v>6419</v>
      </c>
    </row>
    <row r="72" spans="1:14" x14ac:dyDescent="0.3">
      <c r="A72" s="3">
        <v>69</v>
      </c>
      <c r="B72" s="23" t="s">
        <v>95</v>
      </c>
      <c r="C72" s="9">
        <v>144</v>
      </c>
      <c r="D72" s="14">
        <v>133</v>
      </c>
      <c r="E72" s="2">
        <v>281</v>
      </c>
      <c r="F72" s="2"/>
      <c r="G72" s="2">
        <v>270</v>
      </c>
      <c r="H72" s="12">
        <f t="shared" si="2"/>
        <v>111780</v>
      </c>
      <c r="I72" s="2">
        <v>17091</v>
      </c>
      <c r="J72" s="2">
        <v>19000</v>
      </c>
      <c r="K72" s="2">
        <v>24250</v>
      </c>
      <c r="L72" s="2"/>
      <c r="M72" s="2">
        <v>13000</v>
      </c>
      <c r="N72" s="13">
        <f t="shared" si="3"/>
        <v>38439</v>
      </c>
    </row>
    <row r="73" spans="1:14" x14ac:dyDescent="0.3">
      <c r="A73" s="3">
        <v>70</v>
      </c>
      <c r="B73" s="16" t="s">
        <v>96</v>
      </c>
      <c r="C73" s="29">
        <v>145</v>
      </c>
      <c r="D73" s="30"/>
      <c r="E73" s="17">
        <v>0</v>
      </c>
      <c r="F73" s="17"/>
      <c r="G73" s="17"/>
      <c r="H73" s="31">
        <f t="shared" si="2"/>
        <v>0</v>
      </c>
      <c r="I73" s="17"/>
      <c r="J73" s="17"/>
      <c r="K73" s="17"/>
      <c r="L73" s="17"/>
      <c r="M73" s="17"/>
      <c r="N73" s="32">
        <f t="shared" si="3"/>
        <v>0</v>
      </c>
    </row>
    <row r="74" spans="1:14" x14ac:dyDescent="0.3">
      <c r="A74" s="3">
        <v>71</v>
      </c>
      <c r="B74" s="23" t="s">
        <v>97</v>
      </c>
      <c r="C74" s="9">
        <v>146</v>
      </c>
      <c r="D74" s="14">
        <v>117</v>
      </c>
      <c r="E74" s="2">
        <v>301</v>
      </c>
      <c r="F74" s="2"/>
      <c r="G74" s="28">
        <v>310</v>
      </c>
      <c r="H74" s="12">
        <f t="shared" si="2"/>
        <v>129580</v>
      </c>
      <c r="I74" s="2">
        <v>17091</v>
      </c>
      <c r="J74" s="2">
        <v>19000</v>
      </c>
      <c r="K74" s="2">
        <v>18450</v>
      </c>
      <c r="L74" s="2"/>
      <c r="M74" s="2">
        <v>10000</v>
      </c>
      <c r="N74" s="13">
        <f t="shared" si="3"/>
        <v>65039</v>
      </c>
    </row>
    <row r="75" spans="1:14" x14ac:dyDescent="0.3">
      <c r="A75" s="3">
        <v>72</v>
      </c>
      <c r="B75" s="23" t="s">
        <v>98</v>
      </c>
      <c r="C75" s="9">
        <v>147</v>
      </c>
      <c r="D75" s="14">
        <v>168</v>
      </c>
      <c r="E75" s="2">
        <v>283</v>
      </c>
      <c r="F75" s="2"/>
      <c r="G75" s="26">
        <v>310</v>
      </c>
      <c r="H75" s="12">
        <f t="shared" si="2"/>
        <v>139810</v>
      </c>
      <c r="I75" s="2">
        <v>17091</v>
      </c>
      <c r="J75" s="2">
        <v>19000</v>
      </c>
      <c r="K75" s="2">
        <v>18450</v>
      </c>
      <c r="L75" s="2"/>
      <c r="M75" s="2">
        <v>13000</v>
      </c>
      <c r="N75" s="13">
        <f t="shared" si="3"/>
        <v>72269</v>
      </c>
    </row>
    <row r="76" spans="1:14" x14ac:dyDescent="0.3">
      <c r="A76" s="3">
        <v>73</v>
      </c>
      <c r="B76" s="23" t="s">
        <v>99</v>
      </c>
      <c r="C76" s="9">
        <v>148</v>
      </c>
      <c r="D76" s="14">
        <v>130</v>
      </c>
      <c r="E76" s="2">
        <v>276</v>
      </c>
      <c r="F76" s="2"/>
      <c r="G76" s="26">
        <v>310</v>
      </c>
      <c r="H76" s="12">
        <f t="shared" si="2"/>
        <v>125860</v>
      </c>
      <c r="I76" s="2">
        <v>17091</v>
      </c>
      <c r="J76" s="2">
        <v>19000</v>
      </c>
      <c r="K76" s="2">
        <v>24250</v>
      </c>
      <c r="L76" s="2"/>
      <c r="M76" s="2">
        <v>10000</v>
      </c>
      <c r="N76" s="13">
        <f t="shared" si="3"/>
        <v>55519</v>
      </c>
    </row>
    <row r="77" spans="1:14" x14ac:dyDescent="0.3">
      <c r="A77" s="3">
        <v>74</v>
      </c>
      <c r="B77" s="23" t="s">
        <v>100</v>
      </c>
      <c r="C77" s="9">
        <v>149</v>
      </c>
      <c r="D77" s="14">
        <v>173</v>
      </c>
      <c r="E77" s="2">
        <v>286</v>
      </c>
      <c r="F77" s="2"/>
      <c r="G77" s="26">
        <v>310</v>
      </c>
      <c r="H77" s="12">
        <f t="shared" si="2"/>
        <v>142290</v>
      </c>
      <c r="I77" s="2">
        <v>15825</v>
      </c>
      <c r="J77" s="2">
        <v>19000</v>
      </c>
      <c r="K77" s="2">
        <v>24250</v>
      </c>
      <c r="L77" s="2"/>
      <c r="M77" s="2">
        <v>13000</v>
      </c>
      <c r="N77" s="13">
        <f t="shared" si="3"/>
        <v>70215</v>
      </c>
    </row>
    <row r="78" spans="1:14" x14ac:dyDescent="0.3">
      <c r="A78" s="3">
        <v>75</v>
      </c>
      <c r="B78" s="23" t="s">
        <v>101</v>
      </c>
      <c r="C78" s="9">
        <v>150</v>
      </c>
      <c r="D78" s="14">
        <v>146</v>
      </c>
      <c r="E78" s="2">
        <v>373</v>
      </c>
      <c r="F78" s="2"/>
      <c r="G78" s="26">
        <v>280</v>
      </c>
      <c r="H78" s="12">
        <f t="shared" si="2"/>
        <v>145320</v>
      </c>
      <c r="I78" s="2">
        <v>15825</v>
      </c>
      <c r="J78" s="2">
        <v>19000</v>
      </c>
      <c r="K78" s="2">
        <v>24250</v>
      </c>
      <c r="L78" s="2"/>
      <c r="M78" s="2">
        <v>13000</v>
      </c>
      <c r="N78" s="13">
        <f t="shared" si="3"/>
        <v>73245</v>
      </c>
    </row>
    <row r="79" spans="1:14" x14ac:dyDescent="0.3">
      <c r="A79" s="3">
        <v>76</v>
      </c>
      <c r="B79" s="23" t="s">
        <v>102</v>
      </c>
      <c r="C79" s="9">
        <v>151</v>
      </c>
      <c r="D79" s="14"/>
      <c r="E79" s="2">
        <v>274</v>
      </c>
      <c r="F79" s="2"/>
      <c r="G79" s="2">
        <v>300</v>
      </c>
      <c r="H79" s="12">
        <f t="shared" si="2"/>
        <v>82200</v>
      </c>
      <c r="I79" s="2"/>
      <c r="J79" s="2">
        <v>25000</v>
      </c>
      <c r="K79" s="2"/>
      <c r="L79" s="2"/>
      <c r="M79" s="2"/>
      <c r="N79" s="13">
        <f t="shared" si="3"/>
        <v>57200</v>
      </c>
    </row>
    <row r="80" spans="1:14" x14ac:dyDescent="0.3">
      <c r="A80" s="3">
        <v>77</v>
      </c>
      <c r="B80" s="23" t="s">
        <v>103</v>
      </c>
      <c r="C80" s="9">
        <v>152</v>
      </c>
      <c r="D80" s="14">
        <v>118</v>
      </c>
      <c r="E80" s="2">
        <v>370</v>
      </c>
      <c r="F80" s="2"/>
      <c r="G80" s="2">
        <v>350</v>
      </c>
      <c r="H80" s="12">
        <f t="shared" si="2"/>
        <v>170800</v>
      </c>
      <c r="I80" s="2">
        <v>9500</v>
      </c>
      <c r="J80" s="2">
        <v>19000</v>
      </c>
      <c r="K80" s="2">
        <v>10000</v>
      </c>
      <c r="L80" s="2"/>
      <c r="M80" s="2">
        <v>10000</v>
      </c>
      <c r="N80" s="13">
        <f t="shared" si="3"/>
        <v>122300</v>
      </c>
    </row>
    <row r="81" spans="1:14" x14ac:dyDescent="0.3">
      <c r="A81" s="3">
        <v>78</v>
      </c>
      <c r="B81" s="23" t="s">
        <v>104</v>
      </c>
      <c r="C81" s="9">
        <v>153</v>
      </c>
      <c r="D81" s="14"/>
      <c r="E81" s="2">
        <v>323</v>
      </c>
      <c r="F81" s="2"/>
      <c r="G81" s="2">
        <v>270</v>
      </c>
      <c r="H81" s="12">
        <f t="shared" si="2"/>
        <v>87210</v>
      </c>
      <c r="I81" s="2"/>
      <c r="J81" s="2">
        <v>15825</v>
      </c>
      <c r="K81" s="2">
        <v>1500</v>
      </c>
      <c r="L81" s="2"/>
      <c r="M81" s="2"/>
      <c r="N81" s="13">
        <f t="shared" si="3"/>
        <v>69885</v>
      </c>
    </row>
    <row r="82" spans="1:14" x14ac:dyDescent="0.3">
      <c r="A82" s="3">
        <v>79</v>
      </c>
      <c r="B82" s="23" t="s">
        <v>105</v>
      </c>
      <c r="C82" s="9">
        <v>154</v>
      </c>
      <c r="D82" s="14"/>
      <c r="E82" s="2">
        <v>343</v>
      </c>
      <c r="F82" s="2"/>
      <c r="G82" s="2">
        <v>330</v>
      </c>
      <c r="H82" s="12">
        <f t="shared" si="2"/>
        <v>113190</v>
      </c>
      <c r="I82" s="2"/>
      <c r="J82" s="2">
        <v>16466</v>
      </c>
      <c r="K82" s="2">
        <v>2350</v>
      </c>
      <c r="L82" s="2"/>
      <c r="M82" s="2">
        <v>7000</v>
      </c>
      <c r="N82" s="13">
        <f t="shared" si="3"/>
        <v>87374</v>
      </c>
    </row>
    <row r="83" spans="1:14" x14ac:dyDescent="0.3">
      <c r="A83" s="3">
        <v>80</v>
      </c>
      <c r="B83" s="23" t="s">
        <v>106</v>
      </c>
      <c r="C83" s="9">
        <v>155</v>
      </c>
      <c r="D83" s="14">
        <v>68</v>
      </c>
      <c r="E83" s="2">
        <v>363</v>
      </c>
      <c r="F83" s="2"/>
      <c r="G83" s="26">
        <v>280</v>
      </c>
      <c r="H83" s="12">
        <f t="shared" si="2"/>
        <v>120680</v>
      </c>
      <c r="I83" s="2">
        <v>9500</v>
      </c>
      <c r="J83" s="2">
        <v>19000</v>
      </c>
      <c r="K83" s="2">
        <v>19630</v>
      </c>
      <c r="L83" s="2"/>
      <c r="M83" s="2">
        <v>20000</v>
      </c>
      <c r="N83" s="13">
        <f t="shared" si="3"/>
        <v>52550</v>
      </c>
    </row>
    <row r="84" spans="1:14" s="40" customFormat="1" x14ac:dyDescent="0.3">
      <c r="A84" s="33">
        <v>81</v>
      </c>
      <c r="B84" s="34" t="s">
        <v>107</v>
      </c>
      <c r="C84" s="35">
        <v>156</v>
      </c>
      <c r="D84" s="36"/>
      <c r="E84" s="37">
        <v>111</v>
      </c>
      <c r="F84" s="37"/>
      <c r="G84" s="37">
        <v>270</v>
      </c>
      <c r="H84" s="38">
        <f t="shared" si="2"/>
        <v>29970</v>
      </c>
      <c r="I84" s="37"/>
      <c r="J84" s="37">
        <v>20900</v>
      </c>
      <c r="K84" s="37">
        <v>19630</v>
      </c>
      <c r="L84" s="37"/>
      <c r="M84" s="37"/>
      <c r="N84" s="39">
        <f t="shared" si="3"/>
        <v>-10560</v>
      </c>
    </row>
    <row r="85" spans="1:14" s="40" customFormat="1" x14ac:dyDescent="0.3">
      <c r="A85" s="33">
        <v>82</v>
      </c>
      <c r="B85" s="34" t="s">
        <v>108</v>
      </c>
      <c r="C85" s="35">
        <v>157</v>
      </c>
      <c r="D85" s="36"/>
      <c r="E85" s="37">
        <v>129</v>
      </c>
      <c r="F85" s="37"/>
      <c r="G85" s="37">
        <v>270</v>
      </c>
      <c r="H85" s="38">
        <f t="shared" si="2"/>
        <v>34830</v>
      </c>
      <c r="I85" s="37"/>
      <c r="J85" s="37">
        <v>14566</v>
      </c>
      <c r="K85" s="37">
        <v>25430</v>
      </c>
      <c r="L85" s="37"/>
      <c r="M85" s="37"/>
      <c r="N85" s="39">
        <f t="shared" si="3"/>
        <v>-5166</v>
      </c>
    </row>
    <row r="86" spans="1:14" x14ac:dyDescent="0.3">
      <c r="A86" s="3">
        <v>83</v>
      </c>
      <c r="B86" s="23" t="s">
        <v>109</v>
      </c>
      <c r="C86" s="9">
        <v>158</v>
      </c>
      <c r="D86" s="14"/>
      <c r="E86" s="2">
        <v>161</v>
      </c>
      <c r="F86" s="2"/>
      <c r="G86" s="2">
        <v>300</v>
      </c>
      <c r="H86" s="12">
        <f t="shared" si="2"/>
        <v>48300</v>
      </c>
      <c r="I86" s="2"/>
      <c r="J86" s="2">
        <v>14566</v>
      </c>
      <c r="K86" s="2">
        <v>20880</v>
      </c>
      <c r="L86" s="2"/>
      <c r="M86" s="2"/>
      <c r="N86" s="13">
        <f>H86-I86-J86-K86-M86-L86</f>
        <v>12854</v>
      </c>
    </row>
    <row r="87" spans="1:14" s="40" customFormat="1" x14ac:dyDescent="0.3">
      <c r="A87" s="33">
        <v>84</v>
      </c>
      <c r="B87" s="34" t="s">
        <v>110</v>
      </c>
      <c r="C87" s="35">
        <v>159</v>
      </c>
      <c r="D87" s="36"/>
      <c r="E87" s="37">
        <v>139</v>
      </c>
      <c r="F87" s="37"/>
      <c r="G87" s="37">
        <v>270</v>
      </c>
      <c r="H87" s="38">
        <f t="shared" si="2"/>
        <v>37530</v>
      </c>
      <c r="I87" s="37"/>
      <c r="J87" s="37">
        <v>14566</v>
      </c>
      <c r="K87" s="37">
        <v>20880</v>
      </c>
      <c r="L87" s="37"/>
      <c r="M87" s="37"/>
      <c r="N87" s="39">
        <f>H87-I87-J87-K87-M87-L87</f>
        <v>2084</v>
      </c>
    </row>
    <row r="88" spans="1:14" x14ac:dyDescent="0.3">
      <c r="A88" s="3">
        <v>85</v>
      </c>
      <c r="B88" s="23" t="s">
        <v>111</v>
      </c>
      <c r="C88" s="9">
        <v>160</v>
      </c>
      <c r="D88" s="14"/>
      <c r="E88" s="2">
        <v>162</v>
      </c>
      <c r="F88" s="2"/>
      <c r="G88" s="26">
        <v>320</v>
      </c>
      <c r="H88" s="12">
        <f t="shared" si="2"/>
        <v>51840</v>
      </c>
      <c r="I88" s="2"/>
      <c r="J88" s="2">
        <v>14566</v>
      </c>
      <c r="K88" s="2">
        <v>19630</v>
      </c>
      <c r="L88" s="2"/>
      <c r="M88" s="2"/>
      <c r="N88" s="13">
        <f t="shared" si="3"/>
        <v>17644</v>
      </c>
    </row>
    <row r="89" spans="1:14" s="40" customFormat="1" x14ac:dyDescent="0.3">
      <c r="A89" s="33">
        <v>86</v>
      </c>
      <c r="B89" s="34" t="s">
        <v>112</v>
      </c>
      <c r="C89" s="35">
        <v>161</v>
      </c>
      <c r="D89" s="36"/>
      <c r="E89" s="37">
        <v>151</v>
      </c>
      <c r="F89" s="37"/>
      <c r="G89" s="37">
        <v>270</v>
      </c>
      <c r="H89" s="38">
        <f t="shared" si="2"/>
        <v>40770</v>
      </c>
      <c r="I89" s="37"/>
      <c r="J89" s="37">
        <v>14566</v>
      </c>
      <c r="K89" s="37">
        <v>35430</v>
      </c>
      <c r="L89" s="37"/>
      <c r="M89" s="37"/>
      <c r="N89" s="39">
        <f t="shared" si="3"/>
        <v>-9226</v>
      </c>
    </row>
    <row r="90" spans="1:14" s="40" customFormat="1" x14ac:dyDescent="0.3">
      <c r="A90" s="33">
        <v>87</v>
      </c>
      <c r="B90" s="34" t="s">
        <v>113</v>
      </c>
      <c r="C90" s="35">
        <v>162</v>
      </c>
      <c r="D90" s="36"/>
      <c r="E90" s="37">
        <v>155</v>
      </c>
      <c r="F90" s="37"/>
      <c r="G90" s="37">
        <v>270</v>
      </c>
      <c r="H90" s="38">
        <f t="shared" si="2"/>
        <v>41850</v>
      </c>
      <c r="I90" s="37"/>
      <c r="J90" s="37">
        <v>13933</v>
      </c>
      <c r="K90" s="37">
        <v>25430</v>
      </c>
      <c r="L90" s="37"/>
      <c r="M90" s="37"/>
      <c r="N90" s="39">
        <f t="shared" si="3"/>
        <v>2487</v>
      </c>
    </row>
    <row r="91" spans="1:14" s="40" customFormat="1" x14ac:dyDescent="0.3">
      <c r="A91" s="33">
        <v>88</v>
      </c>
      <c r="B91" s="34" t="s">
        <v>114</v>
      </c>
      <c r="C91" s="35">
        <v>163</v>
      </c>
      <c r="D91" s="36"/>
      <c r="E91" s="37">
        <v>137</v>
      </c>
      <c r="F91" s="37"/>
      <c r="G91" s="37">
        <v>270</v>
      </c>
      <c r="H91" s="38">
        <f t="shared" si="2"/>
        <v>36990</v>
      </c>
      <c r="I91" s="37"/>
      <c r="J91" s="37">
        <v>13933</v>
      </c>
      <c r="K91" s="37">
        <v>25430</v>
      </c>
      <c r="L91" s="37"/>
      <c r="M91" s="37"/>
      <c r="N91" s="39">
        <f t="shared" si="3"/>
        <v>-2373</v>
      </c>
    </row>
    <row r="92" spans="1:14" s="40" customFormat="1" x14ac:dyDescent="0.3">
      <c r="A92" s="33">
        <v>89</v>
      </c>
      <c r="B92" s="34" t="s">
        <v>115</v>
      </c>
      <c r="C92" s="35">
        <v>164</v>
      </c>
      <c r="D92" s="36"/>
      <c r="E92" s="37">
        <v>152</v>
      </c>
      <c r="F92" s="37"/>
      <c r="G92" s="37">
        <v>270</v>
      </c>
      <c r="H92" s="38">
        <f t="shared" si="2"/>
        <v>41040</v>
      </c>
      <c r="I92" s="37"/>
      <c r="J92" s="37">
        <v>13933</v>
      </c>
      <c r="K92" s="37">
        <v>25430</v>
      </c>
      <c r="L92" s="37"/>
      <c r="M92" s="37"/>
      <c r="N92" s="39">
        <f t="shared" si="3"/>
        <v>1677</v>
      </c>
    </row>
    <row r="93" spans="1:14" s="40" customFormat="1" x14ac:dyDescent="0.3">
      <c r="A93" s="33">
        <v>90</v>
      </c>
      <c r="B93" s="34" t="s">
        <v>116</v>
      </c>
      <c r="C93" s="35">
        <v>165</v>
      </c>
      <c r="D93" s="36"/>
      <c r="E93" s="37">
        <v>129</v>
      </c>
      <c r="F93" s="37"/>
      <c r="G93" s="37">
        <v>270</v>
      </c>
      <c r="H93" s="38">
        <f t="shared" si="2"/>
        <v>34830</v>
      </c>
      <c r="I93" s="37"/>
      <c r="J93" s="37">
        <v>13933</v>
      </c>
      <c r="K93" s="37">
        <v>20880</v>
      </c>
      <c r="L93" s="37"/>
      <c r="M93" s="37"/>
      <c r="N93" s="39">
        <f t="shared" si="3"/>
        <v>17</v>
      </c>
    </row>
    <row r="94" spans="1:14" s="40" customFormat="1" x14ac:dyDescent="0.3">
      <c r="A94" s="33">
        <v>91</v>
      </c>
      <c r="B94" s="34" t="s">
        <v>117</v>
      </c>
      <c r="C94" s="35">
        <v>166</v>
      </c>
      <c r="D94" s="36"/>
      <c r="E94" s="37">
        <v>100</v>
      </c>
      <c r="F94" s="37"/>
      <c r="G94" s="37">
        <v>270</v>
      </c>
      <c r="H94" s="38">
        <f t="shared" si="2"/>
        <v>27000</v>
      </c>
      <c r="I94" s="37"/>
      <c r="J94" s="37">
        <v>13933</v>
      </c>
      <c r="K94" s="37">
        <v>20880</v>
      </c>
      <c r="L94" s="37"/>
      <c r="M94" s="37"/>
      <c r="N94" s="39">
        <f t="shared" si="3"/>
        <v>-7813</v>
      </c>
    </row>
    <row r="95" spans="1:14" s="40" customFormat="1" x14ac:dyDescent="0.3">
      <c r="A95" s="33">
        <v>92</v>
      </c>
      <c r="B95" s="34" t="s">
        <v>118</v>
      </c>
      <c r="C95" s="35">
        <v>167</v>
      </c>
      <c r="D95" s="36"/>
      <c r="E95" s="37">
        <v>102</v>
      </c>
      <c r="F95" s="37"/>
      <c r="G95" s="37">
        <v>270</v>
      </c>
      <c r="H95" s="38">
        <f t="shared" si="2"/>
        <v>27540</v>
      </c>
      <c r="I95" s="37"/>
      <c r="J95" s="37">
        <v>12666</v>
      </c>
      <c r="K95" s="37">
        <v>25430</v>
      </c>
      <c r="L95" s="37"/>
      <c r="M95" s="37"/>
      <c r="N95" s="39">
        <f t="shared" si="3"/>
        <v>-10556</v>
      </c>
    </row>
    <row r="96" spans="1:14" x14ac:dyDescent="0.3">
      <c r="A96" s="3">
        <v>93</v>
      </c>
      <c r="B96" s="16" t="s">
        <v>119</v>
      </c>
      <c r="C96" s="29">
        <v>168</v>
      </c>
      <c r="D96" s="30"/>
      <c r="E96" s="17">
        <v>6</v>
      </c>
      <c r="F96" s="17"/>
      <c r="G96" s="17">
        <v>270</v>
      </c>
      <c r="H96" s="31">
        <f t="shared" si="2"/>
        <v>1620</v>
      </c>
      <c r="I96" s="17"/>
      <c r="J96" s="17"/>
      <c r="K96" s="17"/>
      <c r="L96" s="17"/>
      <c r="M96" s="17">
        <v>1620</v>
      </c>
      <c r="N96" s="32">
        <f t="shared" si="3"/>
        <v>0</v>
      </c>
    </row>
    <row r="97" spans="1:15" x14ac:dyDescent="0.3">
      <c r="A97" s="3">
        <v>94</v>
      </c>
      <c r="B97" s="16" t="s">
        <v>120</v>
      </c>
      <c r="C97" s="29">
        <v>169</v>
      </c>
      <c r="D97" s="30"/>
      <c r="E97" s="17">
        <v>16</v>
      </c>
      <c r="F97" s="17"/>
      <c r="G97" s="17">
        <v>270</v>
      </c>
      <c r="H97" s="31">
        <f t="shared" si="2"/>
        <v>4320</v>
      </c>
      <c r="I97" s="17"/>
      <c r="J97" s="17"/>
      <c r="K97" s="17"/>
      <c r="L97" s="17"/>
      <c r="M97" s="17">
        <v>4320</v>
      </c>
      <c r="N97" s="32">
        <f t="shared" si="3"/>
        <v>0</v>
      </c>
    </row>
    <row r="98" spans="1:15" s="40" customFormat="1" x14ac:dyDescent="0.3">
      <c r="A98" s="33">
        <v>95</v>
      </c>
      <c r="B98" s="34" t="s">
        <v>121</v>
      </c>
      <c r="C98" s="35">
        <v>170</v>
      </c>
      <c r="D98" s="36"/>
      <c r="E98" s="37">
        <v>127</v>
      </c>
      <c r="F98" s="37"/>
      <c r="G98" s="37">
        <v>270</v>
      </c>
      <c r="H98" s="38">
        <f t="shared" si="2"/>
        <v>34290</v>
      </c>
      <c r="I98" s="37"/>
      <c r="J98" s="37">
        <v>12666</v>
      </c>
      <c r="K98" s="37">
        <v>25430</v>
      </c>
      <c r="L98" s="37"/>
      <c r="M98" s="37"/>
      <c r="N98" s="39">
        <f t="shared" si="3"/>
        <v>-3806</v>
      </c>
    </row>
    <row r="99" spans="1:15" x14ac:dyDescent="0.3">
      <c r="A99" s="3">
        <v>96</v>
      </c>
      <c r="B99" s="16" t="s">
        <v>122</v>
      </c>
      <c r="C99" s="29">
        <v>171</v>
      </c>
      <c r="D99" s="30"/>
      <c r="E99" s="17">
        <v>10</v>
      </c>
      <c r="F99" s="17"/>
      <c r="G99" s="17">
        <v>270</v>
      </c>
      <c r="H99" s="31">
        <f t="shared" si="2"/>
        <v>2700</v>
      </c>
      <c r="I99" s="17"/>
      <c r="J99" s="17"/>
      <c r="K99" s="17"/>
      <c r="L99" s="17"/>
      <c r="M99" s="17">
        <v>2700</v>
      </c>
      <c r="N99" s="32">
        <f t="shared" si="3"/>
        <v>0</v>
      </c>
    </row>
    <row r="100" spans="1:15" s="40" customFormat="1" x14ac:dyDescent="0.3">
      <c r="A100" s="33">
        <v>97</v>
      </c>
      <c r="B100" s="34" t="s">
        <v>123</v>
      </c>
      <c r="C100" s="35">
        <v>172</v>
      </c>
      <c r="D100" s="36"/>
      <c r="E100" s="37">
        <v>96</v>
      </c>
      <c r="F100" s="37"/>
      <c r="G100" s="37">
        <v>270</v>
      </c>
      <c r="H100" s="38">
        <f t="shared" si="2"/>
        <v>25920</v>
      </c>
      <c r="I100" s="37"/>
      <c r="J100" s="37">
        <v>12666</v>
      </c>
      <c r="K100" s="37">
        <v>25430</v>
      </c>
      <c r="L100" s="37"/>
      <c r="M100" s="37"/>
      <c r="N100" s="39">
        <f t="shared" si="3"/>
        <v>-12176</v>
      </c>
    </row>
    <row r="101" spans="1:15" s="40" customFormat="1" x14ac:dyDescent="0.3">
      <c r="A101" s="33">
        <v>98</v>
      </c>
      <c r="B101" s="34" t="s">
        <v>124</v>
      </c>
      <c r="C101" s="35">
        <v>173</v>
      </c>
      <c r="D101" s="36"/>
      <c r="E101" s="37">
        <v>221</v>
      </c>
      <c r="F101" s="37"/>
      <c r="G101" s="37">
        <v>270</v>
      </c>
      <c r="H101" s="38">
        <f t="shared" si="2"/>
        <v>59670</v>
      </c>
      <c r="I101" s="37"/>
      <c r="J101" s="37">
        <v>12033</v>
      </c>
      <c r="K101" s="37">
        <v>1500</v>
      </c>
      <c r="L101" s="37"/>
      <c r="M101" s="37"/>
      <c r="N101" s="39">
        <f t="shared" si="3"/>
        <v>46137</v>
      </c>
    </row>
    <row r="102" spans="1:15" s="40" customFormat="1" x14ac:dyDescent="0.3">
      <c r="A102" s="33">
        <v>99</v>
      </c>
      <c r="B102" s="34" t="s">
        <v>125</v>
      </c>
      <c r="C102" s="35">
        <v>174</v>
      </c>
      <c r="D102" s="36"/>
      <c r="E102" s="37">
        <v>96</v>
      </c>
      <c r="F102" s="37"/>
      <c r="G102" s="37">
        <v>270</v>
      </c>
      <c r="H102" s="38">
        <f t="shared" si="2"/>
        <v>25920</v>
      </c>
      <c r="I102" s="37"/>
      <c r="J102" s="37">
        <v>10766</v>
      </c>
      <c r="K102" s="37">
        <v>18630</v>
      </c>
      <c r="L102" s="37"/>
      <c r="M102" s="37"/>
      <c r="N102" s="39">
        <f t="shared" si="3"/>
        <v>-3476</v>
      </c>
    </row>
    <row r="103" spans="1:15" s="40" customFormat="1" x14ac:dyDescent="0.3">
      <c r="A103" s="33">
        <v>100</v>
      </c>
      <c r="B103" s="34" t="s">
        <v>126</v>
      </c>
      <c r="C103" s="35">
        <v>175</v>
      </c>
      <c r="D103" s="36"/>
      <c r="E103" s="37">
        <v>103</v>
      </c>
      <c r="F103" s="37"/>
      <c r="G103" s="37">
        <v>270</v>
      </c>
      <c r="H103" s="38">
        <f t="shared" si="2"/>
        <v>27810</v>
      </c>
      <c r="I103" s="37"/>
      <c r="J103" s="37">
        <v>10766</v>
      </c>
      <c r="K103" s="37">
        <v>24430</v>
      </c>
      <c r="L103" s="37"/>
      <c r="M103" s="37"/>
      <c r="N103" s="39">
        <f t="shared" si="3"/>
        <v>-7386</v>
      </c>
    </row>
    <row r="104" spans="1:15" s="40" customFormat="1" x14ac:dyDescent="0.3">
      <c r="A104" s="33">
        <v>101</v>
      </c>
      <c r="B104" s="34" t="s">
        <v>127</v>
      </c>
      <c r="C104" s="35">
        <v>176</v>
      </c>
      <c r="D104" s="36"/>
      <c r="E104" s="37">
        <v>112</v>
      </c>
      <c r="F104" s="37"/>
      <c r="G104" s="37">
        <v>270</v>
      </c>
      <c r="H104" s="38">
        <f t="shared" si="2"/>
        <v>30240</v>
      </c>
      <c r="I104" s="37"/>
      <c r="J104" s="37">
        <v>10766</v>
      </c>
      <c r="K104" s="37">
        <v>24430</v>
      </c>
      <c r="L104" s="37"/>
      <c r="M104" s="37"/>
      <c r="N104" s="39">
        <f t="shared" si="3"/>
        <v>-4956</v>
      </c>
    </row>
    <row r="105" spans="1:15" s="40" customFormat="1" x14ac:dyDescent="0.3">
      <c r="A105" s="33">
        <v>102</v>
      </c>
      <c r="B105" s="34" t="s">
        <v>128</v>
      </c>
      <c r="C105" s="35">
        <v>177</v>
      </c>
      <c r="D105" s="36"/>
      <c r="E105" s="37">
        <v>102</v>
      </c>
      <c r="F105" s="37"/>
      <c r="G105" s="37">
        <v>270</v>
      </c>
      <c r="H105" s="38">
        <f t="shared" si="2"/>
        <v>27540</v>
      </c>
      <c r="I105" s="37"/>
      <c r="J105" s="37">
        <v>10766</v>
      </c>
      <c r="K105" s="37">
        <v>24430</v>
      </c>
      <c r="L105" s="37"/>
      <c r="M105" s="37"/>
      <c r="N105" s="39">
        <f t="shared" si="3"/>
        <v>-7656</v>
      </c>
    </row>
    <row r="106" spans="1:15" s="40" customFormat="1" x14ac:dyDescent="0.3">
      <c r="A106" s="33">
        <v>103</v>
      </c>
      <c r="B106" s="34" t="s">
        <v>129</v>
      </c>
      <c r="C106" s="35">
        <v>178</v>
      </c>
      <c r="D106" s="36"/>
      <c r="E106" s="37">
        <v>114</v>
      </c>
      <c r="F106" s="37"/>
      <c r="G106" s="37">
        <v>270</v>
      </c>
      <c r="H106" s="38">
        <f t="shared" si="2"/>
        <v>30780</v>
      </c>
      <c r="I106" s="37"/>
      <c r="J106" s="37">
        <v>10766</v>
      </c>
      <c r="K106" s="37">
        <v>24430</v>
      </c>
      <c r="L106" s="37"/>
      <c r="M106" s="37"/>
      <c r="N106" s="39">
        <f t="shared" si="3"/>
        <v>-4416</v>
      </c>
    </row>
    <row r="107" spans="1:15" s="40" customFormat="1" x14ac:dyDescent="0.3">
      <c r="A107" s="33">
        <v>104</v>
      </c>
      <c r="B107" s="34" t="s">
        <v>130</v>
      </c>
      <c r="C107" s="35">
        <v>179</v>
      </c>
      <c r="D107" s="36"/>
      <c r="E107" s="37">
        <v>102</v>
      </c>
      <c r="F107" s="37"/>
      <c r="G107" s="37">
        <v>270</v>
      </c>
      <c r="H107" s="38">
        <f t="shared" si="2"/>
        <v>27540</v>
      </c>
      <c r="I107" s="37"/>
      <c r="J107" s="37">
        <v>10766</v>
      </c>
      <c r="K107" s="37">
        <v>24430</v>
      </c>
      <c r="L107" s="37"/>
      <c r="M107" s="37"/>
      <c r="N107" s="39">
        <f t="shared" si="3"/>
        <v>-7656</v>
      </c>
    </row>
    <row r="108" spans="1:15" s="40" customFormat="1" x14ac:dyDescent="0.3">
      <c r="A108" s="33">
        <v>105</v>
      </c>
      <c r="B108" s="34" t="s">
        <v>131</v>
      </c>
      <c r="C108" s="35">
        <v>180</v>
      </c>
      <c r="D108" s="36"/>
      <c r="E108" s="37">
        <v>112</v>
      </c>
      <c r="F108" s="37">
        <v>81</v>
      </c>
      <c r="G108" s="37">
        <v>270</v>
      </c>
      <c r="H108" s="38">
        <f t="shared" si="2"/>
        <v>52110</v>
      </c>
      <c r="I108" s="37"/>
      <c r="J108" s="37">
        <v>9500</v>
      </c>
      <c r="K108" s="37">
        <v>23580</v>
      </c>
      <c r="L108" s="37">
        <v>10000</v>
      </c>
      <c r="M108" s="37">
        <v>9030</v>
      </c>
      <c r="N108" s="39">
        <f>H108-I108-J108-K108-M108-L108</f>
        <v>0</v>
      </c>
      <c r="O108" s="40" t="s">
        <v>162</v>
      </c>
    </row>
    <row r="109" spans="1:15" s="40" customFormat="1" x14ac:dyDescent="0.3">
      <c r="A109" s="33">
        <v>106</v>
      </c>
      <c r="B109" s="34" t="s">
        <v>132</v>
      </c>
      <c r="C109" s="35">
        <v>181</v>
      </c>
      <c r="D109" s="36"/>
      <c r="E109" s="37">
        <v>77</v>
      </c>
      <c r="F109" s="37"/>
      <c r="G109" s="37">
        <v>270</v>
      </c>
      <c r="H109" s="38">
        <f t="shared" si="2"/>
        <v>20790</v>
      </c>
      <c r="I109" s="37"/>
      <c r="J109" s="37">
        <v>9500</v>
      </c>
      <c r="K109" s="37">
        <v>24430</v>
      </c>
      <c r="L109" s="37"/>
      <c r="M109" s="37"/>
      <c r="N109" s="39">
        <f t="shared" ref="N109:N120" si="4">H109-I109-J109-K109-M109-L109</f>
        <v>-13140</v>
      </c>
    </row>
    <row r="110" spans="1:15" s="40" customFormat="1" x14ac:dyDescent="0.3">
      <c r="A110" s="33">
        <v>107</v>
      </c>
      <c r="B110" s="34" t="s">
        <v>133</v>
      </c>
      <c r="C110" s="35">
        <v>182</v>
      </c>
      <c r="D110" s="36"/>
      <c r="E110" s="37">
        <v>58</v>
      </c>
      <c r="F110" s="37"/>
      <c r="G110" s="37">
        <v>270</v>
      </c>
      <c r="H110" s="38">
        <f t="shared" si="2"/>
        <v>15660</v>
      </c>
      <c r="I110" s="37"/>
      <c r="J110" s="37"/>
      <c r="K110" s="37"/>
      <c r="L110" s="37"/>
      <c r="M110" s="37"/>
      <c r="N110" s="39">
        <f t="shared" si="4"/>
        <v>15660</v>
      </c>
    </row>
    <row r="111" spans="1:15" s="40" customFormat="1" x14ac:dyDescent="0.3">
      <c r="A111" s="33">
        <v>108</v>
      </c>
      <c r="B111" s="34" t="s">
        <v>134</v>
      </c>
      <c r="C111" s="35">
        <v>183</v>
      </c>
      <c r="D111" s="36"/>
      <c r="E111" s="37">
        <v>119</v>
      </c>
      <c r="F111" s="37"/>
      <c r="G111" s="37">
        <v>270</v>
      </c>
      <c r="H111" s="38">
        <f t="shared" si="2"/>
        <v>32130</v>
      </c>
      <c r="I111" s="37"/>
      <c r="J111" s="37">
        <v>10833</v>
      </c>
      <c r="K111" s="37">
        <v>1500</v>
      </c>
      <c r="L111" s="37"/>
      <c r="M111" s="37"/>
      <c r="N111" s="39">
        <f t="shared" si="4"/>
        <v>19797</v>
      </c>
    </row>
    <row r="112" spans="1:15" s="40" customFormat="1" x14ac:dyDescent="0.3">
      <c r="A112" s="33">
        <v>109</v>
      </c>
      <c r="B112" s="34" t="s">
        <v>135</v>
      </c>
      <c r="C112" s="35">
        <v>184</v>
      </c>
      <c r="D112" s="36"/>
      <c r="E112" s="37">
        <v>86</v>
      </c>
      <c r="F112" s="37"/>
      <c r="G112" s="37">
        <v>270</v>
      </c>
      <c r="H112" s="38">
        <f t="shared" si="2"/>
        <v>23220</v>
      </c>
      <c r="I112" s="37"/>
      <c r="J112" s="37">
        <v>7599</v>
      </c>
      <c r="K112" s="37">
        <v>18630</v>
      </c>
      <c r="L112" s="37"/>
      <c r="M112" s="37"/>
      <c r="N112" s="39">
        <f t="shared" si="4"/>
        <v>-3009</v>
      </c>
    </row>
    <row r="113" spans="1:14" s="40" customFormat="1" x14ac:dyDescent="0.3">
      <c r="A113" s="33">
        <v>110</v>
      </c>
      <c r="B113" s="34" t="s">
        <v>136</v>
      </c>
      <c r="C113" s="35">
        <v>185</v>
      </c>
      <c r="D113" s="36"/>
      <c r="E113" s="37">
        <v>86</v>
      </c>
      <c r="F113" s="37"/>
      <c r="G113" s="37">
        <v>270</v>
      </c>
      <c r="H113" s="38">
        <f t="shared" si="2"/>
        <v>23220</v>
      </c>
      <c r="I113" s="37"/>
      <c r="J113" s="37">
        <v>7599</v>
      </c>
      <c r="K113" s="37">
        <v>24430</v>
      </c>
      <c r="L113" s="37"/>
      <c r="M113" s="37"/>
      <c r="N113" s="39">
        <f t="shared" si="4"/>
        <v>-8809</v>
      </c>
    </row>
    <row r="114" spans="1:14" s="40" customFormat="1" x14ac:dyDescent="0.3">
      <c r="A114" s="33">
        <v>111</v>
      </c>
      <c r="B114" s="34" t="s">
        <v>137</v>
      </c>
      <c r="C114" s="35">
        <v>186</v>
      </c>
      <c r="D114" s="36"/>
      <c r="E114" s="37">
        <v>86</v>
      </c>
      <c r="F114" s="37"/>
      <c r="G114" s="37">
        <v>270</v>
      </c>
      <c r="H114" s="38">
        <f t="shared" si="2"/>
        <v>23220</v>
      </c>
      <c r="I114" s="37"/>
      <c r="J114" s="37">
        <v>7599</v>
      </c>
      <c r="K114" s="37">
        <v>18630</v>
      </c>
      <c r="L114" s="37"/>
      <c r="M114" s="37"/>
      <c r="N114" s="39">
        <f t="shared" si="4"/>
        <v>-3009</v>
      </c>
    </row>
    <row r="115" spans="1:14" s="40" customFormat="1" x14ac:dyDescent="0.3">
      <c r="A115" s="33">
        <v>112</v>
      </c>
      <c r="B115" s="34" t="s">
        <v>138</v>
      </c>
      <c r="C115" s="35">
        <v>187</v>
      </c>
      <c r="D115" s="36"/>
      <c r="E115" s="37">
        <v>86</v>
      </c>
      <c r="F115" s="37"/>
      <c r="G115" s="37">
        <v>270</v>
      </c>
      <c r="H115" s="38">
        <f t="shared" si="2"/>
        <v>23220</v>
      </c>
      <c r="I115" s="37"/>
      <c r="J115" s="37">
        <v>7599</v>
      </c>
      <c r="K115" s="37">
        <v>24430</v>
      </c>
      <c r="L115" s="37"/>
      <c r="M115" s="37"/>
      <c r="N115" s="39">
        <f t="shared" si="4"/>
        <v>-8809</v>
      </c>
    </row>
    <row r="116" spans="1:14" s="40" customFormat="1" x14ac:dyDescent="0.3">
      <c r="A116" s="33">
        <v>113</v>
      </c>
      <c r="B116" s="34" t="s">
        <v>139</v>
      </c>
      <c r="C116" s="35">
        <v>188</v>
      </c>
      <c r="D116" s="36"/>
      <c r="E116" s="37">
        <v>96</v>
      </c>
      <c r="F116" s="37"/>
      <c r="G116" s="37">
        <v>270</v>
      </c>
      <c r="H116" s="38">
        <f t="shared" si="2"/>
        <v>25920</v>
      </c>
      <c r="I116" s="37"/>
      <c r="J116" s="37">
        <v>7599</v>
      </c>
      <c r="K116" s="37">
        <v>18130</v>
      </c>
      <c r="L116" s="37"/>
      <c r="M116" s="37"/>
      <c r="N116" s="39">
        <f t="shared" si="4"/>
        <v>191</v>
      </c>
    </row>
    <row r="117" spans="1:14" s="40" customFormat="1" x14ac:dyDescent="0.3">
      <c r="A117" s="33">
        <v>114</v>
      </c>
      <c r="B117" s="34" t="s">
        <v>140</v>
      </c>
      <c r="C117" s="35">
        <v>189</v>
      </c>
      <c r="D117" s="36"/>
      <c r="E117" s="37">
        <v>88</v>
      </c>
      <c r="F117" s="37"/>
      <c r="G117" s="37">
        <v>270</v>
      </c>
      <c r="H117" s="38">
        <f t="shared" si="2"/>
        <v>23760</v>
      </c>
      <c r="I117" s="37"/>
      <c r="J117" s="37">
        <v>7599</v>
      </c>
      <c r="K117" s="37">
        <v>18630</v>
      </c>
      <c r="L117" s="37"/>
      <c r="M117" s="37"/>
      <c r="N117" s="39">
        <f t="shared" si="4"/>
        <v>-2469</v>
      </c>
    </row>
    <row r="118" spans="1:14" s="40" customFormat="1" x14ac:dyDescent="0.3">
      <c r="A118" s="33">
        <v>115</v>
      </c>
      <c r="B118" s="34" t="s">
        <v>141</v>
      </c>
      <c r="C118" s="35">
        <v>190</v>
      </c>
      <c r="D118" s="36"/>
      <c r="E118" s="37">
        <v>86</v>
      </c>
      <c r="F118" s="37"/>
      <c r="G118" s="37">
        <v>360</v>
      </c>
      <c r="H118" s="38">
        <f t="shared" si="2"/>
        <v>30960</v>
      </c>
      <c r="I118" s="37"/>
      <c r="J118" s="37">
        <v>7599</v>
      </c>
      <c r="K118" s="37">
        <v>18130</v>
      </c>
      <c r="L118" s="37"/>
      <c r="M118" s="37"/>
      <c r="N118" s="39">
        <f t="shared" si="4"/>
        <v>5231</v>
      </c>
    </row>
    <row r="119" spans="1:14" s="40" customFormat="1" x14ac:dyDescent="0.3">
      <c r="A119" s="33">
        <v>116</v>
      </c>
      <c r="B119" s="34" t="s">
        <v>142</v>
      </c>
      <c r="C119" s="35">
        <v>191</v>
      </c>
      <c r="D119" s="36"/>
      <c r="E119" s="37">
        <v>86</v>
      </c>
      <c r="F119" s="37"/>
      <c r="G119" s="37">
        <v>270</v>
      </c>
      <c r="H119" s="38">
        <f t="shared" si="2"/>
        <v>23220</v>
      </c>
      <c r="I119" s="37"/>
      <c r="J119" s="37">
        <v>7599</v>
      </c>
      <c r="K119" s="37">
        <v>24430</v>
      </c>
      <c r="L119" s="37"/>
      <c r="M119" s="37"/>
      <c r="N119" s="39">
        <f t="shared" si="4"/>
        <v>-8809</v>
      </c>
    </row>
    <row r="120" spans="1:14" s="40" customFormat="1" ht="15" thickBot="1" x14ac:dyDescent="0.35">
      <c r="A120" s="41">
        <v>117</v>
      </c>
      <c r="B120" s="42" t="s">
        <v>143</v>
      </c>
      <c r="C120" s="43">
        <v>206</v>
      </c>
      <c r="D120" s="44"/>
      <c r="E120" s="45">
        <v>156</v>
      </c>
      <c r="F120" s="45"/>
      <c r="G120" s="45">
        <v>290</v>
      </c>
      <c r="H120" s="46">
        <f t="shared" si="2"/>
        <v>45240</v>
      </c>
      <c r="I120" s="45"/>
      <c r="J120" s="45"/>
      <c r="K120" s="45"/>
      <c r="L120" s="45"/>
      <c r="M120" s="45"/>
      <c r="N120" s="47">
        <f t="shared" si="4"/>
        <v>45240</v>
      </c>
    </row>
    <row r="121" spans="1:14" ht="15" thickBot="1" x14ac:dyDescent="0.35"/>
    <row r="122" spans="1:14" x14ac:dyDescent="0.3">
      <c r="B122" s="24" t="s">
        <v>156</v>
      </c>
      <c r="N122" s="21">
        <f>SUM(N4:N121)</f>
        <v>3945508</v>
      </c>
    </row>
    <row r="123" spans="1:14" x14ac:dyDescent="0.3">
      <c r="B123" s="25" t="s">
        <v>157</v>
      </c>
    </row>
    <row r="124" spans="1:14" x14ac:dyDescent="0.3">
      <c r="B124" s="25" t="s">
        <v>158</v>
      </c>
      <c r="N124" s="22">
        <f>N122+6221</f>
        <v>3951729</v>
      </c>
    </row>
    <row r="125" spans="1:14" x14ac:dyDescent="0.3">
      <c r="B125" s="25" t="s">
        <v>164</v>
      </c>
    </row>
    <row r="126" spans="1:14" ht="15" thickBot="1" x14ac:dyDescent="0.35">
      <c r="B126" s="27" t="s">
        <v>165</v>
      </c>
    </row>
  </sheetData>
  <mergeCells count="1"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2023-04-16T12:38:19Z</dcterms:modified>
</cp:coreProperties>
</file>