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52511"/>
</workbook>
</file>

<file path=xl/calcChain.xml><?xml version="1.0" encoding="utf-8"?>
<calcChain xmlns="http://schemas.openxmlformats.org/spreadsheetml/2006/main">
  <c r="N4" i="1" l="1"/>
  <c r="H36" i="1" l="1"/>
  <c r="O36" i="1" s="1"/>
  <c r="H35" i="1"/>
  <c r="O35" i="1" s="1"/>
  <c r="H34" i="1"/>
  <c r="O34" i="1" s="1"/>
  <c r="H32" i="1"/>
  <c r="O32" i="1" s="1"/>
  <c r="H31" i="1"/>
  <c r="O31" i="1" s="1"/>
  <c r="H28" i="1"/>
  <c r="O28" i="1" s="1"/>
  <c r="H26" i="1"/>
  <c r="O26" i="1" s="1"/>
  <c r="H25" i="1"/>
  <c r="O25" i="1" s="1"/>
  <c r="H24" i="1"/>
  <c r="O24" i="1" s="1"/>
  <c r="H23" i="1"/>
  <c r="O23" i="1" s="1"/>
  <c r="H22" i="1"/>
  <c r="O22" i="1" s="1"/>
  <c r="H21" i="1"/>
  <c r="O21" i="1" s="1"/>
  <c r="H20" i="1"/>
  <c r="O20" i="1" s="1"/>
  <c r="H17" i="1"/>
  <c r="O17" i="1" s="1"/>
  <c r="H16" i="1"/>
  <c r="H15" i="1"/>
  <c r="O15" i="1" s="1"/>
  <c r="H13" i="1"/>
  <c r="O13" i="1" s="1"/>
  <c r="H12" i="1"/>
  <c r="H11" i="1"/>
  <c r="O11" i="1" s="1"/>
  <c r="H10" i="1"/>
  <c r="O10" i="1" s="1"/>
  <c r="H9" i="1"/>
  <c r="O9" i="1" s="1"/>
  <c r="H8" i="1"/>
  <c r="O8" i="1" s="1"/>
  <c r="H7" i="1"/>
  <c r="O7" i="1" s="1"/>
  <c r="H4" i="1"/>
  <c r="O4" i="1" s="1"/>
  <c r="H3" i="1"/>
  <c r="O3" i="1" s="1"/>
  <c r="O16" i="1" l="1"/>
  <c r="H98" i="1"/>
  <c r="O98" i="1" s="1"/>
  <c r="H97" i="1"/>
  <c r="O97" i="1" s="1"/>
  <c r="H96" i="1"/>
  <c r="O96" i="1" s="1"/>
  <c r="H95" i="1"/>
  <c r="O95" i="1" s="1"/>
  <c r="H94" i="1"/>
  <c r="O94" i="1" s="1"/>
  <c r="H93" i="1"/>
  <c r="O93" i="1" s="1"/>
  <c r="H92" i="1"/>
  <c r="O92" i="1" s="1"/>
  <c r="H91" i="1"/>
  <c r="O91" i="1" s="1"/>
  <c r="H90" i="1"/>
  <c r="O90" i="1" s="1"/>
  <c r="H89" i="1"/>
  <c r="O89" i="1" s="1"/>
  <c r="H88" i="1"/>
  <c r="O88" i="1" s="1"/>
  <c r="H87" i="1"/>
  <c r="O87" i="1" s="1"/>
  <c r="H86" i="1"/>
  <c r="O86" i="1" s="1"/>
  <c r="H85" i="1"/>
  <c r="O85" i="1" s="1"/>
  <c r="H84" i="1"/>
  <c r="O84" i="1" s="1"/>
  <c r="H83" i="1"/>
  <c r="O83" i="1" s="1"/>
  <c r="H82" i="1"/>
  <c r="O82" i="1" s="1"/>
  <c r="H81" i="1"/>
  <c r="O81" i="1" s="1"/>
  <c r="H80" i="1"/>
  <c r="O80" i="1" s="1"/>
  <c r="H79" i="1"/>
  <c r="O79" i="1" s="1"/>
  <c r="H78" i="1"/>
  <c r="O78" i="1" s="1"/>
  <c r="H77" i="1"/>
  <c r="O77" i="1" s="1"/>
  <c r="H76" i="1"/>
  <c r="O76" i="1" s="1"/>
  <c r="H75" i="1"/>
  <c r="O75" i="1" s="1"/>
  <c r="H74" i="1"/>
  <c r="O74" i="1" s="1"/>
  <c r="H73" i="1"/>
  <c r="O73" i="1" s="1"/>
  <c r="H72" i="1"/>
  <c r="O72" i="1" s="1"/>
  <c r="H71" i="1"/>
  <c r="O71" i="1" s="1"/>
  <c r="H70" i="1"/>
  <c r="O70" i="1" s="1"/>
  <c r="H69" i="1"/>
  <c r="O69" i="1" s="1"/>
  <c r="H68" i="1"/>
  <c r="O68" i="1" s="1"/>
  <c r="H67" i="1"/>
  <c r="O67" i="1" s="1"/>
  <c r="H66" i="1"/>
  <c r="O66" i="1" s="1"/>
  <c r="H65" i="1"/>
  <c r="O65" i="1" s="1"/>
  <c r="H64" i="1"/>
  <c r="O64" i="1" s="1"/>
  <c r="H63" i="1"/>
  <c r="O63" i="1" s="1"/>
  <c r="H62" i="1"/>
  <c r="O62" i="1" s="1"/>
  <c r="H61" i="1"/>
  <c r="O61" i="1" s="1"/>
  <c r="H60" i="1"/>
  <c r="O60" i="1" s="1"/>
  <c r="H59" i="1"/>
  <c r="O59" i="1" s="1"/>
  <c r="H58" i="1"/>
  <c r="O58" i="1" s="1"/>
  <c r="H57" i="1"/>
  <c r="O57" i="1" s="1"/>
  <c r="H56" i="1"/>
  <c r="O56" i="1" s="1"/>
  <c r="H55" i="1"/>
  <c r="O55" i="1" s="1"/>
  <c r="H54" i="1"/>
  <c r="O54" i="1" s="1"/>
  <c r="H53" i="1"/>
  <c r="O53" i="1" s="1"/>
  <c r="H52" i="1"/>
  <c r="O52" i="1" s="1"/>
  <c r="H51" i="1"/>
  <c r="O51" i="1" s="1"/>
  <c r="H50" i="1"/>
  <c r="O50" i="1" s="1"/>
  <c r="H49" i="1"/>
  <c r="O49" i="1" s="1"/>
  <c r="H48" i="1"/>
  <c r="O48" i="1" s="1"/>
  <c r="H47" i="1"/>
  <c r="O47" i="1" s="1"/>
  <c r="H46" i="1"/>
  <c r="O46" i="1" s="1"/>
  <c r="H45" i="1"/>
  <c r="O45" i="1" s="1"/>
  <c r="H44" i="1"/>
  <c r="O44" i="1" s="1"/>
  <c r="H43" i="1"/>
  <c r="O43" i="1" s="1"/>
  <c r="H42" i="1"/>
  <c r="O42" i="1" s="1"/>
  <c r="H41" i="1"/>
  <c r="O41" i="1" s="1"/>
  <c r="H40" i="1"/>
  <c r="O40" i="1" s="1"/>
  <c r="H39" i="1"/>
  <c r="O39" i="1" s="1"/>
  <c r="H38" i="1"/>
  <c r="O38" i="1" s="1"/>
  <c r="H37" i="1"/>
  <c r="O37" i="1" s="1"/>
  <c r="H33" i="1"/>
  <c r="O33" i="1" s="1"/>
  <c r="H30" i="1"/>
  <c r="O30" i="1" s="1"/>
  <c r="H29" i="1"/>
  <c r="O29" i="1" s="1"/>
  <c r="H27" i="1"/>
  <c r="O27" i="1" s="1"/>
  <c r="H19" i="1"/>
  <c r="O19" i="1" s="1"/>
  <c r="H18" i="1"/>
  <c r="O18" i="1" s="1"/>
  <c r="H14" i="1"/>
  <c r="O14" i="1" s="1"/>
  <c r="H6" i="1"/>
  <c r="O6" i="1" s="1"/>
  <c r="H5" i="1"/>
  <c r="O5" i="1" s="1"/>
  <c r="O100" i="1" l="1"/>
</calcChain>
</file>

<file path=xl/comments1.xml><?xml version="1.0" encoding="utf-8"?>
<comments xmlns="http://schemas.openxmlformats.org/spreadsheetml/2006/main">
  <authors>
    <author>Yazar</author>
  </authors>
  <commentList>
    <comment ref="P86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7900 verecegimiz var avtador hesabina gore</t>
        </r>
      </text>
    </comment>
  </commentList>
</comments>
</file>

<file path=xl/sharedStrings.xml><?xml version="1.0" encoding="utf-8"?>
<sst xmlns="http://schemas.openxmlformats.org/spreadsheetml/2006/main" count="194" uniqueCount="194">
  <si>
    <t>№</t>
  </si>
  <si>
    <t>SICIL NO</t>
  </si>
  <si>
    <t>ADI SOYADI</t>
  </si>
  <si>
    <t>OCAK DEVIR SAATI</t>
  </si>
  <si>
    <t>SUBAT</t>
  </si>
  <si>
    <t xml:space="preserve">MART </t>
  </si>
  <si>
    <t xml:space="preserve">SAAT UCRETI </t>
  </si>
  <si>
    <t>HAKDEIS</t>
  </si>
  <si>
    <t>PATENT</t>
  </si>
  <si>
    <t>CIKIS PATENT/VIZE ODEMELERI</t>
  </si>
  <si>
    <t>AVANS</t>
  </si>
  <si>
    <t>NET HAKEDIS</t>
  </si>
  <si>
    <t>YATAN</t>
  </si>
  <si>
    <t xml:space="preserve">GERI ODEME </t>
  </si>
  <si>
    <t>IMZA</t>
  </si>
  <si>
    <t>016</t>
  </si>
  <si>
    <t xml:space="preserve">RAHIMCAN RAHIMOV </t>
  </si>
  <si>
    <t>017</t>
  </si>
  <si>
    <t xml:space="preserve">NADIR MEMETKULOV </t>
  </si>
  <si>
    <t>018</t>
  </si>
  <si>
    <t xml:space="preserve">ZIYOVIDDIN MAMADALIYEV </t>
  </si>
  <si>
    <t>047</t>
  </si>
  <si>
    <t xml:space="preserve">LUTFULLAH MEHMETSAYEV </t>
  </si>
  <si>
    <t>049</t>
  </si>
  <si>
    <t xml:space="preserve">GULAMCAN KARIMOV </t>
  </si>
  <si>
    <t>050</t>
  </si>
  <si>
    <t xml:space="preserve">MANSURCAN SULEYMANOV </t>
  </si>
  <si>
    <t>051</t>
  </si>
  <si>
    <t xml:space="preserve">KEMALETTIN MEMETCANOV </t>
  </si>
  <si>
    <t>053</t>
  </si>
  <si>
    <t xml:space="preserve">KEMALETTIN ADILCANOV </t>
  </si>
  <si>
    <t>055</t>
  </si>
  <si>
    <t xml:space="preserve">RAHMETULLAH MAHMUTOV </t>
  </si>
  <si>
    <t>058</t>
  </si>
  <si>
    <t xml:space="preserve">HUSNITTIN AHMETCANOV </t>
  </si>
  <si>
    <t>060</t>
  </si>
  <si>
    <t xml:space="preserve">ISLAMCAN URAIMOV </t>
  </si>
  <si>
    <t>061</t>
  </si>
  <si>
    <t xml:space="preserve">ISLAMCAN ERGESEV </t>
  </si>
  <si>
    <t>062</t>
  </si>
  <si>
    <t xml:space="preserve">DEVLETBEK ATACANOV </t>
  </si>
  <si>
    <t>066</t>
  </si>
  <si>
    <t xml:space="preserve">DANYAR JURAYEV </t>
  </si>
  <si>
    <t>067</t>
  </si>
  <si>
    <t xml:space="preserve">SAIDALIM KASIMOV </t>
  </si>
  <si>
    <t>068</t>
  </si>
  <si>
    <t xml:space="preserve">FERHAT YUNUSOV </t>
  </si>
  <si>
    <t>069</t>
  </si>
  <si>
    <t xml:space="preserve">ADIHAMCAN NIMETOV </t>
  </si>
  <si>
    <t>070</t>
  </si>
  <si>
    <t xml:space="preserve">ABDURASIDOV HATEMCAN </t>
  </si>
  <si>
    <t>073</t>
  </si>
  <si>
    <t xml:space="preserve">AZAMATCAN JURAYEV </t>
  </si>
  <si>
    <t>074</t>
  </si>
  <si>
    <t xml:space="preserve">MARUFCAN RAIMOV </t>
  </si>
  <si>
    <t>077</t>
  </si>
  <si>
    <t xml:space="preserve">SIRAC ALLAMOV </t>
  </si>
  <si>
    <t>079</t>
  </si>
  <si>
    <t xml:space="preserve">HAYATBEK KULFIDDINZADE </t>
  </si>
  <si>
    <t>080</t>
  </si>
  <si>
    <t xml:space="preserve">AZIZBEK MILIKUZIYEV </t>
  </si>
  <si>
    <t>081</t>
  </si>
  <si>
    <t xml:space="preserve">SERVETCAN MILIKUZIYEV </t>
  </si>
  <si>
    <t>083</t>
  </si>
  <si>
    <t xml:space="preserve">HUSAN MURATOV </t>
  </si>
  <si>
    <t>084</t>
  </si>
  <si>
    <t xml:space="preserve">CELALETTIN ABIDOV </t>
  </si>
  <si>
    <t>085</t>
  </si>
  <si>
    <t xml:space="preserve">ASLIDDIN ALIMCANOV </t>
  </si>
  <si>
    <t>086</t>
  </si>
  <si>
    <t xml:space="preserve">SUHRATCAN ATACANOV </t>
  </si>
  <si>
    <t>087</t>
  </si>
  <si>
    <t xml:space="preserve">HUDABERDI TERIVOV </t>
  </si>
  <si>
    <t>088</t>
  </si>
  <si>
    <t xml:space="preserve">DILSAT HAMRALIYEV </t>
  </si>
  <si>
    <t>089</t>
  </si>
  <si>
    <t xml:space="preserve">KAMILCAN HALMATOV </t>
  </si>
  <si>
    <t>090</t>
  </si>
  <si>
    <t xml:space="preserve">SARDARBEK IHSANOV </t>
  </si>
  <si>
    <t>095</t>
  </si>
  <si>
    <t xml:space="preserve">VALICAN NABIYEV </t>
  </si>
  <si>
    <t>099</t>
  </si>
  <si>
    <t xml:space="preserve">MUHAMMETCAN HALMATOV </t>
  </si>
  <si>
    <t>100</t>
  </si>
  <si>
    <t xml:space="preserve">SERZAT TULANOVA </t>
  </si>
  <si>
    <t>107</t>
  </si>
  <si>
    <t xml:space="preserve">EKMELCAN YAKUPCANOV </t>
  </si>
  <si>
    <t>108</t>
  </si>
  <si>
    <t xml:space="preserve">ERGESALI HALMATOV </t>
  </si>
  <si>
    <t>110</t>
  </si>
  <si>
    <t xml:space="preserve">HUSANBAY TAHIROV </t>
  </si>
  <si>
    <t>111</t>
  </si>
  <si>
    <t xml:space="preserve">MESRADCAN TASALIYEV </t>
  </si>
  <si>
    <t>114</t>
  </si>
  <si>
    <t xml:space="preserve">AHUNCAN MEDALIYEV </t>
  </si>
  <si>
    <t>116</t>
  </si>
  <si>
    <t xml:space="preserve">SEYFULLAH ADILOV </t>
  </si>
  <si>
    <t>117</t>
  </si>
  <si>
    <t xml:space="preserve">AVAZBEK HASANOV </t>
  </si>
  <si>
    <t>118</t>
  </si>
  <si>
    <t xml:space="preserve">UMITCAN KADIROV </t>
  </si>
  <si>
    <t>119</t>
  </si>
  <si>
    <t xml:space="preserve">ANVARACAN SATTAROV </t>
  </si>
  <si>
    <t>123</t>
  </si>
  <si>
    <t xml:space="preserve">KAMALIDDIN ABDURAIMOV </t>
  </si>
  <si>
    <t>124</t>
  </si>
  <si>
    <t xml:space="preserve">KAMALIDDIN MADAMINOV </t>
  </si>
  <si>
    <t>125</t>
  </si>
  <si>
    <t xml:space="preserve">CEMALETTIN HALMATOV </t>
  </si>
  <si>
    <t>126</t>
  </si>
  <si>
    <t xml:space="preserve">ATABEK HOLNAZAROV </t>
  </si>
  <si>
    <t>127</t>
  </si>
  <si>
    <t xml:space="preserve">FAYZULLAH SARIPOV </t>
  </si>
  <si>
    <t>128</t>
  </si>
  <si>
    <t xml:space="preserve">AHADCAN AHMETCANOV </t>
  </si>
  <si>
    <t>129</t>
  </si>
  <si>
    <t xml:space="preserve">KABILCAN NUMANCANOV </t>
  </si>
  <si>
    <t>130</t>
  </si>
  <si>
    <t xml:space="preserve">YAHYA ABDURAHMANOV </t>
  </si>
  <si>
    <t>131</t>
  </si>
  <si>
    <t xml:space="preserve">ISLAMCAN BEKBAEV </t>
  </si>
  <si>
    <t>132</t>
  </si>
  <si>
    <t xml:space="preserve">BAHTIYAR YOLDASOV </t>
  </si>
  <si>
    <t>133</t>
  </si>
  <si>
    <t xml:space="preserve">ROZBAY UMIRZAKOV </t>
  </si>
  <si>
    <t>134</t>
  </si>
  <si>
    <t xml:space="preserve">ROZBAY KURBANOV </t>
  </si>
  <si>
    <t>141</t>
  </si>
  <si>
    <t xml:space="preserve">AVAZCAN KIRGIZBAEV </t>
  </si>
  <si>
    <t>142</t>
  </si>
  <si>
    <t xml:space="preserve">BILALEDDIN MAMAJANOV </t>
  </si>
  <si>
    <t>144</t>
  </si>
  <si>
    <t xml:space="preserve">IKBALCAN RAHIMOV </t>
  </si>
  <si>
    <t>146</t>
  </si>
  <si>
    <t xml:space="preserve">HUSNIDDIN SAYDULLAYEV </t>
  </si>
  <si>
    <t>148</t>
  </si>
  <si>
    <t xml:space="preserve">AHMADALI ERMATOV </t>
  </si>
  <si>
    <t>152</t>
  </si>
  <si>
    <t xml:space="preserve">SAMANDARBEK MAMATKULOV </t>
  </si>
  <si>
    <t>MIRZAHIT MEVLANKULOV</t>
  </si>
  <si>
    <t>CIHANGIRMIRZO ABDULLAYEV</t>
  </si>
  <si>
    <t>UMITCAN KARIMOV</t>
  </si>
  <si>
    <t>ILYASBEK MILLACANOV</t>
  </si>
  <si>
    <t>BABAMURAT RAHIMOV</t>
  </si>
  <si>
    <t>KEMALEDDIN GAFUROV</t>
  </si>
  <si>
    <t>HUSANBAY MIRZAKARIMOV</t>
  </si>
  <si>
    <t>ISLAMBEK TILLAVOLDIEV</t>
  </si>
  <si>
    <t>MARUFCAN HALMATOV</t>
  </si>
  <si>
    <t>MIRADIL MEVLANKULOV</t>
  </si>
  <si>
    <t>ISMAIL HUDABERGANOV</t>
  </si>
  <si>
    <t xml:space="preserve">SERALI MIRZALIYEV </t>
  </si>
  <si>
    <t xml:space="preserve">ABDULGAFFAR ERGASOV </t>
  </si>
  <si>
    <t>179</t>
  </si>
  <si>
    <t xml:space="preserve">ABDULCABBAR ERGASOV </t>
  </si>
  <si>
    <t>?</t>
  </si>
  <si>
    <t>184</t>
  </si>
  <si>
    <t xml:space="preserve">AZIZBEK ABDULAZIZOV </t>
  </si>
  <si>
    <t>185</t>
  </si>
  <si>
    <t xml:space="preserve">DIYORCAN ALIYEV </t>
  </si>
  <si>
    <t>186</t>
  </si>
  <si>
    <t xml:space="preserve">ANVARCAN AHMADALIYEV </t>
  </si>
  <si>
    <t>189</t>
  </si>
  <si>
    <t xml:space="preserve">MUHIDDIN SAYDILLAYEV </t>
  </si>
  <si>
    <t>190</t>
  </si>
  <si>
    <t xml:space="preserve">HAMIDULLO SAYDILLAYEV </t>
  </si>
  <si>
    <t>191</t>
  </si>
  <si>
    <t xml:space="preserve">DILSODBEK EGAMOV </t>
  </si>
  <si>
    <t>194</t>
  </si>
  <si>
    <t xml:space="preserve">ILHOMJON IBROHIMOV </t>
  </si>
  <si>
    <t>195</t>
  </si>
  <si>
    <t xml:space="preserve">GAYRATJON ISMAILOV </t>
  </si>
  <si>
    <t>197</t>
  </si>
  <si>
    <t xml:space="preserve">ELMURODJON MURADILOV </t>
  </si>
  <si>
    <t>198</t>
  </si>
  <si>
    <t xml:space="preserve">ABDURASID RAHMATOV </t>
  </si>
  <si>
    <t>199</t>
  </si>
  <si>
    <t xml:space="preserve">ABDUSAMIN RAHMATOV </t>
  </si>
  <si>
    <t>200</t>
  </si>
  <si>
    <t xml:space="preserve">MUHRIDDIN RAHMATOV </t>
  </si>
  <si>
    <t>201</t>
  </si>
  <si>
    <t xml:space="preserve">ADAHAMJON TURSUNALIYEV </t>
  </si>
  <si>
    <t>204</t>
  </si>
  <si>
    <t xml:space="preserve">SUKRILLO HASANOV </t>
  </si>
  <si>
    <t>NAZIMCAN BAHADIROV</t>
  </si>
  <si>
    <t xml:space="preserve">ALISER TURSUNALIYEV </t>
  </si>
  <si>
    <t xml:space="preserve">ROHATALI AHMADALIYEV </t>
  </si>
  <si>
    <t xml:space="preserve">KARIMJON MAHMUDOV </t>
  </si>
  <si>
    <t xml:space="preserve">ELYORBEK NURMATOV </t>
  </si>
  <si>
    <t xml:space="preserve">ABDULAHAD TOJIMATOV </t>
  </si>
  <si>
    <t>YYP OCAK</t>
  </si>
  <si>
    <t xml:space="preserve">YYP SUBAT </t>
  </si>
  <si>
    <t>YYP MART</t>
  </si>
  <si>
    <t>bu adam agregada</t>
  </si>
  <si>
    <t>odenecek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</si>
</sst>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 Tur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9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quotePrefix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164" fontId="0" fillId="0" borderId="0" xfId="0" applyNumberFormat="1"/>
    <xf numFmtId="164" fontId="0" fillId="0" borderId="0" xfId="0" applyNumberFormat="1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4" xfId="0" quotePrefix="1" applyFill="1" applyBorder="1" applyAlignment="1">
      <alignment horizontal="center" vertical="center"/>
    </xf>
    <xf numFmtId="0" fontId="0" fillId="4" borderId="18" xfId="0" quotePrefix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0" borderId="8" xfId="0" applyFont="1" applyFill="1" applyBorder="1"/>
    <xf numFmtId="0" fontId="1" fillId="2" borderId="8" xfId="0" applyFont="1" applyFill="1" applyBorder="1"/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1" fillId="0" borderId="16" xfId="0" applyFont="1" applyFill="1" applyBorder="1" applyAlignment="1">
      <alignment horizontal="left" vertical="center"/>
    </xf>
    <xf numFmtId="0" fontId="0" fillId="6" borderId="3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4" borderId="0" xfId="0" applyFill="1"/>
    <xf numFmtId="0" fontId="0" fillId="7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1"/>
  <sheetViews>
    <sheetView tabSelected="1" topLeftCell="B1" zoomScale="90" zoomScaleNormal="90" workbookViewId="0">
      <pane ySplit="2" topLeftCell="A63" activePane="bottomLeft" state="frozen"/>
      <selection pane="bottomLeft" activeCell="B83" sqref="A83:XFD83"/>
    </sheetView>
  </sheetViews>
  <sheetFormatPr defaultRowHeight="14.4"/>
  <cols>
    <col min="1" max="1" width="4" style="1" bestFit="1" customWidth="1"/>
    <col min="2" max="2" width="8.44140625" style="23" bestFit="1" customWidth="1"/>
    <col min="3" max="3" width="38.33203125" style="24" customWidth="1"/>
    <col min="5" max="5" width="8.88671875" style="24"/>
    <col min="6" max="6" width="8.88671875" style="1"/>
    <col min="8" max="8" width="12.5546875" bestFit="1" customWidth="1"/>
    <col min="9" max="9" width="13.88671875" bestFit="1" customWidth="1"/>
    <col min="10" max="11" width="13.88671875" customWidth="1"/>
    <col min="12" max="12" width="12.77734375" bestFit="1" customWidth="1"/>
    <col min="13" max="13" width="12.77734375" style="3" customWidth="1"/>
    <col min="15" max="15" width="15.44140625" bestFit="1" customWidth="1"/>
    <col min="19" max="19" width="16" customWidth="1"/>
  </cols>
  <sheetData>
    <row r="1" spans="1:19" ht="15" thickBot="1">
      <c r="B1"/>
      <c r="C1"/>
      <c r="E1" s="2"/>
    </row>
    <row r="2" spans="1:19" ht="43.8" thickBot="1">
      <c r="A2" s="29" t="s">
        <v>0</v>
      </c>
      <c r="B2" s="30" t="s">
        <v>1</v>
      </c>
      <c r="C2" s="30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189</v>
      </c>
      <c r="K2" s="4" t="s">
        <v>190</v>
      </c>
      <c r="L2" s="4" t="s">
        <v>191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</row>
    <row r="3" spans="1:19">
      <c r="A3" s="56">
        <v>1</v>
      </c>
      <c r="B3" s="46" t="s">
        <v>15</v>
      </c>
      <c r="C3" s="47" t="s">
        <v>16</v>
      </c>
      <c r="D3" s="31"/>
      <c r="E3" s="32"/>
      <c r="F3" s="32">
        <v>341</v>
      </c>
      <c r="G3" s="33">
        <v>370</v>
      </c>
      <c r="H3" s="34">
        <f t="shared" ref="H3" si="0">(D3+E3+F3)*G3</f>
        <v>126170</v>
      </c>
      <c r="I3" s="35"/>
      <c r="J3" s="35"/>
      <c r="K3" s="35"/>
      <c r="L3" s="35"/>
      <c r="M3" s="33"/>
      <c r="N3" s="35">
        <v>15800</v>
      </c>
      <c r="O3" s="34">
        <f>(H3)-I3-J3-K3-L3-M3-N3</f>
        <v>110370</v>
      </c>
      <c r="P3" s="35"/>
      <c r="Q3" s="36"/>
      <c r="R3" s="37"/>
    </row>
    <row r="4" spans="1:19">
      <c r="A4" s="55">
        <v>2</v>
      </c>
      <c r="B4" s="45" t="s">
        <v>17</v>
      </c>
      <c r="C4" s="48" t="s">
        <v>18</v>
      </c>
      <c r="D4" s="6"/>
      <c r="E4" s="7">
        <v>245</v>
      </c>
      <c r="F4" s="7">
        <v>322</v>
      </c>
      <c r="G4" s="10">
        <v>380</v>
      </c>
      <c r="H4" s="9">
        <f>(D4+E4+F4)*G4</f>
        <v>215460</v>
      </c>
      <c r="I4" s="8"/>
      <c r="J4" s="8"/>
      <c r="K4" s="8"/>
      <c r="L4" s="8"/>
      <c r="M4" s="10"/>
      <c r="N4" s="8">
        <f>E4*G4</f>
        <v>93100</v>
      </c>
      <c r="O4" s="9">
        <f t="shared" ref="O4:O67" si="1">(H4)-I4-J4-K4-L4-M4-N4</f>
        <v>122360</v>
      </c>
      <c r="P4" s="8"/>
      <c r="Q4" s="11"/>
      <c r="R4" s="12"/>
    </row>
    <row r="5" spans="1:19">
      <c r="A5" s="27">
        <v>3</v>
      </c>
      <c r="B5" s="5" t="s">
        <v>19</v>
      </c>
      <c r="C5" s="48" t="s">
        <v>20</v>
      </c>
      <c r="D5" s="6">
        <v>370</v>
      </c>
      <c r="E5" s="7">
        <v>287</v>
      </c>
      <c r="F5" s="7">
        <v>318</v>
      </c>
      <c r="G5" s="10">
        <v>380</v>
      </c>
      <c r="H5" s="9">
        <f>(D5+E5+F5)*G5</f>
        <v>370500</v>
      </c>
      <c r="I5" s="8"/>
      <c r="J5" s="8"/>
      <c r="K5" s="8"/>
      <c r="L5" s="8"/>
      <c r="M5" s="10"/>
      <c r="N5" s="8">
        <v>145000</v>
      </c>
      <c r="O5" s="9">
        <f t="shared" si="1"/>
        <v>225500</v>
      </c>
      <c r="P5" s="8"/>
      <c r="Q5" s="11"/>
      <c r="R5" s="12"/>
    </row>
    <row r="6" spans="1:19">
      <c r="A6" s="27">
        <v>4</v>
      </c>
      <c r="B6" s="5" t="s">
        <v>21</v>
      </c>
      <c r="C6" s="48" t="s">
        <v>22</v>
      </c>
      <c r="D6" s="6"/>
      <c r="E6" s="7">
        <v>280</v>
      </c>
      <c r="F6" s="7">
        <v>310</v>
      </c>
      <c r="G6" s="10">
        <v>270</v>
      </c>
      <c r="H6" s="9">
        <f t="shared" ref="H6:H19" si="2">(D6+E6+F6)*G6</f>
        <v>159300</v>
      </c>
      <c r="I6" s="8"/>
      <c r="J6" s="8"/>
      <c r="K6" s="8">
        <v>25000</v>
      </c>
      <c r="L6" s="8">
        <v>25000</v>
      </c>
      <c r="M6" s="10"/>
      <c r="N6" s="8">
        <v>1500</v>
      </c>
      <c r="O6" s="9">
        <f t="shared" si="1"/>
        <v>107800</v>
      </c>
      <c r="P6" s="8"/>
      <c r="Q6" s="11"/>
      <c r="R6" s="12"/>
    </row>
    <row r="7" spans="1:19">
      <c r="A7" s="27">
        <v>5</v>
      </c>
      <c r="B7" s="45" t="s">
        <v>23</v>
      </c>
      <c r="C7" s="48" t="s">
        <v>24</v>
      </c>
      <c r="D7" s="6"/>
      <c r="E7" s="7">
        <v>174</v>
      </c>
      <c r="F7" s="7">
        <v>0</v>
      </c>
      <c r="G7" s="10">
        <v>350</v>
      </c>
      <c r="H7" s="9">
        <f t="shared" ref="H7:H13" si="3">(D7+E7+F7)*G7</f>
        <v>60900</v>
      </c>
      <c r="I7" s="8"/>
      <c r="J7" s="8"/>
      <c r="K7" s="8">
        <v>25000</v>
      </c>
      <c r="L7" s="8">
        <v>25000</v>
      </c>
      <c r="M7" s="10"/>
      <c r="N7" s="8">
        <v>10900</v>
      </c>
      <c r="O7" s="9">
        <f t="shared" si="1"/>
        <v>0</v>
      </c>
      <c r="P7" s="8"/>
      <c r="Q7" s="11"/>
      <c r="R7" s="12"/>
    </row>
    <row r="8" spans="1:19">
      <c r="A8" s="55">
        <v>6</v>
      </c>
      <c r="B8" s="45" t="s">
        <v>25</v>
      </c>
      <c r="C8" s="48" t="s">
        <v>26</v>
      </c>
      <c r="D8" s="6"/>
      <c r="E8" s="7"/>
      <c r="F8" s="7">
        <v>350</v>
      </c>
      <c r="G8" s="10">
        <v>360</v>
      </c>
      <c r="H8" s="9">
        <f t="shared" si="3"/>
        <v>126000</v>
      </c>
      <c r="I8" s="8"/>
      <c r="J8" s="8"/>
      <c r="K8" s="8"/>
      <c r="L8" s="8"/>
      <c r="M8" s="10"/>
      <c r="N8" s="8">
        <v>10300</v>
      </c>
      <c r="O8" s="9">
        <f t="shared" si="1"/>
        <v>115700</v>
      </c>
      <c r="P8" s="8"/>
      <c r="Q8" s="11"/>
      <c r="R8" s="12"/>
    </row>
    <row r="9" spans="1:19">
      <c r="A9" s="55">
        <v>7</v>
      </c>
      <c r="B9" s="45" t="s">
        <v>27</v>
      </c>
      <c r="C9" s="48" t="s">
        <v>28</v>
      </c>
      <c r="D9" s="6"/>
      <c r="E9" s="7"/>
      <c r="F9" s="7">
        <v>313</v>
      </c>
      <c r="G9" s="10">
        <v>320</v>
      </c>
      <c r="H9" s="9">
        <f t="shared" si="3"/>
        <v>100160</v>
      </c>
      <c r="I9" s="8"/>
      <c r="J9" s="8"/>
      <c r="K9" s="8"/>
      <c r="L9" s="8">
        <v>25000</v>
      </c>
      <c r="M9" s="10"/>
      <c r="N9" s="8">
        <v>10373</v>
      </c>
      <c r="O9" s="9">
        <f t="shared" si="1"/>
        <v>64787</v>
      </c>
      <c r="P9" s="8"/>
      <c r="Q9" s="11"/>
      <c r="R9" s="12"/>
    </row>
    <row r="10" spans="1:19">
      <c r="A10" s="55">
        <v>8</v>
      </c>
      <c r="B10" s="45" t="s">
        <v>29</v>
      </c>
      <c r="C10" s="48" t="s">
        <v>30</v>
      </c>
      <c r="D10" s="6"/>
      <c r="E10" s="7"/>
      <c r="F10" s="7">
        <v>257</v>
      </c>
      <c r="G10" s="10">
        <v>280</v>
      </c>
      <c r="H10" s="9">
        <f t="shared" si="3"/>
        <v>71960</v>
      </c>
      <c r="I10" s="8"/>
      <c r="J10" s="8"/>
      <c r="K10" s="8"/>
      <c r="L10" s="8">
        <v>25000</v>
      </c>
      <c r="M10" s="10"/>
      <c r="N10" s="8">
        <v>40184</v>
      </c>
      <c r="O10" s="9">
        <f t="shared" si="1"/>
        <v>6776</v>
      </c>
      <c r="P10" s="8"/>
      <c r="Q10" s="11"/>
      <c r="R10" s="12"/>
    </row>
    <row r="11" spans="1:19">
      <c r="A11" s="55">
        <v>9</v>
      </c>
      <c r="B11" s="45" t="s">
        <v>31</v>
      </c>
      <c r="C11" s="48" t="s">
        <v>32</v>
      </c>
      <c r="D11" s="6"/>
      <c r="E11" s="7"/>
      <c r="F11" s="7">
        <v>307</v>
      </c>
      <c r="G11" s="10">
        <v>350</v>
      </c>
      <c r="H11" s="9">
        <f t="shared" si="3"/>
        <v>107450</v>
      </c>
      <c r="I11" s="8"/>
      <c r="J11" s="8"/>
      <c r="K11" s="8"/>
      <c r="L11" s="8">
        <v>25000</v>
      </c>
      <c r="M11" s="10"/>
      <c r="N11" s="8">
        <v>10028</v>
      </c>
      <c r="O11" s="9">
        <f t="shared" si="1"/>
        <v>72422</v>
      </c>
      <c r="P11" s="8"/>
      <c r="Q11" s="11"/>
      <c r="R11" s="12"/>
    </row>
    <row r="12" spans="1:19">
      <c r="A12" s="55">
        <v>10</v>
      </c>
      <c r="B12" s="45" t="s">
        <v>33</v>
      </c>
      <c r="C12" s="48" t="s">
        <v>34</v>
      </c>
      <c r="D12" s="6"/>
      <c r="E12" s="7"/>
      <c r="F12" s="7">
        <v>167</v>
      </c>
      <c r="G12" s="10">
        <v>270</v>
      </c>
      <c r="H12" s="9">
        <f t="shared" si="3"/>
        <v>45090</v>
      </c>
      <c r="I12" s="8"/>
      <c r="J12" s="8"/>
      <c r="K12" s="8"/>
      <c r="L12" s="8">
        <v>25000</v>
      </c>
      <c r="M12" s="10"/>
      <c r="N12" s="8"/>
      <c r="O12" s="9">
        <v>0</v>
      </c>
      <c r="P12" s="8"/>
      <c r="Q12" s="11"/>
      <c r="R12" s="12"/>
    </row>
    <row r="13" spans="1:19">
      <c r="A13" s="55">
        <v>11</v>
      </c>
      <c r="B13" s="45" t="s">
        <v>35</v>
      </c>
      <c r="C13" s="48" t="s">
        <v>36</v>
      </c>
      <c r="D13" s="6"/>
      <c r="E13" s="7"/>
      <c r="F13" s="7">
        <v>304</v>
      </c>
      <c r="G13" s="10">
        <v>300</v>
      </c>
      <c r="H13" s="9">
        <f t="shared" si="3"/>
        <v>91200</v>
      </c>
      <c r="I13" s="8"/>
      <c r="J13" s="8"/>
      <c r="K13" s="8"/>
      <c r="L13" s="8">
        <v>25000</v>
      </c>
      <c r="M13" s="10"/>
      <c r="N13" s="8">
        <v>12184</v>
      </c>
      <c r="O13" s="9">
        <f t="shared" si="1"/>
        <v>54016</v>
      </c>
      <c r="P13" s="8"/>
      <c r="Q13" s="11"/>
      <c r="R13" s="13"/>
    </row>
    <row r="14" spans="1:19">
      <c r="A14" s="27">
        <v>12</v>
      </c>
      <c r="B14" s="5" t="s">
        <v>37</v>
      </c>
      <c r="C14" s="48" t="s">
        <v>38</v>
      </c>
      <c r="D14" s="6"/>
      <c r="E14" s="7"/>
      <c r="F14" s="7">
        <v>232</v>
      </c>
      <c r="G14" s="8">
        <v>300</v>
      </c>
      <c r="H14" s="9">
        <f t="shared" si="2"/>
        <v>69600</v>
      </c>
      <c r="I14" s="8">
        <v>19330</v>
      </c>
      <c r="J14" s="8"/>
      <c r="K14" s="8"/>
      <c r="L14" s="8">
        <v>19000</v>
      </c>
      <c r="M14" s="10"/>
      <c r="N14" s="8">
        <v>5000</v>
      </c>
      <c r="O14" s="9">
        <f t="shared" si="1"/>
        <v>26270</v>
      </c>
      <c r="P14" s="8"/>
      <c r="Q14" s="11"/>
      <c r="R14" s="12"/>
      <c r="S14" s="57" t="s">
        <v>192</v>
      </c>
    </row>
    <row r="15" spans="1:19">
      <c r="A15" s="55">
        <v>13</v>
      </c>
      <c r="B15" s="45" t="s">
        <v>39</v>
      </c>
      <c r="C15" s="48" t="s">
        <v>40</v>
      </c>
      <c r="D15" s="6"/>
      <c r="E15" s="7"/>
      <c r="F15" s="7">
        <v>357</v>
      </c>
      <c r="G15" s="10">
        <v>300</v>
      </c>
      <c r="H15" s="9">
        <f>(D15+E15+F15)*G15</f>
        <v>107100</v>
      </c>
      <c r="I15" s="8"/>
      <c r="J15" s="8"/>
      <c r="K15" s="8"/>
      <c r="L15" s="8">
        <v>25000</v>
      </c>
      <c r="M15" s="10"/>
      <c r="N15" s="8">
        <v>10373</v>
      </c>
      <c r="O15" s="9">
        <f t="shared" si="1"/>
        <v>71727</v>
      </c>
      <c r="P15" s="8"/>
      <c r="Q15" s="11"/>
      <c r="R15" s="12"/>
    </row>
    <row r="16" spans="1:19">
      <c r="A16" s="55">
        <v>14</v>
      </c>
      <c r="B16" s="45" t="s">
        <v>41</v>
      </c>
      <c r="C16" s="48" t="s">
        <v>42</v>
      </c>
      <c r="D16" s="6"/>
      <c r="E16" s="7"/>
      <c r="F16" s="7">
        <v>314</v>
      </c>
      <c r="G16" s="10">
        <v>350</v>
      </c>
      <c r="H16" s="9">
        <f>(D16+E16+F16)*G16</f>
        <v>109900</v>
      </c>
      <c r="I16" s="8"/>
      <c r="J16" s="8"/>
      <c r="K16" s="8"/>
      <c r="L16" s="8">
        <v>25000</v>
      </c>
      <c r="M16" s="10"/>
      <c r="N16" s="8">
        <v>60400</v>
      </c>
      <c r="O16" s="9">
        <f t="shared" si="1"/>
        <v>24500</v>
      </c>
      <c r="P16" s="8"/>
      <c r="Q16" s="11"/>
      <c r="R16" s="12"/>
    </row>
    <row r="17" spans="1:19">
      <c r="A17" s="55">
        <v>15</v>
      </c>
      <c r="B17" s="45" t="s">
        <v>43</v>
      </c>
      <c r="C17" s="48" t="s">
        <v>44</v>
      </c>
      <c r="D17" s="6"/>
      <c r="E17" s="7"/>
      <c r="F17" s="7">
        <v>264</v>
      </c>
      <c r="G17" s="58">
        <v>290</v>
      </c>
      <c r="H17" s="9">
        <f>(D17+E17+F17)*G17</f>
        <v>76560</v>
      </c>
      <c r="I17" s="8"/>
      <c r="J17" s="8"/>
      <c r="K17" s="8"/>
      <c r="L17" s="8">
        <v>25000</v>
      </c>
      <c r="M17" s="10"/>
      <c r="N17" s="8">
        <v>10030</v>
      </c>
      <c r="O17" s="9">
        <f t="shared" si="1"/>
        <v>41530</v>
      </c>
      <c r="P17" s="8"/>
      <c r="Q17" s="11"/>
      <c r="R17" s="12"/>
    </row>
    <row r="18" spans="1:19">
      <c r="A18" s="27">
        <v>16</v>
      </c>
      <c r="B18" s="5" t="s">
        <v>45</v>
      </c>
      <c r="C18" s="48" t="s">
        <v>46</v>
      </c>
      <c r="D18" s="6"/>
      <c r="E18" s="7">
        <v>280</v>
      </c>
      <c r="F18" s="7">
        <v>300</v>
      </c>
      <c r="G18" s="10">
        <v>300</v>
      </c>
      <c r="H18" s="9">
        <f t="shared" si="2"/>
        <v>174000</v>
      </c>
      <c r="I18" s="8"/>
      <c r="J18" s="8"/>
      <c r="K18" s="8">
        <v>25000</v>
      </c>
      <c r="L18" s="8">
        <v>25000</v>
      </c>
      <c r="M18" s="10"/>
      <c r="N18" s="8">
        <v>5000</v>
      </c>
      <c r="O18" s="9">
        <f t="shared" si="1"/>
        <v>119000</v>
      </c>
      <c r="P18" s="8"/>
      <c r="Q18" s="11"/>
      <c r="R18" s="12"/>
    </row>
    <row r="19" spans="1:19">
      <c r="A19" s="27">
        <v>17</v>
      </c>
      <c r="B19" s="5" t="s">
        <v>47</v>
      </c>
      <c r="C19" s="48" t="s">
        <v>48</v>
      </c>
      <c r="D19" s="6"/>
      <c r="E19" s="7">
        <v>112</v>
      </c>
      <c r="F19" s="7">
        <v>342</v>
      </c>
      <c r="G19" s="10">
        <v>330</v>
      </c>
      <c r="H19" s="9">
        <f t="shared" si="2"/>
        <v>149820</v>
      </c>
      <c r="I19" s="8">
        <v>17280</v>
      </c>
      <c r="J19" s="8"/>
      <c r="K19" s="8">
        <v>6000</v>
      </c>
      <c r="L19" s="8">
        <v>19000</v>
      </c>
      <c r="M19" s="10"/>
      <c r="N19" s="8">
        <v>92101</v>
      </c>
      <c r="O19" s="9">
        <f t="shared" si="1"/>
        <v>15439</v>
      </c>
      <c r="P19" s="8"/>
      <c r="Q19" s="11"/>
      <c r="R19" s="12"/>
      <c r="S19" s="57" t="s">
        <v>193</v>
      </c>
    </row>
    <row r="20" spans="1:19">
      <c r="A20" s="55">
        <v>18</v>
      </c>
      <c r="B20" s="45" t="s">
        <v>49</v>
      </c>
      <c r="C20" s="48" t="s">
        <v>50</v>
      </c>
      <c r="D20" s="6"/>
      <c r="E20" s="7"/>
      <c r="F20" s="7">
        <v>331</v>
      </c>
      <c r="G20" s="10">
        <v>290</v>
      </c>
      <c r="H20" s="9">
        <f>(D20+E20+F20)*G20</f>
        <v>95990</v>
      </c>
      <c r="I20" s="8"/>
      <c r="J20" s="8"/>
      <c r="K20" s="8"/>
      <c r="L20" s="8">
        <v>25000</v>
      </c>
      <c r="M20" s="10"/>
      <c r="N20" s="8">
        <v>10028</v>
      </c>
      <c r="O20" s="9">
        <f t="shared" si="1"/>
        <v>60962</v>
      </c>
      <c r="P20" s="8"/>
      <c r="Q20" s="11"/>
      <c r="R20" s="12"/>
    </row>
    <row r="21" spans="1:19">
      <c r="A21" s="55">
        <v>19</v>
      </c>
      <c r="B21" s="45" t="s">
        <v>51</v>
      </c>
      <c r="C21" s="48" t="s">
        <v>52</v>
      </c>
      <c r="D21" s="6"/>
      <c r="E21" s="7"/>
      <c r="F21" s="7">
        <v>331</v>
      </c>
      <c r="G21" s="10">
        <v>350</v>
      </c>
      <c r="H21" s="9">
        <f t="shared" ref="H21:H26" si="4">(D21+E21+F21)*G21</f>
        <v>115850</v>
      </c>
      <c r="I21" s="8"/>
      <c r="J21" s="8"/>
      <c r="K21" s="8"/>
      <c r="L21" s="8">
        <v>25000</v>
      </c>
      <c r="M21" s="10"/>
      <c r="N21" s="8">
        <v>12184</v>
      </c>
      <c r="O21" s="9">
        <f t="shared" si="1"/>
        <v>78666</v>
      </c>
      <c r="P21" s="8"/>
      <c r="Q21" s="11"/>
      <c r="R21" s="12"/>
    </row>
    <row r="22" spans="1:19">
      <c r="A22" s="55">
        <v>20</v>
      </c>
      <c r="B22" s="45" t="s">
        <v>53</v>
      </c>
      <c r="C22" s="48" t="s">
        <v>54</v>
      </c>
      <c r="D22" s="6"/>
      <c r="E22" s="7"/>
      <c r="F22" s="7">
        <v>336</v>
      </c>
      <c r="G22" s="10">
        <v>290</v>
      </c>
      <c r="H22" s="9">
        <f t="shared" si="4"/>
        <v>97440</v>
      </c>
      <c r="I22" s="8"/>
      <c r="J22" s="8"/>
      <c r="K22" s="8"/>
      <c r="L22" s="8">
        <v>25000</v>
      </c>
      <c r="M22" s="10"/>
      <c r="N22" s="8">
        <v>123728</v>
      </c>
      <c r="O22" s="9">
        <f t="shared" si="1"/>
        <v>-51288</v>
      </c>
      <c r="P22" s="8"/>
      <c r="Q22" s="11"/>
      <c r="R22" s="12"/>
    </row>
    <row r="23" spans="1:19">
      <c r="A23" s="55">
        <v>21</v>
      </c>
      <c r="B23" s="45" t="s">
        <v>55</v>
      </c>
      <c r="C23" s="48" t="s">
        <v>56</v>
      </c>
      <c r="D23" s="6"/>
      <c r="E23" s="7"/>
      <c r="F23" s="7">
        <v>322</v>
      </c>
      <c r="G23" s="10">
        <v>270</v>
      </c>
      <c r="H23" s="9">
        <f t="shared" si="4"/>
        <v>86940</v>
      </c>
      <c r="I23" s="8"/>
      <c r="J23" s="8"/>
      <c r="K23" s="8"/>
      <c r="L23" s="8">
        <v>25000</v>
      </c>
      <c r="M23" s="10"/>
      <c r="N23" s="8">
        <v>10028</v>
      </c>
      <c r="O23" s="9">
        <f t="shared" si="1"/>
        <v>51912</v>
      </c>
      <c r="P23" s="8"/>
      <c r="Q23" s="11"/>
      <c r="R23" s="12"/>
    </row>
    <row r="24" spans="1:19">
      <c r="A24" s="55">
        <v>22</v>
      </c>
      <c r="B24" s="45" t="s">
        <v>57</v>
      </c>
      <c r="C24" s="48" t="s">
        <v>58</v>
      </c>
      <c r="D24" s="6"/>
      <c r="E24" s="7"/>
      <c r="F24" s="7">
        <v>258</v>
      </c>
      <c r="G24" s="10">
        <v>270</v>
      </c>
      <c r="H24" s="9">
        <f t="shared" si="4"/>
        <v>69660</v>
      </c>
      <c r="I24" s="8"/>
      <c r="J24" s="8"/>
      <c r="K24" s="8"/>
      <c r="L24" s="8">
        <v>25000</v>
      </c>
      <c r="M24" s="10"/>
      <c r="N24" s="8">
        <v>10028</v>
      </c>
      <c r="O24" s="9">
        <f t="shared" si="1"/>
        <v>34632</v>
      </c>
      <c r="P24" s="8"/>
      <c r="Q24" s="11"/>
      <c r="R24" s="12"/>
    </row>
    <row r="25" spans="1:19">
      <c r="A25" s="55">
        <v>23</v>
      </c>
      <c r="B25" s="45" t="s">
        <v>59</v>
      </c>
      <c r="C25" s="48" t="s">
        <v>60</v>
      </c>
      <c r="D25" s="6"/>
      <c r="E25" s="7"/>
      <c r="F25" s="7">
        <v>313</v>
      </c>
      <c r="G25" s="10">
        <v>350</v>
      </c>
      <c r="H25" s="9">
        <f t="shared" si="4"/>
        <v>109550</v>
      </c>
      <c r="I25" s="8"/>
      <c r="J25" s="8"/>
      <c r="K25" s="8"/>
      <c r="L25" s="8">
        <v>25000</v>
      </c>
      <c r="M25" s="10"/>
      <c r="N25" s="8">
        <v>15300</v>
      </c>
      <c r="O25" s="9">
        <f t="shared" si="1"/>
        <v>69250</v>
      </c>
      <c r="P25" s="8"/>
      <c r="Q25" s="11"/>
      <c r="R25" s="12"/>
    </row>
    <row r="26" spans="1:19">
      <c r="A26" s="55">
        <v>24</v>
      </c>
      <c r="B26" s="45" t="s">
        <v>61</v>
      </c>
      <c r="C26" s="48" t="s">
        <v>62</v>
      </c>
      <c r="D26" s="6"/>
      <c r="E26" s="7"/>
      <c r="F26" s="7">
        <v>253</v>
      </c>
      <c r="G26" s="10">
        <v>270</v>
      </c>
      <c r="H26" s="9">
        <f t="shared" si="4"/>
        <v>68310</v>
      </c>
      <c r="I26" s="8"/>
      <c r="J26" s="8"/>
      <c r="K26" s="8"/>
      <c r="L26" s="8">
        <v>25000</v>
      </c>
      <c r="M26" s="10"/>
      <c r="N26" s="8">
        <v>10030</v>
      </c>
      <c r="O26" s="9">
        <f t="shared" si="1"/>
        <v>33280</v>
      </c>
      <c r="P26" s="8"/>
      <c r="Q26" s="11"/>
      <c r="R26" s="12"/>
    </row>
    <row r="27" spans="1:19">
      <c r="A27" s="27">
        <v>25</v>
      </c>
      <c r="B27" s="5" t="s">
        <v>63</v>
      </c>
      <c r="C27" s="48" t="s">
        <v>64</v>
      </c>
      <c r="D27" s="6"/>
      <c r="E27" s="7">
        <v>233</v>
      </c>
      <c r="F27" s="7">
        <v>256</v>
      </c>
      <c r="G27" s="10">
        <v>270</v>
      </c>
      <c r="H27" s="9">
        <f t="shared" ref="H27:H58" si="5">(D27+E27+F27)*G27</f>
        <v>132030</v>
      </c>
      <c r="I27" s="8"/>
      <c r="J27" s="8"/>
      <c r="K27" s="8">
        <v>25000</v>
      </c>
      <c r="L27" s="8">
        <v>25000</v>
      </c>
      <c r="M27" s="10"/>
      <c r="N27" s="8">
        <v>15000</v>
      </c>
      <c r="O27" s="9">
        <f t="shared" si="1"/>
        <v>67030</v>
      </c>
      <c r="P27" s="8"/>
      <c r="Q27" s="11"/>
      <c r="R27" s="12"/>
    </row>
    <row r="28" spans="1:19">
      <c r="A28" s="27">
        <v>26</v>
      </c>
      <c r="B28" s="45" t="s">
        <v>65</v>
      </c>
      <c r="C28" s="48" t="s">
        <v>66</v>
      </c>
      <c r="D28" s="6"/>
      <c r="E28" s="7">
        <v>31</v>
      </c>
      <c r="F28" s="7">
        <v>0</v>
      </c>
      <c r="G28" s="10">
        <v>270</v>
      </c>
      <c r="H28" s="9">
        <f t="shared" si="5"/>
        <v>8370</v>
      </c>
      <c r="I28" s="8"/>
      <c r="J28" s="8"/>
      <c r="K28" s="8"/>
      <c r="L28" s="8"/>
      <c r="M28" s="10"/>
      <c r="N28" s="8">
        <v>8370</v>
      </c>
      <c r="O28" s="9">
        <f t="shared" si="1"/>
        <v>0</v>
      </c>
      <c r="P28" s="8"/>
      <c r="Q28" s="11"/>
      <c r="R28" s="12"/>
    </row>
    <row r="29" spans="1:19">
      <c r="A29" s="27">
        <v>27</v>
      </c>
      <c r="B29" s="5" t="s">
        <v>67</v>
      </c>
      <c r="C29" s="48" t="s">
        <v>68</v>
      </c>
      <c r="D29" s="6"/>
      <c r="E29" s="7">
        <v>261</v>
      </c>
      <c r="F29" s="7">
        <v>305</v>
      </c>
      <c r="G29" s="10">
        <v>270</v>
      </c>
      <c r="H29" s="9">
        <f t="shared" si="5"/>
        <v>152820</v>
      </c>
      <c r="I29" s="8"/>
      <c r="J29" s="8"/>
      <c r="K29" s="8">
        <v>25000</v>
      </c>
      <c r="L29" s="8">
        <v>25000</v>
      </c>
      <c r="M29" s="10"/>
      <c r="N29" s="8">
        <v>5000</v>
      </c>
      <c r="O29" s="9">
        <f t="shared" si="1"/>
        <v>97820</v>
      </c>
      <c r="P29" s="8"/>
      <c r="Q29" s="11"/>
      <c r="R29" s="12"/>
    </row>
    <row r="30" spans="1:19">
      <c r="A30" s="27">
        <v>28</v>
      </c>
      <c r="B30" s="5" t="s">
        <v>69</v>
      </c>
      <c r="C30" s="48" t="s">
        <v>70</v>
      </c>
      <c r="D30" s="6"/>
      <c r="E30" s="7">
        <v>224</v>
      </c>
      <c r="F30" s="7">
        <v>299</v>
      </c>
      <c r="G30" s="10">
        <v>300</v>
      </c>
      <c r="H30" s="9">
        <f t="shared" si="5"/>
        <v>156900</v>
      </c>
      <c r="I30" s="8"/>
      <c r="J30" s="8"/>
      <c r="K30" s="8">
        <v>25000</v>
      </c>
      <c r="L30" s="8">
        <v>25000</v>
      </c>
      <c r="M30" s="10"/>
      <c r="N30" s="8">
        <v>5000</v>
      </c>
      <c r="O30" s="9">
        <f t="shared" si="1"/>
        <v>101900</v>
      </c>
      <c r="P30" s="8"/>
      <c r="Q30" s="11"/>
      <c r="R30" s="12"/>
    </row>
    <row r="31" spans="1:19">
      <c r="A31" s="55">
        <v>29</v>
      </c>
      <c r="B31" s="45" t="s">
        <v>71</v>
      </c>
      <c r="C31" s="48" t="s">
        <v>72</v>
      </c>
      <c r="D31" s="6"/>
      <c r="E31" s="7"/>
      <c r="F31" s="7">
        <v>275</v>
      </c>
      <c r="G31" s="10">
        <v>270</v>
      </c>
      <c r="H31" s="9">
        <f t="shared" si="5"/>
        <v>74250</v>
      </c>
      <c r="I31" s="8"/>
      <c r="J31" s="8"/>
      <c r="K31" s="8"/>
      <c r="L31" s="8">
        <v>25000</v>
      </c>
      <c r="M31" s="10"/>
      <c r="N31" s="8">
        <v>10028</v>
      </c>
      <c r="O31" s="9">
        <f t="shared" si="1"/>
        <v>39222</v>
      </c>
      <c r="P31" s="8"/>
      <c r="Q31" s="11"/>
      <c r="R31" s="12"/>
    </row>
    <row r="32" spans="1:19">
      <c r="A32" s="55">
        <v>30</v>
      </c>
      <c r="B32" s="45" t="s">
        <v>73</v>
      </c>
      <c r="C32" s="48" t="s">
        <v>74</v>
      </c>
      <c r="D32" s="6"/>
      <c r="E32" s="7"/>
      <c r="F32" s="7">
        <v>319</v>
      </c>
      <c r="G32" s="10">
        <v>290</v>
      </c>
      <c r="H32" s="9">
        <f t="shared" si="5"/>
        <v>92510</v>
      </c>
      <c r="I32" s="8"/>
      <c r="J32" s="8"/>
      <c r="K32" s="8"/>
      <c r="L32" s="8">
        <v>25000</v>
      </c>
      <c r="M32" s="10"/>
      <c r="N32" s="8">
        <v>15800</v>
      </c>
      <c r="O32" s="9">
        <f t="shared" si="1"/>
        <v>51710</v>
      </c>
      <c r="P32" s="8"/>
      <c r="Q32" s="11"/>
      <c r="R32" s="12"/>
    </row>
    <row r="33" spans="1:18">
      <c r="A33" s="27">
        <v>31</v>
      </c>
      <c r="B33" s="5" t="s">
        <v>75</v>
      </c>
      <c r="C33" s="48" t="s">
        <v>76</v>
      </c>
      <c r="D33" s="6"/>
      <c r="E33" s="7">
        <v>278</v>
      </c>
      <c r="F33" s="7">
        <v>303</v>
      </c>
      <c r="G33" s="10">
        <v>270</v>
      </c>
      <c r="H33" s="9">
        <f t="shared" si="5"/>
        <v>156870</v>
      </c>
      <c r="I33" s="8"/>
      <c r="J33" s="8"/>
      <c r="K33" s="8">
        <v>25000</v>
      </c>
      <c r="L33" s="8">
        <v>25000</v>
      </c>
      <c r="M33" s="10"/>
      <c r="N33" s="8">
        <v>5000</v>
      </c>
      <c r="O33" s="9">
        <f t="shared" si="1"/>
        <v>101870</v>
      </c>
      <c r="P33" s="8"/>
      <c r="Q33" s="11"/>
      <c r="R33" s="12"/>
    </row>
    <row r="34" spans="1:18">
      <c r="A34" s="27">
        <v>32</v>
      </c>
      <c r="B34" s="45" t="s">
        <v>77</v>
      </c>
      <c r="C34" s="48" t="s">
        <v>78</v>
      </c>
      <c r="D34" s="6"/>
      <c r="E34" s="7">
        <v>230</v>
      </c>
      <c r="F34" s="7">
        <v>65</v>
      </c>
      <c r="G34" s="10">
        <v>270</v>
      </c>
      <c r="H34" s="9">
        <f t="shared" si="5"/>
        <v>79650</v>
      </c>
      <c r="I34" s="8"/>
      <c r="J34" s="8"/>
      <c r="K34" s="8">
        <v>25000</v>
      </c>
      <c r="L34" s="8">
        <v>25000</v>
      </c>
      <c r="M34" s="10"/>
      <c r="N34" s="8"/>
      <c r="O34" s="9">
        <f t="shared" si="1"/>
        <v>29650</v>
      </c>
      <c r="P34" s="8"/>
      <c r="Q34" s="11"/>
      <c r="R34" s="12"/>
    </row>
    <row r="35" spans="1:18">
      <c r="A35" s="55">
        <v>33</v>
      </c>
      <c r="B35" s="45" t="s">
        <v>79</v>
      </c>
      <c r="C35" s="48" t="s">
        <v>80</v>
      </c>
      <c r="D35" s="6"/>
      <c r="E35" s="7"/>
      <c r="F35" s="7">
        <v>279</v>
      </c>
      <c r="G35" s="10">
        <v>280</v>
      </c>
      <c r="H35" s="9">
        <f t="shared" si="5"/>
        <v>78120</v>
      </c>
      <c r="I35" s="8"/>
      <c r="J35" s="8"/>
      <c r="K35" s="8"/>
      <c r="L35" s="8">
        <v>25000</v>
      </c>
      <c r="M35" s="10"/>
      <c r="N35" s="8">
        <v>15800</v>
      </c>
      <c r="O35" s="9">
        <f t="shared" si="1"/>
        <v>37320</v>
      </c>
      <c r="P35" s="8"/>
      <c r="Q35" s="11"/>
      <c r="R35" s="12"/>
    </row>
    <row r="36" spans="1:18">
      <c r="A36" s="55">
        <v>34</v>
      </c>
      <c r="B36" s="45" t="s">
        <v>81</v>
      </c>
      <c r="C36" s="48" t="s">
        <v>82</v>
      </c>
      <c r="D36" s="6"/>
      <c r="E36" s="7"/>
      <c r="F36" s="7">
        <v>318</v>
      </c>
      <c r="G36" s="10">
        <v>350</v>
      </c>
      <c r="H36" s="9">
        <f t="shared" si="5"/>
        <v>111300</v>
      </c>
      <c r="I36" s="8"/>
      <c r="J36" s="8"/>
      <c r="K36" s="8"/>
      <c r="L36" s="8">
        <v>25000</v>
      </c>
      <c r="M36" s="10"/>
      <c r="N36" s="8">
        <v>10028</v>
      </c>
      <c r="O36" s="9">
        <f t="shared" si="1"/>
        <v>76272</v>
      </c>
      <c r="P36" s="8"/>
      <c r="Q36" s="11"/>
      <c r="R36" s="12"/>
    </row>
    <row r="37" spans="1:18">
      <c r="A37" s="27">
        <v>35</v>
      </c>
      <c r="B37" s="5" t="s">
        <v>83</v>
      </c>
      <c r="C37" s="48" t="s">
        <v>84</v>
      </c>
      <c r="D37" s="6">
        <v>198</v>
      </c>
      <c r="E37" s="7">
        <v>246</v>
      </c>
      <c r="F37" s="7">
        <v>285</v>
      </c>
      <c r="G37" s="10">
        <v>270</v>
      </c>
      <c r="H37" s="9">
        <f t="shared" si="5"/>
        <v>196830</v>
      </c>
      <c r="I37" s="8"/>
      <c r="J37" s="8"/>
      <c r="K37" s="8">
        <v>25000</v>
      </c>
      <c r="L37" s="8">
        <v>25000</v>
      </c>
      <c r="M37" s="10"/>
      <c r="N37" s="8">
        <v>10000</v>
      </c>
      <c r="O37" s="9">
        <f t="shared" si="1"/>
        <v>136830</v>
      </c>
      <c r="P37" s="8"/>
      <c r="Q37" s="11"/>
      <c r="R37" s="12"/>
    </row>
    <row r="38" spans="1:18">
      <c r="A38" s="27">
        <v>36</v>
      </c>
      <c r="B38" s="5" t="s">
        <v>85</v>
      </c>
      <c r="C38" s="48" t="s">
        <v>86</v>
      </c>
      <c r="D38" s="6"/>
      <c r="E38" s="7">
        <v>282</v>
      </c>
      <c r="F38" s="7">
        <v>289</v>
      </c>
      <c r="G38" s="10">
        <v>350</v>
      </c>
      <c r="H38" s="9">
        <f t="shared" si="5"/>
        <v>199850</v>
      </c>
      <c r="I38" s="8"/>
      <c r="J38" s="8"/>
      <c r="K38" s="8">
        <v>25000</v>
      </c>
      <c r="L38" s="8">
        <v>25000</v>
      </c>
      <c r="M38" s="10"/>
      <c r="N38" s="8">
        <v>5000</v>
      </c>
      <c r="O38" s="9">
        <f t="shared" si="1"/>
        <v>144850</v>
      </c>
      <c r="P38" s="8"/>
      <c r="Q38" s="11"/>
      <c r="R38" s="12"/>
    </row>
    <row r="39" spans="1:18">
      <c r="A39" s="27">
        <v>37</v>
      </c>
      <c r="B39" s="5" t="s">
        <v>87</v>
      </c>
      <c r="C39" s="48" t="s">
        <v>88</v>
      </c>
      <c r="D39" s="6"/>
      <c r="E39" s="7">
        <v>234</v>
      </c>
      <c r="F39" s="7">
        <v>310</v>
      </c>
      <c r="G39" s="10">
        <v>270</v>
      </c>
      <c r="H39" s="9">
        <f t="shared" si="5"/>
        <v>146880</v>
      </c>
      <c r="I39" s="8"/>
      <c r="J39" s="8"/>
      <c r="K39" s="8">
        <v>25000</v>
      </c>
      <c r="L39" s="8">
        <v>25000</v>
      </c>
      <c r="M39" s="10"/>
      <c r="N39" s="8">
        <v>5000</v>
      </c>
      <c r="O39" s="9">
        <f t="shared" si="1"/>
        <v>91880</v>
      </c>
      <c r="P39" s="8"/>
      <c r="Q39" s="11"/>
      <c r="R39" s="12"/>
    </row>
    <row r="40" spans="1:18">
      <c r="A40" s="27">
        <v>38</v>
      </c>
      <c r="B40" s="5" t="s">
        <v>89</v>
      </c>
      <c r="C40" s="48" t="s">
        <v>90</v>
      </c>
      <c r="D40" s="6"/>
      <c r="E40" s="7">
        <v>346</v>
      </c>
      <c r="F40" s="7">
        <v>283</v>
      </c>
      <c r="G40" s="10">
        <v>270</v>
      </c>
      <c r="H40" s="9">
        <f t="shared" si="5"/>
        <v>169830</v>
      </c>
      <c r="I40" s="8"/>
      <c r="J40" s="8"/>
      <c r="K40" s="8">
        <v>25000</v>
      </c>
      <c r="L40" s="8">
        <v>25000</v>
      </c>
      <c r="M40" s="10"/>
      <c r="N40" s="8">
        <v>5000</v>
      </c>
      <c r="O40" s="9">
        <f t="shared" si="1"/>
        <v>114830</v>
      </c>
      <c r="P40" s="8"/>
      <c r="Q40" s="11"/>
      <c r="R40" s="12"/>
    </row>
    <row r="41" spans="1:18">
      <c r="A41" s="27">
        <v>39</v>
      </c>
      <c r="B41" s="5" t="s">
        <v>91</v>
      </c>
      <c r="C41" s="48" t="s">
        <v>92</v>
      </c>
      <c r="D41" s="6"/>
      <c r="E41" s="7">
        <v>321</v>
      </c>
      <c r="F41" s="7">
        <v>330</v>
      </c>
      <c r="G41" s="10">
        <v>270</v>
      </c>
      <c r="H41" s="9">
        <f t="shared" si="5"/>
        <v>175770</v>
      </c>
      <c r="I41" s="8"/>
      <c r="J41" s="8"/>
      <c r="K41" s="8">
        <v>25000</v>
      </c>
      <c r="L41" s="8">
        <v>25000</v>
      </c>
      <c r="M41" s="10"/>
      <c r="N41" s="8">
        <v>5000</v>
      </c>
      <c r="O41" s="9">
        <f t="shared" si="1"/>
        <v>120770</v>
      </c>
      <c r="P41" s="8"/>
      <c r="Q41" s="11"/>
      <c r="R41" s="12"/>
    </row>
    <row r="42" spans="1:18">
      <c r="A42" s="27">
        <v>40</v>
      </c>
      <c r="B42" s="5" t="s">
        <v>93</v>
      </c>
      <c r="C42" s="48" t="s">
        <v>94</v>
      </c>
      <c r="D42" s="6"/>
      <c r="E42" s="7">
        <v>283</v>
      </c>
      <c r="F42" s="7">
        <v>308</v>
      </c>
      <c r="G42" s="10">
        <v>310</v>
      </c>
      <c r="H42" s="9">
        <f t="shared" si="5"/>
        <v>183210</v>
      </c>
      <c r="I42" s="8"/>
      <c r="J42" s="8"/>
      <c r="K42" s="8">
        <v>25000</v>
      </c>
      <c r="L42" s="8">
        <v>25000</v>
      </c>
      <c r="M42" s="10"/>
      <c r="N42" s="8">
        <v>5000</v>
      </c>
      <c r="O42" s="9">
        <f t="shared" si="1"/>
        <v>128210</v>
      </c>
      <c r="P42" s="8"/>
      <c r="Q42" s="11"/>
      <c r="R42" s="12"/>
    </row>
    <row r="43" spans="1:18">
      <c r="A43" s="27">
        <v>41</v>
      </c>
      <c r="B43" s="5" t="s">
        <v>95</v>
      </c>
      <c r="C43" s="48" t="s">
        <v>96</v>
      </c>
      <c r="D43" s="6"/>
      <c r="E43" s="7">
        <v>223</v>
      </c>
      <c r="F43" s="7">
        <v>256</v>
      </c>
      <c r="G43" s="10">
        <v>270</v>
      </c>
      <c r="H43" s="9">
        <f t="shared" si="5"/>
        <v>129330</v>
      </c>
      <c r="I43" s="8"/>
      <c r="J43" s="8"/>
      <c r="K43" s="8">
        <v>25000</v>
      </c>
      <c r="L43" s="8">
        <v>25000</v>
      </c>
      <c r="M43" s="10"/>
      <c r="N43" s="8">
        <v>5000</v>
      </c>
      <c r="O43" s="9">
        <f t="shared" si="1"/>
        <v>74330</v>
      </c>
      <c r="P43" s="8"/>
      <c r="Q43" s="11"/>
      <c r="R43" s="12"/>
    </row>
    <row r="44" spans="1:18">
      <c r="A44" s="27">
        <v>42</v>
      </c>
      <c r="B44" s="5" t="s">
        <v>97</v>
      </c>
      <c r="C44" s="48" t="s">
        <v>98</v>
      </c>
      <c r="D44" s="6"/>
      <c r="E44" s="7">
        <v>228</v>
      </c>
      <c r="F44" s="7">
        <v>277</v>
      </c>
      <c r="G44" s="10">
        <v>270</v>
      </c>
      <c r="H44" s="9">
        <f t="shared" si="5"/>
        <v>136350</v>
      </c>
      <c r="I44" s="8"/>
      <c r="J44" s="8"/>
      <c r="K44" s="8">
        <v>25000</v>
      </c>
      <c r="L44" s="8">
        <v>25000</v>
      </c>
      <c r="M44" s="10"/>
      <c r="N44" s="8"/>
      <c r="O44" s="9">
        <f t="shared" si="1"/>
        <v>86350</v>
      </c>
      <c r="P44" s="8"/>
      <c r="Q44" s="11"/>
      <c r="R44" s="12"/>
    </row>
    <row r="45" spans="1:18">
      <c r="A45" s="27">
        <v>43</v>
      </c>
      <c r="B45" s="5" t="s">
        <v>99</v>
      </c>
      <c r="C45" s="48" t="s">
        <v>100</v>
      </c>
      <c r="D45" s="6"/>
      <c r="E45" s="7">
        <v>241</v>
      </c>
      <c r="F45" s="7">
        <v>315</v>
      </c>
      <c r="G45" s="10">
        <v>350</v>
      </c>
      <c r="H45" s="9">
        <f t="shared" si="5"/>
        <v>194600</v>
      </c>
      <c r="I45" s="8"/>
      <c r="J45" s="8"/>
      <c r="K45" s="8">
        <v>25000</v>
      </c>
      <c r="L45" s="8">
        <v>25000</v>
      </c>
      <c r="M45" s="10"/>
      <c r="N45" s="8">
        <v>5000</v>
      </c>
      <c r="O45" s="9">
        <f t="shared" si="1"/>
        <v>139600</v>
      </c>
      <c r="P45" s="8"/>
      <c r="Q45" s="11"/>
      <c r="R45" s="12"/>
    </row>
    <row r="46" spans="1:18">
      <c r="A46" s="27">
        <v>44</v>
      </c>
      <c r="B46" s="5" t="s">
        <v>101</v>
      </c>
      <c r="C46" s="48" t="s">
        <v>102</v>
      </c>
      <c r="D46" s="6"/>
      <c r="E46" s="7">
        <v>70</v>
      </c>
      <c r="F46" s="7">
        <v>0</v>
      </c>
      <c r="G46" s="8"/>
      <c r="H46" s="9">
        <f t="shared" si="5"/>
        <v>0</v>
      </c>
      <c r="I46" s="8"/>
      <c r="J46" s="8"/>
      <c r="K46" s="8"/>
      <c r="L46" s="8"/>
      <c r="M46" s="10"/>
      <c r="N46" s="8"/>
      <c r="O46" s="9">
        <f t="shared" si="1"/>
        <v>0</v>
      </c>
      <c r="P46" s="8"/>
      <c r="Q46" s="11"/>
      <c r="R46" s="12"/>
    </row>
    <row r="47" spans="1:18">
      <c r="A47" s="27">
        <v>45</v>
      </c>
      <c r="B47" s="5" t="s">
        <v>103</v>
      </c>
      <c r="C47" s="48" t="s">
        <v>104</v>
      </c>
      <c r="D47" s="6"/>
      <c r="E47" s="7">
        <v>242</v>
      </c>
      <c r="F47" s="7">
        <v>296</v>
      </c>
      <c r="G47" s="10">
        <v>350</v>
      </c>
      <c r="H47" s="9">
        <f t="shared" si="5"/>
        <v>188300</v>
      </c>
      <c r="I47" s="8"/>
      <c r="J47" s="8"/>
      <c r="K47" s="8">
        <v>25000</v>
      </c>
      <c r="L47" s="8">
        <v>25000</v>
      </c>
      <c r="M47" s="10"/>
      <c r="N47" s="8">
        <v>5000</v>
      </c>
      <c r="O47" s="9">
        <f t="shared" si="1"/>
        <v>133300</v>
      </c>
      <c r="P47" s="8"/>
      <c r="Q47" s="11"/>
      <c r="R47" s="12"/>
    </row>
    <row r="48" spans="1:18">
      <c r="A48" s="27">
        <v>46</v>
      </c>
      <c r="B48" s="5" t="s">
        <v>105</v>
      </c>
      <c r="C48" s="48" t="s">
        <v>106</v>
      </c>
      <c r="D48" s="6">
        <v>329</v>
      </c>
      <c r="E48" s="7">
        <v>266</v>
      </c>
      <c r="F48" s="7">
        <v>294</v>
      </c>
      <c r="G48" s="10">
        <v>270</v>
      </c>
      <c r="H48" s="9">
        <f t="shared" si="5"/>
        <v>240030</v>
      </c>
      <c r="I48" s="8"/>
      <c r="J48" s="8">
        <v>25000</v>
      </c>
      <c r="K48" s="8">
        <v>25000</v>
      </c>
      <c r="L48" s="8">
        <v>25000</v>
      </c>
      <c r="M48" s="10"/>
      <c r="N48" s="8">
        <v>5000</v>
      </c>
      <c r="O48" s="9">
        <f t="shared" si="1"/>
        <v>160030</v>
      </c>
      <c r="P48" s="8"/>
      <c r="Q48" s="11"/>
      <c r="R48" s="12"/>
    </row>
    <row r="49" spans="1:18">
      <c r="A49" s="27">
        <v>47</v>
      </c>
      <c r="B49" s="5" t="s">
        <v>107</v>
      </c>
      <c r="C49" s="48" t="s">
        <v>108</v>
      </c>
      <c r="D49" s="6"/>
      <c r="E49" s="7">
        <v>239</v>
      </c>
      <c r="F49" s="7">
        <v>282</v>
      </c>
      <c r="G49" s="10">
        <v>280</v>
      </c>
      <c r="H49" s="9">
        <f t="shared" si="5"/>
        <v>145880</v>
      </c>
      <c r="I49" s="8"/>
      <c r="J49" s="8"/>
      <c r="K49" s="8">
        <v>25000</v>
      </c>
      <c r="L49" s="8">
        <v>25000</v>
      </c>
      <c r="M49" s="10"/>
      <c r="N49" s="8">
        <v>5000</v>
      </c>
      <c r="O49" s="9">
        <f t="shared" si="1"/>
        <v>90880</v>
      </c>
      <c r="P49" s="8"/>
      <c r="Q49" s="11"/>
      <c r="R49" s="12"/>
    </row>
    <row r="50" spans="1:18">
      <c r="A50" s="27">
        <v>48</v>
      </c>
      <c r="B50" s="5" t="s">
        <v>109</v>
      </c>
      <c r="C50" s="48" t="s">
        <v>110</v>
      </c>
      <c r="D50" s="6"/>
      <c r="E50" s="7">
        <v>261</v>
      </c>
      <c r="F50" s="7">
        <v>301</v>
      </c>
      <c r="G50" s="10">
        <v>270</v>
      </c>
      <c r="H50" s="9">
        <f t="shared" si="5"/>
        <v>151740</v>
      </c>
      <c r="I50" s="8"/>
      <c r="J50" s="8"/>
      <c r="K50" s="8">
        <v>25000</v>
      </c>
      <c r="L50" s="8">
        <v>25000</v>
      </c>
      <c r="M50" s="10"/>
      <c r="N50" s="8">
        <v>5000</v>
      </c>
      <c r="O50" s="9">
        <f t="shared" si="1"/>
        <v>96740</v>
      </c>
      <c r="P50" s="8"/>
      <c r="Q50" s="11"/>
      <c r="R50" s="12"/>
    </row>
    <row r="51" spans="1:18">
      <c r="A51" s="27">
        <v>49</v>
      </c>
      <c r="B51" s="5" t="s">
        <v>111</v>
      </c>
      <c r="C51" s="48" t="s">
        <v>112</v>
      </c>
      <c r="D51" s="6"/>
      <c r="E51" s="7">
        <v>268</v>
      </c>
      <c r="F51" s="7">
        <v>283</v>
      </c>
      <c r="G51" s="10">
        <v>270</v>
      </c>
      <c r="H51" s="9">
        <f t="shared" si="5"/>
        <v>148770</v>
      </c>
      <c r="I51" s="8"/>
      <c r="J51" s="8"/>
      <c r="K51" s="8">
        <v>25000</v>
      </c>
      <c r="L51" s="8">
        <v>25000</v>
      </c>
      <c r="M51" s="10"/>
      <c r="N51" s="8">
        <v>5000</v>
      </c>
      <c r="O51" s="9">
        <f t="shared" si="1"/>
        <v>93770</v>
      </c>
      <c r="P51" s="8"/>
      <c r="Q51" s="11"/>
      <c r="R51" s="12"/>
    </row>
    <row r="52" spans="1:18">
      <c r="A52" s="27">
        <v>50</v>
      </c>
      <c r="B52" s="5" t="s">
        <v>113</v>
      </c>
      <c r="C52" s="48" t="s">
        <v>114</v>
      </c>
      <c r="D52" s="6"/>
      <c r="E52" s="7">
        <v>254</v>
      </c>
      <c r="F52" s="7">
        <v>339</v>
      </c>
      <c r="G52" s="10">
        <v>270</v>
      </c>
      <c r="H52" s="9">
        <f t="shared" si="5"/>
        <v>160110</v>
      </c>
      <c r="I52" s="8"/>
      <c r="J52" s="8"/>
      <c r="K52" s="8">
        <v>25000</v>
      </c>
      <c r="L52" s="8">
        <v>25000</v>
      </c>
      <c r="M52" s="10"/>
      <c r="N52" s="8">
        <v>5000</v>
      </c>
      <c r="O52" s="9">
        <f t="shared" si="1"/>
        <v>105110</v>
      </c>
      <c r="P52" s="8"/>
      <c r="Q52" s="11"/>
      <c r="R52" s="12"/>
    </row>
    <row r="53" spans="1:18">
      <c r="A53" s="27">
        <v>51</v>
      </c>
      <c r="B53" s="5" t="s">
        <v>115</v>
      </c>
      <c r="C53" s="48" t="s">
        <v>116</v>
      </c>
      <c r="D53" s="6"/>
      <c r="E53" s="7">
        <v>273</v>
      </c>
      <c r="F53" s="7">
        <v>299</v>
      </c>
      <c r="G53" s="10">
        <v>350</v>
      </c>
      <c r="H53" s="9">
        <f t="shared" si="5"/>
        <v>200200</v>
      </c>
      <c r="I53" s="8"/>
      <c r="J53" s="8"/>
      <c r="K53" s="8">
        <v>25000</v>
      </c>
      <c r="L53" s="8">
        <v>25000</v>
      </c>
      <c r="M53" s="10"/>
      <c r="N53" s="8">
        <v>5000</v>
      </c>
      <c r="O53" s="9">
        <f t="shared" si="1"/>
        <v>145200</v>
      </c>
      <c r="P53" s="8"/>
      <c r="Q53" s="11"/>
      <c r="R53" s="12"/>
    </row>
    <row r="54" spans="1:18">
      <c r="A54" s="27">
        <v>52</v>
      </c>
      <c r="B54" s="14" t="s">
        <v>117</v>
      </c>
      <c r="C54" s="49" t="s">
        <v>118</v>
      </c>
      <c r="D54" s="15">
        <v>358</v>
      </c>
      <c r="E54" s="7">
        <v>274</v>
      </c>
      <c r="F54" s="7">
        <v>278</v>
      </c>
      <c r="G54" s="7">
        <v>290</v>
      </c>
      <c r="H54" s="16">
        <f t="shared" si="5"/>
        <v>263900</v>
      </c>
      <c r="I54" s="7"/>
      <c r="J54" s="7">
        <v>25000</v>
      </c>
      <c r="K54" s="8">
        <v>25000</v>
      </c>
      <c r="L54" s="8">
        <v>25000</v>
      </c>
      <c r="M54" s="7"/>
      <c r="N54" s="7">
        <v>5000</v>
      </c>
      <c r="O54" s="9">
        <f t="shared" si="1"/>
        <v>183900</v>
      </c>
      <c r="P54" s="7"/>
      <c r="Q54" s="17"/>
      <c r="R54" s="18"/>
    </row>
    <row r="55" spans="1:18">
      <c r="A55" s="27">
        <v>53</v>
      </c>
      <c r="B55" s="5" t="s">
        <v>119</v>
      </c>
      <c r="C55" s="48" t="s">
        <v>120</v>
      </c>
      <c r="D55" s="6"/>
      <c r="E55" s="7">
        <v>287</v>
      </c>
      <c r="F55" s="7">
        <v>316</v>
      </c>
      <c r="G55" s="10">
        <v>310</v>
      </c>
      <c r="H55" s="9">
        <f t="shared" si="5"/>
        <v>186930</v>
      </c>
      <c r="I55" s="8"/>
      <c r="J55" s="8"/>
      <c r="K55" s="8">
        <v>25000</v>
      </c>
      <c r="L55" s="8">
        <v>25000</v>
      </c>
      <c r="M55" s="10"/>
      <c r="N55" s="8">
        <v>5000</v>
      </c>
      <c r="O55" s="9">
        <f t="shared" si="1"/>
        <v>131930</v>
      </c>
      <c r="P55" s="8"/>
      <c r="Q55" s="11"/>
      <c r="R55" s="12"/>
    </row>
    <row r="56" spans="1:18">
      <c r="A56" s="27">
        <v>54</v>
      </c>
      <c r="B56" s="5" t="s">
        <v>121</v>
      </c>
      <c r="C56" s="48" t="s">
        <v>122</v>
      </c>
      <c r="D56" s="6"/>
      <c r="E56" s="7">
        <v>296</v>
      </c>
      <c r="F56" s="7">
        <v>310</v>
      </c>
      <c r="G56" s="10">
        <v>310</v>
      </c>
      <c r="H56" s="9">
        <f t="shared" si="5"/>
        <v>187860</v>
      </c>
      <c r="I56" s="8"/>
      <c r="J56" s="8"/>
      <c r="K56" s="8">
        <v>25000</v>
      </c>
      <c r="L56" s="8">
        <v>25000</v>
      </c>
      <c r="M56" s="10"/>
      <c r="N56" s="8">
        <v>5000</v>
      </c>
      <c r="O56" s="9">
        <f t="shared" si="1"/>
        <v>132860</v>
      </c>
      <c r="P56" s="8"/>
      <c r="Q56" s="11"/>
      <c r="R56" s="12"/>
    </row>
    <row r="57" spans="1:18">
      <c r="A57" s="27">
        <v>55</v>
      </c>
      <c r="B57" s="5" t="s">
        <v>123</v>
      </c>
      <c r="C57" s="48" t="s">
        <v>124</v>
      </c>
      <c r="D57" s="6"/>
      <c r="E57" s="7">
        <v>235</v>
      </c>
      <c r="F57" s="7">
        <v>321</v>
      </c>
      <c r="G57" s="10">
        <v>310</v>
      </c>
      <c r="H57" s="9">
        <f t="shared" si="5"/>
        <v>172360</v>
      </c>
      <c r="I57" s="8"/>
      <c r="J57" s="8"/>
      <c r="K57" s="8">
        <v>25000</v>
      </c>
      <c r="L57" s="8">
        <v>25000</v>
      </c>
      <c r="M57" s="10"/>
      <c r="N57" s="8">
        <v>5000</v>
      </c>
      <c r="O57" s="9">
        <f t="shared" si="1"/>
        <v>117360</v>
      </c>
      <c r="P57" s="8"/>
      <c r="Q57" s="11"/>
      <c r="R57" s="12"/>
    </row>
    <row r="58" spans="1:18">
      <c r="A58" s="27">
        <v>56</v>
      </c>
      <c r="B58" s="5" t="s">
        <v>125</v>
      </c>
      <c r="C58" s="48" t="s">
        <v>126</v>
      </c>
      <c r="D58" s="6"/>
      <c r="E58" s="7">
        <v>177</v>
      </c>
      <c r="F58" s="7">
        <v>284</v>
      </c>
      <c r="G58" s="10">
        <v>290</v>
      </c>
      <c r="H58" s="9">
        <f t="shared" si="5"/>
        <v>133690</v>
      </c>
      <c r="I58" s="8"/>
      <c r="J58" s="8"/>
      <c r="K58" s="8">
        <v>25000</v>
      </c>
      <c r="L58" s="8">
        <v>25000</v>
      </c>
      <c r="M58" s="10"/>
      <c r="N58" s="8">
        <v>5000</v>
      </c>
      <c r="O58" s="9">
        <f t="shared" si="1"/>
        <v>78690</v>
      </c>
      <c r="P58" s="8"/>
      <c r="Q58" s="11"/>
      <c r="R58" s="12"/>
    </row>
    <row r="59" spans="1:18">
      <c r="A59" s="27">
        <v>57</v>
      </c>
      <c r="B59" s="5" t="s">
        <v>127</v>
      </c>
      <c r="C59" s="48" t="s">
        <v>128</v>
      </c>
      <c r="D59" s="6"/>
      <c r="E59" s="7">
        <v>218</v>
      </c>
      <c r="F59" s="7">
        <v>277</v>
      </c>
      <c r="G59" s="10">
        <v>270</v>
      </c>
      <c r="H59" s="9">
        <f t="shared" ref="H59:H88" si="6">(D59+E59+F59)*G59</f>
        <v>133650</v>
      </c>
      <c r="I59" s="8"/>
      <c r="J59" s="8"/>
      <c r="K59" s="8">
        <v>25000</v>
      </c>
      <c r="L59" s="8">
        <v>25000</v>
      </c>
      <c r="M59" s="10"/>
      <c r="N59" s="8">
        <v>5000</v>
      </c>
      <c r="O59" s="9">
        <f t="shared" si="1"/>
        <v>78650</v>
      </c>
      <c r="P59" s="8"/>
      <c r="Q59" s="11"/>
      <c r="R59" s="12"/>
    </row>
    <row r="60" spans="1:18">
      <c r="A60" s="27">
        <v>58</v>
      </c>
      <c r="B60" s="5" t="s">
        <v>129</v>
      </c>
      <c r="C60" s="48" t="s">
        <v>130</v>
      </c>
      <c r="D60" s="6"/>
      <c r="E60" s="7">
        <v>259</v>
      </c>
      <c r="F60" s="7">
        <v>323</v>
      </c>
      <c r="G60" s="10">
        <v>270</v>
      </c>
      <c r="H60" s="9">
        <f t="shared" si="6"/>
        <v>157140</v>
      </c>
      <c r="I60" s="8"/>
      <c r="J60" s="8"/>
      <c r="K60" s="8">
        <v>25000</v>
      </c>
      <c r="L60" s="8">
        <v>25000</v>
      </c>
      <c r="M60" s="10"/>
      <c r="N60" s="8">
        <v>5000</v>
      </c>
      <c r="O60" s="9">
        <f t="shared" si="1"/>
        <v>102140</v>
      </c>
      <c r="P60" s="8"/>
      <c r="Q60" s="11"/>
      <c r="R60" s="12"/>
    </row>
    <row r="61" spans="1:18">
      <c r="A61" s="27">
        <v>59</v>
      </c>
      <c r="B61" s="5" t="s">
        <v>131</v>
      </c>
      <c r="C61" s="48" t="s">
        <v>132</v>
      </c>
      <c r="D61" s="6"/>
      <c r="E61" s="7">
        <v>225</v>
      </c>
      <c r="F61" s="7">
        <v>216</v>
      </c>
      <c r="G61" s="10">
        <v>270</v>
      </c>
      <c r="H61" s="9">
        <f t="shared" si="6"/>
        <v>119070</v>
      </c>
      <c r="I61" s="8"/>
      <c r="J61" s="8"/>
      <c r="K61" s="8">
        <v>25000</v>
      </c>
      <c r="L61" s="8">
        <v>25000</v>
      </c>
      <c r="M61" s="10"/>
      <c r="N61" s="8">
        <v>5000</v>
      </c>
      <c r="O61" s="9">
        <f t="shared" si="1"/>
        <v>64070</v>
      </c>
      <c r="P61" s="8"/>
      <c r="Q61" s="11"/>
      <c r="R61" s="12"/>
    </row>
    <row r="62" spans="1:18">
      <c r="A62" s="27">
        <v>60</v>
      </c>
      <c r="B62" s="5" t="s">
        <v>133</v>
      </c>
      <c r="C62" s="48" t="s">
        <v>134</v>
      </c>
      <c r="D62" s="6"/>
      <c r="E62" s="7">
        <v>252</v>
      </c>
      <c r="F62" s="7">
        <v>377</v>
      </c>
      <c r="G62" s="10">
        <v>310</v>
      </c>
      <c r="H62" s="9">
        <f t="shared" si="6"/>
        <v>194990</v>
      </c>
      <c r="I62" s="8"/>
      <c r="J62" s="8"/>
      <c r="K62" s="8">
        <v>25000</v>
      </c>
      <c r="L62" s="8">
        <v>25000</v>
      </c>
      <c r="M62" s="10"/>
      <c r="N62" s="8">
        <v>5000</v>
      </c>
      <c r="O62" s="9">
        <f t="shared" si="1"/>
        <v>139990</v>
      </c>
      <c r="P62" s="8"/>
      <c r="Q62" s="11"/>
      <c r="R62" s="12"/>
    </row>
    <row r="63" spans="1:18">
      <c r="A63" s="27">
        <v>61</v>
      </c>
      <c r="B63" s="5" t="s">
        <v>135</v>
      </c>
      <c r="C63" s="48" t="s">
        <v>136</v>
      </c>
      <c r="D63" s="6"/>
      <c r="E63" s="7">
        <v>235</v>
      </c>
      <c r="F63" s="7">
        <v>272</v>
      </c>
      <c r="G63" s="10">
        <v>310</v>
      </c>
      <c r="H63" s="9">
        <f t="shared" si="6"/>
        <v>157170</v>
      </c>
      <c r="I63" s="8"/>
      <c r="J63" s="8"/>
      <c r="K63" s="8">
        <v>25000</v>
      </c>
      <c r="L63" s="8">
        <v>25000</v>
      </c>
      <c r="M63" s="10"/>
      <c r="N63" s="8">
        <v>5000</v>
      </c>
      <c r="O63" s="9">
        <f t="shared" si="1"/>
        <v>102170</v>
      </c>
      <c r="P63" s="8"/>
      <c r="Q63" s="11"/>
      <c r="R63" s="12"/>
    </row>
    <row r="64" spans="1:18">
      <c r="A64" s="27">
        <v>62</v>
      </c>
      <c r="B64" s="5" t="s">
        <v>137</v>
      </c>
      <c r="C64" s="50" t="s">
        <v>138</v>
      </c>
      <c r="D64" s="6"/>
      <c r="E64" s="7">
        <v>281</v>
      </c>
      <c r="F64" s="7">
        <v>297</v>
      </c>
      <c r="G64" s="10">
        <v>350</v>
      </c>
      <c r="H64" s="9">
        <f t="shared" si="6"/>
        <v>202300</v>
      </c>
      <c r="I64" s="8"/>
      <c r="J64" s="8"/>
      <c r="K64" s="8">
        <v>25000</v>
      </c>
      <c r="L64" s="8">
        <v>25000</v>
      </c>
      <c r="M64" s="10"/>
      <c r="N64" s="8">
        <v>5000</v>
      </c>
      <c r="O64" s="9">
        <f t="shared" si="1"/>
        <v>147300</v>
      </c>
      <c r="P64" s="8"/>
      <c r="Q64" s="11"/>
      <c r="R64" s="12"/>
    </row>
    <row r="65" spans="1:18">
      <c r="A65" s="27">
        <v>63</v>
      </c>
      <c r="B65" s="19">
        <v>155</v>
      </c>
      <c r="C65" s="48" t="s">
        <v>139</v>
      </c>
      <c r="D65" s="6"/>
      <c r="E65" s="7">
        <v>269</v>
      </c>
      <c r="F65" s="7">
        <v>301</v>
      </c>
      <c r="G65" s="10">
        <v>280</v>
      </c>
      <c r="H65" s="9">
        <f t="shared" si="6"/>
        <v>159600</v>
      </c>
      <c r="I65" s="8"/>
      <c r="J65" s="8"/>
      <c r="K65" s="8">
        <v>25000</v>
      </c>
      <c r="L65" s="8">
        <v>25000</v>
      </c>
      <c r="M65" s="10"/>
      <c r="N65" s="8">
        <v>5000</v>
      </c>
      <c r="O65" s="9">
        <f t="shared" si="1"/>
        <v>104600</v>
      </c>
      <c r="P65" s="8"/>
      <c r="Q65" s="11"/>
      <c r="R65" s="12"/>
    </row>
    <row r="66" spans="1:18">
      <c r="A66" s="27">
        <v>64</v>
      </c>
      <c r="B66" s="20">
        <v>156</v>
      </c>
      <c r="C66" s="49" t="s">
        <v>140</v>
      </c>
      <c r="D66" s="15">
        <v>111</v>
      </c>
      <c r="E66" s="7">
        <v>246</v>
      </c>
      <c r="F66" s="7">
        <v>283</v>
      </c>
      <c r="G66" s="7">
        <v>270</v>
      </c>
      <c r="H66" s="16">
        <f t="shared" si="6"/>
        <v>172800</v>
      </c>
      <c r="I66" s="7">
        <v>19630</v>
      </c>
      <c r="J66" s="7">
        <v>21522</v>
      </c>
      <c r="K66" s="7">
        <v>25000</v>
      </c>
      <c r="L66" s="7">
        <v>25000</v>
      </c>
      <c r="M66" s="7"/>
      <c r="N66" s="7">
        <v>5000</v>
      </c>
      <c r="O66" s="9">
        <f t="shared" si="1"/>
        <v>76648</v>
      </c>
      <c r="P66" s="7"/>
      <c r="Q66" s="17"/>
      <c r="R66" s="18"/>
    </row>
    <row r="67" spans="1:18">
      <c r="A67" s="27">
        <v>65</v>
      </c>
      <c r="B67" s="20">
        <v>158</v>
      </c>
      <c r="C67" s="51" t="s">
        <v>141</v>
      </c>
      <c r="D67" s="6"/>
      <c r="E67" s="7">
        <v>274</v>
      </c>
      <c r="F67" s="7">
        <v>327</v>
      </c>
      <c r="G67" s="10">
        <v>300</v>
      </c>
      <c r="H67" s="9">
        <f t="shared" si="6"/>
        <v>180300</v>
      </c>
      <c r="I67" s="8"/>
      <c r="J67" s="8"/>
      <c r="K67" s="8"/>
      <c r="L67" s="8">
        <v>50000</v>
      </c>
      <c r="M67" s="10"/>
      <c r="N67" s="8">
        <v>5000</v>
      </c>
      <c r="O67" s="9">
        <f t="shared" si="1"/>
        <v>125300</v>
      </c>
      <c r="P67" s="8"/>
      <c r="Q67" s="11"/>
      <c r="R67" s="12"/>
    </row>
    <row r="68" spans="1:18">
      <c r="A68" s="27">
        <v>66</v>
      </c>
      <c r="B68" s="20">
        <v>159</v>
      </c>
      <c r="C68" s="51" t="s">
        <v>142</v>
      </c>
      <c r="D68" s="6">
        <v>139</v>
      </c>
      <c r="E68" s="7">
        <v>232</v>
      </c>
      <c r="F68" s="7">
        <v>327</v>
      </c>
      <c r="G68" s="10">
        <v>270</v>
      </c>
      <c r="H68" s="9">
        <f t="shared" si="6"/>
        <v>188460</v>
      </c>
      <c r="I68" s="21">
        <v>20880</v>
      </c>
      <c r="J68" s="21">
        <v>14559</v>
      </c>
      <c r="K68" s="21">
        <v>25000</v>
      </c>
      <c r="L68" s="21">
        <v>25000</v>
      </c>
      <c r="M68" s="10"/>
      <c r="N68" s="8">
        <v>5000</v>
      </c>
      <c r="O68" s="9">
        <f t="shared" ref="O68:O98" si="7">(H68)-I68-J68-K68-L68-M68-N68</f>
        <v>98021</v>
      </c>
      <c r="P68" s="8"/>
      <c r="Q68" s="11"/>
      <c r="R68" s="12"/>
    </row>
    <row r="69" spans="1:18">
      <c r="A69" s="27">
        <v>67</v>
      </c>
      <c r="B69" s="20">
        <v>160</v>
      </c>
      <c r="C69" s="51" t="s">
        <v>143</v>
      </c>
      <c r="D69" s="6"/>
      <c r="E69" s="7">
        <v>224</v>
      </c>
      <c r="F69" s="7">
        <v>305</v>
      </c>
      <c r="G69" s="10">
        <v>320</v>
      </c>
      <c r="H69" s="9">
        <f t="shared" si="6"/>
        <v>169280</v>
      </c>
      <c r="I69" s="8"/>
      <c r="J69" s="8"/>
      <c r="K69" s="8">
        <v>25000</v>
      </c>
      <c r="L69" s="8">
        <v>25000</v>
      </c>
      <c r="M69" s="10"/>
      <c r="N69" s="8">
        <v>20000</v>
      </c>
      <c r="O69" s="9">
        <f t="shared" si="7"/>
        <v>99280</v>
      </c>
      <c r="P69" s="8"/>
      <c r="Q69" s="11"/>
      <c r="R69" s="12"/>
    </row>
    <row r="70" spans="1:18">
      <c r="A70" s="27">
        <v>68</v>
      </c>
      <c r="B70" s="20">
        <v>162</v>
      </c>
      <c r="C70" s="51" t="s">
        <v>144</v>
      </c>
      <c r="D70" s="15">
        <v>155</v>
      </c>
      <c r="E70" s="7">
        <v>231</v>
      </c>
      <c r="F70" s="7">
        <v>311</v>
      </c>
      <c r="G70" s="10">
        <v>270</v>
      </c>
      <c r="H70" s="9">
        <f t="shared" si="6"/>
        <v>188190</v>
      </c>
      <c r="I70" s="21">
        <v>25430</v>
      </c>
      <c r="J70" s="21">
        <v>14559</v>
      </c>
      <c r="K70" s="21">
        <v>25000</v>
      </c>
      <c r="L70" s="21">
        <v>25000</v>
      </c>
      <c r="M70" s="10"/>
      <c r="N70" s="8">
        <v>5000</v>
      </c>
      <c r="O70" s="9">
        <f t="shared" si="7"/>
        <v>93201</v>
      </c>
      <c r="P70" s="8"/>
      <c r="Q70" s="11"/>
      <c r="R70" s="12"/>
    </row>
    <row r="71" spans="1:18">
      <c r="A71" s="27">
        <v>69</v>
      </c>
      <c r="B71" s="20">
        <v>163</v>
      </c>
      <c r="C71" s="51" t="s">
        <v>145</v>
      </c>
      <c r="D71" s="15">
        <v>137</v>
      </c>
      <c r="E71" s="7">
        <v>171</v>
      </c>
      <c r="F71" s="7">
        <v>294</v>
      </c>
      <c r="G71" s="10">
        <v>270</v>
      </c>
      <c r="H71" s="9">
        <f t="shared" si="6"/>
        <v>162540</v>
      </c>
      <c r="I71" s="21">
        <v>25430</v>
      </c>
      <c r="J71" s="21">
        <v>14559</v>
      </c>
      <c r="K71" s="21">
        <v>25000</v>
      </c>
      <c r="L71" s="21">
        <v>25000</v>
      </c>
      <c r="M71" s="10"/>
      <c r="N71" s="8">
        <v>5000</v>
      </c>
      <c r="O71" s="9">
        <f t="shared" si="7"/>
        <v>67551</v>
      </c>
      <c r="P71" s="8"/>
      <c r="Q71" s="11"/>
      <c r="R71" s="12"/>
    </row>
    <row r="72" spans="1:18">
      <c r="A72" s="27">
        <v>70</v>
      </c>
      <c r="B72" s="20">
        <v>164</v>
      </c>
      <c r="C72" s="51" t="s">
        <v>146</v>
      </c>
      <c r="D72" s="15">
        <v>152</v>
      </c>
      <c r="E72" s="7">
        <v>196</v>
      </c>
      <c r="F72" s="7">
        <v>302</v>
      </c>
      <c r="G72" s="10">
        <v>290</v>
      </c>
      <c r="H72" s="9">
        <f t="shared" si="6"/>
        <v>188500</v>
      </c>
      <c r="I72" s="21">
        <v>25430</v>
      </c>
      <c r="J72" s="21">
        <v>14559</v>
      </c>
      <c r="K72" s="21">
        <v>25000</v>
      </c>
      <c r="L72" s="21">
        <v>25000</v>
      </c>
      <c r="M72" s="10"/>
      <c r="N72" s="8">
        <v>5000</v>
      </c>
      <c r="O72" s="9">
        <f t="shared" si="7"/>
        <v>93511</v>
      </c>
      <c r="P72" s="8"/>
      <c r="Q72" s="11"/>
      <c r="R72" s="12"/>
    </row>
    <row r="73" spans="1:18">
      <c r="A73" s="27">
        <v>71</v>
      </c>
      <c r="B73" s="20">
        <v>165</v>
      </c>
      <c r="C73" s="51" t="s">
        <v>147</v>
      </c>
      <c r="D73" s="15">
        <v>129</v>
      </c>
      <c r="E73" s="7">
        <v>215</v>
      </c>
      <c r="F73" s="7">
        <v>284</v>
      </c>
      <c r="G73" s="10">
        <v>270</v>
      </c>
      <c r="H73" s="9">
        <f t="shared" si="6"/>
        <v>169560</v>
      </c>
      <c r="I73" s="21">
        <v>20880</v>
      </c>
      <c r="J73" s="21">
        <v>14559</v>
      </c>
      <c r="K73" s="21">
        <v>25000</v>
      </c>
      <c r="L73" s="21">
        <v>25000</v>
      </c>
      <c r="M73" s="10"/>
      <c r="N73" s="8">
        <v>5000</v>
      </c>
      <c r="O73" s="9">
        <f t="shared" si="7"/>
        <v>79121</v>
      </c>
      <c r="P73" s="8"/>
      <c r="Q73" s="11"/>
      <c r="R73" s="12"/>
    </row>
    <row r="74" spans="1:18">
      <c r="A74" s="27">
        <v>72</v>
      </c>
      <c r="B74" s="20">
        <v>173</v>
      </c>
      <c r="C74" s="51" t="s">
        <v>148</v>
      </c>
      <c r="D74" s="15">
        <v>279</v>
      </c>
      <c r="E74" s="7">
        <v>314</v>
      </c>
      <c r="F74" s="7">
        <v>309</v>
      </c>
      <c r="G74" s="10">
        <v>350</v>
      </c>
      <c r="H74" s="9">
        <f t="shared" si="6"/>
        <v>315700</v>
      </c>
      <c r="I74" s="21">
        <v>7166</v>
      </c>
      <c r="J74" s="21">
        <v>12660</v>
      </c>
      <c r="K74" s="21">
        <v>19000</v>
      </c>
      <c r="L74" s="21">
        <v>25000</v>
      </c>
      <c r="M74" s="10"/>
      <c r="N74" s="8">
        <v>10000</v>
      </c>
      <c r="O74" s="9">
        <f t="shared" si="7"/>
        <v>241874</v>
      </c>
      <c r="P74" s="8"/>
      <c r="Q74" s="11"/>
      <c r="R74" s="12"/>
    </row>
    <row r="75" spans="1:18">
      <c r="A75" s="27">
        <v>73</v>
      </c>
      <c r="B75" s="20">
        <v>174</v>
      </c>
      <c r="C75" s="50" t="s">
        <v>149</v>
      </c>
      <c r="D75" s="15">
        <v>96</v>
      </c>
      <c r="E75" s="7">
        <v>222</v>
      </c>
      <c r="F75" s="7">
        <v>267</v>
      </c>
      <c r="G75" s="10">
        <v>310</v>
      </c>
      <c r="H75" s="9">
        <f t="shared" si="6"/>
        <v>181350</v>
      </c>
      <c r="I75" s="21">
        <v>18630</v>
      </c>
      <c r="J75" s="21">
        <v>11394</v>
      </c>
      <c r="K75" s="21">
        <v>25000</v>
      </c>
      <c r="L75" s="21">
        <v>25000</v>
      </c>
      <c r="M75" s="10"/>
      <c r="N75" s="8">
        <v>5000</v>
      </c>
      <c r="O75" s="9">
        <f t="shared" si="7"/>
        <v>96326</v>
      </c>
      <c r="P75" s="8"/>
      <c r="Q75" s="11"/>
      <c r="R75" s="12"/>
    </row>
    <row r="76" spans="1:18">
      <c r="A76" s="27">
        <v>74</v>
      </c>
      <c r="B76" s="20">
        <v>177</v>
      </c>
      <c r="C76" s="50" t="s">
        <v>150</v>
      </c>
      <c r="D76" s="15">
        <v>102</v>
      </c>
      <c r="E76" s="7">
        <v>168</v>
      </c>
      <c r="F76" s="7">
        <v>228</v>
      </c>
      <c r="G76" s="10">
        <v>270</v>
      </c>
      <c r="H76" s="9">
        <f t="shared" si="6"/>
        <v>134460</v>
      </c>
      <c r="I76" s="21">
        <v>24430</v>
      </c>
      <c r="J76" s="21">
        <v>11394</v>
      </c>
      <c r="K76" s="21">
        <v>25000</v>
      </c>
      <c r="L76" s="21">
        <v>25000</v>
      </c>
      <c r="M76" s="10"/>
      <c r="N76" s="8">
        <v>5000</v>
      </c>
      <c r="O76" s="9">
        <f t="shared" si="7"/>
        <v>43636</v>
      </c>
      <c r="P76" s="8"/>
      <c r="Q76" s="11"/>
      <c r="R76" s="12"/>
    </row>
    <row r="77" spans="1:18">
      <c r="A77" s="27">
        <v>75</v>
      </c>
      <c r="B77" s="20">
        <v>178</v>
      </c>
      <c r="C77" s="50" t="s">
        <v>151</v>
      </c>
      <c r="D77" s="15">
        <v>114</v>
      </c>
      <c r="E77" s="7">
        <v>212</v>
      </c>
      <c r="F77" s="7">
        <v>264</v>
      </c>
      <c r="G77" s="10">
        <v>270</v>
      </c>
      <c r="H77" s="9">
        <f t="shared" si="6"/>
        <v>159300</v>
      </c>
      <c r="I77" s="21">
        <v>24430</v>
      </c>
      <c r="J77" s="21">
        <v>11394</v>
      </c>
      <c r="K77" s="21">
        <v>25000</v>
      </c>
      <c r="L77" s="21">
        <v>25000</v>
      </c>
      <c r="M77" s="10"/>
      <c r="N77" s="8">
        <v>5000</v>
      </c>
      <c r="O77" s="9">
        <f t="shared" si="7"/>
        <v>68476</v>
      </c>
      <c r="P77" s="8"/>
      <c r="Q77" s="11"/>
      <c r="R77" s="12"/>
    </row>
    <row r="78" spans="1:18">
      <c r="A78" s="27">
        <v>76</v>
      </c>
      <c r="B78" s="5" t="s">
        <v>152</v>
      </c>
      <c r="C78" s="50" t="s">
        <v>153</v>
      </c>
      <c r="D78" s="15">
        <v>102</v>
      </c>
      <c r="E78" s="7">
        <v>184</v>
      </c>
      <c r="F78" s="7">
        <v>352</v>
      </c>
      <c r="G78" s="10">
        <v>270</v>
      </c>
      <c r="H78" s="9">
        <f t="shared" si="6"/>
        <v>172260</v>
      </c>
      <c r="I78" s="21">
        <v>24430</v>
      </c>
      <c r="J78" s="21">
        <v>11394</v>
      </c>
      <c r="K78" s="21">
        <v>25000</v>
      </c>
      <c r="L78" s="21">
        <v>25000</v>
      </c>
      <c r="M78" s="10"/>
      <c r="N78" s="8">
        <v>5000</v>
      </c>
      <c r="O78" s="9">
        <f t="shared" si="7"/>
        <v>81436</v>
      </c>
      <c r="P78" s="8"/>
      <c r="Q78" s="11"/>
      <c r="R78" s="12"/>
    </row>
    <row r="79" spans="1:18">
      <c r="A79" s="27">
        <v>77</v>
      </c>
      <c r="B79" s="14" t="s">
        <v>155</v>
      </c>
      <c r="C79" s="49" t="s">
        <v>156</v>
      </c>
      <c r="D79" s="15">
        <v>86</v>
      </c>
      <c r="E79" s="7">
        <v>248</v>
      </c>
      <c r="F79" s="7">
        <v>323</v>
      </c>
      <c r="G79" s="7">
        <v>300</v>
      </c>
      <c r="H79" s="16">
        <f t="shared" si="6"/>
        <v>197100</v>
      </c>
      <c r="I79" s="21">
        <v>18630</v>
      </c>
      <c r="J79" s="21">
        <v>8229</v>
      </c>
      <c r="K79" s="21">
        <v>25000</v>
      </c>
      <c r="L79" s="21">
        <v>25000</v>
      </c>
      <c r="M79" s="7"/>
      <c r="N79" s="7">
        <v>5000</v>
      </c>
      <c r="O79" s="9">
        <f t="shared" si="7"/>
        <v>115241</v>
      </c>
      <c r="P79" s="7"/>
      <c r="Q79" s="17"/>
      <c r="R79" s="18"/>
    </row>
    <row r="80" spans="1:18">
      <c r="A80" s="27">
        <v>78</v>
      </c>
      <c r="B80" s="5" t="s">
        <v>157</v>
      </c>
      <c r="C80" s="48" t="s">
        <v>158</v>
      </c>
      <c r="D80" s="15">
        <v>86</v>
      </c>
      <c r="E80" s="7">
        <v>265</v>
      </c>
      <c r="F80" s="7">
        <v>360</v>
      </c>
      <c r="G80" s="10">
        <v>290</v>
      </c>
      <c r="H80" s="9">
        <f t="shared" si="6"/>
        <v>206190</v>
      </c>
      <c r="I80" s="21">
        <v>24430</v>
      </c>
      <c r="J80" s="21">
        <v>8229</v>
      </c>
      <c r="K80" s="21">
        <v>25000</v>
      </c>
      <c r="L80" s="21">
        <v>25000</v>
      </c>
      <c r="M80" s="10"/>
      <c r="N80" s="8">
        <v>5000</v>
      </c>
      <c r="O80" s="9">
        <f t="shared" si="7"/>
        <v>118531</v>
      </c>
      <c r="P80" s="8"/>
      <c r="Q80" s="11"/>
      <c r="R80" s="12"/>
    </row>
    <row r="81" spans="1:18">
      <c r="A81" s="27">
        <v>79</v>
      </c>
      <c r="B81" s="5" t="s">
        <v>159</v>
      </c>
      <c r="C81" s="48" t="s">
        <v>160</v>
      </c>
      <c r="D81" s="15">
        <v>86</v>
      </c>
      <c r="E81" s="7">
        <v>239</v>
      </c>
      <c r="F81" s="7">
        <v>308</v>
      </c>
      <c r="G81" s="10">
        <v>300</v>
      </c>
      <c r="H81" s="9">
        <f t="shared" si="6"/>
        <v>189900</v>
      </c>
      <c r="I81" s="21">
        <v>18630</v>
      </c>
      <c r="J81" s="21">
        <v>8229</v>
      </c>
      <c r="K81" s="21">
        <v>25000</v>
      </c>
      <c r="L81" s="21">
        <v>25000</v>
      </c>
      <c r="M81" s="10"/>
      <c r="N81" s="8">
        <v>5000</v>
      </c>
      <c r="O81" s="9">
        <f t="shared" si="7"/>
        <v>108041</v>
      </c>
      <c r="P81" s="8"/>
      <c r="Q81" s="11"/>
      <c r="R81" s="12"/>
    </row>
    <row r="82" spans="1:18">
      <c r="A82" s="27">
        <v>80</v>
      </c>
      <c r="B82" s="5" t="s">
        <v>161</v>
      </c>
      <c r="C82" s="48" t="s">
        <v>162</v>
      </c>
      <c r="D82" s="15">
        <v>88</v>
      </c>
      <c r="E82" s="7">
        <v>249</v>
      </c>
      <c r="F82" s="7">
        <v>327</v>
      </c>
      <c r="G82" s="10">
        <v>320</v>
      </c>
      <c r="H82" s="9">
        <f t="shared" si="6"/>
        <v>212480</v>
      </c>
      <c r="I82" s="21">
        <v>18630</v>
      </c>
      <c r="J82" s="21">
        <v>8229</v>
      </c>
      <c r="K82" s="21">
        <v>25000</v>
      </c>
      <c r="L82" s="21">
        <v>25000</v>
      </c>
      <c r="M82" s="10"/>
      <c r="N82" s="8">
        <v>5000</v>
      </c>
      <c r="O82" s="9">
        <f t="shared" si="7"/>
        <v>130621</v>
      </c>
      <c r="P82" s="8"/>
      <c r="Q82" s="11"/>
      <c r="R82" s="12"/>
    </row>
    <row r="83" spans="1:18">
      <c r="A83" s="27">
        <v>81</v>
      </c>
      <c r="B83" s="5" t="s">
        <v>163</v>
      </c>
      <c r="C83" s="48" t="s">
        <v>164</v>
      </c>
      <c r="D83" s="15">
        <v>86</v>
      </c>
      <c r="E83" s="7">
        <v>259</v>
      </c>
      <c r="F83" s="7">
        <v>355</v>
      </c>
      <c r="G83" s="10">
        <v>360</v>
      </c>
      <c r="H83" s="9">
        <f t="shared" si="6"/>
        <v>252000</v>
      </c>
      <c r="I83" s="21">
        <v>18130</v>
      </c>
      <c r="J83" s="21"/>
      <c r="K83" s="21"/>
      <c r="L83" s="21"/>
      <c r="M83" s="10"/>
      <c r="N83" s="8">
        <v>15000</v>
      </c>
      <c r="O83" s="9">
        <f t="shared" si="7"/>
        <v>218870</v>
      </c>
      <c r="P83" s="8"/>
      <c r="Q83" s="11"/>
      <c r="R83" s="12"/>
    </row>
    <row r="84" spans="1:18">
      <c r="A84" s="27">
        <v>82</v>
      </c>
      <c r="B84" s="5" t="s">
        <v>165</v>
      </c>
      <c r="C84" s="48" t="s">
        <v>166</v>
      </c>
      <c r="D84" s="15">
        <v>86</v>
      </c>
      <c r="E84" s="7">
        <v>249</v>
      </c>
      <c r="F84" s="7">
        <v>318</v>
      </c>
      <c r="G84" s="10">
        <v>300</v>
      </c>
      <c r="H84" s="9">
        <f t="shared" si="6"/>
        <v>195900</v>
      </c>
      <c r="I84" s="21">
        <v>24430</v>
      </c>
      <c r="J84" s="21">
        <v>8229</v>
      </c>
      <c r="K84" s="21">
        <v>25000</v>
      </c>
      <c r="L84" s="21">
        <v>25000</v>
      </c>
      <c r="M84" s="10"/>
      <c r="N84" s="8">
        <v>5000</v>
      </c>
      <c r="O84" s="9">
        <f t="shared" si="7"/>
        <v>108241</v>
      </c>
      <c r="P84" s="8"/>
      <c r="Q84" s="11"/>
      <c r="R84" s="12"/>
    </row>
    <row r="85" spans="1:18">
      <c r="A85" s="27">
        <v>83</v>
      </c>
      <c r="B85" s="5" t="s">
        <v>167</v>
      </c>
      <c r="C85" s="48" t="s">
        <v>168</v>
      </c>
      <c r="D85" s="6"/>
      <c r="E85" s="7">
        <v>277</v>
      </c>
      <c r="F85" s="7">
        <v>274</v>
      </c>
      <c r="G85" s="8">
        <v>290</v>
      </c>
      <c r="H85" s="9">
        <f t="shared" si="6"/>
        <v>159790</v>
      </c>
      <c r="I85" s="8">
        <v>24730</v>
      </c>
      <c r="J85" s="8">
        <v>5064</v>
      </c>
      <c r="K85" s="8">
        <v>19000</v>
      </c>
      <c r="L85" s="8">
        <v>25000</v>
      </c>
      <c r="M85" s="10"/>
      <c r="N85" s="28">
        <v>5000</v>
      </c>
      <c r="O85" s="9">
        <f t="shared" si="7"/>
        <v>80996</v>
      </c>
      <c r="P85" s="8"/>
      <c r="Q85" s="11"/>
      <c r="R85" s="12"/>
    </row>
    <row r="86" spans="1:18">
      <c r="A86" s="27">
        <v>84</v>
      </c>
      <c r="B86" s="5" t="s">
        <v>169</v>
      </c>
      <c r="C86" s="48" t="s">
        <v>170</v>
      </c>
      <c r="D86" s="6"/>
      <c r="E86" s="7">
        <v>217</v>
      </c>
      <c r="F86" s="7">
        <v>289</v>
      </c>
      <c r="G86" s="8">
        <v>270</v>
      </c>
      <c r="H86" s="9">
        <f t="shared" si="6"/>
        <v>136620</v>
      </c>
      <c r="I86" s="8">
        <v>24730</v>
      </c>
      <c r="J86" s="8">
        <v>5064</v>
      </c>
      <c r="K86" s="8">
        <v>19000</v>
      </c>
      <c r="L86" s="8">
        <v>25000</v>
      </c>
      <c r="M86" s="10"/>
      <c r="N86" s="8">
        <v>5000</v>
      </c>
      <c r="O86" s="9">
        <f t="shared" si="7"/>
        <v>57826</v>
      </c>
      <c r="P86" s="8"/>
      <c r="Q86" s="11"/>
      <c r="R86" s="12"/>
    </row>
    <row r="87" spans="1:18">
      <c r="A87" s="27">
        <v>85</v>
      </c>
      <c r="B87" s="5" t="s">
        <v>171</v>
      </c>
      <c r="C87" s="48" t="s">
        <v>172</v>
      </c>
      <c r="D87" s="6"/>
      <c r="E87" s="7">
        <v>236</v>
      </c>
      <c r="F87" s="7">
        <v>325</v>
      </c>
      <c r="G87" s="8">
        <v>300</v>
      </c>
      <c r="H87" s="9">
        <f t="shared" si="6"/>
        <v>168300</v>
      </c>
      <c r="I87" s="8">
        <v>18930</v>
      </c>
      <c r="J87" s="8">
        <v>5064</v>
      </c>
      <c r="K87" s="8">
        <v>19000</v>
      </c>
      <c r="L87" s="8">
        <v>25000</v>
      </c>
      <c r="M87" s="10"/>
      <c r="N87" s="8">
        <v>5000</v>
      </c>
      <c r="O87" s="9">
        <f t="shared" si="7"/>
        <v>95306</v>
      </c>
      <c r="P87" s="8"/>
      <c r="Q87" s="11"/>
      <c r="R87" s="12"/>
    </row>
    <row r="88" spans="1:18">
      <c r="A88" s="27">
        <v>86</v>
      </c>
      <c r="B88" s="5" t="s">
        <v>173</v>
      </c>
      <c r="C88" s="48" t="s">
        <v>174</v>
      </c>
      <c r="D88" s="6"/>
      <c r="E88" s="7">
        <v>141</v>
      </c>
      <c r="F88" s="7">
        <v>260</v>
      </c>
      <c r="G88" s="8">
        <v>270</v>
      </c>
      <c r="H88" s="9">
        <f t="shared" si="6"/>
        <v>108270</v>
      </c>
      <c r="I88" s="8">
        <v>24730</v>
      </c>
      <c r="J88" s="8">
        <v>5064</v>
      </c>
      <c r="K88" s="8">
        <v>19000</v>
      </c>
      <c r="L88" s="8">
        <v>25000</v>
      </c>
      <c r="M88" s="10"/>
      <c r="N88" s="8">
        <v>5000</v>
      </c>
      <c r="O88" s="9">
        <f t="shared" si="7"/>
        <v>29476</v>
      </c>
      <c r="P88" s="8"/>
      <c r="Q88" s="11"/>
      <c r="R88" s="12"/>
    </row>
    <row r="89" spans="1:18">
      <c r="A89" s="27">
        <v>87</v>
      </c>
      <c r="B89" s="5" t="s">
        <v>175</v>
      </c>
      <c r="C89" s="48" t="s">
        <v>176</v>
      </c>
      <c r="D89" s="6"/>
      <c r="E89" s="7">
        <v>141</v>
      </c>
      <c r="F89" s="7">
        <v>277</v>
      </c>
      <c r="G89" s="8">
        <v>270</v>
      </c>
      <c r="H89" s="9">
        <f t="shared" ref="H89:H98" si="8">(D89+E89+F89)*G89</f>
        <v>112860</v>
      </c>
      <c r="I89" s="8">
        <v>24730</v>
      </c>
      <c r="J89" s="8">
        <v>5064</v>
      </c>
      <c r="K89" s="8">
        <v>19000</v>
      </c>
      <c r="L89" s="8">
        <v>25000</v>
      </c>
      <c r="M89" s="10"/>
      <c r="N89" s="8">
        <v>5000</v>
      </c>
      <c r="O89" s="9">
        <f t="shared" si="7"/>
        <v>34066</v>
      </c>
      <c r="P89" s="8"/>
      <c r="Q89" s="11"/>
      <c r="R89" s="12"/>
    </row>
    <row r="90" spans="1:18">
      <c r="A90" s="27">
        <v>88</v>
      </c>
      <c r="B90" s="5" t="s">
        <v>177</v>
      </c>
      <c r="C90" s="48" t="s">
        <v>178</v>
      </c>
      <c r="D90" s="6"/>
      <c r="E90" s="7">
        <v>221</v>
      </c>
      <c r="F90" s="7">
        <v>295</v>
      </c>
      <c r="G90" s="8">
        <v>270</v>
      </c>
      <c r="H90" s="9">
        <f t="shared" si="8"/>
        <v>139320</v>
      </c>
      <c r="I90" s="8">
        <v>24730</v>
      </c>
      <c r="J90" s="8">
        <v>5064</v>
      </c>
      <c r="K90" s="8">
        <v>19000</v>
      </c>
      <c r="L90" s="8">
        <v>25000</v>
      </c>
      <c r="M90" s="10"/>
      <c r="N90" s="8"/>
      <c r="O90" s="9">
        <f t="shared" si="7"/>
        <v>65526</v>
      </c>
      <c r="P90" s="8"/>
      <c r="Q90" s="11"/>
      <c r="R90" s="12"/>
    </row>
    <row r="91" spans="1:18">
      <c r="A91" s="27">
        <v>89</v>
      </c>
      <c r="B91" s="5" t="s">
        <v>179</v>
      </c>
      <c r="C91" s="48" t="s">
        <v>180</v>
      </c>
      <c r="D91" s="6"/>
      <c r="E91" s="7">
        <v>242</v>
      </c>
      <c r="F91" s="7">
        <v>267</v>
      </c>
      <c r="G91" s="8">
        <v>270</v>
      </c>
      <c r="H91" s="9">
        <f t="shared" si="8"/>
        <v>137430</v>
      </c>
      <c r="I91" s="8">
        <v>24730</v>
      </c>
      <c r="J91" s="8">
        <v>5064</v>
      </c>
      <c r="K91" s="8">
        <v>19000</v>
      </c>
      <c r="L91" s="8">
        <v>25000</v>
      </c>
      <c r="M91" s="10"/>
      <c r="N91" s="8">
        <v>5000</v>
      </c>
      <c r="O91" s="9">
        <f t="shared" si="7"/>
        <v>58636</v>
      </c>
      <c r="P91" s="8"/>
      <c r="Q91" s="11"/>
      <c r="R91" s="12"/>
    </row>
    <row r="92" spans="1:18">
      <c r="A92" s="27">
        <v>90</v>
      </c>
      <c r="B92" s="5" t="s">
        <v>181</v>
      </c>
      <c r="C92" s="48" t="s">
        <v>182</v>
      </c>
      <c r="D92" s="6"/>
      <c r="E92" s="7">
        <v>146</v>
      </c>
      <c r="F92" s="7">
        <v>268</v>
      </c>
      <c r="G92" s="8">
        <v>280</v>
      </c>
      <c r="H92" s="9">
        <f t="shared" si="8"/>
        <v>115920</v>
      </c>
      <c r="I92" s="8">
        <v>24730</v>
      </c>
      <c r="J92" s="8">
        <v>5064</v>
      </c>
      <c r="K92" s="8">
        <v>19000</v>
      </c>
      <c r="L92" s="8">
        <v>25000</v>
      </c>
      <c r="M92" s="10"/>
      <c r="N92" s="8">
        <v>10000</v>
      </c>
      <c r="O92" s="9">
        <f t="shared" si="7"/>
        <v>32126</v>
      </c>
      <c r="P92" s="8"/>
      <c r="Q92" s="11"/>
      <c r="R92" s="12"/>
    </row>
    <row r="93" spans="1:18">
      <c r="A93" s="27">
        <v>91</v>
      </c>
      <c r="B93" s="5">
        <v>206</v>
      </c>
      <c r="C93" s="48" t="s">
        <v>183</v>
      </c>
      <c r="D93" s="6">
        <v>156</v>
      </c>
      <c r="E93" s="7">
        <v>228</v>
      </c>
      <c r="F93" s="7">
        <v>275</v>
      </c>
      <c r="G93" s="10">
        <v>290</v>
      </c>
      <c r="H93" s="9">
        <f t="shared" si="8"/>
        <v>191110</v>
      </c>
      <c r="I93" s="8"/>
      <c r="J93" s="8"/>
      <c r="K93" s="8"/>
      <c r="L93" s="8">
        <v>44000</v>
      </c>
      <c r="M93" s="10"/>
      <c r="N93" s="8">
        <v>11000</v>
      </c>
      <c r="O93" s="9">
        <f t="shared" si="7"/>
        <v>136110</v>
      </c>
      <c r="P93" s="8"/>
      <c r="Q93" s="11"/>
      <c r="R93" s="22" t="s">
        <v>154</v>
      </c>
    </row>
    <row r="94" spans="1:18">
      <c r="A94" s="27">
        <v>92</v>
      </c>
      <c r="B94" s="20">
        <v>210</v>
      </c>
      <c r="C94" s="48" t="s">
        <v>184</v>
      </c>
      <c r="D94" s="6"/>
      <c r="E94" s="7">
        <v>134</v>
      </c>
      <c r="F94" s="7">
        <v>277</v>
      </c>
      <c r="G94" s="8">
        <v>270</v>
      </c>
      <c r="H94" s="9">
        <f t="shared" si="8"/>
        <v>110970</v>
      </c>
      <c r="I94" s="8">
        <v>29923</v>
      </c>
      <c r="J94" s="8">
        <v>5064</v>
      </c>
      <c r="K94" s="8">
        <v>19000</v>
      </c>
      <c r="L94" s="8">
        <v>25000</v>
      </c>
      <c r="M94" s="10"/>
      <c r="N94" s="8">
        <v>5000</v>
      </c>
      <c r="O94" s="9">
        <f t="shared" si="7"/>
        <v>26983</v>
      </c>
      <c r="P94" s="8"/>
      <c r="Q94" s="11"/>
      <c r="R94" s="12"/>
    </row>
    <row r="95" spans="1:18">
      <c r="A95" s="27">
        <v>93</v>
      </c>
      <c r="B95" s="19">
        <v>215</v>
      </c>
      <c r="C95" s="48" t="s">
        <v>185</v>
      </c>
      <c r="D95" s="6"/>
      <c r="E95" s="7">
        <v>95</v>
      </c>
      <c r="F95" s="7">
        <v>319</v>
      </c>
      <c r="G95" s="8">
        <v>270</v>
      </c>
      <c r="H95" s="9">
        <f t="shared" si="8"/>
        <v>111780</v>
      </c>
      <c r="I95" s="8">
        <v>25373</v>
      </c>
      <c r="J95" s="8"/>
      <c r="K95" s="8">
        <v>13926</v>
      </c>
      <c r="L95" s="8">
        <v>19000</v>
      </c>
      <c r="M95" s="10"/>
      <c r="N95" s="8">
        <v>10000</v>
      </c>
      <c r="O95" s="9">
        <f t="shared" si="7"/>
        <v>43481</v>
      </c>
      <c r="P95" s="8"/>
      <c r="Q95" s="11"/>
      <c r="R95" s="12"/>
    </row>
    <row r="96" spans="1:18">
      <c r="A96" s="27">
        <v>94</v>
      </c>
      <c r="B96" s="19">
        <v>220</v>
      </c>
      <c r="C96" s="48" t="s">
        <v>186</v>
      </c>
      <c r="D96" s="6"/>
      <c r="E96" s="7">
        <v>87</v>
      </c>
      <c r="F96" s="7">
        <v>299</v>
      </c>
      <c r="G96" s="8">
        <v>290</v>
      </c>
      <c r="H96" s="9">
        <f t="shared" si="8"/>
        <v>111940</v>
      </c>
      <c r="I96" s="8">
        <v>25373</v>
      </c>
      <c r="J96" s="8"/>
      <c r="K96" s="8">
        <v>13926</v>
      </c>
      <c r="L96" s="8">
        <v>19000</v>
      </c>
      <c r="M96" s="10"/>
      <c r="N96" s="8">
        <v>10000</v>
      </c>
      <c r="O96" s="9">
        <f t="shared" si="7"/>
        <v>43641</v>
      </c>
      <c r="P96" s="8"/>
      <c r="Q96" s="11"/>
      <c r="R96" s="12"/>
    </row>
    <row r="97" spans="1:18">
      <c r="A97" s="27">
        <v>95</v>
      </c>
      <c r="B97" s="19">
        <v>221</v>
      </c>
      <c r="C97" s="48" t="s">
        <v>187</v>
      </c>
      <c r="D97" s="6"/>
      <c r="E97" s="7">
        <v>107</v>
      </c>
      <c r="F97" s="7">
        <v>329</v>
      </c>
      <c r="G97" s="8">
        <v>270</v>
      </c>
      <c r="H97" s="9">
        <f t="shared" si="8"/>
        <v>117720</v>
      </c>
      <c r="I97" s="8">
        <v>24123</v>
      </c>
      <c r="J97" s="8"/>
      <c r="K97" s="8">
        <v>13926</v>
      </c>
      <c r="L97" s="8">
        <v>19000</v>
      </c>
      <c r="M97" s="10"/>
      <c r="N97" s="8">
        <v>10000</v>
      </c>
      <c r="O97" s="9">
        <f t="shared" si="7"/>
        <v>50671</v>
      </c>
      <c r="P97" s="8"/>
      <c r="Q97" s="11"/>
      <c r="R97" s="12"/>
    </row>
    <row r="98" spans="1:18" ht="15" thickBot="1">
      <c r="A98" s="52">
        <v>96</v>
      </c>
      <c r="B98" s="53">
        <v>225</v>
      </c>
      <c r="C98" s="54" t="s">
        <v>188</v>
      </c>
      <c r="D98" s="38"/>
      <c r="E98" s="39">
        <v>97</v>
      </c>
      <c r="F98" s="39">
        <v>309</v>
      </c>
      <c r="G98" s="40">
        <v>270</v>
      </c>
      <c r="H98" s="41">
        <f t="shared" si="8"/>
        <v>109620</v>
      </c>
      <c r="I98" s="40">
        <v>29923</v>
      </c>
      <c r="J98" s="40"/>
      <c r="K98" s="40">
        <v>13926</v>
      </c>
      <c r="L98" s="40">
        <v>19000</v>
      </c>
      <c r="M98" s="42"/>
      <c r="N98" s="40">
        <v>10000</v>
      </c>
      <c r="O98" s="41">
        <f t="shared" si="7"/>
        <v>36771</v>
      </c>
      <c r="P98" s="40"/>
      <c r="Q98" s="43"/>
      <c r="R98" s="44"/>
    </row>
    <row r="99" spans="1:18">
      <c r="L99" s="25"/>
      <c r="M99" s="26"/>
      <c r="O99" s="25"/>
    </row>
    <row r="100" spans="1:18">
      <c r="B100" s="24"/>
      <c r="O100" s="25">
        <f>SUM(O3:O98)</f>
        <v>8160286</v>
      </c>
    </row>
    <row r="101" spans="1:18">
      <c r="I101" s="25"/>
      <c r="J101" s="25"/>
      <c r="K101" s="2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2023-04-19T18:37:13Z</dcterms:modified>
</cp:coreProperties>
</file>