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M28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9" i="1"/>
  <c r="M30" i="1"/>
  <c r="M31" i="1"/>
  <c r="M32" i="1"/>
  <c r="M33" i="1"/>
  <c r="H24" i="1"/>
  <c r="H31" i="1" l="1"/>
  <c r="H30" i="1"/>
  <c r="H29" i="1"/>
  <c r="H28" i="1"/>
  <c r="H27" i="1"/>
  <c r="M27" i="1" s="1"/>
  <c r="M35" i="1" s="1"/>
  <c r="H26" i="1"/>
  <c r="H25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>
  <authors>
    <author>Yazar</author>
  </authors>
  <commentList>
    <comment ref="K14" authorId="0" shapeId="0">
      <text>
        <r>
          <rPr>
            <b/>
            <sz val="9"/>
            <color indexed="81"/>
            <rFont val="Tahoma"/>
            <family val="2"/>
            <charset val="204"/>
          </rPr>
          <t>Yazar:</t>
        </r>
        <r>
          <rPr>
            <sz val="9"/>
            <color indexed="81"/>
            <rFont val="Tahoma"/>
            <family val="2"/>
            <charset val="204"/>
          </rPr>
          <t xml:space="preserve">
50.000 EHLIYET ICIN POLIS ARABASININ ALTINA VERILDI</t>
        </r>
      </text>
    </comment>
  </commentList>
</comments>
</file>

<file path=xl/sharedStrings.xml><?xml version="1.0" encoding="utf-8"?>
<sst xmlns="http://schemas.openxmlformats.org/spreadsheetml/2006/main" count="77" uniqueCount="77">
  <si>
    <t>№</t>
  </si>
  <si>
    <t>SICIL NO</t>
  </si>
  <si>
    <t>ADI SOYADI</t>
  </si>
  <si>
    <t>OCAK DEVIR SAATI</t>
  </si>
  <si>
    <t>SUBAT</t>
  </si>
  <si>
    <t xml:space="preserve">MART </t>
  </si>
  <si>
    <t xml:space="preserve">SAAT UCRETI </t>
  </si>
  <si>
    <t>HAKDEIS</t>
  </si>
  <si>
    <t>NET HAKEDIS</t>
  </si>
  <si>
    <t>IMZA</t>
  </si>
  <si>
    <t>003</t>
  </si>
  <si>
    <t>GOKHAN GUVEN</t>
  </si>
  <si>
    <t>004</t>
  </si>
  <si>
    <t>SAIT GUVEN</t>
  </si>
  <si>
    <t>006</t>
  </si>
  <si>
    <t xml:space="preserve">HASAN GUVEN </t>
  </si>
  <si>
    <t>010</t>
  </si>
  <si>
    <t xml:space="preserve">SADIK ACAR </t>
  </si>
  <si>
    <t>011</t>
  </si>
  <si>
    <t xml:space="preserve">IHSAN GOL </t>
  </si>
  <si>
    <t>012</t>
  </si>
  <si>
    <t xml:space="preserve">ZEKERIYA KALELI </t>
  </si>
  <si>
    <t>013</t>
  </si>
  <si>
    <t xml:space="preserve">ADEM GUVEN </t>
  </si>
  <si>
    <t>014</t>
  </si>
  <si>
    <t xml:space="preserve">LOKMAN KALELI </t>
  </si>
  <si>
    <t>020</t>
  </si>
  <si>
    <t xml:space="preserve">ALI BILECEN </t>
  </si>
  <si>
    <t>022</t>
  </si>
  <si>
    <t xml:space="preserve">YUSUF TOMAK </t>
  </si>
  <si>
    <t>023</t>
  </si>
  <si>
    <t xml:space="preserve">KADIR MISIRLI </t>
  </si>
  <si>
    <t>024</t>
  </si>
  <si>
    <t xml:space="preserve">IDRIS OZER </t>
  </si>
  <si>
    <t>025</t>
  </si>
  <si>
    <t xml:space="preserve">AHMET RECBER </t>
  </si>
  <si>
    <t>026</t>
  </si>
  <si>
    <t xml:space="preserve">EMRAH KAYMAZ </t>
  </si>
  <si>
    <t>027</t>
  </si>
  <si>
    <t xml:space="preserve">OMER KARA </t>
  </si>
  <si>
    <t>028</t>
  </si>
  <si>
    <t xml:space="preserve">ISMAIL TASKIRAN </t>
  </si>
  <si>
    <t>030</t>
  </si>
  <si>
    <t xml:space="preserve">GOKHAN COSUN </t>
  </si>
  <si>
    <t>031</t>
  </si>
  <si>
    <t xml:space="preserve">SALMAN COSUN </t>
  </si>
  <si>
    <t>032</t>
  </si>
  <si>
    <t xml:space="preserve">YUSUF AKKOYUN </t>
  </si>
  <si>
    <t>036</t>
  </si>
  <si>
    <t xml:space="preserve">OZKAN LEVENT </t>
  </si>
  <si>
    <t>037</t>
  </si>
  <si>
    <t xml:space="preserve">GURKAN AKTAS </t>
  </si>
  <si>
    <t>039</t>
  </si>
  <si>
    <t xml:space="preserve">ERTAN GOL </t>
  </si>
  <si>
    <t>040</t>
  </si>
  <si>
    <t xml:space="preserve">RIZA YILMAZ </t>
  </si>
  <si>
    <t>041</t>
  </si>
  <si>
    <t xml:space="preserve">MUSTAFA KALELI </t>
  </si>
  <si>
    <t>042</t>
  </si>
  <si>
    <t xml:space="preserve">CEVAT ERIN </t>
  </si>
  <si>
    <t>043</t>
  </si>
  <si>
    <t xml:space="preserve">ALI YAGCI </t>
  </si>
  <si>
    <t>044</t>
  </si>
  <si>
    <t xml:space="preserve">BEDIR KAYMAZ </t>
  </si>
  <si>
    <t>045</t>
  </si>
  <si>
    <t xml:space="preserve">MUSTAFA KARA </t>
  </si>
  <si>
    <t>KAZIM KELES</t>
  </si>
  <si>
    <t>MEHMET SERIF</t>
  </si>
  <si>
    <t>BEKIR KOCAK</t>
  </si>
  <si>
    <t>IADE ODEME</t>
  </si>
  <si>
    <t>HAKEDIS RUBLE</t>
  </si>
  <si>
    <t>AVANS RUBLE</t>
  </si>
  <si>
    <t>AVANS DOLAR</t>
  </si>
  <si>
    <t>SARI: SONRA ALACAKLAR</t>
  </si>
  <si>
    <t>YESIL: VERILDI</t>
  </si>
  <si>
    <t>NISAN 16'DA 10000 AVANS ALMISTIR.</t>
  </si>
  <si>
    <t>3000 EMRAH'A BORCU DA ODENMIS.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</si>
</sst>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₽&quot;"/>
    <numFmt numFmtId="165" formatCode="#,##0.00\ _₽"/>
    <numFmt numFmtId="166" formatCode="[$$-409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Tu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" borderId="10" xfId="0" applyFont="1" applyFill="1" applyBorder="1"/>
    <xf numFmtId="0" fontId="0" fillId="0" borderId="13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0" fillId="0" borderId="8" xfId="0" quotePrefix="1" applyFill="1" applyBorder="1" applyAlignment="1">
      <alignment horizontal="center" vertical="center"/>
    </xf>
    <xf numFmtId="0" fontId="0" fillId="0" borderId="13" xfId="0" quotePrefix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/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2" topLeftCell="A18" activePane="bottomLeft" state="frozen"/>
      <selection pane="bottomLeft" activeCell="P31" sqref="P31"/>
    </sheetView>
  </sheetViews>
  <sheetFormatPr defaultRowHeight="14.4"/>
  <cols>
    <col min="1" max="1" width="4" style="1" bestFit="1" customWidth="1"/>
    <col min="2" max="2" width="8.44140625" style="21" bestFit="1" customWidth="1"/>
    <col min="3" max="3" width="38.33203125" style="22" customWidth="1"/>
    <col min="5" max="5" width="8.88671875" style="22"/>
    <col min="6" max="6" width="8.88671875" style="1"/>
    <col min="8" max="8" width="11.33203125" bestFit="1" customWidth="1"/>
    <col min="9" max="10" width="11.33203125" customWidth="1"/>
    <col min="13" max="13" width="13.88671875" bestFit="1" customWidth="1"/>
    <col min="15" max="15" width="9.88671875" customWidth="1"/>
  </cols>
  <sheetData>
    <row r="1" spans="1:14" ht="15" thickBot="1">
      <c r="B1"/>
      <c r="C1"/>
      <c r="E1" s="2"/>
    </row>
    <row r="2" spans="1:14" ht="43.8" thickBot="1">
      <c r="A2" s="3" t="s">
        <v>0</v>
      </c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69</v>
      </c>
      <c r="J2" s="6" t="s">
        <v>70</v>
      </c>
      <c r="K2" s="6" t="s">
        <v>71</v>
      </c>
      <c r="L2" s="7" t="s">
        <v>72</v>
      </c>
      <c r="M2" s="7" t="s">
        <v>8</v>
      </c>
      <c r="N2" s="6" t="s">
        <v>9</v>
      </c>
    </row>
    <row r="3" spans="1:14">
      <c r="A3" s="28">
        <v>1</v>
      </c>
      <c r="B3" s="24" t="s">
        <v>10</v>
      </c>
      <c r="C3" s="8" t="s">
        <v>11</v>
      </c>
      <c r="D3" s="9"/>
      <c r="E3" s="10">
        <v>294</v>
      </c>
      <c r="F3" s="10">
        <v>300</v>
      </c>
      <c r="G3" s="11">
        <v>5</v>
      </c>
      <c r="H3" s="30">
        <f>(D3+E3+F3)*G3</f>
        <v>2970</v>
      </c>
      <c r="I3" s="30"/>
      <c r="J3" s="30"/>
      <c r="K3" s="11"/>
      <c r="L3" s="32"/>
      <c r="M3" s="33"/>
      <c r="N3" s="12"/>
    </row>
    <row r="4" spans="1:14">
      <c r="A4" s="29">
        <v>2</v>
      </c>
      <c r="B4" s="25" t="s">
        <v>12</v>
      </c>
      <c r="C4" s="13" t="s">
        <v>13</v>
      </c>
      <c r="D4" s="14"/>
      <c r="E4" s="15">
        <v>294</v>
      </c>
      <c r="F4" s="15">
        <v>300</v>
      </c>
      <c r="G4" s="16">
        <v>5</v>
      </c>
      <c r="H4" s="31">
        <f t="shared" ref="H4:H30" si="0">(D4+E4+F4)*G4</f>
        <v>2970</v>
      </c>
      <c r="I4" s="31"/>
      <c r="J4" s="31"/>
      <c r="K4" s="16"/>
      <c r="L4" s="16"/>
      <c r="M4" s="33"/>
      <c r="N4" s="18"/>
    </row>
    <row r="5" spans="1:14">
      <c r="A5" s="29">
        <v>3</v>
      </c>
      <c r="B5" s="25" t="s">
        <v>14</v>
      </c>
      <c r="C5" s="13" t="s">
        <v>15</v>
      </c>
      <c r="D5" s="14"/>
      <c r="E5" s="15">
        <v>294</v>
      </c>
      <c r="F5" s="15">
        <v>300</v>
      </c>
      <c r="G5" s="16">
        <v>5</v>
      </c>
      <c r="H5" s="31">
        <f t="shared" si="0"/>
        <v>2970</v>
      </c>
      <c r="I5" s="31"/>
      <c r="J5" s="31"/>
      <c r="K5" s="16"/>
      <c r="L5" s="16"/>
      <c r="M5" s="33"/>
      <c r="N5" s="18"/>
    </row>
    <row r="6" spans="1:14">
      <c r="A6" s="29">
        <v>4</v>
      </c>
      <c r="B6" s="25" t="s">
        <v>16</v>
      </c>
      <c r="C6" s="13" t="s">
        <v>17</v>
      </c>
      <c r="D6" s="14"/>
      <c r="E6" s="15">
        <v>284</v>
      </c>
      <c r="F6" s="15">
        <v>340</v>
      </c>
      <c r="G6" s="16">
        <v>5</v>
      </c>
      <c r="H6" s="31">
        <f t="shared" si="0"/>
        <v>3120</v>
      </c>
      <c r="I6" s="31"/>
      <c r="J6" s="31"/>
      <c r="K6" s="16">
        <v>10000</v>
      </c>
      <c r="L6" s="16">
        <v>128</v>
      </c>
      <c r="M6" s="33">
        <f t="shared" ref="M6:M33" si="1">H6+I6-L6</f>
        <v>2992</v>
      </c>
      <c r="N6" s="18"/>
    </row>
    <row r="7" spans="1:14">
      <c r="A7" s="37">
        <v>5</v>
      </c>
      <c r="B7" s="25" t="s">
        <v>18</v>
      </c>
      <c r="C7" s="13" t="s">
        <v>19</v>
      </c>
      <c r="D7" s="14"/>
      <c r="E7" s="15">
        <v>284</v>
      </c>
      <c r="F7" s="15">
        <v>340</v>
      </c>
      <c r="G7" s="16">
        <v>5</v>
      </c>
      <c r="H7" s="31">
        <f t="shared" si="0"/>
        <v>3120</v>
      </c>
      <c r="I7" s="31"/>
      <c r="J7" s="31"/>
      <c r="K7" s="16">
        <v>10000</v>
      </c>
      <c r="L7" s="16">
        <v>128</v>
      </c>
      <c r="M7" s="33">
        <f t="shared" si="1"/>
        <v>2992</v>
      </c>
      <c r="N7" s="18"/>
    </row>
    <row r="8" spans="1:14">
      <c r="A8" s="37">
        <v>6</v>
      </c>
      <c r="B8" s="25" t="s">
        <v>20</v>
      </c>
      <c r="C8" s="13" t="s">
        <v>21</v>
      </c>
      <c r="D8" s="14"/>
      <c r="E8" s="15">
        <v>333</v>
      </c>
      <c r="F8" s="15">
        <v>340</v>
      </c>
      <c r="G8" s="16">
        <v>5</v>
      </c>
      <c r="H8" s="31">
        <f t="shared" si="0"/>
        <v>3365</v>
      </c>
      <c r="I8" s="31"/>
      <c r="J8" s="31"/>
      <c r="K8" s="17">
        <v>10000</v>
      </c>
      <c r="L8" s="17">
        <v>128</v>
      </c>
      <c r="M8" s="33">
        <f t="shared" si="1"/>
        <v>3237</v>
      </c>
      <c r="N8" s="18"/>
    </row>
    <row r="9" spans="1:14">
      <c r="A9" s="29">
        <v>7</v>
      </c>
      <c r="B9" s="25" t="s">
        <v>22</v>
      </c>
      <c r="C9" s="13" t="s">
        <v>23</v>
      </c>
      <c r="D9" s="14">
        <v>350</v>
      </c>
      <c r="E9" s="15">
        <v>350</v>
      </c>
      <c r="F9" s="15">
        <v>340</v>
      </c>
      <c r="G9" s="16">
        <v>5</v>
      </c>
      <c r="H9" s="31">
        <f t="shared" si="0"/>
        <v>5200</v>
      </c>
      <c r="I9" s="31"/>
      <c r="J9" s="31"/>
      <c r="K9" s="16">
        <v>180000</v>
      </c>
      <c r="L9" s="16">
        <v>2256</v>
      </c>
      <c r="M9" s="33">
        <f t="shared" si="1"/>
        <v>2944</v>
      </c>
      <c r="N9" s="18"/>
    </row>
    <row r="10" spans="1:14">
      <c r="A10" s="37">
        <v>8</v>
      </c>
      <c r="B10" s="25" t="s">
        <v>24</v>
      </c>
      <c r="C10" s="13" t="s">
        <v>25</v>
      </c>
      <c r="D10" s="14">
        <v>470</v>
      </c>
      <c r="E10" s="15">
        <v>340</v>
      </c>
      <c r="F10" s="15">
        <v>361</v>
      </c>
      <c r="G10" s="16">
        <v>5</v>
      </c>
      <c r="H10" s="31">
        <f t="shared" si="0"/>
        <v>5855</v>
      </c>
      <c r="I10" s="31"/>
      <c r="J10" s="31"/>
      <c r="K10" s="16">
        <v>10000</v>
      </c>
      <c r="L10" s="16">
        <v>128</v>
      </c>
      <c r="M10" s="33">
        <f t="shared" si="1"/>
        <v>5727</v>
      </c>
      <c r="N10" s="18"/>
    </row>
    <row r="11" spans="1:14">
      <c r="A11" s="29">
        <v>9</v>
      </c>
      <c r="B11" s="25" t="s">
        <v>26</v>
      </c>
      <c r="C11" s="13" t="s">
        <v>27</v>
      </c>
      <c r="D11" s="14"/>
      <c r="E11" s="15">
        <v>233</v>
      </c>
      <c r="F11" s="15">
        <v>384</v>
      </c>
      <c r="G11" s="16">
        <v>5</v>
      </c>
      <c r="H11" s="31">
        <f t="shared" si="0"/>
        <v>3085</v>
      </c>
      <c r="I11" s="31"/>
      <c r="J11" s="31"/>
      <c r="K11" s="16"/>
      <c r="L11" s="16"/>
      <c r="M11" s="33">
        <f t="shared" si="1"/>
        <v>3085</v>
      </c>
      <c r="N11" s="18"/>
    </row>
    <row r="12" spans="1:14">
      <c r="A12" s="35">
        <v>10</v>
      </c>
      <c r="B12" s="25" t="s">
        <v>28</v>
      </c>
      <c r="C12" s="13" t="s">
        <v>29</v>
      </c>
      <c r="D12" s="14"/>
      <c r="E12" s="15">
        <v>269</v>
      </c>
      <c r="F12" s="15">
        <v>345</v>
      </c>
      <c r="G12" s="16">
        <v>5</v>
      </c>
      <c r="H12" s="31">
        <f t="shared" si="0"/>
        <v>3070</v>
      </c>
      <c r="I12" s="31"/>
      <c r="J12" s="31"/>
      <c r="K12" s="16">
        <v>10000</v>
      </c>
      <c r="L12" s="16">
        <v>128</v>
      </c>
      <c r="M12" s="33">
        <f t="shared" si="1"/>
        <v>2942</v>
      </c>
      <c r="N12" s="18"/>
    </row>
    <row r="13" spans="1:14" ht="13.8" customHeight="1">
      <c r="A13" s="37">
        <v>11</v>
      </c>
      <c r="B13" s="25" t="s">
        <v>30</v>
      </c>
      <c r="C13" s="13" t="s">
        <v>31</v>
      </c>
      <c r="D13" s="14"/>
      <c r="E13" s="15">
        <v>294</v>
      </c>
      <c r="F13" s="15">
        <v>355</v>
      </c>
      <c r="G13" s="16">
        <v>5</v>
      </c>
      <c r="H13" s="31">
        <f t="shared" si="0"/>
        <v>3245</v>
      </c>
      <c r="I13" s="31"/>
      <c r="J13" s="31"/>
      <c r="K13" s="16"/>
      <c r="L13" s="16"/>
      <c r="M13" s="33">
        <f t="shared" si="1"/>
        <v>3245</v>
      </c>
      <c r="N13" s="18"/>
    </row>
    <row r="14" spans="1:14">
      <c r="A14" s="35">
        <v>12</v>
      </c>
      <c r="B14" s="25" t="s">
        <v>32</v>
      </c>
      <c r="C14" s="13" t="s">
        <v>33</v>
      </c>
      <c r="D14" s="14"/>
      <c r="E14" s="15">
        <v>296</v>
      </c>
      <c r="F14" s="15">
        <v>367</v>
      </c>
      <c r="G14" s="16">
        <v>5</v>
      </c>
      <c r="H14" s="31">
        <f t="shared" si="0"/>
        <v>3315</v>
      </c>
      <c r="I14" s="31"/>
      <c r="J14" s="31"/>
      <c r="K14" s="16">
        <v>65000</v>
      </c>
      <c r="L14" s="16">
        <v>833</v>
      </c>
      <c r="M14" s="33">
        <f t="shared" si="1"/>
        <v>2482</v>
      </c>
      <c r="N14" s="18"/>
    </row>
    <row r="15" spans="1:14">
      <c r="A15" s="35">
        <v>13</v>
      </c>
      <c r="B15" s="25" t="s">
        <v>34</v>
      </c>
      <c r="C15" s="13" t="s">
        <v>35</v>
      </c>
      <c r="D15" s="14"/>
      <c r="E15" s="15">
        <v>140</v>
      </c>
      <c r="F15" s="15">
        <v>318</v>
      </c>
      <c r="G15" s="16">
        <v>5</v>
      </c>
      <c r="H15" s="31">
        <f t="shared" si="0"/>
        <v>2290</v>
      </c>
      <c r="I15" s="31"/>
      <c r="J15" s="31"/>
      <c r="K15" s="16">
        <v>15000</v>
      </c>
      <c r="L15" s="16">
        <v>192</v>
      </c>
      <c r="M15" s="33">
        <f t="shared" si="1"/>
        <v>2098</v>
      </c>
      <c r="N15" s="18"/>
    </row>
    <row r="16" spans="1:14">
      <c r="A16" s="35">
        <v>14</v>
      </c>
      <c r="B16" s="25" t="s">
        <v>36</v>
      </c>
      <c r="C16" s="13" t="s">
        <v>37</v>
      </c>
      <c r="D16" s="14"/>
      <c r="E16" s="15">
        <v>283</v>
      </c>
      <c r="F16" s="15">
        <v>331</v>
      </c>
      <c r="G16" s="16">
        <v>5</v>
      </c>
      <c r="H16" s="31">
        <f t="shared" si="0"/>
        <v>3070</v>
      </c>
      <c r="I16" s="31"/>
      <c r="J16" s="31"/>
      <c r="K16" s="16">
        <v>10000</v>
      </c>
      <c r="L16" s="16">
        <v>128</v>
      </c>
      <c r="M16" s="33">
        <f t="shared" si="1"/>
        <v>2942</v>
      </c>
      <c r="N16" s="18"/>
    </row>
    <row r="17" spans="1:16">
      <c r="A17" s="35">
        <v>15</v>
      </c>
      <c r="B17" s="25" t="s">
        <v>38</v>
      </c>
      <c r="C17" s="13" t="s">
        <v>39</v>
      </c>
      <c r="D17" s="14"/>
      <c r="E17" s="15">
        <v>252</v>
      </c>
      <c r="F17" s="15">
        <v>331</v>
      </c>
      <c r="G17" s="16">
        <v>5</v>
      </c>
      <c r="H17" s="31">
        <f t="shared" si="0"/>
        <v>2915</v>
      </c>
      <c r="I17" s="31"/>
      <c r="J17" s="31"/>
      <c r="K17" s="16">
        <v>10000</v>
      </c>
      <c r="L17" s="16">
        <v>128</v>
      </c>
      <c r="M17" s="33">
        <f t="shared" si="1"/>
        <v>2787</v>
      </c>
      <c r="N17" s="18"/>
    </row>
    <row r="18" spans="1:16">
      <c r="A18" s="35">
        <v>16</v>
      </c>
      <c r="B18" s="25" t="s">
        <v>40</v>
      </c>
      <c r="C18" s="13" t="s">
        <v>41</v>
      </c>
      <c r="D18" s="14"/>
      <c r="E18" s="15">
        <v>293</v>
      </c>
      <c r="F18" s="15">
        <v>328</v>
      </c>
      <c r="G18" s="16">
        <v>5</v>
      </c>
      <c r="H18" s="31">
        <f t="shared" si="0"/>
        <v>3105</v>
      </c>
      <c r="I18" s="31"/>
      <c r="J18" s="31"/>
      <c r="K18" s="16">
        <v>10000</v>
      </c>
      <c r="L18" s="16">
        <v>128</v>
      </c>
      <c r="M18" s="33">
        <f t="shared" si="1"/>
        <v>2977</v>
      </c>
      <c r="N18" s="18"/>
    </row>
    <row r="19" spans="1:16">
      <c r="A19" s="35">
        <v>17</v>
      </c>
      <c r="B19" s="25" t="s">
        <v>42</v>
      </c>
      <c r="C19" s="13" t="s">
        <v>43</v>
      </c>
      <c r="D19" s="14"/>
      <c r="E19" s="15">
        <v>246</v>
      </c>
      <c r="F19" s="15">
        <v>328</v>
      </c>
      <c r="G19" s="16">
        <v>5</v>
      </c>
      <c r="H19" s="31">
        <f t="shared" si="0"/>
        <v>2870</v>
      </c>
      <c r="I19" s="31"/>
      <c r="J19" s="31"/>
      <c r="K19" s="16">
        <v>10000</v>
      </c>
      <c r="L19" s="16">
        <v>128</v>
      </c>
      <c r="M19" s="33">
        <f t="shared" si="1"/>
        <v>2742</v>
      </c>
      <c r="N19" s="18"/>
    </row>
    <row r="20" spans="1:16">
      <c r="A20" s="35">
        <v>18</v>
      </c>
      <c r="B20" s="25" t="s">
        <v>44</v>
      </c>
      <c r="C20" s="13" t="s">
        <v>45</v>
      </c>
      <c r="D20" s="14"/>
      <c r="E20" s="15">
        <v>267</v>
      </c>
      <c r="F20" s="15">
        <v>318</v>
      </c>
      <c r="G20" s="16">
        <v>5</v>
      </c>
      <c r="H20" s="31">
        <f t="shared" si="0"/>
        <v>2925</v>
      </c>
      <c r="I20" s="31"/>
      <c r="J20" s="31"/>
      <c r="K20" s="16">
        <v>10000</v>
      </c>
      <c r="L20" s="16">
        <v>128</v>
      </c>
      <c r="M20" s="33">
        <f t="shared" si="1"/>
        <v>2797</v>
      </c>
      <c r="N20" s="18"/>
    </row>
    <row r="21" spans="1:16">
      <c r="A21" s="37">
        <v>19</v>
      </c>
      <c r="B21" s="25" t="s">
        <v>46</v>
      </c>
      <c r="C21" s="13" t="s">
        <v>47</v>
      </c>
      <c r="D21" s="14"/>
      <c r="E21" s="15">
        <v>292</v>
      </c>
      <c r="F21" s="15">
        <v>347</v>
      </c>
      <c r="G21" s="16">
        <v>5</v>
      </c>
      <c r="H21" s="31">
        <f t="shared" si="0"/>
        <v>3195</v>
      </c>
      <c r="I21" s="31"/>
      <c r="J21" s="31"/>
      <c r="K21" s="16">
        <v>10000</v>
      </c>
      <c r="L21" s="16">
        <v>128</v>
      </c>
      <c r="M21" s="33">
        <f t="shared" si="1"/>
        <v>3067</v>
      </c>
      <c r="N21" s="18"/>
    </row>
    <row r="22" spans="1:16">
      <c r="A22" s="37">
        <v>20</v>
      </c>
      <c r="B22" s="25" t="s">
        <v>48</v>
      </c>
      <c r="C22" s="13" t="s">
        <v>49</v>
      </c>
      <c r="D22" s="14"/>
      <c r="E22" s="15">
        <v>312</v>
      </c>
      <c r="F22" s="15">
        <v>333</v>
      </c>
      <c r="G22" s="16">
        <v>5</v>
      </c>
      <c r="H22" s="31">
        <f t="shared" si="0"/>
        <v>3225</v>
      </c>
      <c r="I22" s="31"/>
      <c r="J22" s="31"/>
      <c r="K22" s="16"/>
      <c r="L22" s="16"/>
      <c r="M22" s="33">
        <f t="shared" si="1"/>
        <v>3225</v>
      </c>
      <c r="N22" s="18"/>
    </row>
    <row r="23" spans="1:16">
      <c r="A23" s="37">
        <v>21</v>
      </c>
      <c r="B23" s="25" t="s">
        <v>50</v>
      </c>
      <c r="C23" s="13" t="s">
        <v>51</v>
      </c>
      <c r="D23" s="14"/>
      <c r="E23" s="15">
        <v>303</v>
      </c>
      <c r="F23" s="15">
        <v>363</v>
      </c>
      <c r="G23" s="16">
        <v>5</v>
      </c>
      <c r="H23" s="31">
        <f t="shared" si="0"/>
        <v>3330</v>
      </c>
      <c r="I23" s="31"/>
      <c r="J23" s="31"/>
      <c r="K23" s="17">
        <v>10000</v>
      </c>
      <c r="L23" s="17">
        <v>128</v>
      </c>
      <c r="M23" s="33">
        <f t="shared" si="1"/>
        <v>3202</v>
      </c>
      <c r="N23" s="18"/>
    </row>
    <row r="24" spans="1:16">
      <c r="A24" s="35">
        <v>22</v>
      </c>
      <c r="B24" s="25" t="s">
        <v>52</v>
      </c>
      <c r="C24" s="13" t="s">
        <v>53</v>
      </c>
      <c r="D24" s="14"/>
      <c r="E24" s="15">
        <v>190</v>
      </c>
      <c r="F24" s="15"/>
      <c r="G24" s="16">
        <v>3.5</v>
      </c>
      <c r="H24" s="31">
        <f t="shared" si="0"/>
        <v>665</v>
      </c>
      <c r="I24" s="31"/>
      <c r="J24" s="31"/>
      <c r="K24" s="16"/>
      <c r="L24" s="16"/>
      <c r="M24" s="33">
        <f t="shared" si="1"/>
        <v>665</v>
      </c>
      <c r="N24" s="18"/>
    </row>
    <row r="25" spans="1:16">
      <c r="A25" s="29">
        <v>23</v>
      </c>
      <c r="B25" s="25" t="s">
        <v>54</v>
      </c>
      <c r="C25" s="13" t="s">
        <v>55</v>
      </c>
      <c r="D25" s="14"/>
      <c r="E25" s="15">
        <v>269</v>
      </c>
      <c r="F25" s="15">
        <v>313</v>
      </c>
      <c r="G25" s="16">
        <v>5</v>
      </c>
      <c r="H25" s="31">
        <f t="shared" si="0"/>
        <v>2910</v>
      </c>
      <c r="I25" s="31"/>
      <c r="J25" s="31"/>
      <c r="K25" s="16">
        <v>10000</v>
      </c>
      <c r="L25" s="16">
        <v>128</v>
      </c>
      <c r="M25" s="33">
        <f t="shared" si="1"/>
        <v>2782</v>
      </c>
      <c r="N25" s="18"/>
    </row>
    <row r="26" spans="1:16">
      <c r="A26" s="37">
        <v>24</v>
      </c>
      <c r="B26" s="25" t="s">
        <v>56</v>
      </c>
      <c r="C26" s="13" t="s">
        <v>57</v>
      </c>
      <c r="D26" s="14"/>
      <c r="E26" s="15">
        <v>289</v>
      </c>
      <c r="F26" s="15">
        <v>365</v>
      </c>
      <c r="G26" s="16">
        <v>5</v>
      </c>
      <c r="H26" s="31">
        <f t="shared" si="0"/>
        <v>3270</v>
      </c>
      <c r="I26" s="31">
        <v>-750</v>
      </c>
      <c r="J26" s="31"/>
      <c r="K26" s="16">
        <v>10000</v>
      </c>
      <c r="L26" s="16">
        <v>128</v>
      </c>
      <c r="M26" s="33">
        <f t="shared" si="1"/>
        <v>2392</v>
      </c>
      <c r="N26" s="18"/>
    </row>
    <row r="27" spans="1:16">
      <c r="A27" s="37">
        <v>25</v>
      </c>
      <c r="B27" s="25" t="s">
        <v>58</v>
      </c>
      <c r="C27" s="13" t="s">
        <v>59</v>
      </c>
      <c r="D27" s="14"/>
      <c r="E27" s="15">
        <v>310</v>
      </c>
      <c r="F27" s="15">
        <v>354</v>
      </c>
      <c r="G27" s="16">
        <v>5</v>
      </c>
      <c r="H27" s="31">
        <f t="shared" si="0"/>
        <v>3320</v>
      </c>
      <c r="I27" s="31">
        <v>-1000</v>
      </c>
      <c r="J27" s="31"/>
      <c r="K27" s="16">
        <v>10000</v>
      </c>
      <c r="L27" s="16">
        <v>128</v>
      </c>
      <c r="M27" s="33">
        <f t="shared" si="1"/>
        <v>2192</v>
      </c>
      <c r="N27" s="18"/>
    </row>
    <row r="28" spans="1:16">
      <c r="A28" s="37">
        <v>26</v>
      </c>
      <c r="B28" s="25" t="s">
        <v>60</v>
      </c>
      <c r="C28" s="13" t="s">
        <v>61</v>
      </c>
      <c r="D28" s="14"/>
      <c r="E28" s="15">
        <v>230</v>
      </c>
      <c r="F28" s="15">
        <v>278</v>
      </c>
      <c r="G28" s="16">
        <v>5</v>
      </c>
      <c r="H28" s="31">
        <f t="shared" si="0"/>
        <v>2540</v>
      </c>
      <c r="I28" s="31">
        <v>-1500</v>
      </c>
      <c r="J28" s="31"/>
      <c r="K28" s="16">
        <v>10000</v>
      </c>
      <c r="L28" s="16">
        <v>128</v>
      </c>
      <c r="M28" s="33">
        <f>H28+I28-L28</f>
        <v>912</v>
      </c>
      <c r="N28" s="18"/>
    </row>
    <row r="29" spans="1:16">
      <c r="A29" s="35">
        <v>27</v>
      </c>
      <c r="B29" s="25" t="s">
        <v>62</v>
      </c>
      <c r="C29" s="13" t="s">
        <v>63</v>
      </c>
      <c r="D29" s="14"/>
      <c r="E29" s="15">
        <v>275</v>
      </c>
      <c r="F29" s="15">
        <v>356</v>
      </c>
      <c r="G29" s="16">
        <v>5</v>
      </c>
      <c r="H29" s="31">
        <f t="shared" si="0"/>
        <v>3155</v>
      </c>
      <c r="I29" s="31">
        <v>-1500</v>
      </c>
      <c r="J29" s="31"/>
      <c r="K29" s="16">
        <v>10000</v>
      </c>
      <c r="L29" s="16">
        <v>128</v>
      </c>
      <c r="M29" s="33">
        <f t="shared" si="1"/>
        <v>1527</v>
      </c>
      <c r="N29" s="18"/>
    </row>
    <row r="30" spans="1:16">
      <c r="A30" s="35">
        <v>28</v>
      </c>
      <c r="B30" s="25" t="s">
        <v>64</v>
      </c>
      <c r="C30" s="13" t="s">
        <v>65</v>
      </c>
      <c r="D30" s="14"/>
      <c r="E30" s="15">
        <v>283</v>
      </c>
      <c r="F30" s="15">
        <v>339</v>
      </c>
      <c r="G30" s="16">
        <v>5</v>
      </c>
      <c r="H30" s="31">
        <f t="shared" si="0"/>
        <v>3110</v>
      </c>
      <c r="I30" s="31">
        <v>-1500</v>
      </c>
      <c r="J30" s="31"/>
      <c r="K30" s="16">
        <v>10000</v>
      </c>
      <c r="L30" s="16">
        <v>128</v>
      </c>
      <c r="M30" s="33">
        <f t="shared" si="1"/>
        <v>1482</v>
      </c>
      <c r="N30" s="18"/>
    </row>
    <row r="31" spans="1:16" ht="86.4">
      <c r="A31" s="35">
        <v>29</v>
      </c>
      <c r="B31" s="26">
        <v>252</v>
      </c>
      <c r="C31" s="13" t="s">
        <v>66</v>
      </c>
      <c r="D31" s="14"/>
      <c r="E31" s="15"/>
      <c r="F31" s="15">
        <v>220</v>
      </c>
      <c r="G31" s="16">
        <v>5</v>
      </c>
      <c r="H31" s="31">
        <f t="shared" ref="H31" si="2">(D31+E31+F31)*G31</f>
        <v>1100</v>
      </c>
      <c r="I31" s="31">
        <v>-1500</v>
      </c>
      <c r="J31" s="31"/>
      <c r="K31" s="16">
        <v>10000</v>
      </c>
      <c r="L31" s="16">
        <v>128</v>
      </c>
      <c r="M31" s="33">
        <f t="shared" si="1"/>
        <v>-528</v>
      </c>
      <c r="N31" s="18"/>
      <c r="O31" s="38" t="s">
        <v>75</v>
      </c>
      <c r="P31" s="39" t="s">
        <v>76</v>
      </c>
    </row>
    <row r="32" spans="1:16">
      <c r="A32" s="35">
        <v>30</v>
      </c>
      <c r="B32" s="26"/>
      <c r="C32" s="13" t="s">
        <v>67</v>
      </c>
      <c r="D32" s="14"/>
      <c r="E32" s="15"/>
      <c r="F32" s="15"/>
      <c r="G32" s="16"/>
      <c r="H32" s="31">
        <v>1300</v>
      </c>
      <c r="I32" s="31"/>
      <c r="J32" s="31"/>
      <c r="K32" s="16">
        <v>20000</v>
      </c>
      <c r="L32" s="16">
        <v>256</v>
      </c>
      <c r="M32" s="33">
        <f t="shared" si="1"/>
        <v>1044</v>
      </c>
      <c r="N32" s="18"/>
    </row>
    <row r="33" spans="1:14" ht="15" thickBot="1">
      <c r="A33" s="36">
        <v>31</v>
      </c>
      <c r="B33" s="27"/>
      <c r="C33" s="19" t="s">
        <v>68</v>
      </c>
      <c r="D33" s="14"/>
      <c r="E33" s="15"/>
      <c r="F33" s="16"/>
      <c r="G33" s="16"/>
      <c r="H33" s="31">
        <v>400</v>
      </c>
      <c r="I33" s="31"/>
      <c r="J33" s="31"/>
      <c r="K33" s="16">
        <v>10000</v>
      </c>
      <c r="L33" s="16">
        <v>128</v>
      </c>
      <c r="M33" s="33">
        <f t="shared" si="1"/>
        <v>272</v>
      </c>
      <c r="N33" s="20"/>
    </row>
    <row r="34" spans="1:14">
      <c r="M34" s="23"/>
    </row>
    <row r="35" spans="1:14">
      <c r="B35" s="22"/>
      <c r="C35" s="22" t="s">
        <v>73</v>
      </c>
      <c r="M35" s="34">
        <f>SUM(M6:M33)</f>
        <v>68223</v>
      </c>
    </row>
    <row r="36" spans="1:14">
      <c r="C36" s="22" t="s">
        <v>74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2023-06-04T19:27:44Z</dcterms:modified>
</cp:coreProperties>
</file>