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FD13EF0C-22A2-443B-9E88-DE6A7878BE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G23" i="1"/>
  <c r="G19" i="1"/>
  <c r="G20" i="1"/>
  <c r="G18" i="1"/>
  <c r="G7" i="1"/>
  <c r="G8" i="1"/>
  <c r="G9" i="1"/>
  <c r="G10" i="1"/>
  <c r="G11" i="1"/>
  <c r="G12" i="1"/>
  <c r="G13" i="1"/>
  <c r="G14" i="1"/>
  <c r="G15" i="1"/>
  <c r="G6" i="1"/>
  <c r="H12" i="1"/>
  <c r="H23" i="1" l="1"/>
  <c r="H3" i="1"/>
  <c r="H4" i="1"/>
  <c r="H5" i="1"/>
  <c r="H15" i="1"/>
  <c r="H16" i="1"/>
  <c r="H17" i="1"/>
  <c r="H21" i="1"/>
  <c r="H22" i="1"/>
  <c r="H24" i="1"/>
  <c r="H2" i="1"/>
  <c r="H20" i="1"/>
  <c r="H19" i="1"/>
  <c r="H18" i="1"/>
  <c r="H7" i="1"/>
  <c r="H8" i="1"/>
  <c r="H9" i="1"/>
  <c r="H10" i="1"/>
  <c r="H11" i="1"/>
  <c r="H13" i="1"/>
  <c r="H14" i="1"/>
  <c r="H6" i="1"/>
</calcChain>
</file>

<file path=xl/sharedStrings.xml><?xml version="1.0" encoding="utf-8"?>
<sst xmlns="http://schemas.openxmlformats.org/spreadsheetml/2006/main" count="49" uniqueCount="49">
  <si>
    <t>№</t>
  </si>
  <si>
    <t>SICIL NO</t>
  </si>
  <si>
    <t>ADI SOYADI</t>
  </si>
  <si>
    <t>TEMMUZ SAATI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</si>
  <si>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</si>
  <si>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</si>
  <si>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</si>
  <si>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</si>
  <si>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</si>
  <si>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</si>
  <si>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</si>
  <si>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</si>
  <si>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</si>
  <si>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</si>
  <si>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</si>
  <si>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</si>
  <si>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</si>
  <si>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</si>
  <si>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</si>
  <si>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</si>
  <si>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</si>
  <si>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</si>
  <si>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</si>
  <si>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</si>
  <si>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</si>
  <si>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</si>
  <si>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</si>
  <si>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</si>
  <si>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</si>
  <si>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</si>
  <si>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</si>
  <si>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</si>
  <si>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</si>
  <si>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</si>
  <si>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</si>
  <si>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</si>
  <si>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</si>
  <si>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</si>
  <si>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</si>
  <si>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BAYRAM GONCE</t>
  </si>
  <si>
    <t>DEMIRAYAK MERT</t>
  </si>
  <si>
    <t>GARIFULLIN FAIL</t>
  </si>
  <si>
    <t>CELIK HASAN</t>
  </si>
  <si>
    <t>100000 verildi</t>
  </si>
  <si>
    <t>AGUSTOS SAATI</t>
  </si>
  <si>
    <t>2300 + 691 GECEN AYDAN KALAN PARASI</t>
  </si>
  <si>
    <t>NIHAT DEMIRCI</t>
  </si>
  <si>
    <t>037</t>
  </si>
  <si>
    <t>GURKAN AKTAS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</si>
</sst>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166" fontId="0" fillId="0" borderId="0" xfId="1" applyFon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66" fontId="0" fillId="0" borderId="5" xfId="1" applyFont="1" applyFill="1" applyBorder="1" applyAlignment="1">
      <alignment horizontal="center" vertical="center"/>
    </xf>
    <xf numFmtId="166" fontId="0" fillId="0" borderId="1" xfId="1" applyFont="1" applyFill="1" applyBorder="1" applyAlignment="1">
      <alignment horizontal="center" vertical="center"/>
    </xf>
    <xf numFmtId="166" fontId="0" fillId="0" borderId="6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8" xfId="1" applyFont="1" applyFill="1" applyBorder="1" applyAlignment="1">
      <alignment horizontal="center" vertical="center"/>
    </xf>
    <xf numFmtId="166" fontId="0" fillId="0" borderId="9" xfId="1" applyFont="1" applyBorder="1" applyAlignment="1">
      <alignment horizontal="center" vertical="center"/>
    </xf>
    <xf numFmtId="166" fontId="0" fillId="0" borderId="9" xfId="1" applyFont="1" applyFill="1" applyBorder="1" applyAlignment="1">
      <alignment horizontal="center" vertical="center"/>
    </xf>
    <xf numFmtId="166" fontId="0" fillId="0" borderId="9" xfId="1" applyFont="1" applyBorder="1"/>
    <xf numFmtId="166" fontId="0" fillId="0" borderId="10" xfId="1" applyFont="1" applyBorder="1"/>
    <xf numFmtId="166" fontId="0" fillId="0" borderId="5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 vertical="center"/>
    </xf>
    <xf numFmtId="166" fontId="0" fillId="0" borderId="15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166" fontId="0" fillId="0" borderId="6" xfId="0" applyNumberFormat="1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9" xfId="0" quotePrefix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5">
    <cellStyle name="Normal" xfId="0" builtinId="0"/>
    <cellStyle name="ParaBirimi 2" xfId="3" xr:uid="{6AB5C2F1-F27F-4923-91DB-647788F545EF}"/>
    <cellStyle name="ParaBirimi 3" xfId="4" xr:uid="{B67ED3BA-3C8A-449E-A852-920099A2F7A6}"/>
    <cellStyle name="ParaBirimi 4" xfId="2" xr:uid="{56A5BB29-B491-441B-8B8F-149165D5E83A}"/>
    <cellStyle name="ParaBirimi 5" xfId="1" xr:uid="{453D4078-CC41-466D-B33B-26B79D833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M9" sqref="M9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8.88671875" style="1" customWidth="1"/>
    <col min="6" max="6" width="7.109375" bestFit="1" customWidth="1"/>
    <col min="7" max="7" width="8.33203125" bestFit="1" customWidth="1"/>
    <col min="8" max="9" width="12.6640625" bestFit="1" customWidth="1"/>
    <col min="10" max="10" width="14.21875" bestFit="1" customWidth="1"/>
    <col min="11" max="11" width="7.5546875" bestFit="1" customWidth="1"/>
    <col min="12" max="12" width="5.109375" bestFit="1" customWidth="1"/>
    <col min="13" max="13" width="35" bestFit="1" customWidth="1"/>
  </cols>
  <sheetData>
    <row r="1" spans="1:13" ht="43.8" thickBot="1">
      <c r="A1" s="3" t="s">
        <v>0</v>
      </c>
      <c r="B1" s="2" t="s">
        <v>1</v>
      </c>
      <c r="C1" s="11" t="s">
        <v>2</v>
      </c>
      <c r="D1" s="11" t="s">
        <v>3</v>
      </c>
      <c r="E1" s="11" t="s">
        <v>44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3">
      <c r="A2" s="28">
        <v>1</v>
      </c>
      <c r="B2" s="58" t="s">
        <v>11</v>
      </c>
      <c r="C2" s="50" t="s">
        <v>12</v>
      </c>
      <c r="D2" s="31"/>
      <c r="E2" s="32"/>
      <c r="F2" s="33"/>
      <c r="G2" s="15">
        <v>2300</v>
      </c>
      <c r="H2" s="12">
        <f>G2*L2</f>
        <v>207000</v>
      </c>
      <c r="I2" s="16"/>
      <c r="J2" s="21">
        <f>H2-I2</f>
        <v>207000</v>
      </c>
      <c r="K2" s="23"/>
      <c r="L2" s="28">
        <v>90</v>
      </c>
    </row>
    <row r="3" spans="1:13">
      <c r="A3" s="8">
        <v>2</v>
      </c>
      <c r="B3" s="59" t="s">
        <v>13</v>
      </c>
      <c r="C3" s="51" t="s">
        <v>14</v>
      </c>
      <c r="D3" s="34"/>
      <c r="E3" s="35"/>
      <c r="F3" s="36"/>
      <c r="G3" s="8">
        <v>0</v>
      </c>
      <c r="H3" s="13">
        <f t="shared" ref="H3:H24" si="0">G3*L3</f>
        <v>0</v>
      </c>
      <c r="I3" s="17"/>
      <c r="J3" s="22">
        <f t="shared" ref="J3:J24" si="1">H3-I3</f>
        <v>0</v>
      </c>
      <c r="K3" s="24"/>
      <c r="L3" s="8">
        <v>90</v>
      </c>
    </row>
    <row r="4" spans="1:13">
      <c r="A4" s="8">
        <v>3</v>
      </c>
      <c r="B4" s="59" t="s">
        <v>15</v>
      </c>
      <c r="C4" s="51" t="s">
        <v>16</v>
      </c>
      <c r="D4" s="34"/>
      <c r="E4" s="35"/>
      <c r="F4" s="36"/>
      <c r="G4" s="8">
        <v>0</v>
      </c>
      <c r="H4" s="13">
        <f t="shared" si="0"/>
        <v>0</v>
      </c>
      <c r="I4" s="17"/>
      <c r="J4" s="22">
        <f t="shared" si="1"/>
        <v>0</v>
      </c>
      <c r="K4" s="24"/>
      <c r="L4" s="8">
        <v>90</v>
      </c>
    </row>
    <row r="5" spans="1:13">
      <c r="A5" s="8">
        <v>4</v>
      </c>
      <c r="B5" s="59" t="s">
        <v>17</v>
      </c>
      <c r="C5" s="51" t="s">
        <v>18</v>
      </c>
      <c r="D5" s="34"/>
      <c r="E5" s="35"/>
      <c r="F5" s="36"/>
      <c r="G5" s="8">
        <v>2991</v>
      </c>
      <c r="H5" s="13">
        <f t="shared" si="0"/>
        <v>269190</v>
      </c>
      <c r="I5" s="17"/>
      <c r="J5" s="22">
        <f t="shared" si="1"/>
        <v>269190</v>
      </c>
      <c r="K5" s="24"/>
      <c r="L5" s="8">
        <v>90</v>
      </c>
      <c r="M5" t="s">
        <v>45</v>
      </c>
    </row>
    <row r="6" spans="1:13">
      <c r="A6" s="8">
        <v>5</v>
      </c>
      <c r="B6" s="59" t="s">
        <v>19</v>
      </c>
      <c r="C6" s="51" t="s">
        <v>20</v>
      </c>
      <c r="D6" s="34"/>
      <c r="E6" s="35">
        <v>330</v>
      </c>
      <c r="F6" s="36">
        <v>6</v>
      </c>
      <c r="G6" s="8">
        <f>(D6+E6)*F6</f>
        <v>1980</v>
      </c>
      <c r="H6" s="13">
        <f t="shared" si="0"/>
        <v>178200</v>
      </c>
      <c r="I6" s="17"/>
      <c r="J6" s="22">
        <f t="shared" si="1"/>
        <v>178200</v>
      </c>
      <c r="K6" s="24"/>
      <c r="L6" s="8">
        <v>90</v>
      </c>
    </row>
    <row r="7" spans="1:13">
      <c r="A7" s="8">
        <v>6</v>
      </c>
      <c r="B7" s="59" t="s">
        <v>21</v>
      </c>
      <c r="C7" s="51" t="s">
        <v>22</v>
      </c>
      <c r="D7" s="34"/>
      <c r="E7" s="35">
        <v>0</v>
      </c>
      <c r="F7" s="36">
        <v>6</v>
      </c>
      <c r="G7" s="8">
        <f t="shared" ref="G7:G15" si="2">(D7+E7)*F7</f>
        <v>0</v>
      </c>
      <c r="H7" s="13">
        <f t="shared" si="0"/>
        <v>0</v>
      </c>
      <c r="I7" s="17"/>
      <c r="J7" s="22">
        <f t="shared" si="1"/>
        <v>0</v>
      </c>
      <c r="K7" s="24"/>
      <c r="L7" s="8">
        <v>90</v>
      </c>
    </row>
    <row r="8" spans="1:13">
      <c r="A8" s="8">
        <v>7</v>
      </c>
      <c r="B8" s="59" t="s">
        <v>23</v>
      </c>
      <c r="C8" s="51" t="s">
        <v>24</v>
      </c>
      <c r="D8" s="34"/>
      <c r="E8" s="35">
        <v>324</v>
      </c>
      <c r="F8" s="36">
        <v>6</v>
      </c>
      <c r="G8" s="8">
        <f t="shared" si="2"/>
        <v>1944</v>
      </c>
      <c r="H8" s="13">
        <f t="shared" si="0"/>
        <v>174960</v>
      </c>
      <c r="I8" s="17"/>
      <c r="J8" s="22">
        <f t="shared" si="1"/>
        <v>174960</v>
      </c>
      <c r="K8" s="24"/>
      <c r="L8" s="8">
        <v>90</v>
      </c>
    </row>
    <row r="9" spans="1:13">
      <c r="A9" s="8">
        <v>8</v>
      </c>
      <c r="B9" s="59" t="s">
        <v>25</v>
      </c>
      <c r="C9" s="51" t="s">
        <v>26</v>
      </c>
      <c r="D9" s="34"/>
      <c r="E9" s="35">
        <v>360</v>
      </c>
      <c r="F9" s="36">
        <v>6</v>
      </c>
      <c r="G9" s="8">
        <f t="shared" si="2"/>
        <v>2160</v>
      </c>
      <c r="H9" s="13">
        <f t="shared" si="0"/>
        <v>194400</v>
      </c>
      <c r="I9" s="17"/>
      <c r="J9" s="22">
        <f t="shared" si="1"/>
        <v>194400</v>
      </c>
      <c r="K9" s="24"/>
      <c r="L9" s="8">
        <v>90</v>
      </c>
    </row>
    <row r="10" spans="1:13">
      <c r="A10" s="8">
        <v>9</v>
      </c>
      <c r="B10" s="60" t="s">
        <v>27</v>
      </c>
      <c r="C10" s="52" t="s">
        <v>28</v>
      </c>
      <c r="D10" s="37"/>
      <c r="E10" s="38">
        <v>328</v>
      </c>
      <c r="F10" s="39">
        <v>6</v>
      </c>
      <c r="G10" s="8">
        <f t="shared" si="2"/>
        <v>1968</v>
      </c>
      <c r="H10" s="13">
        <f t="shared" si="0"/>
        <v>177120</v>
      </c>
      <c r="I10" s="18"/>
      <c r="J10" s="22">
        <f t="shared" si="1"/>
        <v>177120</v>
      </c>
      <c r="K10" s="25"/>
      <c r="L10" s="8">
        <v>90</v>
      </c>
    </row>
    <row r="11" spans="1:13">
      <c r="A11" s="8">
        <v>10</v>
      </c>
      <c r="B11" s="60" t="s">
        <v>29</v>
      </c>
      <c r="C11" s="52" t="s">
        <v>30</v>
      </c>
      <c r="D11" s="37"/>
      <c r="E11" s="38">
        <v>364</v>
      </c>
      <c r="F11" s="39">
        <v>6</v>
      </c>
      <c r="G11" s="8">
        <f t="shared" si="2"/>
        <v>2184</v>
      </c>
      <c r="H11" s="13">
        <f t="shared" si="0"/>
        <v>196560</v>
      </c>
      <c r="I11" s="18"/>
      <c r="J11" s="22">
        <f t="shared" si="1"/>
        <v>196560</v>
      </c>
      <c r="K11" s="25"/>
      <c r="L11" s="8">
        <v>90</v>
      </c>
    </row>
    <row r="12" spans="1:13" s="1" customFormat="1">
      <c r="A12" s="8">
        <v>11</v>
      </c>
      <c r="B12" s="60" t="s">
        <v>47</v>
      </c>
      <c r="C12" s="52" t="s">
        <v>48</v>
      </c>
      <c r="D12" s="37">
        <v>42</v>
      </c>
      <c r="E12" s="38">
        <v>350</v>
      </c>
      <c r="F12" s="39">
        <v>6</v>
      </c>
      <c r="G12" s="8">
        <f t="shared" si="2"/>
        <v>2352</v>
      </c>
      <c r="H12" s="13">
        <f>G12*L12</f>
        <v>211680</v>
      </c>
      <c r="I12" s="18">
        <v>10000</v>
      </c>
      <c r="J12" s="22">
        <f t="shared" si="1"/>
        <v>201680</v>
      </c>
      <c r="K12" s="25"/>
      <c r="L12" s="8">
        <v>90</v>
      </c>
    </row>
    <row r="13" spans="1:13">
      <c r="A13" s="8">
        <v>12</v>
      </c>
      <c r="B13" s="60" t="s">
        <v>31</v>
      </c>
      <c r="C13" s="52" t="s">
        <v>32</v>
      </c>
      <c r="D13" s="37"/>
      <c r="E13" s="38">
        <v>332</v>
      </c>
      <c r="F13" s="39">
        <v>6</v>
      </c>
      <c r="G13" s="8">
        <f t="shared" si="2"/>
        <v>1992</v>
      </c>
      <c r="H13" s="13">
        <f t="shared" si="0"/>
        <v>179280</v>
      </c>
      <c r="I13" s="18"/>
      <c r="J13" s="22">
        <f t="shared" si="1"/>
        <v>179280</v>
      </c>
      <c r="K13" s="25"/>
      <c r="L13" s="8">
        <v>90</v>
      </c>
    </row>
    <row r="14" spans="1:13">
      <c r="A14" s="8">
        <v>13</v>
      </c>
      <c r="B14" s="61">
        <v>252</v>
      </c>
      <c r="C14" s="53" t="s">
        <v>33</v>
      </c>
      <c r="D14" s="40"/>
      <c r="E14" s="38">
        <v>282</v>
      </c>
      <c r="F14" s="39">
        <v>6</v>
      </c>
      <c r="G14" s="8">
        <f t="shared" si="2"/>
        <v>1692</v>
      </c>
      <c r="H14" s="13">
        <f t="shared" si="0"/>
        <v>152280</v>
      </c>
      <c r="I14" s="18"/>
      <c r="J14" s="22">
        <f t="shared" si="1"/>
        <v>152280</v>
      </c>
      <c r="K14" s="25"/>
      <c r="L14" s="8">
        <v>90</v>
      </c>
    </row>
    <row r="15" spans="1:13">
      <c r="A15" s="8">
        <v>14</v>
      </c>
      <c r="B15" s="61">
        <v>262</v>
      </c>
      <c r="C15" s="52" t="s">
        <v>34</v>
      </c>
      <c r="D15" s="37"/>
      <c r="E15" s="38"/>
      <c r="F15" s="39">
        <v>6</v>
      </c>
      <c r="G15" s="8">
        <f t="shared" si="2"/>
        <v>0</v>
      </c>
      <c r="H15" s="13">
        <f t="shared" si="0"/>
        <v>0</v>
      </c>
      <c r="I15" s="18"/>
      <c r="J15" s="22">
        <f t="shared" si="1"/>
        <v>0</v>
      </c>
      <c r="K15" s="25"/>
      <c r="L15" s="8">
        <v>90</v>
      </c>
    </row>
    <row r="16" spans="1:13">
      <c r="A16" s="8">
        <v>15</v>
      </c>
      <c r="B16" s="61">
        <v>263</v>
      </c>
      <c r="C16" s="52" t="s">
        <v>35</v>
      </c>
      <c r="D16" s="37"/>
      <c r="E16" s="38"/>
      <c r="F16" s="39"/>
      <c r="G16" s="10">
        <v>0</v>
      </c>
      <c r="H16" s="13">
        <f t="shared" si="0"/>
        <v>0</v>
      </c>
      <c r="I16" s="18"/>
      <c r="J16" s="22">
        <f t="shared" si="1"/>
        <v>0</v>
      </c>
      <c r="K16" s="25"/>
      <c r="L16" s="8">
        <v>90</v>
      </c>
    </row>
    <row r="17" spans="1:13">
      <c r="A17" s="8">
        <v>16</v>
      </c>
      <c r="B17" s="61">
        <v>268</v>
      </c>
      <c r="C17" s="52" t="s">
        <v>36</v>
      </c>
      <c r="D17" s="37"/>
      <c r="E17" s="38"/>
      <c r="F17" s="39"/>
      <c r="G17" s="10">
        <v>2000</v>
      </c>
      <c r="H17" s="13">
        <f t="shared" si="0"/>
        <v>180000</v>
      </c>
      <c r="I17" s="18"/>
      <c r="J17" s="22">
        <f t="shared" si="1"/>
        <v>180000</v>
      </c>
      <c r="K17" s="25"/>
      <c r="L17" s="8">
        <v>90</v>
      </c>
    </row>
    <row r="18" spans="1:13">
      <c r="A18" s="8">
        <v>17</v>
      </c>
      <c r="B18" s="61">
        <v>282</v>
      </c>
      <c r="C18" s="52" t="s">
        <v>37</v>
      </c>
      <c r="D18" s="37"/>
      <c r="E18" s="38">
        <v>335</v>
      </c>
      <c r="F18" s="39">
        <v>6</v>
      </c>
      <c r="G18" s="10">
        <f>(D18+E18)*F18</f>
        <v>2010</v>
      </c>
      <c r="H18" s="13">
        <f t="shared" si="0"/>
        <v>180900</v>
      </c>
      <c r="I18" s="18"/>
      <c r="J18" s="22">
        <f t="shared" si="1"/>
        <v>180900</v>
      </c>
      <c r="K18" s="25"/>
      <c r="L18" s="8">
        <v>90</v>
      </c>
      <c r="M18" s="1"/>
    </row>
    <row r="19" spans="1:13">
      <c r="A19" s="8">
        <v>18</v>
      </c>
      <c r="B19" s="61">
        <v>283</v>
      </c>
      <c r="C19" s="52" t="s">
        <v>38</v>
      </c>
      <c r="D19" s="37"/>
      <c r="E19" s="38">
        <v>323</v>
      </c>
      <c r="F19" s="39">
        <v>6</v>
      </c>
      <c r="G19" s="10">
        <f t="shared" ref="G19:G20" si="3">(D19+E19)*F19</f>
        <v>1938</v>
      </c>
      <c r="H19" s="13">
        <f t="shared" si="0"/>
        <v>174420</v>
      </c>
      <c r="I19" s="18"/>
      <c r="J19" s="22">
        <f t="shared" si="1"/>
        <v>174420</v>
      </c>
      <c r="K19" s="25"/>
      <c r="L19" s="8">
        <v>90</v>
      </c>
      <c r="M19" s="1"/>
    </row>
    <row r="20" spans="1:13">
      <c r="A20" s="8">
        <v>19</v>
      </c>
      <c r="B20" s="61">
        <v>360</v>
      </c>
      <c r="C20" s="52" t="s">
        <v>39</v>
      </c>
      <c r="D20" s="37"/>
      <c r="E20" s="38">
        <v>263</v>
      </c>
      <c r="F20" s="39">
        <v>6</v>
      </c>
      <c r="G20" s="10">
        <f t="shared" si="3"/>
        <v>1578</v>
      </c>
      <c r="H20" s="13">
        <f t="shared" si="0"/>
        <v>142020</v>
      </c>
      <c r="I20" s="18"/>
      <c r="J20" s="22">
        <f t="shared" si="1"/>
        <v>142020</v>
      </c>
      <c r="K20" s="25"/>
      <c r="L20" s="8">
        <v>90</v>
      </c>
      <c r="M20" s="1"/>
    </row>
    <row r="21" spans="1:13">
      <c r="A21" s="8">
        <v>20</v>
      </c>
      <c r="B21" s="62">
        <v>387</v>
      </c>
      <c r="C21" s="51" t="s">
        <v>40</v>
      </c>
      <c r="D21" s="34"/>
      <c r="E21" s="41"/>
      <c r="F21" s="42"/>
      <c r="G21" s="8">
        <v>2000</v>
      </c>
      <c r="H21" s="13">
        <f t="shared" si="0"/>
        <v>180000</v>
      </c>
      <c r="I21" s="19"/>
      <c r="J21" s="22">
        <f t="shared" si="1"/>
        <v>180000</v>
      </c>
      <c r="K21" s="26"/>
      <c r="L21" s="8">
        <v>90</v>
      </c>
      <c r="M21" s="1"/>
    </row>
    <row r="22" spans="1:13">
      <c r="A22" s="8">
        <v>21</v>
      </c>
      <c r="B22" s="62">
        <v>386</v>
      </c>
      <c r="C22" s="54" t="s">
        <v>41</v>
      </c>
      <c r="D22" s="43"/>
      <c r="E22" s="41"/>
      <c r="F22" s="42"/>
      <c r="G22" s="8">
        <v>0</v>
      </c>
      <c r="H22" s="13">
        <f t="shared" si="0"/>
        <v>0</v>
      </c>
      <c r="I22" s="19"/>
      <c r="J22" s="22">
        <f t="shared" si="1"/>
        <v>0</v>
      </c>
      <c r="K22" s="26"/>
      <c r="L22" s="8">
        <v>90</v>
      </c>
      <c r="M22" s="1"/>
    </row>
    <row r="23" spans="1:13" s="1" customFormat="1">
      <c r="A23" s="8">
        <v>22</v>
      </c>
      <c r="B23" s="63">
        <v>398</v>
      </c>
      <c r="C23" s="55" t="s">
        <v>46</v>
      </c>
      <c r="D23" s="44">
        <v>42</v>
      </c>
      <c r="E23" s="45">
        <v>357</v>
      </c>
      <c r="F23" s="46">
        <v>6</v>
      </c>
      <c r="G23" s="8">
        <f>(D23+E23)*F23</f>
        <v>2394</v>
      </c>
      <c r="H23" s="13">
        <f t="shared" si="0"/>
        <v>215460</v>
      </c>
      <c r="I23" s="29">
        <v>10000</v>
      </c>
      <c r="J23" s="22">
        <f t="shared" si="1"/>
        <v>205460</v>
      </c>
      <c r="K23" s="30"/>
      <c r="L23" s="8">
        <v>90</v>
      </c>
    </row>
    <row r="24" spans="1:13" ht="15" thickBot="1">
      <c r="A24" s="9">
        <v>23</v>
      </c>
      <c r="B24" s="64">
        <v>399</v>
      </c>
      <c r="C24" s="56" t="s">
        <v>42</v>
      </c>
      <c r="D24" s="47"/>
      <c r="E24" s="48"/>
      <c r="F24" s="49"/>
      <c r="G24" s="9">
        <v>2000</v>
      </c>
      <c r="H24" s="14">
        <f t="shared" si="0"/>
        <v>180000</v>
      </c>
      <c r="I24" s="20">
        <v>100000</v>
      </c>
      <c r="J24" s="57">
        <f t="shared" si="1"/>
        <v>80000</v>
      </c>
      <c r="K24" s="27"/>
      <c r="L24" s="9">
        <v>90</v>
      </c>
      <c r="M24" s="1" t="s">
        <v>43</v>
      </c>
    </row>
    <row r="25" spans="1:13">
      <c r="A25" s="4"/>
      <c r="B25" s="4"/>
      <c r="C25" s="5"/>
      <c r="D25" s="5"/>
      <c r="E25" s="1"/>
      <c r="F25" s="1"/>
      <c r="G25" s="4"/>
      <c r="H25" s="6"/>
      <c r="I25" s="6"/>
      <c r="J25" s="1"/>
      <c r="K25" s="1"/>
      <c r="L25" s="1"/>
      <c r="M25" s="1"/>
    </row>
    <row r="26" spans="1:13">
      <c r="A26" s="1"/>
      <c r="B26" s="1"/>
      <c r="C26" s="1"/>
      <c r="E26" s="1"/>
      <c r="F26" s="1"/>
      <c r="G26" s="1"/>
      <c r="H26" s="1"/>
      <c r="I26" s="1"/>
      <c r="J26" s="7">
        <f>SUM(J2:J25)</f>
        <v>3073470</v>
      </c>
      <c r="K26" s="1"/>
      <c r="L26" s="1"/>
      <c r="M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2024-09-09T11:37:03Z</dcterms:modified>
</cp:coreProperties>
</file>