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4C9E3B6E-8472-4C7F-8C9F-9CCEFBBA22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J20" i="1"/>
  <c r="H4" i="1"/>
  <c r="J4" i="1" s="1"/>
  <c r="H5" i="1"/>
  <c r="J5" i="1" s="1"/>
  <c r="H6" i="1"/>
  <c r="J6" i="1" s="1"/>
  <c r="H14" i="1"/>
  <c r="H15" i="1"/>
  <c r="J15" i="1" s="1"/>
  <c r="H19" i="1"/>
  <c r="J19" i="1" s="1"/>
  <c r="H20" i="1"/>
  <c r="H3" i="1"/>
  <c r="J3" i="1" s="1"/>
  <c r="G17" i="1"/>
  <c r="H17" i="1" s="1"/>
  <c r="J17" i="1" s="1"/>
  <c r="G18" i="1"/>
  <c r="H18" i="1" s="1"/>
  <c r="J18" i="1" s="1"/>
  <c r="G16" i="1"/>
  <c r="H16" i="1" s="1"/>
  <c r="J16" i="1" s="1"/>
  <c r="G8" i="1"/>
  <c r="H8" i="1" s="1"/>
  <c r="J8" i="1" s="1"/>
  <c r="G9" i="1"/>
  <c r="H9" i="1" s="1"/>
  <c r="J9" i="1" s="1"/>
  <c r="G10" i="1"/>
  <c r="H10" i="1" s="1"/>
  <c r="J10" i="1" s="1"/>
  <c r="G11" i="1"/>
  <c r="H11" i="1" s="1"/>
  <c r="J11" i="1" s="1"/>
  <c r="G12" i="1"/>
  <c r="H12" i="1" s="1"/>
  <c r="J12" i="1" s="1"/>
  <c r="H13" i="1"/>
  <c r="J13" i="1" s="1"/>
  <c r="G7" i="1"/>
  <c r="H7" i="1" s="1"/>
  <c r="J7" i="1" s="1"/>
  <c r="J22" i="1" l="1"/>
</calcChain>
</file>

<file path=xl/sharedStrings.xml><?xml version="1.0" encoding="utf-8"?>
<sst xmlns="http://schemas.openxmlformats.org/spreadsheetml/2006/main" count="43" uniqueCount="43">
  <si>
    <t>№</t>
  </si>
  <si>
    <t>SICIL NO</t>
  </si>
  <si>
    <t>ADI SOYADI</t>
  </si>
  <si>
    <t>SAAT UCRETI USD</t>
  </si>
  <si>
    <t>HAKEDIS USD</t>
  </si>
  <si>
    <t>HAKEDIS RUBLE</t>
  </si>
  <si>
    <t>AVANS RUBLE</t>
  </si>
  <si>
    <t>NET HAKEDIS RUBLE</t>
  </si>
  <si>
    <t>VERILDI</t>
  </si>
  <si>
    <t>KUR:</t>
  </si>
  <si>
    <t>010</t>
  </si>
  <si>
    <t xml:space="preserve">SADIK ACAR </t>
  </si>
  <si>
    <t>011</t>
  </si>
  <si>
    <t>IHSAN GOL</t>
  </si>
  <si>
    <t>013</t>
  </si>
  <si>
    <t xml:space="preserve">ADEM GUVEN </t>
  </si>
  <si>
    <t>014</t>
  </si>
  <si>
    <t xml:space="preserve">LOKMAN KALELI </t>
  </si>
  <si>
    <t>019</t>
  </si>
  <si>
    <t>SEYITCAN GUVEN</t>
  </si>
  <si>
    <t>022</t>
  </si>
  <si>
    <t xml:space="preserve">YUSUF TOMAK </t>
  </si>
  <si>
    <t>023</t>
  </si>
  <si>
    <t>KADIR MISIRLI</t>
  </si>
  <si>
    <t>024</t>
  </si>
  <si>
    <t xml:space="preserve">IDRIS OZER </t>
  </si>
  <si>
    <t>032</t>
  </si>
  <si>
    <t xml:space="preserve">YUSUF AKKOYUN </t>
  </si>
  <si>
    <t>037</t>
  </si>
  <si>
    <t>GURKAN AKTAS</t>
  </si>
  <si>
    <t>KAZIM KELES</t>
  </si>
  <si>
    <t>MEHMET SEVER</t>
  </si>
  <si>
    <t>BEKIR KOCAK</t>
  </si>
  <si>
    <t>YUKSEL OVEZ</t>
  </si>
  <si>
    <t>EMRULLAH DUMAN</t>
  </si>
  <si>
    <t>BAYRAM GONCE</t>
  </si>
  <si>
    <t>DEMIRAYAK MERT</t>
  </si>
  <si>
    <t>CELIK HASAN</t>
  </si>
  <si>
    <t>ARALIK SAATI</t>
  </si>
  <si>
    <t>2024 ARALIK AYI TURKLER</t>
  </si>
  <si>
    <t>KASIM SAATI</t>
  </si>
  <si>
    <t>74615 UCAK BILETI  + (105000 + 5000 KASIM AVANSI) + (21500 ARALIK AVANSI)</t>
  </si>
  <si>
    <t>KASIM AYINDAN 31.000 ALACAGI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</si>
</sst>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5">
    <xf numFmtId="0" fontId="0" fillId="0" borderId="0" xfId="0"/>
    <xf numFmtId="0" fontId="6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44" fontId="0" fillId="0" borderId="0" xfId="0" applyNumberFormat="1"/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7" fillId="0" borderId="20" xfId="0" applyFont="1" applyBorder="1" applyAlignment="1">
      <alignment horizontal="left" vertical="center"/>
    </xf>
    <xf numFmtId="0" fontId="0" fillId="0" borderId="8" xfId="0" quotePrefix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4" fontId="2" fillId="0" borderId="3" xfId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4" fontId="2" fillId="0" borderId="2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2" xfId="1" applyFont="1" applyBorder="1" applyAlignment="1">
      <alignment horizontal="center" vertical="center"/>
    </xf>
    <xf numFmtId="44" fontId="2" fillId="0" borderId="2" xfId="1" applyFont="1" applyBorder="1" applyAlignment="1">
      <alignment horizontal="center"/>
    </xf>
    <xf numFmtId="0" fontId="4" fillId="0" borderId="21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 wrapText="1"/>
    </xf>
    <xf numFmtId="44" fontId="2" fillId="0" borderId="17" xfId="0" applyNumberFormat="1" applyFont="1" applyBorder="1" applyAlignment="1">
      <alignment horizontal="center" vertical="center"/>
    </xf>
    <xf numFmtId="44" fontId="2" fillId="0" borderId="1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2" borderId="2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44" fontId="2" fillId="2" borderId="4" xfId="1" applyFont="1" applyFill="1" applyBorder="1" applyAlignment="1">
      <alignment horizontal="center" vertical="center"/>
    </xf>
    <xf numFmtId="44" fontId="2" fillId="2" borderId="4" xfId="1" applyFont="1" applyFill="1" applyBorder="1" applyAlignment="1">
      <alignment horizontal="center"/>
    </xf>
    <xf numFmtId="44" fontId="2" fillId="2" borderId="19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4" fontId="2" fillId="2" borderId="2" xfId="1" applyFont="1" applyFill="1" applyBorder="1" applyAlignment="1">
      <alignment horizontal="center" vertical="center"/>
    </xf>
    <xf numFmtId="44" fontId="2" fillId="2" borderId="18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0" fillId="2" borderId="9" xfId="0" quotePrefix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</cellXfs>
  <cellStyles count="5">
    <cellStyle name="Normal" xfId="0" builtinId="0"/>
    <cellStyle name="ParaBirimi 2" xfId="3" xr:uid="{E9509B7F-053E-4177-B346-B9B54C6DD998}"/>
    <cellStyle name="ParaBirimi 3" xfId="4" xr:uid="{EEEF2A53-F4E6-4B90-A888-430087F0C2DF}"/>
    <cellStyle name="ParaBirimi 4" xfId="2" xr:uid="{CD64DF6A-7790-49A5-8269-EA284D1FAAFA}"/>
    <cellStyle name="ParaBirimi 5" xfId="1" xr:uid="{E4E60DDB-6265-443A-A608-250A9D12AA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M11" sqref="M11"/>
    </sheetView>
  </sheetViews>
  <sheetFormatPr defaultRowHeight="14.4"/>
  <cols>
    <col min="1" max="1" width="3.21875" bestFit="1" customWidth="1"/>
    <col min="2" max="2" width="8.21875" bestFit="1" customWidth="1"/>
    <col min="3" max="3" width="18" customWidth="1"/>
    <col min="4" max="4" width="6.6640625" bestFit="1" customWidth="1"/>
    <col min="5" max="5" width="7.109375" customWidth="1"/>
    <col min="6" max="6" width="7.109375" bestFit="1" customWidth="1"/>
    <col min="7" max="7" width="8.33203125" bestFit="1" customWidth="1"/>
    <col min="8" max="9" width="12.6640625" bestFit="1" customWidth="1"/>
    <col min="10" max="10" width="14.21875" bestFit="1" customWidth="1"/>
    <col min="11" max="11" width="7.5546875" bestFit="1" customWidth="1"/>
    <col min="12" max="12" width="5.109375" bestFit="1" customWidth="1"/>
    <col min="13" max="13" width="66.33203125" bestFit="1" customWidth="1"/>
  </cols>
  <sheetData>
    <row r="1" spans="1:13" ht="15" thickBot="1">
      <c r="A1" s="30" t="s">
        <v>39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</row>
    <row r="2" spans="1:13" ht="43.8" thickBot="1">
      <c r="A2" s="2" t="s">
        <v>0</v>
      </c>
      <c r="B2" s="1" t="s">
        <v>1</v>
      </c>
      <c r="C2" s="1" t="s">
        <v>2</v>
      </c>
      <c r="D2" s="1" t="s">
        <v>40</v>
      </c>
      <c r="E2" s="1" t="s">
        <v>38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1:13" ht="15" customHeight="1">
      <c r="A3" s="8">
        <v>1</v>
      </c>
      <c r="B3" s="11" t="s">
        <v>10</v>
      </c>
      <c r="C3" s="21" t="s">
        <v>11</v>
      </c>
      <c r="D3" s="21"/>
      <c r="E3" s="13"/>
      <c r="F3" s="5"/>
      <c r="G3" s="5">
        <v>2500</v>
      </c>
      <c r="H3" s="14">
        <f>G3*L3</f>
        <v>252500</v>
      </c>
      <c r="I3" s="14"/>
      <c r="J3" s="24">
        <f>H3-I3</f>
        <v>252500</v>
      </c>
      <c r="K3" s="15"/>
      <c r="L3" s="27">
        <v>101</v>
      </c>
    </row>
    <row r="4" spans="1:13" ht="15" customHeight="1">
      <c r="A4" s="4">
        <v>2</v>
      </c>
      <c r="B4" s="9" t="s">
        <v>12</v>
      </c>
      <c r="C4" s="22" t="s">
        <v>13</v>
      </c>
      <c r="D4" s="22"/>
      <c r="E4" s="16"/>
      <c r="F4" s="6"/>
      <c r="G4" s="6">
        <v>2500</v>
      </c>
      <c r="H4" s="17">
        <f t="shared" ref="H4:H20" si="0">G4*L4</f>
        <v>252500</v>
      </c>
      <c r="I4" s="17"/>
      <c r="J4" s="25">
        <f t="shared" ref="J4:J20" si="1">H4-I4</f>
        <v>252500</v>
      </c>
      <c r="K4" s="18"/>
      <c r="L4" s="28">
        <v>101</v>
      </c>
    </row>
    <row r="5" spans="1:13" ht="15" customHeight="1">
      <c r="A5" s="4">
        <v>3</v>
      </c>
      <c r="B5" s="9" t="s">
        <v>14</v>
      </c>
      <c r="C5" s="22" t="s">
        <v>15</v>
      </c>
      <c r="D5" s="22"/>
      <c r="E5" s="16"/>
      <c r="F5" s="6"/>
      <c r="G5" s="6">
        <v>2000</v>
      </c>
      <c r="H5" s="17">
        <f t="shared" si="0"/>
        <v>202000</v>
      </c>
      <c r="I5" s="19"/>
      <c r="J5" s="25">
        <f t="shared" si="1"/>
        <v>202000</v>
      </c>
      <c r="K5" s="18"/>
      <c r="L5" s="28">
        <v>101</v>
      </c>
    </row>
    <row r="6" spans="1:13" ht="15" customHeight="1">
      <c r="A6" s="4">
        <v>4</v>
      </c>
      <c r="B6" s="9" t="s">
        <v>16</v>
      </c>
      <c r="C6" s="22" t="s">
        <v>17</v>
      </c>
      <c r="D6" s="22"/>
      <c r="E6" s="16"/>
      <c r="F6" s="6"/>
      <c r="G6" s="6">
        <v>2700</v>
      </c>
      <c r="H6" s="17">
        <f t="shared" si="0"/>
        <v>272700</v>
      </c>
      <c r="I6" s="19"/>
      <c r="J6" s="25">
        <f t="shared" si="1"/>
        <v>272700</v>
      </c>
      <c r="K6" s="18"/>
      <c r="L6" s="28">
        <v>101</v>
      </c>
    </row>
    <row r="7" spans="1:13" ht="15" customHeight="1">
      <c r="A7" s="4">
        <v>5</v>
      </c>
      <c r="B7" s="9" t="s">
        <v>18</v>
      </c>
      <c r="C7" s="22" t="s">
        <v>19</v>
      </c>
      <c r="D7" s="22"/>
      <c r="E7" s="16">
        <v>332</v>
      </c>
      <c r="F7" s="6">
        <v>6</v>
      </c>
      <c r="G7" s="6">
        <f>E7*F7</f>
        <v>1992</v>
      </c>
      <c r="H7" s="17">
        <f t="shared" si="0"/>
        <v>201192</v>
      </c>
      <c r="I7" s="19">
        <v>11500</v>
      </c>
      <c r="J7" s="25">
        <f t="shared" si="1"/>
        <v>189692</v>
      </c>
      <c r="K7" s="18"/>
      <c r="L7" s="28">
        <v>101</v>
      </c>
    </row>
    <row r="8" spans="1:13" ht="15" customHeight="1">
      <c r="A8" s="4">
        <v>6</v>
      </c>
      <c r="B8" s="9" t="s">
        <v>20</v>
      </c>
      <c r="C8" s="22" t="s">
        <v>21</v>
      </c>
      <c r="D8" s="22"/>
      <c r="E8" s="16">
        <v>368</v>
      </c>
      <c r="F8" s="6">
        <v>7</v>
      </c>
      <c r="G8" s="6">
        <f t="shared" ref="G8:G13" si="2">E8*F8</f>
        <v>2576</v>
      </c>
      <c r="H8" s="17">
        <f t="shared" si="0"/>
        <v>260176</v>
      </c>
      <c r="I8" s="19"/>
      <c r="J8" s="25">
        <f t="shared" si="1"/>
        <v>260176</v>
      </c>
      <c r="K8" s="18"/>
      <c r="L8" s="28">
        <v>101</v>
      </c>
    </row>
    <row r="9" spans="1:13" ht="15" customHeight="1">
      <c r="A9" s="4">
        <v>7</v>
      </c>
      <c r="B9" s="9" t="s">
        <v>22</v>
      </c>
      <c r="C9" s="10" t="s">
        <v>23</v>
      </c>
      <c r="D9" s="10"/>
      <c r="E9" s="16">
        <v>333</v>
      </c>
      <c r="F9" s="6">
        <v>7</v>
      </c>
      <c r="G9" s="6">
        <f t="shared" si="2"/>
        <v>2331</v>
      </c>
      <c r="H9" s="17">
        <f t="shared" si="0"/>
        <v>235431</v>
      </c>
      <c r="I9" s="19"/>
      <c r="J9" s="25">
        <f t="shared" si="1"/>
        <v>235431</v>
      </c>
      <c r="K9" s="18"/>
      <c r="L9" s="28">
        <v>101</v>
      </c>
    </row>
    <row r="10" spans="1:13" ht="15" customHeight="1">
      <c r="A10" s="4">
        <v>8</v>
      </c>
      <c r="B10" s="9" t="s">
        <v>24</v>
      </c>
      <c r="C10" s="22" t="s">
        <v>25</v>
      </c>
      <c r="D10" s="22"/>
      <c r="E10" s="16">
        <v>358</v>
      </c>
      <c r="F10" s="6">
        <v>6</v>
      </c>
      <c r="G10" s="6">
        <f t="shared" si="2"/>
        <v>2148</v>
      </c>
      <c r="H10" s="17">
        <f t="shared" si="0"/>
        <v>216948</v>
      </c>
      <c r="I10" s="19"/>
      <c r="J10" s="25">
        <f t="shared" si="1"/>
        <v>216948</v>
      </c>
      <c r="K10" s="18"/>
      <c r="L10" s="28">
        <v>101</v>
      </c>
      <c r="M10" t="s">
        <v>42</v>
      </c>
    </row>
    <row r="11" spans="1:13" ht="15" customHeight="1">
      <c r="A11" s="44">
        <v>9</v>
      </c>
      <c r="B11" s="53" t="s">
        <v>26</v>
      </c>
      <c r="C11" s="46" t="s">
        <v>27</v>
      </c>
      <c r="D11" s="46"/>
      <c r="E11" s="47">
        <v>380</v>
      </c>
      <c r="F11" s="48">
        <v>7</v>
      </c>
      <c r="G11" s="48">
        <f t="shared" si="2"/>
        <v>2660</v>
      </c>
      <c r="H11" s="49">
        <f t="shared" si="0"/>
        <v>268660</v>
      </c>
      <c r="I11" s="49">
        <v>268660</v>
      </c>
      <c r="J11" s="50">
        <f t="shared" si="1"/>
        <v>0</v>
      </c>
      <c r="K11" s="51"/>
      <c r="L11" s="52">
        <v>101</v>
      </c>
    </row>
    <row r="12" spans="1:13" ht="15" customHeight="1">
      <c r="A12" s="4">
        <v>10</v>
      </c>
      <c r="B12" s="9" t="s">
        <v>28</v>
      </c>
      <c r="C12" s="22" t="s">
        <v>29</v>
      </c>
      <c r="D12" s="22"/>
      <c r="E12" s="16">
        <v>319</v>
      </c>
      <c r="F12" s="6">
        <v>6</v>
      </c>
      <c r="G12" s="6">
        <f t="shared" si="2"/>
        <v>1914</v>
      </c>
      <c r="H12" s="17">
        <f t="shared" si="0"/>
        <v>193314</v>
      </c>
      <c r="I12" s="17"/>
      <c r="J12" s="25">
        <f t="shared" si="1"/>
        <v>193314</v>
      </c>
      <c r="K12" s="18"/>
      <c r="L12" s="28">
        <v>101</v>
      </c>
    </row>
    <row r="13" spans="1:13" ht="15" customHeight="1">
      <c r="A13" s="4">
        <v>12</v>
      </c>
      <c r="B13" s="12">
        <v>252</v>
      </c>
      <c r="C13" s="23" t="s">
        <v>30</v>
      </c>
      <c r="D13" s="54">
        <v>224</v>
      </c>
      <c r="E13" s="16">
        <v>277</v>
      </c>
      <c r="F13" s="6">
        <v>6</v>
      </c>
      <c r="G13" s="6">
        <f>(D13+E13)*F13</f>
        <v>3006</v>
      </c>
      <c r="H13" s="17">
        <f t="shared" si="0"/>
        <v>303606</v>
      </c>
      <c r="I13" s="17">
        <v>206115</v>
      </c>
      <c r="J13" s="25">
        <f t="shared" si="1"/>
        <v>97491</v>
      </c>
      <c r="K13" s="18"/>
      <c r="L13" s="28">
        <v>101</v>
      </c>
      <c r="M13" t="s">
        <v>41</v>
      </c>
    </row>
    <row r="14" spans="1:13" ht="15" customHeight="1">
      <c r="A14" s="4">
        <v>13</v>
      </c>
      <c r="B14" s="12">
        <v>262</v>
      </c>
      <c r="C14" s="22" t="s">
        <v>31</v>
      </c>
      <c r="D14" s="22"/>
      <c r="E14" s="16"/>
      <c r="F14" s="6"/>
      <c r="G14" s="6">
        <v>2000</v>
      </c>
      <c r="H14" s="17">
        <f t="shared" si="0"/>
        <v>202000</v>
      </c>
      <c r="I14" s="17"/>
      <c r="J14" s="25">
        <v>0</v>
      </c>
      <c r="K14" s="18"/>
      <c r="L14" s="28">
        <v>101</v>
      </c>
    </row>
    <row r="15" spans="1:13" ht="15" customHeight="1">
      <c r="A15" s="4">
        <v>14</v>
      </c>
      <c r="B15" s="12">
        <v>263</v>
      </c>
      <c r="C15" s="22" t="s">
        <v>32</v>
      </c>
      <c r="D15" s="22"/>
      <c r="E15" s="16"/>
      <c r="F15" s="6"/>
      <c r="G15" s="6">
        <v>2000</v>
      </c>
      <c r="H15" s="17">
        <f t="shared" si="0"/>
        <v>202000</v>
      </c>
      <c r="I15" s="17"/>
      <c r="J15" s="25">
        <f t="shared" si="1"/>
        <v>202000</v>
      </c>
      <c r="K15" s="18"/>
      <c r="L15" s="28">
        <v>101</v>
      </c>
    </row>
    <row r="16" spans="1:13" ht="15" customHeight="1">
      <c r="A16" s="4">
        <v>15</v>
      </c>
      <c r="B16" s="12">
        <v>282</v>
      </c>
      <c r="C16" s="22" t="s">
        <v>33</v>
      </c>
      <c r="D16" s="22"/>
      <c r="E16" s="16">
        <v>403</v>
      </c>
      <c r="F16" s="6">
        <v>7</v>
      </c>
      <c r="G16" s="6">
        <f>E16*F16</f>
        <v>2821</v>
      </c>
      <c r="H16" s="17">
        <f t="shared" si="0"/>
        <v>284921</v>
      </c>
      <c r="I16" s="17"/>
      <c r="J16" s="25">
        <f t="shared" si="1"/>
        <v>284921</v>
      </c>
      <c r="K16" s="18"/>
      <c r="L16" s="28">
        <v>101</v>
      </c>
    </row>
    <row r="17" spans="1:12" ht="15" customHeight="1">
      <c r="A17" s="44">
        <v>16</v>
      </c>
      <c r="B17" s="45">
        <v>283</v>
      </c>
      <c r="C17" s="46" t="s">
        <v>34</v>
      </c>
      <c r="D17" s="46"/>
      <c r="E17" s="47">
        <v>367</v>
      </c>
      <c r="F17" s="48">
        <v>7</v>
      </c>
      <c r="G17" s="48">
        <f t="shared" ref="G17:G18" si="3">E17*F17</f>
        <v>2569</v>
      </c>
      <c r="H17" s="49">
        <f t="shared" si="0"/>
        <v>259469</v>
      </c>
      <c r="I17" s="49">
        <v>259469</v>
      </c>
      <c r="J17" s="50">
        <f t="shared" si="1"/>
        <v>0</v>
      </c>
      <c r="K17" s="51"/>
      <c r="L17" s="52">
        <v>101</v>
      </c>
    </row>
    <row r="18" spans="1:12" ht="15" customHeight="1">
      <c r="A18" s="4">
        <v>17</v>
      </c>
      <c r="B18" s="12">
        <v>360</v>
      </c>
      <c r="C18" s="22" t="s">
        <v>35</v>
      </c>
      <c r="D18" s="22"/>
      <c r="E18" s="16">
        <v>372</v>
      </c>
      <c r="F18" s="6">
        <v>6</v>
      </c>
      <c r="G18" s="6">
        <f t="shared" si="3"/>
        <v>2232</v>
      </c>
      <c r="H18" s="17">
        <f t="shared" si="0"/>
        <v>225432</v>
      </c>
      <c r="I18" s="17"/>
      <c r="J18" s="25">
        <f t="shared" si="1"/>
        <v>225432</v>
      </c>
      <c r="K18" s="18"/>
      <c r="L18" s="28">
        <v>101</v>
      </c>
    </row>
    <row r="19" spans="1:12" ht="15" customHeight="1">
      <c r="A19" s="4">
        <v>18</v>
      </c>
      <c r="B19" s="12">
        <v>387</v>
      </c>
      <c r="C19" s="22" t="s">
        <v>36</v>
      </c>
      <c r="D19" s="22"/>
      <c r="E19" s="29"/>
      <c r="F19" s="7"/>
      <c r="G19" s="6">
        <v>2000</v>
      </c>
      <c r="H19" s="17">
        <f t="shared" si="0"/>
        <v>202000</v>
      </c>
      <c r="I19" s="20"/>
      <c r="J19" s="25">
        <f t="shared" si="1"/>
        <v>202000</v>
      </c>
      <c r="K19" s="26"/>
      <c r="L19" s="28">
        <v>101</v>
      </c>
    </row>
    <row r="20" spans="1:12" ht="15" customHeight="1" thickBot="1">
      <c r="A20" s="33">
        <v>19</v>
      </c>
      <c r="B20" s="34">
        <v>399</v>
      </c>
      <c r="C20" s="35" t="s">
        <v>37</v>
      </c>
      <c r="D20" s="35"/>
      <c r="E20" s="36"/>
      <c r="F20" s="37"/>
      <c r="G20" s="38">
        <v>2000</v>
      </c>
      <c r="H20" s="39">
        <f t="shared" si="0"/>
        <v>202000</v>
      </c>
      <c r="I20" s="40">
        <v>202000</v>
      </c>
      <c r="J20" s="41">
        <f t="shared" si="1"/>
        <v>0</v>
      </c>
      <c r="K20" s="42"/>
      <c r="L20" s="43">
        <v>101</v>
      </c>
    </row>
    <row r="22" spans="1:12">
      <c r="J22" s="3">
        <f>SUM(J3:J21)</f>
        <v>3087105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2025-01-28T19:24:48Z</dcterms:modified>
</cp:coreProperties>
</file>