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samil\OneDrive\Masaüstü\"/>
    </mc:Choice>
  </mc:AlternateContent>
  <xr:revisionPtr revIDLastSave="0" documentId="13_ncr:1_{319A0F19-C7B4-447E-AC0B-2EC56888D8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87" i="1" l="1"/>
  <c r="K87" i="1"/>
  <c r="K86" i="1"/>
  <c r="Q86" i="1" s="1"/>
  <c r="K28" i="1"/>
  <c r="Q28" i="1" s="1"/>
  <c r="K16" i="1"/>
  <c r="K47" i="1"/>
  <c r="Q47" i="1" s="1"/>
  <c r="K3" i="1"/>
  <c r="Q3" i="1" s="1"/>
  <c r="K4" i="1"/>
  <c r="Q4" i="1" s="1"/>
  <c r="K5" i="1"/>
  <c r="Q5" i="1" s="1"/>
  <c r="K6" i="1"/>
  <c r="Q6" i="1" s="1"/>
  <c r="K7" i="1"/>
  <c r="Q7" i="1" s="1"/>
  <c r="K8" i="1"/>
  <c r="Q8" i="1" s="1"/>
  <c r="K9" i="1"/>
  <c r="Q9" i="1" s="1"/>
  <c r="K10" i="1"/>
  <c r="Q10" i="1" s="1"/>
  <c r="K11" i="1"/>
  <c r="Q11" i="1" s="1"/>
  <c r="K12" i="1"/>
  <c r="Q12" i="1" s="1"/>
  <c r="K13" i="1"/>
  <c r="Q13" i="1" s="1"/>
  <c r="K14" i="1"/>
  <c r="Q14" i="1" s="1"/>
  <c r="K15" i="1"/>
  <c r="Q15" i="1" s="1"/>
  <c r="Q16" i="1"/>
  <c r="K17" i="1"/>
  <c r="Q17" i="1" s="1"/>
  <c r="K18" i="1"/>
  <c r="Q18" i="1" s="1"/>
  <c r="K19" i="1"/>
  <c r="Q19" i="1" s="1"/>
  <c r="K20" i="1"/>
  <c r="K21" i="1"/>
  <c r="K22" i="1"/>
  <c r="Q22" i="1" s="1"/>
  <c r="K23" i="1"/>
  <c r="Q23" i="1" s="1"/>
  <c r="K24" i="1"/>
  <c r="Q24" i="1" s="1"/>
  <c r="K25" i="1"/>
  <c r="Q25" i="1" s="1"/>
  <c r="K26" i="1"/>
  <c r="Q26" i="1" s="1"/>
  <c r="K27" i="1"/>
  <c r="Q27" i="1" s="1"/>
  <c r="K29" i="1"/>
  <c r="Q29" i="1" s="1"/>
  <c r="K30" i="1"/>
  <c r="Q30" i="1" s="1"/>
  <c r="K31" i="1"/>
  <c r="Q31" i="1" s="1"/>
  <c r="K32" i="1"/>
  <c r="Q32" i="1" s="1"/>
  <c r="K33" i="1"/>
  <c r="Q33" i="1" s="1"/>
  <c r="K34" i="1"/>
  <c r="Q34" i="1" s="1"/>
  <c r="K35" i="1"/>
  <c r="K36" i="1"/>
  <c r="Q36" i="1" s="1"/>
  <c r="K37" i="1"/>
  <c r="Q37" i="1" s="1"/>
  <c r="K38" i="1"/>
  <c r="K39" i="1"/>
  <c r="K40" i="1"/>
  <c r="K41" i="1"/>
  <c r="Q41" i="1" s="1"/>
  <c r="K42" i="1"/>
  <c r="Q42" i="1" s="1"/>
  <c r="K43" i="1"/>
  <c r="Q43" i="1" s="1"/>
  <c r="K44" i="1"/>
  <c r="Q44" i="1" s="1"/>
  <c r="K45" i="1"/>
  <c r="Q45" i="1" s="1"/>
  <c r="K46" i="1"/>
  <c r="Q46" i="1" s="1"/>
  <c r="K48" i="1"/>
  <c r="Q48" i="1" s="1"/>
  <c r="K49" i="1"/>
  <c r="Q49" i="1" s="1"/>
  <c r="K50" i="1"/>
  <c r="Q50" i="1" s="1"/>
  <c r="K51" i="1"/>
  <c r="Q51" i="1" s="1"/>
  <c r="K52" i="1"/>
  <c r="Q52" i="1" s="1"/>
  <c r="K53" i="1"/>
  <c r="Q53" i="1" s="1"/>
  <c r="K54" i="1"/>
  <c r="Q54" i="1" s="1"/>
  <c r="K55" i="1"/>
  <c r="K56" i="1"/>
  <c r="K57" i="1"/>
  <c r="Q57" i="1" s="1"/>
  <c r="K58" i="1"/>
  <c r="Q58" i="1" s="1"/>
  <c r="K59" i="1"/>
  <c r="Q59" i="1" s="1"/>
  <c r="K60" i="1"/>
  <c r="Q60" i="1" s="1"/>
  <c r="K61" i="1"/>
  <c r="K62" i="1"/>
  <c r="K63" i="1"/>
  <c r="Q63" i="1" s="1"/>
  <c r="K64" i="1"/>
  <c r="Q64" i="1" s="1"/>
  <c r="K65" i="1"/>
  <c r="Q65" i="1" s="1"/>
  <c r="K66" i="1"/>
  <c r="Q66" i="1" s="1"/>
  <c r="K67" i="1"/>
  <c r="Q67" i="1" s="1"/>
  <c r="K68" i="1"/>
  <c r="Q68" i="1" s="1"/>
  <c r="K69" i="1"/>
  <c r="Q69" i="1" s="1"/>
  <c r="K70" i="1"/>
  <c r="Q70" i="1" s="1"/>
  <c r="K71" i="1"/>
  <c r="Q71" i="1" s="1"/>
  <c r="K72" i="1"/>
  <c r="Q72" i="1" s="1"/>
  <c r="K73" i="1"/>
  <c r="Q73" i="1" s="1"/>
  <c r="K74" i="1"/>
  <c r="Q74" i="1" s="1"/>
  <c r="K75" i="1"/>
  <c r="Q75" i="1" s="1"/>
  <c r="K76" i="1"/>
  <c r="Q76" i="1" s="1"/>
  <c r="K77" i="1"/>
  <c r="K78" i="1"/>
  <c r="Q78" i="1" s="1"/>
  <c r="K79" i="1"/>
  <c r="Q79" i="1" s="1"/>
  <c r="K80" i="1"/>
  <c r="Q80" i="1" s="1"/>
  <c r="K81" i="1"/>
  <c r="Q81" i="1" s="1"/>
  <c r="K82" i="1"/>
  <c r="Q82" i="1" s="1"/>
  <c r="K83" i="1"/>
  <c r="Q83" i="1" s="1"/>
  <c r="K84" i="1"/>
  <c r="Q84" i="1" s="1"/>
  <c r="K85" i="1"/>
  <c r="Q85" i="1" s="1"/>
  <c r="Q20" i="1"/>
  <c r="Q21" i="1"/>
  <c r="Q55" i="1"/>
  <c r="Q56" i="1"/>
  <c r="Q38" i="1"/>
  <c r="Q39" i="1"/>
  <c r="Q40" i="1"/>
  <c r="Q61" i="1"/>
  <c r="Q62" i="1"/>
  <c r="Q77" i="1"/>
  <c r="Q89" i="1" l="1"/>
</calcChain>
</file>

<file path=xl/sharedStrings.xml><?xml version="1.0" encoding="utf-8"?>
<sst xmlns="http://schemas.openxmlformats.org/spreadsheetml/2006/main" count="128" uniqueCount="126">
  <si>
    <t>№</t>
  </si>
  <si>
    <t>SICIL NO</t>
  </si>
  <si>
    <t>ADI SOYADI</t>
  </si>
  <si>
    <t>MAYIS SAATI</t>
  </si>
  <si>
    <t>SAAT UCRETI</t>
  </si>
  <si>
    <t>HAKEDIS</t>
  </si>
  <si>
    <t>YYP MAYIS</t>
  </si>
  <si>
    <t>YENI PATENT</t>
  </si>
  <si>
    <t>NET HAKEDIS</t>
  </si>
  <si>
    <t>VERILDI</t>
  </si>
  <si>
    <t>047</t>
  </si>
  <si>
    <t>MEHMETSAYEV LUTFULLAH</t>
  </si>
  <si>
    <t>049</t>
  </si>
  <si>
    <t>KARIMOV GULAMCAN</t>
  </si>
  <si>
    <t>051</t>
  </si>
  <si>
    <t>MEMETCANOV KEMALETTIN</t>
  </si>
  <si>
    <t>055</t>
  </si>
  <si>
    <t>MAHMUTOV RAHMETULLAH</t>
  </si>
  <si>
    <t>057</t>
  </si>
  <si>
    <t>HAKIMOV EKMEL</t>
  </si>
  <si>
    <t>058</t>
  </si>
  <si>
    <t>AHMADJONOV HUSNIDDIN</t>
  </si>
  <si>
    <t>059</t>
  </si>
  <si>
    <t>YOLDASOV RAVSANBEK</t>
  </si>
  <si>
    <t>061</t>
  </si>
  <si>
    <t>ERGESEV ISLAMCAN</t>
  </si>
  <si>
    <t>064</t>
  </si>
  <si>
    <t>BEKMIRZAYEV BUNYATCAN</t>
  </si>
  <si>
    <t>066</t>
  </si>
  <si>
    <t>JURAYEV DANYAR</t>
  </si>
  <si>
    <t>067</t>
  </si>
  <si>
    <t>KASIMOV SAIDALIM</t>
  </si>
  <si>
    <t>069</t>
  </si>
  <si>
    <t>NIMETOV ADIHAMCAN</t>
  </si>
  <si>
    <t>072</t>
  </si>
  <si>
    <t>SABIROV UBEYDULLAH</t>
  </si>
  <si>
    <t>073</t>
  </si>
  <si>
    <t>JURAYEV AZAMATCAN</t>
  </si>
  <si>
    <t>080</t>
  </si>
  <si>
    <t>MILIKUZIYEV AZIZBEK</t>
  </si>
  <si>
    <t>086</t>
  </si>
  <si>
    <t>ATACANOV SUHRATCAN</t>
  </si>
  <si>
    <t>089</t>
  </si>
  <si>
    <t>HALMATOV KAMILCAN</t>
  </si>
  <si>
    <t>MEDALIYEV AHUNCAN</t>
  </si>
  <si>
    <t>ADILOV SEYFULLAH</t>
  </si>
  <si>
    <t>KADIROV UMITCAN</t>
  </si>
  <si>
    <t>MADAMINOV KAMALIDDIN</t>
  </si>
  <si>
    <t>KIRGIZBAEV AVAZCAN</t>
  </si>
  <si>
    <t>ERMATOV AHMADALI</t>
  </si>
  <si>
    <t xml:space="preserve">KARIMOV UMITCAN </t>
  </si>
  <si>
    <t xml:space="preserve">HAMIDOV ABDUCALAL </t>
  </si>
  <si>
    <t>MAMASIDIKOV MAHMUDJON</t>
  </si>
  <si>
    <t>NUSRATOV NURMAT</t>
  </si>
  <si>
    <t>DJURAYEV ABDULAZIZ</t>
  </si>
  <si>
    <t>SOTVOLDIYEV BAHROMJON</t>
  </si>
  <si>
    <t>MAHAMMADJANOV OLIMJON</t>
  </si>
  <si>
    <t>YULDASEV MUHTARJAN</t>
  </si>
  <si>
    <t>VALIJONOV JAHONGIR</t>
  </si>
  <si>
    <t>MADALIYEV SAYIDULLO</t>
  </si>
  <si>
    <t>MAHMUDOV ZOKIRJON</t>
  </si>
  <si>
    <t>MAMUR KASIMOV</t>
  </si>
  <si>
    <t>KUZIVOY YULDASEV</t>
  </si>
  <si>
    <t>EGAMBERDI BAKIROV</t>
  </si>
  <si>
    <t>NODIRJON KIRGIZBAYEV</t>
  </si>
  <si>
    <t>NEMATJON KUSMATOV</t>
  </si>
  <si>
    <t>HUSANBAY MAHMUDOV</t>
  </si>
  <si>
    <t>BAHTIYORJON MUHTOROV</t>
  </si>
  <si>
    <t>AZAMAT SULTONOV</t>
  </si>
  <si>
    <t>OTABEK ERGASEV (MUHAMMETOV)</t>
  </si>
  <si>
    <t>BURHAN BULTAROV</t>
  </si>
  <si>
    <t>BEHZAD TILLAVOLDIYEV</t>
  </si>
  <si>
    <t>FAZLEDDIN ININTILAYEV</t>
  </si>
  <si>
    <t>CEMSIT SADIKOV</t>
  </si>
  <si>
    <t>MIRZAALIM ISRAILOV</t>
  </si>
  <si>
    <t>DILSAT TASPULATOV</t>
  </si>
  <si>
    <t>POLATCAN ESBAYEV</t>
  </si>
  <si>
    <t>MAHMUDJAN NASREDDINOV</t>
  </si>
  <si>
    <t>DANYARBEK YOLDASEV</t>
  </si>
  <si>
    <t>AHMETULLAH AHMEDOV</t>
  </si>
  <si>
    <t>MIRKAMIL AHMEDOV</t>
  </si>
  <si>
    <t>BABURCAN SATVALDIYEV</t>
  </si>
  <si>
    <t>ZAFER MIRZAYEV</t>
  </si>
  <si>
    <t>ISLAM RAHMETOV</t>
  </si>
  <si>
    <t>UBEYDULLAH IGANBERDIYEV</t>
  </si>
  <si>
    <t>AZAMAT SALICANOV</t>
  </si>
  <si>
    <t>DANYAR ABDULMUTTAROV</t>
  </si>
  <si>
    <t>SERDAR ANABAEV</t>
  </si>
  <si>
    <t>BAHADIR HAMIDOV</t>
  </si>
  <si>
    <t>DESTAN ABDULLAYEV</t>
  </si>
  <si>
    <t>JAVLON ALIMOV</t>
  </si>
  <si>
    <t>ABDUSATAR URAIMOV</t>
  </si>
  <si>
    <t>ASILBEK HOLBIDINOV</t>
  </si>
  <si>
    <t>HAMRALI KURBONOV</t>
  </si>
  <si>
    <t>KURBONOV AKMAL</t>
  </si>
  <si>
    <t>TOHTASINOV SAHBOZ</t>
  </si>
  <si>
    <t>RAVSAN ISAKOV</t>
  </si>
  <si>
    <t>ABRORJON BAROTOV</t>
  </si>
  <si>
    <t>HAYRULLAH MAHMUDOV</t>
  </si>
  <si>
    <t>UMIDJAN TOJIBOYEV</t>
  </si>
  <si>
    <t>DAVLANBEK RAHIMOV</t>
  </si>
  <si>
    <t>SAYDULLO GAFUROV</t>
  </si>
  <si>
    <t>JAVLONBEK BOZOROV</t>
  </si>
  <si>
    <t>MUYIDINJON HURBOYEV</t>
  </si>
  <si>
    <t>UMIDJON MADRAIMOV</t>
  </si>
  <si>
    <t>AZIZBEK BAKIROV</t>
  </si>
  <si>
    <t>KAMOLIDIN ODILJONOV</t>
  </si>
  <si>
    <t>HAZIRAN SAATI</t>
  </si>
  <si>
    <t>YYP HAZIRAN</t>
  </si>
  <si>
    <t>AVANS</t>
  </si>
  <si>
    <t>SOR</t>
  </si>
  <si>
    <t>2024 MAYIS - HAZIRAN -- AGREGA</t>
  </si>
  <si>
    <t>50K+10K</t>
  </si>
  <si>
    <t>AVANS 2</t>
  </si>
  <si>
    <t>40 saati veridli</t>
  </si>
  <si>
    <t>KEMALETTIN ADILCANOV</t>
  </si>
  <si>
    <t>PATENT DUSULMEDI</t>
  </si>
  <si>
    <t>VERILDIKTEN SONRA EK SAAT YAZILDI</t>
  </si>
  <si>
    <t>MAYIS EK SAAT</t>
  </si>
  <si>
    <t>HAZIRAN EK SAAT</t>
  </si>
  <si>
    <t>MAYIS EK 2</t>
  </si>
  <si>
    <t>MAYIS EK 3</t>
  </si>
  <si>
    <t>OTABEK ERGASEV</t>
  </si>
  <si>
    <t>NAZIMCAN BAHADIROV</t>
  </si>
  <si>
    <t>OBLOYOROV OLIMJON</t>
  </si>
  <si>
    <t>BOHODIROV MUHAMMADJON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</si>
</sst>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Tur"/>
      <charset val="204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5">
    <xf numFmtId="0" fontId="0" fillId="0" borderId="0" xfId="0"/>
    <xf numFmtId="0" fontId="4" fillId="0" borderId="9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4" fontId="0" fillId="0" borderId="0" xfId="6" applyFont="1" applyFill="1" applyBorder="1" applyAlignment="1">
      <alignment horizontal="center" vertical="center"/>
    </xf>
    <xf numFmtId="0" fontId="2" fillId="2" borderId="0" xfId="0" applyFont="1" applyFill="1"/>
    <xf numFmtId="0" fontId="0" fillId="2" borderId="7" xfId="0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6" xfId="0" applyFont="1" applyBorder="1"/>
    <xf numFmtId="0" fontId="2" fillId="0" borderId="6" xfId="0" applyFont="1" applyBorder="1" applyAlignment="1">
      <alignment horizontal="left" vertical="top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7">
    <cellStyle name="Normal" xfId="0" builtinId="0"/>
    <cellStyle name="ParaBirimi 2" xfId="1" xr:uid="{426E42A1-2D59-4AF7-9B38-8750D2D122F5}"/>
    <cellStyle name="ParaBirimi 2 2" xfId="3" xr:uid="{C2F738D1-0908-44C7-98B9-8A55E9995150}"/>
    <cellStyle name="ParaBirimi 3" xfId="2" xr:uid="{81E2FAA6-1FD7-46AA-B850-FCE88F42382C}"/>
    <cellStyle name="ParaBirimi 4" xfId="4" xr:uid="{82AB651E-DFA9-427D-95F5-E5CEE6BD4B4C}"/>
    <cellStyle name="ParaBirimi 5" xfId="5" xr:uid="{91C12CFF-1B47-4911-9FF4-8DA5385929CA}"/>
    <cellStyle name="ParaBirimi 6" xfId="6" xr:uid="{FDDC331A-81C0-4112-9544-E05A4D3073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"/>
  <sheetViews>
    <sheetView tabSelected="1" workbookViewId="0">
      <pane ySplit="2" topLeftCell="A66" activePane="bottomLeft" state="frozen"/>
      <selection pane="bottomLeft" activeCell="N81" sqref="N81"/>
    </sheetView>
  </sheetViews>
  <sheetFormatPr defaultRowHeight="14.4"/>
  <cols>
    <col min="1" max="1" width="4" bestFit="1" customWidth="1"/>
    <col min="2" max="2" width="8.21875" bestFit="1" customWidth="1"/>
    <col min="3" max="3" width="32" bestFit="1" customWidth="1"/>
    <col min="4" max="4" width="6.5546875" bestFit="1" customWidth="1"/>
    <col min="5" max="5" width="9" customWidth="1"/>
    <col min="6" max="6" width="8" bestFit="1" customWidth="1"/>
    <col min="7" max="8" width="8" customWidth="1"/>
    <col min="9" max="9" width="8.5546875" customWidth="1"/>
    <col min="10" max="10" width="7.109375" bestFit="1" customWidth="1"/>
    <col min="11" max="11" width="8.33203125" bestFit="1" customWidth="1"/>
    <col min="12" max="12" width="6.5546875" bestFit="1" customWidth="1"/>
    <col min="13" max="13" width="8.44140625" customWidth="1"/>
    <col min="14" max="14" width="7.6640625" bestFit="1" customWidth="1"/>
    <col min="15" max="15" width="7" bestFit="1" customWidth="1"/>
    <col min="16" max="16" width="7" customWidth="1"/>
    <col min="17" max="17" width="15.21875" bestFit="1" customWidth="1"/>
    <col min="18" max="18" width="7.5546875" bestFit="1" customWidth="1"/>
  </cols>
  <sheetData>
    <row r="1" spans="1:19" ht="15" thickBot="1">
      <c r="A1" s="32" t="s">
        <v>111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4"/>
    </row>
    <row r="2" spans="1:19" ht="43.8" thickBot="1">
      <c r="A2" s="8" t="s">
        <v>0</v>
      </c>
      <c r="B2" s="1" t="s">
        <v>1</v>
      </c>
      <c r="C2" s="1" t="s">
        <v>2</v>
      </c>
      <c r="D2" s="1" t="s">
        <v>3</v>
      </c>
      <c r="E2" s="1" t="s">
        <v>107</v>
      </c>
      <c r="F2" s="1" t="s">
        <v>118</v>
      </c>
      <c r="G2" s="1" t="s">
        <v>120</v>
      </c>
      <c r="H2" s="1" t="s">
        <v>121</v>
      </c>
      <c r="I2" s="1" t="s">
        <v>119</v>
      </c>
      <c r="J2" s="1" t="s">
        <v>4</v>
      </c>
      <c r="K2" s="1" t="s">
        <v>5</v>
      </c>
      <c r="L2" s="1" t="s">
        <v>6</v>
      </c>
      <c r="M2" s="1" t="s">
        <v>108</v>
      </c>
      <c r="N2" s="1" t="s">
        <v>7</v>
      </c>
      <c r="O2" s="1" t="s">
        <v>109</v>
      </c>
      <c r="P2" s="1" t="s">
        <v>113</v>
      </c>
      <c r="Q2" s="1" t="s">
        <v>8</v>
      </c>
      <c r="R2" s="1" t="s">
        <v>9</v>
      </c>
    </row>
    <row r="3" spans="1:19">
      <c r="A3" s="9"/>
      <c r="B3" s="14" t="s">
        <v>10</v>
      </c>
      <c r="C3" s="10" t="s">
        <v>11</v>
      </c>
      <c r="D3" s="20"/>
      <c r="E3" s="2"/>
      <c r="F3" s="2"/>
      <c r="G3" s="2"/>
      <c r="H3" s="2"/>
      <c r="I3" s="2"/>
      <c r="J3" s="2">
        <v>200</v>
      </c>
      <c r="K3" s="2">
        <f>(D3+E3)*J3</f>
        <v>0</v>
      </c>
      <c r="L3" s="2">
        <v>25000</v>
      </c>
      <c r="M3" s="2">
        <v>25000</v>
      </c>
      <c r="N3" s="2"/>
      <c r="O3" s="2">
        <v>4000</v>
      </c>
      <c r="P3" s="2"/>
      <c r="Q3" s="25">
        <f>K3-L3-M3-N3-O3-P3</f>
        <v>-54000</v>
      </c>
      <c r="R3" s="28"/>
    </row>
    <row r="4" spans="1:19">
      <c r="A4" s="16"/>
      <c r="B4" s="15" t="s">
        <v>12</v>
      </c>
      <c r="C4" s="11" t="s">
        <v>13</v>
      </c>
      <c r="D4" s="21">
        <v>328</v>
      </c>
      <c r="E4" s="3">
        <v>342</v>
      </c>
      <c r="F4" s="3">
        <v>27</v>
      </c>
      <c r="G4" s="3">
        <v>32</v>
      </c>
      <c r="H4" s="3"/>
      <c r="I4" s="3">
        <v>70</v>
      </c>
      <c r="J4" s="3">
        <v>410</v>
      </c>
      <c r="K4" s="3">
        <f t="shared" ref="K4:K69" si="0">(D4+E4)*J4</f>
        <v>274700</v>
      </c>
      <c r="L4" s="3">
        <v>25000</v>
      </c>
      <c r="M4" s="3">
        <v>25000</v>
      </c>
      <c r="N4" s="3"/>
      <c r="O4" s="3">
        <v>50000</v>
      </c>
      <c r="P4" s="3"/>
      <c r="Q4" s="26">
        <f t="shared" ref="Q4:Q70" si="1">K4-L4-M4-N4-O4-P4</f>
        <v>174700</v>
      </c>
      <c r="R4" s="12"/>
    </row>
    <row r="5" spans="1:19">
      <c r="A5" s="16"/>
      <c r="B5" s="15" t="s">
        <v>14</v>
      </c>
      <c r="C5" s="11" t="s">
        <v>15</v>
      </c>
      <c r="D5" s="21">
        <v>407</v>
      </c>
      <c r="E5" s="3">
        <v>344</v>
      </c>
      <c r="F5" s="3"/>
      <c r="G5" s="3"/>
      <c r="H5" s="3"/>
      <c r="I5" s="3"/>
      <c r="J5" s="3">
        <v>430</v>
      </c>
      <c r="K5" s="3">
        <f t="shared" si="0"/>
        <v>322930</v>
      </c>
      <c r="L5" s="3">
        <v>25000</v>
      </c>
      <c r="M5" s="3">
        <v>25000</v>
      </c>
      <c r="N5" s="3"/>
      <c r="O5" s="3">
        <v>70000</v>
      </c>
      <c r="P5" s="3"/>
      <c r="Q5" s="26">
        <f t="shared" si="1"/>
        <v>202930</v>
      </c>
      <c r="R5" s="12"/>
    </row>
    <row r="6" spans="1:19">
      <c r="A6" s="16"/>
      <c r="B6" s="15" t="s">
        <v>16</v>
      </c>
      <c r="C6" s="11" t="s">
        <v>17</v>
      </c>
      <c r="D6" s="21">
        <v>348</v>
      </c>
      <c r="E6" s="3">
        <v>322</v>
      </c>
      <c r="F6" s="3"/>
      <c r="G6" s="3"/>
      <c r="H6" s="3"/>
      <c r="I6" s="3"/>
      <c r="J6" s="3">
        <v>450</v>
      </c>
      <c r="K6" s="3">
        <f t="shared" si="0"/>
        <v>301500</v>
      </c>
      <c r="L6" s="3">
        <v>0</v>
      </c>
      <c r="M6" s="3">
        <v>0</v>
      </c>
      <c r="N6" s="3"/>
      <c r="O6" s="3">
        <v>70000</v>
      </c>
      <c r="P6" s="3"/>
      <c r="Q6" s="26">
        <f t="shared" si="1"/>
        <v>231500</v>
      </c>
      <c r="R6" s="12"/>
    </row>
    <row r="7" spans="1:19">
      <c r="A7" s="16"/>
      <c r="B7" s="15" t="s">
        <v>18</v>
      </c>
      <c r="C7" s="11" t="s">
        <v>19</v>
      </c>
      <c r="D7" s="21">
        <v>280</v>
      </c>
      <c r="E7" s="3">
        <v>384</v>
      </c>
      <c r="F7" s="3">
        <v>24</v>
      </c>
      <c r="G7" s="3">
        <v>16</v>
      </c>
      <c r="H7" s="3"/>
      <c r="I7" s="3">
        <v>70</v>
      </c>
      <c r="J7" s="3">
        <v>410</v>
      </c>
      <c r="K7" s="3">
        <f t="shared" si="0"/>
        <v>272240</v>
      </c>
      <c r="L7" s="3">
        <v>25000</v>
      </c>
      <c r="M7" s="3">
        <v>25000</v>
      </c>
      <c r="N7" s="3"/>
      <c r="O7" s="3">
        <v>50000</v>
      </c>
      <c r="P7" s="3">
        <v>28000</v>
      </c>
      <c r="Q7" s="26">
        <f t="shared" si="1"/>
        <v>144240</v>
      </c>
      <c r="R7" s="12"/>
    </row>
    <row r="8" spans="1:19">
      <c r="A8" s="16"/>
      <c r="B8" s="15" t="s">
        <v>20</v>
      </c>
      <c r="C8" s="11" t="s">
        <v>21</v>
      </c>
      <c r="D8" s="21">
        <v>318</v>
      </c>
      <c r="E8" s="3">
        <v>345</v>
      </c>
      <c r="F8" s="3"/>
      <c r="G8" s="3"/>
      <c r="H8" s="3"/>
      <c r="I8" s="3"/>
      <c r="J8" s="3">
        <v>400</v>
      </c>
      <c r="K8" s="3">
        <f t="shared" si="0"/>
        <v>265200</v>
      </c>
      <c r="L8" s="3">
        <v>25000</v>
      </c>
      <c r="M8" s="3">
        <v>25000</v>
      </c>
      <c r="N8" s="3"/>
      <c r="O8" s="3">
        <v>50000</v>
      </c>
      <c r="P8" s="3"/>
      <c r="Q8" s="26">
        <f t="shared" si="1"/>
        <v>165200</v>
      </c>
      <c r="R8" s="12"/>
    </row>
    <row r="9" spans="1:19">
      <c r="A9" s="16"/>
      <c r="B9" s="15" t="s">
        <v>22</v>
      </c>
      <c r="C9" s="11" t="s">
        <v>23</v>
      </c>
      <c r="D9" s="21">
        <v>372</v>
      </c>
      <c r="E9" s="3">
        <v>360</v>
      </c>
      <c r="F9" s="3"/>
      <c r="G9" s="3"/>
      <c r="H9" s="3"/>
      <c r="I9" s="3"/>
      <c r="J9" s="3">
        <v>340</v>
      </c>
      <c r="K9" s="3">
        <f t="shared" si="0"/>
        <v>248880</v>
      </c>
      <c r="L9" s="3">
        <v>25000</v>
      </c>
      <c r="M9" s="3">
        <v>25000</v>
      </c>
      <c r="N9" s="3"/>
      <c r="O9" s="3">
        <v>50000</v>
      </c>
      <c r="P9" s="3"/>
      <c r="Q9" s="26">
        <f t="shared" si="1"/>
        <v>148880</v>
      </c>
      <c r="R9" s="12"/>
    </row>
    <row r="10" spans="1:19">
      <c r="A10" s="16"/>
      <c r="B10" s="15" t="s">
        <v>24</v>
      </c>
      <c r="C10" s="11" t="s">
        <v>25</v>
      </c>
      <c r="D10" s="21">
        <v>304</v>
      </c>
      <c r="E10" s="3">
        <v>327</v>
      </c>
      <c r="F10" s="3"/>
      <c r="G10" s="3"/>
      <c r="H10" s="3"/>
      <c r="I10" s="3"/>
      <c r="J10" s="3">
        <v>420</v>
      </c>
      <c r="K10" s="3">
        <f t="shared" si="0"/>
        <v>265020</v>
      </c>
      <c r="L10" s="3">
        <v>25000</v>
      </c>
      <c r="M10" s="3">
        <v>25000</v>
      </c>
      <c r="N10" s="3"/>
      <c r="O10" s="3">
        <v>50000</v>
      </c>
      <c r="P10" s="3"/>
      <c r="Q10" s="26">
        <f t="shared" si="1"/>
        <v>165020</v>
      </c>
      <c r="R10" s="29"/>
    </row>
    <row r="11" spans="1:19">
      <c r="A11" s="16"/>
      <c r="B11" s="15" t="s">
        <v>26</v>
      </c>
      <c r="C11" s="11" t="s">
        <v>27</v>
      </c>
      <c r="D11" s="21">
        <v>320</v>
      </c>
      <c r="E11" s="3">
        <v>295</v>
      </c>
      <c r="F11" s="3">
        <v>12</v>
      </c>
      <c r="G11" s="3"/>
      <c r="H11" s="3"/>
      <c r="I11" s="3">
        <v>70</v>
      </c>
      <c r="J11" s="3">
        <v>410</v>
      </c>
      <c r="K11" s="3">
        <f t="shared" si="0"/>
        <v>252150</v>
      </c>
      <c r="L11" s="3">
        <v>25000</v>
      </c>
      <c r="M11" s="3">
        <v>25000</v>
      </c>
      <c r="N11" s="3"/>
      <c r="O11" s="3">
        <v>50000</v>
      </c>
      <c r="P11" s="3"/>
      <c r="Q11" s="26">
        <f t="shared" si="1"/>
        <v>152150</v>
      </c>
      <c r="R11" s="29"/>
    </row>
    <row r="12" spans="1:19">
      <c r="A12" s="16"/>
      <c r="B12" s="15" t="s">
        <v>28</v>
      </c>
      <c r="C12" s="11" t="s">
        <v>29</v>
      </c>
      <c r="D12" s="21">
        <v>282</v>
      </c>
      <c r="E12" s="3">
        <v>147</v>
      </c>
      <c r="F12" s="3">
        <v>27</v>
      </c>
      <c r="G12" s="3">
        <v>32</v>
      </c>
      <c r="H12" s="3"/>
      <c r="I12" s="3"/>
      <c r="J12" s="3">
        <v>450</v>
      </c>
      <c r="K12" s="3">
        <f t="shared" si="0"/>
        <v>193050</v>
      </c>
      <c r="L12" s="3">
        <v>25000</v>
      </c>
      <c r="M12" s="3">
        <v>25000</v>
      </c>
      <c r="N12" s="3"/>
      <c r="O12" s="3">
        <v>28000</v>
      </c>
      <c r="P12" s="3"/>
      <c r="Q12" s="26">
        <f t="shared" si="1"/>
        <v>115050</v>
      </c>
      <c r="R12" s="12"/>
    </row>
    <row r="13" spans="1:19">
      <c r="A13" s="16"/>
      <c r="B13" s="15" t="s">
        <v>30</v>
      </c>
      <c r="C13" s="11" t="s">
        <v>31</v>
      </c>
      <c r="D13" s="21">
        <v>351</v>
      </c>
      <c r="E13" s="3">
        <v>376</v>
      </c>
      <c r="F13" s="3">
        <v>15</v>
      </c>
      <c r="G13" s="3"/>
      <c r="H13" s="3">
        <v>33</v>
      </c>
      <c r="I13" s="3">
        <v>70</v>
      </c>
      <c r="J13" s="3">
        <v>380</v>
      </c>
      <c r="K13" s="3">
        <f t="shared" si="0"/>
        <v>276260</v>
      </c>
      <c r="L13" s="3">
        <v>25000</v>
      </c>
      <c r="M13" s="3">
        <v>25000</v>
      </c>
      <c r="N13" s="3"/>
      <c r="O13" s="3">
        <v>60000</v>
      </c>
      <c r="P13" s="3"/>
      <c r="Q13" s="26">
        <f t="shared" si="1"/>
        <v>166260</v>
      </c>
      <c r="R13" s="12"/>
    </row>
    <row r="14" spans="1:19">
      <c r="A14" s="16"/>
      <c r="B14" s="15" t="s">
        <v>32</v>
      </c>
      <c r="C14" s="11" t="s">
        <v>33</v>
      </c>
      <c r="D14" s="21">
        <v>294</v>
      </c>
      <c r="E14" s="3">
        <v>302</v>
      </c>
      <c r="F14" s="3"/>
      <c r="G14" s="3"/>
      <c r="H14" s="3"/>
      <c r="I14" s="3"/>
      <c r="J14" s="3">
        <v>430</v>
      </c>
      <c r="K14" s="3">
        <f t="shared" si="0"/>
        <v>256280</v>
      </c>
      <c r="L14" s="3">
        <v>25000</v>
      </c>
      <c r="M14" s="3">
        <v>25000</v>
      </c>
      <c r="N14" s="3"/>
      <c r="O14" s="3">
        <v>76000</v>
      </c>
      <c r="P14" s="3">
        <v>1000</v>
      </c>
      <c r="Q14" s="26">
        <f t="shared" si="1"/>
        <v>129280</v>
      </c>
      <c r="R14" s="29"/>
      <c r="S14" t="s">
        <v>116</v>
      </c>
    </row>
    <row r="15" spans="1:19">
      <c r="A15" s="16"/>
      <c r="B15" s="15" t="s">
        <v>34</v>
      </c>
      <c r="C15" s="11" t="s">
        <v>35</v>
      </c>
      <c r="D15" s="21">
        <v>379</v>
      </c>
      <c r="E15" s="3">
        <v>350</v>
      </c>
      <c r="F15" s="3"/>
      <c r="G15" s="3"/>
      <c r="H15" s="3"/>
      <c r="I15" s="3"/>
      <c r="J15" s="3">
        <v>380</v>
      </c>
      <c r="K15" s="3">
        <f t="shared" si="0"/>
        <v>277020</v>
      </c>
      <c r="L15" s="3">
        <v>25000</v>
      </c>
      <c r="M15" s="3">
        <v>25000</v>
      </c>
      <c r="N15" s="3"/>
      <c r="O15" s="3">
        <v>60000</v>
      </c>
      <c r="P15" s="3"/>
      <c r="Q15" s="26">
        <f t="shared" si="1"/>
        <v>167020</v>
      </c>
      <c r="R15" s="12"/>
    </row>
    <row r="16" spans="1:19">
      <c r="A16" s="16"/>
      <c r="B16" s="15" t="s">
        <v>36</v>
      </c>
      <c r="C16" s="11" t="s">
        <v>37</v>
      </c>
      <c r="D16" s="21">
        <v>181</v>
      </c>
      <c r="E16" s="3">
        <v>385</v>
      </c>
      <c r="F16" s="3"/>
      <c r="G16" s="3">
        <v>24</v>
      </c>
      <c r="H16" s="3"/>
      <c r="I16" s="3">
        <v>70</v>
      </c>
      <c r="J16" s="3">
        <v>450</v>
      </c>
      <c r="K16" s="3">
        <f>(D16+E16)*J16</f>
        <v>254700</v>
      </c>
      <c r="L16" s="3">
        <v>19000</v>
      </c>
      <c r="M16" s="3">
        <v>19000</v>
      </c>
      <c r="N16" s="7">
        <v>28000</v>
      </c>
      <c r="O16" s="3">
        <v>40000</v>
      </c>
      <c r="P16" s="3">
        <v>5000</v>
      </c>
      <c r="Q16" s="26">
        <f t="shared" si="1"/>
        <v>143700</v>
      </c>
      <c r="R16" s="29"/>
    </row>
    <row r="17" spans="1:18">
      <c r="A17" s="16"/>
      <c r="B17" s="15" t="s">
        <v>38</v>
      </c>
      <c r="C17" s="11" t="s">
        <v>39</v>
      </c>
      <c r="D17" s="21">
        <v>371</v>
      </c>
      <c r="E17" s="3">
        <v>336</v>
      </c>
      <c r="F17" s="3"/>
      <c r="G17" s="3"/>
      <c r="H17" s="3"/>
      <c r="I17" s="3"/>
      <c r="J17" s="3">
        <v>430</v>
      </c>
      <c r="K17" s="3">
        <f t="shared" si="0"/>
        <v>304010</v>
      </c>
      <c r="L17" s="3">
        <v>25000</v>
      </c>
      <c r="M17" s="3">
        <v>25000</v>
      </c>
      <c r="N17" s="3"/>
      <c r="O17" s="3">
        <v>70000</v>
      </c>
      <c r="P17" s="3"/>
      <c r="Q17" s="26">
        <f t="shared" si="1"/>
        <v>184010</v>
      </c>
      <c r="R17" s="12"/>
    </row>
    <row r="18" spans="1:18">
      <c r="A18" s="16"/>
      <c r="B18" s="15" t="s">
        <v>40</v>
      </c>
      <c r="C18" s="11" t="s">
        <v>41</v>
      </c>
      <c r="D18" s="21">
        <v>339</v>
      </c>
      <c r="E18" s="3">
        <v>338</v>
      </c>
      <c r="F18" s="3"/>
      <c r="G18" s="3"/>
      <c r="H18" s="3"/>
      <c r="I18" s="3"/>
      <c r="J18" s="3">
        <v>390</v>
      </c>
      <c r="K18" s="3">
        <f t="shared" si="0"/>
        <v>264030</v>
      </c>
      <c r="L18" s="3">
        <v>25000</v>
      </c>
      <c r="M18" s="3">
        <v>25000</v>
      </c>
      <c r="N18" s="3"/>
      <c r="O18" s="3">
        <v>50000</v>
      </c>
      <c r="P18" s="3"/>
      <c r="Q18" s="26">
        <f t="shared" si="1"/>
        <v>164030</v>
      </c>
      <c r="R18" s="12"/>
    </row>
    <row r="19" spans="1:18">
      <c r="A19" s="16"/>
      <c r="B19" s="15" t="s">
        <v>42</v>
      </c>
      <c r="C19" s="11" t="s">
        <v>43</v>
      </c>
      <c r="D19" s="21">
        <v>301</v>
      </c>
      <c r="E19" s="3">
        <v>329</v>
      </c>
      <c r="F19" s="3"/>
      <c r="G19" s="3"/>
      <c r="H19" s="3"/>
      <c r="I19" s="3"/>
      <c r="J19" s="3">
        <v>420</v>
      </c>
      <c r="K19" s="3">
        <f t="shared" si="0"/>
        <v>264600</v>
      </c>
      <c r="L19" s="3">
        <v>25000</v>
      </c>
      <c r="M19" s="3">
        <v>25000</v>
      </c>
      <c r="N19" s="3"/>
      <c r="O19" s="3">
        <v>50000</v>
      </c>
      <c r="P19" s="3"/>
      <c r="Q19" s="26">
        <f t="shared" si="1"/>
        <v>164600</v>
      </c>
      <c r="R19" s="12"/>
    </row>
    <row r="20" spans="1:18">
      <c r="A20" s="16"/>
      <c r="B20" s="12">
        <v>114</v>
      </c>
      <c r="C20" s="11" t="s">
        <v>44</v>
      </c>
      <c r="D20" s="21">
        <v>316</v>
      </c>
      <c r="E20" s="3">
        <v>286</v>
      </c>
      <c r="F20" s="3"/>
      <c r="G20" s="3"/>
      <c r="H20" s="3"/>
      <c r="I20" s="3"/>
      <c r="J20" s="3">
        <v>410</v>
      </c>
      <c r="K20" s="3">
        <f t="shared" si="0"/>
        <v>246820</v>
      </c>
      <c r="L20" s="3">
        <v>25000</v>
      </c>
      <c r="M20" s="3">
        <v>25000</v>
      </c>
      <c r="N20" s="3"/>
      <c r="O20" s="3">
        <v>50000</v>
      </c>
      <c r="P20" s="3"/>
      <c r="Q20" s="26">
        <f t="shared" si="1"/>
        <v>146820</v>
      </c>
      <c r="R20" s="12"/>
    </row>
    <row r="21" spans="1:18">
      <c r="A21" s="16"/>
      <c r="B21" s="12">
        <v>116</v>
      </c>
      <c r="C21" s="11" t="s">
        <v>45</v>
      </c>
      <c r="D21" s="21">
        <v>326</v>
      </c>
      <c r="E21" s="3">
        <v>360</v>
      </c>
      <c r="F21" s="3">
        <v>27</v>
      </c>
      <c r="G21" s="3">
        <v>32</v>
      </c>
      <c r="H21" s="3"/>
      <c r="I21" s="3">
        <v>70</v>
      </c>
      <c r="J21" s="3">
        <v>400</v>
      </c>
      <c r="K21" s="3">
        <f t="shared" si="0"/>
        <v>274400</v>
      </c>
      <c r="L21" s="3">
        <v>25000</v>
      </c>
      <c r="M21" s="3">
        <v>25000</v>
      </c>
      <c r="N21" s="3"/>
      <c r="O21" s="3">
        <v>50000</v>
      </c>
      <c r="P21" s="3"/>
      <c r="Q21" s="26">
        <f t="shared" si="1"/>
        <v>174400</v>
      </c>
      <c r="R21" s="29"/>
    </row>
    <row r="22" spans="1:18">
      <c r="A22" s="16"/>
      <c r="B22" s="12">
        <v>118</v>
      </c>
      <c r="C22" s="11" t="s">
        <v>46</v>
      </c>
      <c r="D22" s="21">
        <v>322</v>
      </c>
      <c r="E22" s="3">
        <v>324</v>
      </c>
      <c r="F22" s="3"/>
      <c r="G22" s="3"/>
      <c r="H22" s="3"/>
      <c r="I22" s="3"/>
      <c r="J22" s="3">
        <v>450</v>
      </c>
      <c r="K22" s="3">
        <f t="shared" si="0"/>
        <v>290700</v>
      </c>
      <c r="L22" s="3">
        <v>25000</v>
      </c>
      <c r="M22" s="3">
        <v>25000</v>
      </c>
      <c r="N22" s="3"/>
      <c r="O22" s="3">
        <v>60000</v>
      </c>
      <c r="P22" s="3"/>
      <c r="Q22" s="26">
        <f t="shared" si="1"/>
        <v>180700</v>
      </c>
      <c r="R22" s="12"/>
    </row>
    <row r="23" spans="1:18">
      <c r="A23" s="16"/>
      <c r="B23" s="12">
        <v>124</v>
      </c>
      <c r="C23" s="11" t="s">
        <v>47</v>
      </c>
      <c r="D23" s="21">
        <v>330</v>
      </c>
      <c r="E23" s="3">
        <v>381</v>
      </c>
      <c r="F23" s="3">
        <v>27</v>
      </c>
      <c r="G23" s="3">
        <v>32</v>
      </c>
      <c r="H23" s="3"/>
      <c r="I23" s="3">
        <v>70</v>
      </c>
      <c r="J23" s="3">
        <v>330</v>
      </c>
      <c r="K23" s="3">
        <f t="shared" si="0"/>
        <v>234630</v>
      </c>
      <c r="L23" s="3">
        <v>25000</v>
      </c>
      <c r="M23" s="3">
        <v>25000</v>
      </c>
      <c r="N23" s="3"/>
      <c r="O23" s="3">
        <v>50000</v>
      </c>
      <c r="P23" s="3"/>
      <c r="Q23" s="26">
        <f t="shared" si="1"/>
        <v>134630</v>
      </c>
      <c r="R23" s="12"/>
    </row>
    <row r="24" spans="1:18">
      <c r="A24" s="16"/>
      <c r="B24" s="12">
        <v>141</v>
      </c>
      <c r="C24" s="11" t="s">
        <v>48</v>
      </c>
      <c r="D24" s="21">
        <v>374</v>
      </c>
      <c r="E24" s="3">
        <v>367</v>
      </c>
      <c r="F24" s="3"/>
      <c r="G24" s="3"/>
      <c r="H24" s="3"/>
      <c r="I24" s="3"/>
      <c r="J24" s="3">
        <v>340</v>
      </c>
      <c r="K24" s="3">
        <f t="shared" si="0"/>
        <v>251940</v>
      </c>
      <c r="L24" s="3">
        <v>25000</v>
      </c>
      <c r="M24" s="3">
        <v>25000</v>
      </c>
      <c r="N24" s="3"/>
      <c r="O24" s="3">
        <v>50000</v>
      </c>
      <c r="P24" s="3"/>
      <c r="Q24" s="26">
        <f t="shared" si="1"/>
        <v>151940</v>
      </c>
      <c r="R24" s="12"/>
    </row>
    <row r="25" spans="1:18">
      <c r="A25" s="16"/>
      <c r="B25" s="12">
        <v>148</v>
      </c>
      <c r="C25" s="11" t="s">
        <v>49</v>
      </c>
      <c r="D25" s="21">
        <v>391</v>
      </c>
      <c r="E25" s="3">
        <v>368</v>
      </c>
      <c r="F25" s="3"/>
      <c r="G25" s="3"/>
      <c r="H25" s="3"/>
      <c r="I25" s="3"/>
      <c r="J25" s="3">
        <v>390</v>
      </c>
      <c r="K25" s="3">
        <f t="shared" si="0"/>
        <v>296010</v>
      </c>
      <c r="L25" s="3">
        <v>25000</v>
      </c>
      <c r="M25" s="3">
        <v>25000</v>
      </c>
      <c r="N25" s="3"/>
      <c r="O25" s="3"/>
      <c r="P25" s="3"/>
      <c r="Q25" s="26">
        <f t="shared" si="1"/>
        <v>246010</v>
      </c>
      <c r="R25" s="29"/>
    </row>
    <row r="26" spans="1:18">
      <c r="A26" s="16"/>
      <c r="B26" s="12">
        <v>158</v>
      </c>
      <c r="C26" s="23" t="s">
        <v>50</v>
      </c>
      <c r="D26" s="21">
        <v>318</v>
      </c>
      <c r="E26" s="3">
        <v>345</v>
      </c>
      <c r="F26" s="3"/>
      <c r="G26" s="3"/>
      <c r="H26" s="3"/>
      <c r="I26" s="3"/>
      <c r="J26" s="3">
        <v>410</v>
      </c>
      <c r="K26" s="3">
        <f t="shared" si="0"/>
        <v>271830</v>
      </c>
      <c r="L26" s="3">
        <v>25000</v>
      </c>
      <c r="M26" s="3">
        <v>25000</v>
      </c>
      <c r="N26" s="3"/>
      <c r="O26" s="3">
        <v>50000</v>
      </c>
      <c r="P26" s="3"/>
      <c r="Q26" s="26">
        <f t="shared" si="1"/>
        <v>171830</v>
      </c>
      <c r="R26" s="12"/>
    </row>
    <row r="27" spans="1:18">
      <c r="A27" s="16"/>
      <c r="B27" s="12">
        <v>172</v>
      </c>
      <c r="C27" s="23" t="s">
        <v>51</v>
      </c>
      <c r="D27" s="21">
        <v>321</v>
      </c>
      <c r="E27" s="3">
        <v>175</v>
      </c>
      <c r="F27" s="3"/>
      <c r="G27" s="3"/>
      <c r="H27" s="3"/>
      <c r="I27" s="3"/>
      <c r="J27" s="3">
        <v>380</v>
      </c>
      <c r="K27" s="3">
        <f t="shared" si="0"/>
        <v>188480</v>
      </c>
      <c r="L27" s="3">
        <v>25000</v>
      </c>
      <c r="M27" s="3">
        <v>25000</v>
      </c>
      <c r="N27" s="3"/>
      <c r="O27" s="3">
        <v>50000</v>
      </c>
      <c r="P27" s="3"/>
      <c r="Q27" s="26">
        <f t="shared" si="1"/>
        <v>88480</v>
      </c>
      <c r="R27" s="12"/>
    </row>
    <row r="28" spans="1:18">
      <c r="A28" s="16"/>
      <c r="B28" s="15">
        <v>206</v>
      </c>
      <c r="C28" s="18" t="s">
        <v>123</v>
      </c>
      <c r="D28" s="21"/>
      <c r="E28" s="3">
        <v>258</v>
      </c>
      <c r="F28" s="3"/>
      <c r="G28" s="3"/>
      <c r="H28" s="3"/>
      <c r="I28" s="3"/>
      <c r="J28" s="3">
        <v>410</v>
      </c>
      <c r="K28" s="3">
        <f t="shared" si="0"/>
        <v>105780</v>
      </c>
      <c r="L28" s="3"/>
      <c r="M28" s="3">
        <v>19000</v>
      </c>
      <c r="N28" s="3"/>
      <c r="O28" s="3"/>
      <c r="P28" s="3"/>
      <c r="Q28" s="26">
        <f t="shared" si="1"/>
        <v>86780</v>
      </c>
      <c r="R28" s="29"/>
    </row>
    <row r="29" spans="1:18">
      <c r="A29" s="16"/>
      <c r="B29" s="12">
        <v>219</v>
      </c>
      <c r="C29" s="11" t="s">
        <v>52</v>
      </c>
      <c r="D29" s="21">
        <v>320</v>
      </c>
      <c r="E29" s="3">
        <v>278</v>
      </c>
      <c r="F29" s="3"/>
      <c r="G29" s="3"/>
      <c r="H29" s="3"/>
      <c r="I29" s="3"/>
      <c r="J29" s="3">
        <v>330</v>
      </c>
      <c r="K29" s="3">
        <f t="shared" si="0"/>
        <v>197340</v>
      </c>
      <c r="L29" s="3">
        <v>25000</v>
      </c>
      <c r="M29" s="3">
        <v>25000</v>
      </c>
      <c r="N29" s="3"/>
      <c r="O29" s="3">
        <v>50000</v>
      </c>
      <c r="P29" s="3"/>
      <c r="Q29" s="26">
        <f t="shared" si="1"/>
        <v>97340</v>
      </c>
      <c r="R29" s="12"/>
    </row>
    <row r="30" spans="1:18">
      <c r="A30" s="16"/>
      <c r="B30" s="12">
        <v>222</v>
      </c>
      <c r="C30" s="11" t="s">
        <v>53</v>
      </c>
      <c r="D30" s="21">
        <v>245</v>
      </c>
      <c r="E30" s="3">
        <v>307</v>
      </c>
      <c r="F30" s="3"/>
      <c r="G30" s="3"/>
      <c r="H30" s="3"/>
      <c r="I30" s="3"/>
      <c r="J30" s="3">
        <v>420</v>
      </c>
      <c r="K30" s="3">
        <f t="shared" si="0"/>
        <v>231840</v>
      </c>
      <c r="L30" s="3">
        <v>25000</v>
      </c>
      <c r="M30" s="3">
        <v>25000</v>
      </c>
      <c r="N30" s="3"/>
      <c r="O30" s="3">
        <v>50000</v>
      </c>
      <c r="P30" s="3"/>
      <c r="Q30" s="26">
        <f t="shared" si="1"/>
        <v>131840</v>
      </c>
      <c r="R30" s="12"/>
    </row>
    <row r="31" spans="1:18">
      <c r="A31" s="16"/>
      <c r="B31" s="12">
        <v>229</v>
      </c>
      <c r="C31" s="11" t="s">
        <v>54</v>
      </c>
      <c r="D31" s="21">
        <v>279</v>
      </c>
      <c r="E31" s="3">
        <v>389</v>
      </c>
      <c r="F31" s="3"/>
      <c r="G31" s="3">
        <v>16</v>
      </c>
      <c r="H31" s="3"/>
      <c r="I31" s="3">
        <v>70</v>
      </c>
      <c r="J31" s="3">
        <v>350</v>
      </c>
      <c r="K31" s="3">
        <f t="shared" si="0"/>
        <v>233800</v>
      </c>
      <c r="L31" s="3">
        <v>25000</v>
      </c>
      <c r="M31" s="3">
        <v>25000</v>
      </c>
      <c r="N31" s="3"/>
      <c r="O31" s="3">
        <v>50000</v>
      </c>
      <c r="P31" s="3"/>
      <c r="Q31" s="26">
        <f t="shared" si="1"/>
        <v>133800</v>
      </c>
      <c r="R31" s="12"/>
    </row>
    <row r="32" spans="1:18">
      <c r="A32" s="16"/>
      <c r="B32" s="12">
        <v>235</v>
      </c>
      <c r="C32" s="11" t="s">
        <v>55</v>
      </c>
      <c r="D32" s="21">
        <v>328</v>
      </c>
      <c r="E32" s="3">
        <v>335</v>
      </c>
      <c r="F32" s="3">
        <v>15</v>
      </c>
      <c r="G32" s="3">
        <v>16</v>
      </c>
      <c r="H32" s="3">
        <v>30</v>
      </c>
      <c r="I32" s="3">
        <v>70</v>
      </c>
      <c r="J32" s="3">
        <v>400</v>
      </c>
      <c r="K32" s="3">
        <f t="shared" si="0"/>
        <v>265200</v>
      </c>
      <c r="L32" s="3">
        <v>25000</v>
      </c>
      <c r="M32" s="3">
        <v>25000</v>
      </c>
      <c r="N32" s="3"/>
      <c r="O32" s="3">
        <v>50000</v>
      </c>
      <c r="P32" s="3"/>
      <c r="Q32" s="26">
        <f t="shared" si="1"/>
        <v>165200</v>
      </c>
      <c r="R32" s="12"/>
    </row>
    <row r="33" spans="1:18">
      <c r="A33" s="16"/>
      <c r="B33" s="12">
        <v>241</v>
      </c>
      <c r="C33" s="23" t="s">
        <v>56</v>
      </c>
      <c r="D33" s="21">
        <v>324</v>
      </c>
      <c r="E33" s="3">
        <v>264</v>
      </c>
      <c r="F33" s="3"/>
      <c r="G33" s="3"/>
      <c r="H33" s="3"/>
      <c r="I33" s="3"/>
      <c r="J33" s="3">
        <v>420</v>
      </c>
      <c r="K33" s="3">
        <f t="shared" si="0"/>
        <v>246960</v>
      </c>
      <c r="L33" s="3">
        <v>25000</v>
      </c>
      <c r="M33" s="3">
        <v>25000</v>
      </c>
      <c r="N33" s="3"/>
      <c r="O33" s="3">
        <v>50000</v>
      </c>
      <c r="P33" s="3"/>
      <c r="Q33" s="26">
        <f t="shared" si="1"/>
        <v>146960</v>
      </c>
      <c r="R33" s="29"/>
    </row>
    <row r="34" spans="1:18">
      <c r="A34" s="16"/>
      <c r="B34" s="12">
        <v>243</v>
      </c>
      <c r="C34" s="23" t="s">
        <v>57</v>
      </c>
      <c r="D34" s="21">
        <v>310</v>
      </c>
      <c r="E34" s="3">
        <v>381</v>
      </c>
      <c r="F34" s="3">
        <v>27</v>
      </c>
      <c r="G34" s="3">
        <v>16</v>
      </c>
      <c r="H34" s="3"/>
      <c r="I34" s="3">
        <v>70</v>
      </c>
      <c r="J34" s="3">
        <v>430</v>
      </c>
      <c r="K34" s="3">
        <f t="shared" si="0"/>
        <v>297130</v>
      </c>
      <c r="L34" s="3">
        <v>25000</v>
      </c>
      <c r="M34" s="3">
        <v>25000</v>
      </c>
      <c r="N34" s="3"/>
      <c r="O34" s="3">
        <v>60000</v>
      </c>
      <c r="P34" s="3"/>
      <c r="Q34" s="26">
        <f t="shared" si="1"/>
        <v>187130</v>
      </c>
      <c r="R34" s="12"/>
    </row>
    <row r="35" spans="1:18">
      <c r="A35" s="16"/>
      <c r="B35" s="12">
        <v>253</v>
      </c>
      <c r="C35" s="23" t="s">
        <v>115</v>
      </c>
      <c r="D35" s="21"/>
      <c r="E35" s="3"/>
      <c r="F35" s="3"/>
      <c r="G35" s="3"/>
      <c r="H35" s="3"/>
      <c r="I35" s="3"/>
      <c r="J35" s="3"/>
      <c r="K35" s="3">
        <f t="shared" si="0"/>
        <v>0</v>
      </c>
      <c r="L35" s="3"/>
      <c r="M35" s="3"/>
      <c r="N35" s="3"/>
      <c r="O35" s="3">
        <v>30000</v>
      </c>
      <c r="P35" s="3"/>
      <c r="Q35" s="26"/>
      <c r="R35" s="12"/>
    </row>
    <row r="36" spans="1:18">
      <c r="A36" s="16"/>
      <c r="B36" s="12">
        <v>255</v>
      </c>
      <c r="C36" s="11" t="s">
        <v>58</v>
      </c>
      <c r="D36" s="21">
        <v>282</v>
      </c>
      <c r="E36" s="3">
        <v>309</v>
      </c>
      <c r="F36" s="3"/>
      <c r="G36" s="3"/>
      <c r="H36" s="3"/>
      <c r="I36" s="3"/>
      <c r="J36" s="3">
        <v>400</v>
      </c>
      <c r="K36" s="3">
        <f t="shared" si="0"/>
        <v>236400</v>
      </c>
      <c r="L36" s="3">
        <v>25000</v>
      </c>
      <c r="M36" s="3">
        <v>25000</v>
      </c>
      <c r="N36" s="3"/>
      <c r="O36" s="3">
        <v>50000</v>
      </c>
      <c r="P36" s="3"/>
      <c r="Q36" s="26">
        <f t="shared" si="1"/>
        <v>136400</v>
      </c>
      <c r="R36" s="29"/>
    </row>
    <row r="37" spans="1:18">
      <c r="A37" s="16"/>
      <c r="B37" s="12">
        <v>256</v>
      </c>
      <c r="C37" s="11" t="s">
        <v>59</v>
      </c>
      <c r="D37" s="21">
        <v>285</v>
      </c>
      <c r="E37" s="3">
        <v>287</v>
      </c>
      <c r="F37" s="3"/>
      <c r="G37" s="3"/>
      <c r="H37" s="3"/>
      <c r="I37" s="3"/>
      <c r="J37" s="3">
        <v>400</v>
      </c>
      <c r="K37" s="3">
        <f t="shared" si="0"/>
        <v>228800</v>
      </c>
      <c r="L37" s="3">
        <v>25000</v>
      </c>
      <c r="M37" s="3">
        <v>25000</v>
      </c>
      <c r="N37" s="3"/>
      <c r="O37" s="3">
        <v>50000</v>
      </c>
      <c r="P37" s="3">
        <v>1500</v>
      </c>
      <c r="Q37" s="26">
        <f t="shared" si="1"/>
        <v>127300</v>
      </c>
      <c r="R37" s="29"/>
    </row>
    <row r="38" spans="1:18">
      <c r="A38" s="16"/>
      <c r="B38" s="12">
        <v>257</v>
      </c>
      <c r="C38" s="11" t="s">
        <v>60</v>
      </c>
      <c r="D38" s="21">
        <v>332</v>
      </c>
      <c r="E38" s="3">
        <v>309</v>
      </c>
      <c r="F38" s="3"/>
      <c r="G38" s="3"/>
      <c r="H38" s="3"/>
      <c r="I38" s="3"/>
      <c r="J38" s="3">
        <v>390</v>
      </c>
      <c r="K38" s="3">
        <f t="shared" si="0"/>
        <v>249990</v>
      </c>
      <c r="L38" s="3">
        <v>25000</v>
      </c>
      <c r="M38" s="3">
        <v>25000</v>
      </c>
      <c r="N38" s="3"/>
      <c r="O38" s="3">
        <v>50000</v>
      </c>
      <c r="P38" s="3"/>
      <c r="Q38" s="26">
        <f t="shared" si="1"/>
        <v>149990</v>
      </c>
      <c r="R38" s="29"/>
    </row>
    <row r="39" spans="1:18">
      <c r="A39" s="16"/>
      <c r="B39" s="12">
        <v>265</v>
      </c>
      <c r="C39" s="11" t="s">
        <v>61</v>
      </c>
      <c r="D39" s="21">
        <v>186</v>
      </c>
      <c r="E39" s="3">
        <v>302</v>
      </c>
      <c r="F39" s="3"/>
      <c r="G39" s="3"/>
      <c r="H39" s="3"/>
      <c r="I39" s="3"/>
      <c r="J39" s="3">
        <v>460</v>
      </c>
      <c r="K39" s="3">
        <f t="shared" si="0"/>
        <v>224480</v>
      </c>
      <c r="L39" s="3"/>
      <c r="M39" s="3"/>
      <c r="N39" s="3"/>
      <c r="O39" s="3">
        <v>60000</v>
      </c>
      <c r="P39" s="3">
        <v>20000</v>
      </c>
      <c r="Q39" s="26">
        <f t="shared" si="1"/>
        <v>144480</v>
      </c>
      <c r="R39" s="29"/>
    </row>
    <row r="40" spans="1:18">
      <c r="A40" s="16"/>
      <c r="B40" s="12">
        <v>294</v>
      </c>
      <c r="C40" s="11" t="s">
        <v>62</v>
      </c>
      <c r="D40" s="21">
        <v>310</v>
      </c>
      <c r="E40" s="3">
        <v>311</v>
      </c>
      <c r="F40" s="3"/>
      <c r="G40" s="3"/>
      <c r="H40" s="3"/>
      <c r="I40" s="3"/>
      <c r="J40" s="3">
        <v>410</v>
      </c>
      <c r="K40" s="3">
        <f t="shared" si="0"/>
        <v>254610</v>
      </c>
      <c r="L40" s="3">
        <v>25000</v>
      </c>
      <c r="M40" s="3">
        <v>25000</v>
      </c>
      <c r="N40" s="3"/>
      <c r="O40" s="3">
        <v>50000</v>
      </c>
      <c r="P40" s="3"/>
      <c r="Q40" s="26">
        <f t="shared" si="1"/>
        <v>154610</v>
      </c>
      <c r="R40" s="12"/>
    </row>
    <row r="41" spans="1:18">
      <c r="A41" s="16"/>
      <c r="B41" s="12">
        <v>308</v>
      </c>
      <c r="C41" s="11" t="s">
        <v>63</v>
      </c>
      <c r="D41" s="21">
        <v>324</v>
      </c>
      <c r="E41" s="3">
        <v>301</v>
      </c>
      <c r="F41" s="3"/>
      <c r="G41" s="3"/>
      <c r="H41" s="3"/>
      <c r="I41" s="3"/>
      <c r="J41" s="3">
        <v>370</v>
      </c>
      <c r="K41" s="3">
        <f t="shared" si="0"/>
        <v>231250</v>
      </c>
      <c r="L41" s="3">
        <v>25000</v>
      </c>
      <c r="M41" s="3">
        <v>25000</v>
      </c>
      <c r="N41" s="3"/>
      <c r="O41" s="3">
        <v>50000</v>
      </c>
      <c r="P41" s="3"/>
      <c r="Q41" s="26">
        <f t="shared" si="1"/>
        <v>131250</v>
      </c>
      <c r="R41" s="12"/>
    </row>
    <row r="42" spans="1:18">
      <c r="A42" s="16"/>
      <c r="B42" s="12">
        <v>313</v>
      </c>
      <c r="C42" s="11" t="s">
        <v>64</v>
      </c>
      <c r="D42" s="21">
        <v>329</v>
      </c>
      <c r="E42" s="3">
        <v>367</v>
      </c>
      <c r="F42" s="3"/>
      <c r="G42" s="3"/>
      <c r="H42" s="3"/>
      <c r="I42" s="3"/>
      <c r="J42" s="3">
        <v>340</v>
      </c>
      <c r="K42" s="3">
        <f t="shared" si="0"/>
        <v>236640</v>
      </c>
      <c r="L42" s="3">
        <v>25000</v>
      </c>
      <c r="M42" s="3">
        <v>25000</v>
      </c>
      <c r="N42" s="3"/>
      <c r="O42" s="3">
        <v>40000</v>
      </c>
      <c r="P42" s="3"/>
      <c r="Q42" s="26">
        <f t="shared" si="1"/>
        <v>146640</v>
      </c>
      <c r="R42" s="12"/>
    </row>
    <row r="43" spans="1:18">
      <c r="A43" s="16"/>
      <c r="B43" s="12">
        <v>315</v>
      </c>
      <c r="C43" s="11" t="s">
        <v>65</v>
      </c>
      <c r="D43" s="21">
        <v>358</v>
      </c>
      <c r="E43" s="3">
        <v>365</v>
      </c>
      <c r="F43" s="3"/>
      <c r="G43" s="3"/>
      <c r="H43" s="3"/>
      <c r="I43" s="3"/>
      <c r="J43" s="3">
        <v>390</v>
      </c>
      <c r="K43" s="3">
        <f t="shared" si="0"/>
        <v>281970</v>
      </c>
      <c r="L43" s="3">
        <v>25000</v>
      </c>
      <c r="M43" s="3">
        <v>25000</v>
      </c>
      <c r="N43" s="3"/>
      <c r="O43" s="3">
        <v>50000</v>
      </c>
      <c r="P43" s="3"/>
      <c r="Q43" s="26">
        <f t="shared" si="1"/>
        <v>181970</v>
      </c>
      <c r="R43" s="12"/>
    </row>
    <row r="44" spans="1:18">
      <c r="A44" s="16"/>
      <c r="B44" s="12">
        <v>319</v>
      </c>
      <c r="C44" s="11" t="s">
        <v>66</v>
      </c>
      <c r="D44" s="21">
        <v>307</v>
      </c>
      <c r="E44" s="3">
        <v>345</v>
      </c>
      <c r="F44" s="3"/>
      <c r="G44" s="3"/>
      <c r="H44" s="3"/>
      <c r="I44" s="3"/>
      <c r="J44" s="3">
        <v>400</v>
      </c>
      <c r="K44" s="3">
        <f t="shared" si="0"/>
        <v>260800</v>
      </c>
      <c r="L44" s="3">
        <v>25000</v>
      </c>
      <c r="M44" s="3">
        <v>25000</v>
      </c>
      <c r="N44" s="3"/>
      <c r="O44" s="3">
        <v>50000</v>
      </c>
      <c r="P44" s="3"/>
      <c r="Q44" s="26">
        <f t="shared" si="1"/>
        <v>160800</v>
      </c>
      <c r="R44" s="12"/>
    </row>
    <row r="45" spans="1:18">
      <c r="A45" s="16"/>
      <c r="B45" s="12">
        <v>321</v>
      </c>
      <c r="C45" s="11" t="s">
        <v>67</v>
      </c>
      <c r="D45" s="21">
        <v>370</v>
      </c>
      <c r="E45" s="3">
        <v>356</v>
      </c>
      <c r="F45" s="3"/>
      <c r="G45" s="3"/>
      <c r="H45" s="3"/>
      <c r="I45" s="3"/>
      <c r="J45" s="3">
        <v>340</v>
      </c>
      <c r="K45" s="3">
        <f t="shared" si="0"/>
        <v>246840</v>
      </c>
      <c r="L45" s="3">
        <v>25000</v>
      </c>
      <c r="M45" s="3">
        <v>25000</v>
      </c>
      <c r="N45" s="3"/>
      <c r="O45" s="3">
        <v>50000</v>
      </c>
      <c r="P45" s="3"/>
      <c r="Q45" s="26">
        <f t="shared" si="1"/>
        <v>146840</v>
      </c>
      <c r="R45" s="29"/>
    </row>
    <row r="46" spans="1:18">
      <c r="A46" s="16"/>
      <c r="B46" s="12">
        <v>327</v>
      </c>
      <c r="C46" s="11" t="s">
        <v>68</v>
      </c>
      <c r="D46" s="21">
        <v>290</v>
      </c>
      <c r="E46" s="3">
        <v>297</v>
      </c>
      <c r="F46" s="3"/>
      <c r="G46" s="3"/>
      <c r="H46" s="3"/>
      <c r="I46" s="3"/>
      <c r="J46" s="3">
        <v>380</v>
      </c>
      <c r="K46" s="3">
        <f t="shared" si="0"/>
        <v>223060</v>
      </c>
      <c r="L46" s="3">
        <v>25000</v>
      </c>
      <c r="M46" s="3">
        <v>25000</v>
      </c>
      <c r="N46" s="3"/>
      <c r="O46" s="3">
        <v>50000</v>
      </c>
      <c r="P46" s="3"/>
      <c r="Q46" s="26">
        <f t="shared" si="1"/>
        <v>123060</v>
      </c>
      <c r="R46" s="29"/>
    </row>
    <row r="47" spans="1:18">
      <c r="A47" s="16"/>
      <c r="B47" s="12">
        <v>330</v>
      </c>
      <c r="C47" s="11" t="s">
        <v>122</v>
      </c>
      <c r="D47" s="21">
        <v>281</v>
      </c>
      <c r="E47" s="3">
        <v>281</v>
      </c>
      <c r="F47" s="3"/>
      <c r="G47" s="3"/>
      <c r="H47" s="3"/>
      <c r="I47" s="3"/>
      <c r="J47" s="3">
        <v>400</v>
      </c>
      <c r="K47" s="3">
        <f t="shared" si="0"/>
        <v>224800</v>
      </c>
      <c r="L47" s="3">
        <v>25000</v>
      </c>
      <c r="M47" s="3">
        <v>25000</v>
      </c>
      <c r="N47" s="3"/>
      <c r="O47" s="3">
        <v>40000</v>
      </c>
      <c r="P47" s="3"/>
      <c r="Q47" s="26">
        <f t="shared" si="1"/>
        <v>134800</v>
      </c>
      <c r="R47" s="30"/>
    </row>
    <row r="48" spans="1:18">
      <c r="A48" s="16"/>
      <c r="B48" s="12">
        <v>332</v>
      </c>
      <c r="C48" s="11" t="s">
        <v>69</v>
      </c>
      <c r="D48" s="21">
        <v>270</v>
      </c>
      <c r="E48" s="3">
        <v>290</v>
      </c>
      <c r="F48" s="3"/>
      <c r="G48" s="3"/>
      <c r="H48" s="3"/>
      <c r="I48" s="3"/>
      <c r="J48" s="3">
        <v>350</v>
      </c>
      <c r="K48" s="3">
        <f t="shared" si="0"/>
        <v>196000</v>
      </c>
      <c r="L48" s="3">
        <v>25000</v>
      </c>
      <c r="M48" s="3">
        <v>25000</v>
      </c>
      <c r="N48" s="3"/>
      <c r="O48" s="3">
        <v>40000</v>
      </c>
      <c r="P48" s="3"/>
      <c r="Q48" s="26">
        <f t="shared" si="1"/>
        <v>106000</v>
      </c>
      <c r="R48" s="12"/>
    </row>
    <row r="49" spans="1:19">
      <c r="A49" s="16"/>
      <c r="B49" s="12">
        <v>335</v>
      </c>
      <c r="C49" s="11" t="s">
        <v>70</v>
      </c>
      <c r="D49" s="21">
        <v>360</v>
      </c>
      <c r="E49" s="3">
        <v>334</v>
      </c>
      <c r="F49" s="3"/>
      <c r="G49" s="3"/>
      <c r="H49" s="3"/>
      <c r="I49" s="3"/>
      <c r="J49" s="3">
        <v>390</v>
      </c>
      <c r="K49" s="3">
        <f t="shared" si="0"/>
        <v>270660</v>
      </c>
      <c r="L49" s="3">
        <v>25000</v>
      </c>
      <c r="M49" s="3">
        <v>25000</v>
      </c>
      <c r="N49" s="3"/>
      <c r="O49" s="3">
        <v>60000</v>
      </c>
      <c r="P49" s="3"/>
      <c r="Q49" s="26">
        <f t="shared" si="1"/>
        <v>160660</v>
      </c>
      <c r="R49" s="12"/>
    </row>
    <row r="50" spans="1:19">
      <c r="A50" s="16"/>
      <c r="B50" s="12">
        <v>336</v>
      </c>
      <c r="C50" s="11" t="s">
        <v>71</v>
      </c>
      <c r="D50" s="21">
        <v>360</v>
      </c>
      <c r="E50" s="3">
        <v>335</v>
      </c>
      <c r="F50" s="3"/>
      <c r="G50" s="3"/>
      <c r="H50" s="3"/>
      <c r="I50" s="3"/>
      <c r="J50" s="3">
        <v>390</v>
      </c>
      <c r="K50" s="3">
        <f t="shared" si="0"/>
        <v>271050</v>
      </c>
      <c r="L50" s="3">
        <v>25000</v>
      </c>
      <c r="M50" s="3">
        <v>25000</v>
      </c>
      <c r="N50" s="3"/>
      <c r="O50" s="3">
        <v>60000</v>
      </c>
      <c r="P50" s="3"/>
      <c r="Q50" s="26">
        <f t="shared" si="1"/>
        <v>161050</v>
      </c>
      <c r="R50" s="12"/>
    </row>
    <row r="51" spans="1:19">
      <c r="A51" s="16"/>
      <c r="B51" s="12">
        <v>337</v>
      </c>
      <c r="C51" s="11" t="s">
        <v>72</v>
      </c>
      <c r="D51" s="21">
        <v>292</v>
      </c>
      <c r="E51" s="3">
        <v>303</v>
      </c>
      <c r="F51" s="3"/>
      <c r="G51" s="3"/>
      <c r="H51" s="3"/>
      <c r="I51" s="3"/>
      <c r="J51" s="3">
        <v>380</v>
      </c>
      <c r="K51" s="3">
        <f t="shared" si="0"/>
        <v>226100</v>
      </c>
      <c r="L51" s="3">
        <v>25000</v>
      </c>
      <c r="M51" s="3">
        <v>25000</v>
      </c>
      <c r="N51" s="3"/>
      <c r="O51" s="3">
        <v>40000</v>
      </c>
      <c r="P51" s="3"/>
      <c r="Q51" s="26">
        <f t="shared" si="1"/>
        <v>136100</v>
      </c>
      <c r="R51" s="29"/>
    </row>
    <row r="52" spans="1:19">
      <c r="A52" s="16"/>
      <c r="B52" s="12">
        <v>338</v>
      </c>
      <c r="C52" s="11" t="s">
        <v>73</v>
      </c>
      <c r="D52" s="21">
        <v>292</v>
      </c>
      <c r="E52" s="3">
        <v>301</v>
      </c>
      <c r="F52" s="3"/>
      <c r="G52" s="3"/>
      <c r="H52" s="3"/>
      <c r="I52" s="3"/>
      <c r="J52" s="3">
        <v>350</v>
      </c>
      <c r="K52" s="3">
        <f t="shared" si="0"/>
        <v>207550</v>
      </c>
      <c r="L52" s="3">
        <v>25000</v>
      </c>
      <c r="M52" s="3">
        <v>25000</v>
      </c>
      <c r="N52" s="3"/>
      <c r="O52" s="3">
        <v>40000</v>
      </c>
      <c r="P52" s="3"/>
      <c r="Q52" s="26">
        <f t="shared" si="1"/>
        <v>117550</v>
      </c>
      <c r="R52" s="12"/>
    </row>
    <row r="53" spans="1:19">
      <c r="A53" s="16"/>
      <c r="B53" s="12">
        <v>340</v>
      </c>
      <c r="C53" s="11" t="s">
        <v>74</v>
      </c>
      <c r="D53" s="21">
        <v>330</v>
      </c>
      <c r="E53" s="3">
        <v>374</v>
      </c>
      <c r="F53" s="3">
        <v>27</v>
      </c>
      <c r="G53" s="3">
        <v>32</v>
      </c>
      <c r="H53" s="3"/>
      <c r="I53" s="3">
        <v>70</v>
      </c>
      <c r="J53" s="3">
        <v>400</v>
      </c>
      <c r="K53" s="3">
        <f t="shared" si="0"/>
        <v>281600</v>
      </c>
      <c r="L53" s="3">
        <v>25000</v>
      </c>
      <c r="M53" s="3">
        <v>25000</v>
      </c>
      <c r="N53" s="3"/>
      <c r="O53" s="3">
        <v>50000</v>
      </c>
      <c r="P53" s="3"/>
      <c r="Q53" s="26">
        <f t="shared" si="1"/>
        <v>181600</v>
      </c>
      <c r="R53" s="12"/>
    </row>
    <row r="54" spans="1:19">
      <c r="A54" s="16"/>
      <c r="B54" s="12">
        <v>341</v>
      </c>
      <c r="C54" s="11" t="s">
        <v>75</v>
      </c>
      <c r="D54" s="21">
        <v>326</v>
      </c>
      <c r="E54" s="3">
        <v>377</v>
      </c>
      <c r="F54" s="3">
        <v>27</v>
      </c>
      <c r="G54" s="3">
        <v>8</v>
      </c>
      <c r="H54" s="3"/>
      <c r="I54" s="3">
        <v>70</v>
      </c>
      <c r="J54" s="3">
        <v>350</v>
      </c>
      <c r="K54" s="3">
        <f t="shared" si="0"/>
        <v>246050</v>
      </c>
      <c r="L54" s="3">
        <v>25000</v>
      </c>
      <c r="M54" s="3">
        <v>25000</v>
      </c>
      <c r="N54" s="3"/>
      <c r="O54" s="3">
        <v>40000</v>
      </c>
      <c r="P54" s="3"/>
      <c r="Q54" s="26">
        <f t="shared" si="1"/>
        <v>156050</v>
      </c>
      <c r="R54" s="12"/>
    </row>
    <row r="55" spans="1:19">
      <c r="A55" s="16"/>
      <c r="B55" s="12">
        <v>342</v>
      </c>
      <c r="C55" s="11" t="s">
        <v>76</v>
      </c>
      <c r="D55" s="21">
        <v>352</v>
      </c>
      <c r="E55" s="3">
        <v>388</v>
      </c>
      <c r="F55" s="3">
        <v>15</v>
      </c>
      <c r="G55" s="3">
        <v>16</v>
      </c>
      <c r="H55" s="3">
        <v>33</v>
      </c>
      <c r="I55" s="3">
        <v>70</v>
      </c>
      <c r="J55" s="3">
        <v>360</v>
      </c>
      <c r="K55" s="3">
        <f t="shared" si="0"/>
        <v>266400</v>
      </c>
      <c r="L55" s="3">
        <v>25000</v>
      </c>
      <c r="M55" s="3">
        <v>25000</v>
      </c>
      <c r="N55" s="3"/>
      <c r="O55" s="3">
        <v>50000</v>
      </c>
      <c r="P55" s="3"/>
      <c r="Q55" s="26">
        <f t="shared" si="1"/>
        <v>166400</v>
      </c>
      <c r="R55" s="12"/>
    </row>
    <row r="56" spans="1:19">
      <c r="A56" s="16"/>
      <c r="B56" s="12">
        <v>343</v>
      </c>
      <c r="C56" s="11" t="s">
        <v>77</v>
      </c>
      <c r="D56" s="21">
        <v>322</v>
      </c>
      <c r="E56" s="3">
        <v>381</v>
      </c>
      <c r="F56" s="3">
        <v>27</v>
      </c>
      <c r="G56" s="3">
        <v>16</v>
      </c>
      <c r="H56" s="3"/>
      <c r="I56" s="3">
        <v>70</v>
      </c>
      <c r="J56" s="3">
        <v>350</v>
      </c>
      <c r="K56" s="3">
        <f t="shared" si="0"/>
        <v>246050</v>
      </c>
      <c r="L56" s="3">
        <v>25000</v>
      </c>
      <c r="M56" s="3">
        <v>25000</v>
      </c>
      <c r="N56" s="3"/>
      <c r="O56" s="3">
        <v>40000</v>
      </c>
      <c r="P56" s="3"/>
      <c r="Q56" s="26">
        <f t="shared" si="1"/>
        <v>156050</v>
      </c>
      <c r="R56" s="12"/>
    </row>
    <row r="57" spans="1:19">
      <c r="A57" s="16"/>
      <c r="B57" s="12">
        <v>344</v>
      </c>
      <c r="C57" s="11" t="s">
        <v>78</v>
      </c>
      <c r="D57" s="21">
        <v>331</v>
      </c>
      <c r="E57" s="3">
        <v>378</v>
      </c>
      <c r="F57" s="3">
        <v>27</v>
      </c>
      <c r="G57" s="3">
        <v>8</v>
      </c>
      <c r="H57" s="3"/>
      <c r="I57" s="3">
        <v>70</v>
      </c>
      <c r="J57" s="3">
        <v>370</v>
      </c>
      <c r="K57" s="3">
        <f t="shared" si="0"/>
        <v>262330</v>
      </c>
      <c r="L57" s="3">
        <v>25000</v>
      </c>
      <c r="M57" s="3">
        <v>25000</v>
      </c>
      <c r="N57" s="3"/>
      <c r="O57" s="3">
        <v>40000</v>
      </c>
      <c r="P57" s="3"/>
      <c r="Q57" s="26">
        <f t="shared" si="1"/>
        <v>172330</v>
      </c>
      <c r="R57" s="12"/>
    </row>
    <row r="58" spans="1:19">
      <c r="A58" s="16"/>
      <c r="B58" s="12">
        <v>345</v>
      </c>
      <c r="C58" s="11" t="s">
        <v>79</v>
      </c>
      <c r="D58" s="21">
        <v>348</v>
      </c>
      <c r="E58" s="3">
        <v>382</v>
      </c>
      <c r="F58" s="3">
        <v>15</v>
      </c>
      <c r="G58" s="3"/>
      <c r="H58" s="3">
        <v>33</v>
      </c>
      <c r="I58" s="3">
        <v>70</v>
      </c>
      <c r="J58" s="3">
        <v>370</v>
      </c>
      <c r="K58" s="3">
        <f t="shared" si="0"/>
        <v>270100</v>
      </c>
      <c r="L58" s="3">
        <v>25000</v>
      </c>
      <c r="M58" s="3">
        <v>25000</v>
      </c>
      <c r="N58" s="3"/>
      <c r="O58" s="3">
        <v>50000</v>
      </c>
      <c r="P58" s="3"/>
      <c r="Q58" s="26">
        <f t="shared" si="1"/>
        <v>170100</v>
      </c>
      <c r="R58" s="29"/>
    </row>
    <row r="59" spans="1:19">
      <c r="A59" s="16"/>
      <c r="B59" s="12">
        <v>346</v>
      </c>
      <c r="C59" s="11" t="s">
        <v>80</v>
      </c>
      <c r="D59" s="21">
        <v>350</v>
      </c>
      <c r="E59" s="3">
        <v>366</v>
      </c>
      <c r="F59" s="3">
        <v>15</v>
      </c>
      <c r="G59" s="3">
        <v>16</v>
      </c>
      <c r="H59" s="3">
        <v>30</v>
      </c>
      <c r="I59" s="3">
        <v>70</v>
      </c>
      <c r="J59" s="3">
        <v>380</v>
      </c>
      <c r="K59" s="3">
        <f t="shared" si="0"/>
        <v>272080</v>
      </c>
      <c r="L59" s="3">
        <v>25000</v>
      </c>
      <c r="M59" s="3">
        <v>25000</v>
      </c>
      <c r="N59" s="3"/>
      <c r="O59" s="3">
        <v>50000</v>
      </c>
      <c r="P59" s="3"/>
      <c r="Q59" s="26">
        <f t="shared" si="1"/>
        <v>172080</v>
      </c>
      <c r="R59" s="29"/>
    </row>
    <row r="60" spans="1:19">
      <c r="A60" s="16"/>
      <c r="B60" s="12">
        <v>347</v>
      </c>
      <c r="C60" s="11" t="s">
        <v>81</v>
      </c>
      <c r="D60" s="21">
        <v>327</v>
      </c>
      <c r="E60" s="3">
        <v>392</v>
      </c>
      <c r="F60" s="3">
        <v>27</v>
      </c>
      <c r="G60" s="3"/>
      <c r="H60" s="3"/>
      <c r="I60" s="3">
        <v>70</v>
      </c>
      <c r="J60" s="3">
        <v>380</v>
      </c>
      <c r="K60" s="3">
        <f t="shared" si="0"/>
        <v>273220</v>
      </c>
      <c r="L60" s="3">
        <v>25000</v>
      </c>
      <c r="M60" s="3">
        <v>25000</v>
      </c>
      <c r="N60" s="3"/>
      <c r="O60" s="3">
        <v>50000</v>
      </c>
      <c r="P60" s="3"/>
      <c r="Q60" s="26">
        <f t="shared" si="1"/>
        <v>173220</v>
      </c>
      <c r="R60" s="12"/>
    </row>
    <row r="61" spans="1:19">
      <c r="A61" s="16"/>
      <c r="B61" s="12">
        <v>348</v>
      </c>
      <c r="C61" s="11" t="s">
        <v>82</v>
      </c>
      <c r="D61" s="21">
        <v>302</v>
      </c>
      <c r="E61" s="3">
        <v>356</v>
      </c>
      <c r="F61" s="3"/>
      <c r="G61" s="3"/>
      <c r="H61" s="3"/>
      <c r="I61" s="3"/>
      <c r="J61" s="3">
        <v>330</v>
      </c>
      <c r="K61" s="3">
        <f t="shared" si="0"/>
        <v>217140</v>
      </c>
      <c r="L61" s="3">
        <v>25000</v>
      </c>
      <c r="M61" s="3">
        <v>25000</v>
      </c>
      <c r="N61" s="3"/>
      <c r="O61" s="3">
        <v>40000</v>
      </c>
      <c r="P61" s="3"/>
      <c r="Q61" s="26">
        <f t="shared" si="1"/>
        <v>127140</v>
      </c>
      <c r="R61" s="12"/>
    </row>
    <row r="62" spans="1:19">
      <c r="A62" s="16"/>
      <c r="B62" s="12">
        <v>349</v>
      </c>
      <c r="C62" s="11" t="s">
        <v>83</v>
      </c>
      <c r="D62" s="21">
        <v>303</v>
      </c>
      <c r="E62" s="3">
        <v>282</v>
      </c>
      <c r="F62" s="3"/>
      <c r="G62" s="3"/>
      <c r="H62" s="3"/>
      <c r="I62" s="3"/>
      <c r="J62" s="3">
        <v>400</v>
      </c>
      <c r="K62" s="3">
        <f t="shared" si="0"/>
        <v>234000</v>
      </c>
      <c r="L62" s="3">
        <v>25000</v>
      </c>
      <c r="M62" s="3">
        <v>25000</v>
      </c>
      <c r="N62" s="3"/>
      <c r="O62" s="3">
        <v>50000</v>
      </c>
      <c r="P62" s="3"/>
      <c r="Q62" s="26">
        <f t="shared" si="1"/>
        <v>134000</v>
      </c>
      <c r="R62" s="29"/>
    </row>
    <row r="63" spans="1:19">
      <c r="A63" s="16"/>
      <c r="B63" s="12">
        <v>352</v>
      </c>
      <c r="C63" s="11" t="s">
        <v>84</v>
      </c>
      <c r="D63" s="21">
        <v>351</v>
      </c>
      <c r="E63" s="3">
        <v>393</v>
      </c>
      <c r="F63" s="3">
        <v>18</v>
      </c>
      <c r="G63" s="3">
        <v>8</v>
      </c>
      <c r="H63" s="3">
        <v>37</v>
      </c>
      <c r="I63" s="3">
        <v>70</v>
      </c>
      <c r="J63" s="3">
        <v>450</v>
      </c>
      <c r="K63" s="3">
        <f t="shared" si="0"/>
        <v>334800</v>
      </c>
      <c r="L63" s="3">
        <v>25000</v>
      </c>
      <c r="M63" s="3">
        <v>25000</v>
      </c>
      <c r="N63" s="3"/>
      <c r="O63" s="3">
        <v>70000</v>
      </c>
      <c r="P63" s="3"/>
      <c r="Q63" s="26">
        <f t="shared" si="1"/>
        <v>214800</v>
      </c>
      <c r="R63" s="29"/>
      <c r="S63" t="s">
        <v>117</v>
      </c>
    </row>
    <row r="64" spans="1:19">
      <c r="A64" s="16"/>
      <c r="B64" s="12">
        <v>354</v>
      </c>
      <c r="C64" s="11" t="s">
        <v>85</v>
      </c>
      <c r="D64" s="21">
        <v>311</v>
      </c>
      <c r="E64" s="3">
        <v>381</v>
      </c>
      <c r="F64" s="3">
        <v>24</v>
      </c>
      <c r="G64" s="3">
        <v>16</v>
      </c>
      <c r="H64" s="3"/>
      <c r="I64" s="3">
        <v>70</v>
      </c>
      <c r="J64" s="3">
        <v>400</v>
      </c>
      <c r="K64" s="3">
        <f t="shared" si="0"/>
        <v>276800</v>
      </c>
      <c r="L64" s="3">
        <v>25000</v>
      </c>
      <c r="M64" s="3">
        <v>25000</v>
      </c>
      <c r="N64" s="3"/>
      <c r="O64" s="3">
        <v>40000</v>
      </c>
      <c r="P64" s="3"/>
      <c r="Q64" s="26">
        <f t="shared" si="1"/>
        <v>186800</v>
      </c>
      <c r="R64" s="12"/>
    </row>
    <row r="65" spans="1:19">
      <c r="A65" s="16"/>
      <c r="B65" s="12">
        <v>356</v>
      </c>
      <c r="C65" s="11" t="s">
        <v>86</v>
      </c>
      <c r="D65" s="21">
        <v>299</v>
      </c>
      <c r="E65" s="3">
        <v>377</v>
      </c>
      <c r="F65" s="3">
        <v>21</v>
      </c>
      <c r="G65" s="3">
        <v>16</v>
      </c>
      <c r="H65" s="3"/>
      <c r="I65" s="3">
        <v>70</v>
      </c>
      <c r="J65" s="3">
        <v>350</v>
      </c>
      <c r="K65" s="3">
        <f t="shared" si="0"/>
        <v>236600</v>
      </c>
      <c r="L65" s="3">
        <v>25000</v>
      </c>
      <c r="M65" s="3">
        <v>25000</v>
      </c>
      <c r="N65" s="3"/>
      <c r="O65" s="3">
        <v>40000</v>
      </c>
      <c r="P65" s="3"/>
      <c r="Q65" s="26">
        <f t="shared" si="1"/>
        <v>146600</v>
      </c>
      <c r="R65" s="29"/>
      <c r="S65" t="s">
        <v>117</v>
      </c>
    </row>
    <row r="66" spans="1:19">
      <c r="A66" s="16"/>
      <c r="B66" s="12">
        <v>357</v>
      </c>
      <c r="C66" s="11" t="s">
        <v>87</v>
      </c>
      <c r="D66" s="21">
        <v>330</v>
      </c>
      <c r="E66" s="3">
        <v>377</v>
      </c>
      <c r="F66" s="3">
        <v>27</v>
      </c>
      <c r="G66" s="3">
        <v>32</v>
      </c>
      <c r="H66" s="3"/>
      <c r="I66" s="3">
        <v>70</v>
      </c>
      <c r="J66" s="3">
        <v>350</v>
      </c>
      <c r="K66" s="3">
        <f t="shared" si="0"/>
        <v>247450</v>
      </c>
      <c r="L66" s="3">
        <v>25000</v>
      </c>
      <c r="M66" s="3">
        <v>25000</v>
      </c>
      <c r="N66" s="3"/>
      <c r="O66" s="3">
        <v>40000</v>
      </c>
      <c r="P66" s="3"/>
      <c r="Q66" s="26">
        <f t="shared" si="1"/>
        <v>157450</v>
      </c>
      <c r="R66" s="29"/>
      <c r="S66" t="s">
        <v>117</v>
      </c>
    </row>
    <row r="67" spans="1:19">
      <c r="A67" s="16"/>
      <c r="B67" s="12">
        <v>359</v>
      </c>
      <c r="C67" s="11" t="s">
        <v>88</v>
      </c>
      <c r="D67" s="21">
        <v>265</v>
      </c>
      <c r="E67" s="3">
        <v>298</v>
      </c>
      <c r="F67" s="3"/>
      <c r="G67" s="3"/>
      <c r="H67" s="3"/>
      <c r="I67" s="3"/>
      <c r="J67" s="3">
        <v>370</v>
      </c>
      <c r="K67" s="3">
        <f t="shared" si="0"/>
        <v>208310</v>
      </c>
      <c r="L67" s="3">
        <v>25000</v>
      </c>
      <c r="M67" s="3">
        <v>25000</v>
      </c>
      <c r="N67" s="3"/>
      <c r="O67" s="3">
        <v>40000</v>
      </c>
      <c r="P67" s="3"/>
      <c r="Q67" s="26">
        <f t="shared" si="1"/>
        <v>118310</v>
      </c>
      <c r="R67" s="29"/>
    </row>
    <row r="68" spans="1:19">
      <c r="A68" s="16"/>
      <c r="B68" s="12">
        <v>362</v>
      </c>
      <c r="C68" s="11" t="s">
        <v>89</v>
      </c>
      <c r="D68" s="21">
        <v>301</v>
      </c>
      <c r="E68" s="3">
        <v>290</v>
      </c>
      <c r="F68" s="3"/>
      <c r="G68" s="3"/>
      <c r="H68" s="3"/>
      <c r="I68" s="3"/>
      <c r="J68" s="3">
        <v>350</v>
      </c>
      <c r="K68" s="3">
        <f t="shared" si="0"/>
        <v>206850</v>
      </c>
      <c r="L68" s="3">
        <v>25000</v>
      </c>
      <c r="M68" s="3">
        <v>25000</v>
      </c>
      <c r="N68" s="3"/>
      <c r="O68" s="3">
        <v>40000</v>
      </c>
      <c r="P68" s="3"/>
      <c r="Q68" s="26">
        <f t="shared" si="1"/>
        <v>116850</v>
      </c>
      <c r="R68" s="12"/>
    </row>
    <row r="69" spans="1:19">
      <c r="A69" s="16"/>
      <c r="B69" s="12">
        <v>363</v>
      </c>
      <c r="C69" s="11" t="s">
        <v>90</v>
      </c>
      <c r="D69" s="21">
        <v>327</v>
      </c>
      <c r="E69" s="3">
        <v>346</v>
      </c>
      <c r="F69" s="3"/>
      <c r="G69" s="3"/>
      <c r="H69" s="3"/>
      <c r="I69" s="3"/>
      <c r="J69" s="3">
        <v>360</v>
      </c>
      <c r="K69" s="3">
        <f t="shared" si="0"/>
        <v>242280</v>
      </c>
      <c r="L69" s="3">
        <v>25000</v>
      </c>
      <c r="M69" s="3">
        <v>25000</v>
      </c>
      <c r="N69" s="3"/>
      <c r="O69" s="3">
        <v>50000</v>
      </c>
      <c r="P69" s="3"/>
      <c r="Q69" s="26">
        <f t="shared" si="1"/>
        <v>142280</v>
      </c>
      <c r="R69" s="12"/>
    </row>
    <row r="70" spans="1:19">
      <c r="A70" s="16"/>
      <c r="B70" s="12">
        <v>365</v>
      </c>
      <c r="C70" s="11" t="s">
        <v>91</v>
      </c>
      <c r="D70" s="21">
        <v>376</v>
      </c>
      <c r="E70" s="3">
        <v>346</v>
      </c>
      <c r="F70" s="3"/>
      <c r="G70" s="3"/>
      <c r="H70" s="3"/>
      <c r="I70" s="3"/>
      <c r="J70" s="3">
        <v>360</v>
      </c>
      <c r="K70" s="3">
        <f t="shared" ref="K70:K87" si="2">(D70+E70)*J70</f>
        <v>259920</v>
      </c>
      <c r="L70" s="3">
        <v>25000</v>
      </c>
      <c r="M70" s="3">
        <v>25000</v>
      </c>
      <c r="N70" s="3"/>
      <c r="O70" s="3">
        <v>50000</v>
      </c>
      <c r="P70" s="3"/>
      <c r="Q70" s="26">
        <f t="shared" si="1"/>
        <v>159920</v>
      </c>
      <c r="R70" s="12"/>
    </row>
    <row r="71" spans="1:19">
      <c r="A71" s="16"/>
      <c r="B71" s="12">
        <v>366</v>
      </c>
      <c r="C71" s="11" t="s">
        <v>92</v>
      </c>
      <c r="D71" s="21">
        <v>317</v>
      </c>
      <c r="E71" s="3">
        <v>335</v>
      </c>
      <c r="F71" s="3"/>
      <c r="G71" s="3"/>
      <c r="H71" s="3"/>
      <c r="I71" s="3"/>
      <c r="J71" s="3">
        <v>380</v>
      </c>
      <c r="K71" s="3">
        <f t="shared" si="2"/>
        <v>247760</v>
      </c>
      <c r="L71" s="3">
        <v>25000</v>
      </c>
      <c r="M71" s="3">
        <v>25000</v>
      </c>
      <c r="N71" s="3"/>
      <c r="O71" s="3">
        <v>40000</v>
      </c>
      <c r="P71" s="3"/>
      <c r="Q71" s="26">
        <f t="shared" ref="Q71:Q87" si="3">K71-L71-M71-N71-O71-P71</f>
        <v>157760</v>
      </c>
      <c r="R71" s="29"/>
      <c r="S71" t="s">
        <v>114</v>
      </c>
    </row>
    <row r="72" spans="1:19">
      <c r="A72" s="16"/>
      <c r="B72" s="12">
        <v>367</v>
      </c>
      <c r="C72" s="11" t="s">
        <v>93</v>
      </c>
      <c r="D72" s="21">
        <v>292</v>
      </c>
      <c r="E72" s="3">
        <v>284</v>
      </c>
      <c r="F72" s="3"/>
      <c r="G72" s="3"/>
      <c r="H72" s="3"/>
      <c r="I72" s="3"/>
      <c r="J72" s="3">
        <v>380</v>
      </c>
      <c r="K72" s="3">
        <f t="shared" si="2"/>
        <v>218880</v>
      </c>
      <c r="L72" s="3">
        <v>25000</v>
      </c>
      <c r="M72" s="3">
        <v>25000</v>
      </c>
      <c r="N72" s="3"/>
      <c r="O72" s="3">
        <v>60000</v>
      </c>
      <c r="P72" s="3">
        <v>108880</v>
      </c>
      <c r="Q72" s="26">
        <f t="shared" si="3"/>
        <v>0</v>
      </c>
      <c r="R72" s="12"/>
    </row>
    <row r="73" spans="1:19">
      <c r="A73" s="16"/>
      <c r="B73" s="12">
        <v>368</v>
      </c>
      <c r="C73" s="11" t="s">
        <v>94</v>
      </c>
      <c r="D73" s="21">
        <v>325</v>
      </c>
      <c r="E73" s="3">
        <v>377</v>
      </c>
      <c r="F73" s="3">
        <v>27</v>
      </c>
      <c r="G73" s="3">
        <v>8</v>
      </c>
      <c r="H73" s="3"/>
      <c r="I73" s="3">
        <v>70</v>
      </c>
      <c r="J73" s="3">
        <v>390</v>
      </c>
      <c r="K73" s="3">
        <f t="shared" si="2"/>
        <v>273780</v>
      </c>
      <c r="L73" s="3">
        <v>25000</v>
      </c>
      <c r="M73" s="3">
        <v>25000</v>
      </c>
      <c r="N73" s="3"/>
      <c r="O73" s="3">
        <v>50000</v>
      </c>
      <c r="P73" s="3"/>
      <c r="Q73" s="26">
        <f t="shared" si="3"/>
        <v>173780</v>
      </c>
      <c r="R73" s="12"/>
    </row>
    <row r="74" spans="1:19">
      <c r="A74" s="16"/>
      <c r="B74" s="12">
        <v>369</v>
      </c>
      <c r="C74" s="11" t="s">
        <v>95</v>
      </c>
      <c r="D74" s="21">
        <v>325</v>
      </c>
      <c r="E74" s="3">
        <v>392</v>
      </c>
      <c r="F74" s="3">
        <v>27</v>
      </c>
      <c r="G74" s="3">
        <v>24</v>
      </c>
      <c r="H74" s="3"/>
      <c r="I74" s="3">
        <v>70</v>
      </c>
      <c r="J74" s="3">
        <v>390</v>
      </c>
      <c r="K74" s="3">
        <f t="shared" si="2"/>
        <v>279630</v>
      </c>
      <c r="L74" s="3">
        <v>25000</v>
      </c>
      <c r="M74" s="3">
        <v>25000</v>
      </c>
      <c r="N74" s="3"/>
      <c r="O74" s="3">
        <v>50000</v>
      </c>
      <c r="P74" s="3"/>
      <c r="Q74" s="26">
        <f t="shared" si="3"/>
        <v>179630</v>
      </c>
      <c r="R74" s="12"/>
    </row>
    <row r="75" spans="1:19">
      <c r="A75" s="16"/>
      <c r="B75" s="12">
        <v>372</v>
      </c>
      <c r="C75" s="11" t="s">
        <v>96</v>
      </c>
      <c r="D75" s="21">
        <v>198</v>
      </c>
      <c r="E75" s="3">
        <v>287</v>
      </c>
      <c r="F75" s="3"/>
      <c r="G75" s="3"/>
      <c r="H75" s="3"/>
      <c r="I75" s="3"/>
      <c r="J75" s="3">
        <v>350</v>
      </c>
      <c r="K75" s="3">
        <f t="shared" si="2"/>
        <v>169750</v>
      </c>
      <c r="L75" s="3">
        <v>19000</v>
      </c>
      <c r="M75" s="3">
        <v>19000</v>
      </c>
      <c r="N75" s="3"/>
      <c r="O75" s="3">
        <v>50000</v>
      </c>
      <c r="P75" s="3"/>
      <c r="Q75" s="26">
        <f t="shared" si="3"/>
        <v>81750</v>
      </c>
      <c r="R75" s="29"/>
    </row>
    <row r="76" spans="1:19">
      <c r="A76" s="16"/>
      <c r="B76" s="12">
        <v>373</v>
      </c>
      <c r="C76" s="11" t="s">
        <v>97</v>
      </c>
      <c r="D76" s="21">
        <v>322</v>
      </c>
      <c r="E76" s="3">
        <v>347</v>
      </c>
      <c r="F76" s="3"/>
      <c r="G76" s="3"/>
      <c r="H76" s="3"/>
      <c r="I76" s="3"/>
      <c r="J76" s="3">
        <v>410</v>
      </c>
      <c r="K76" s="3">
        <f t="shared" si="2"/>
        <v>274290</v>
      </c>
      <c r="L76" s="3">
        <v>25000</v>
      </c>
      <c r="M76" s="3">
        <v>25000</v>
      </c>
      <c r="N76" s="3"/>
      <c r="O76" s="3">
        <v>60000</v>
      </c>
      <c r="P76" s="3"/>
      <c r="Q76" s="26">
        <f t="shared" si="3"/>
        <v>164290</v>
      </c>
      <c r="R76" s="12"/>
    </row>
    <row r="77" spans="1:19">
      <c r="A77" s="16"/>
      <c r="B77" s="12">
        <v>375</v>
      </c>
      <c r="C77" s="11" t="s">
        <v>98</v>
      </c>
      <c r="D77" s="21">
        <v>298</v>
      </c>
      <c r="E77" s="3">
        <v>280</v>
      </c>
      <c r="F77" s="3"/>
      <c r="G77" s="3"/>
      <c r="H77" s="3"/>
      <c r="I77" s="3"/>
      <c r="J77" s="3">
        <v>350</v>
      </c>
      <c r="K77" s="3">
        <f t="shared" si="2"/>
        <v>202300</v>
      </c>
      <c r="L77" s="3">
        <v>25000</v>
      </c>
      <c r="M77" s="3">
        <v>25000</v>
      </c>
      <c r="N77" s="3"/>
      <c r="O77" s="3">
        <v>60000</v>
      </c>
      <c r="P77" s="3"/>
      <c r="Q77" s="26">
        <f t="shared" si="3"/>
        <v>92300</v>
      </c>
      <c r="R77" s="12"/>
      <c r="S77" t="s">
        <v>112</v>
      </c>
    </row>
    <row r="78" spans="1:19">
      <c r="A78" s="16"/>
      <c r="B78" s="12">
        <v>377</v>
      </c>
      <c r="C78" s="11" t="s">
        <v>99</v>
      </c>
      <c r="D78" s="21">
        <v>278</v>
      </c>
      <c r="E78" s="3">
        <v>216</v>
      </c>
      <c r="F78" s="3"/>
      <c r="G78" s="3"/>
      <c r="H78" s="3"/>
      <c r="I78" s="3"/>
      <c r="J78" s="3">
        <v>380</v>
      </c>
      <c r="K78" s="3">
        <f t="shared" si="2"/>
        <v>187720</v>
      </c>
      <c r="L78" s="3">
        <v>25000</v>
      </c>
      <c r="M78" s="3">
        <v>25000</v>
      </c>
      <c r="N78" s="3"/>
      <c r="O78" s="3"/>
      <c r="P78" s="3"/>
      <c r="Q78" s="26">
        <f t="shared" si="3"/>
        <v>137720</v>
      </c>
      <c r="R78" s="12"/>
    </row>
    <row r="79" spans="1:19">
      <c r="A79" s="16"/>
      <c r="B79" s="12">
        <v>379</v>
      </c>
      <c r="C79" s="11" t="s">
        <v>100</v>
      </c>
      <c r="D79" s="21">
        <v>297</v>
      </c>
      <c r="E79" s="3">
        <v>352</v>
      </c>
      <c r="F79" s="3"/>
      <c r="G79" s="3"/>
      <c r="H79" s="3"/>
      <c r="I79" s="3"/>
      <c r="J79" s="3">
        <v>350</v>
      </c>
      <c r="K79" s="3">
        <f t="shared" si="2"/>
        <v>227150</v>
      </c>
      <c r="L79" s="3">
        <v>25000</v>
      </c>
      <c r="M79" s="3">
        <v>25000</v>
      </c>
      <c r="N79" s="3"/>
      <c r="O79" s="3">
        <v>40000</v>
      </c>
      <c r="P79" s="3"/>
      <c r="Q79" s="26">
        <f t="shared" si="3"/>
        <v>137150</v>
      </c>
      <c r="R79" s="12"/>
    </row>
    <row r="80" spans="1:19">
      <c r="A80" s="16"/>
      <c r="B80" s="12">
        <v>380</v>
      </c>
      <c r="C80" s="24" t="s">
        <v>101</v>
      </c>
      <c r="D80" s="21">
        <v>244</v>
      </c>
      <c r="E80" s="3"/>
      <c r="F80" s="3"/>
      <c r="G80" s="3"/>
      <c r="H80" s="3"/>
      <c r="I80" s="3"/>
      <c r="J80" s="3">
        <v>330</v>
      </c>
      <c r="K80" s="3">
        <f t="shared" si="2"/>
        <v>80520</v>
      </c>
      <c r="L80" s="3">
        <v>25000</v>
      </c>
      <c r="M80" s="3">
        <v>25000</v>
      </c>
      <c r="N80" s="3"/>
      <c r="O80" s="3"/>
      <c r="P80" s="3"/>
      <c r="Q80" s="26">
        <f t="shared" si="3"/>
        <v>30520</v>
      </c>
      <c r="R80" s="12"/>
      <c r="S80" s="6" t="s">
        <v>110</v>
      </c>
    </row>
    <row r="81" spans="1:18">
      <c r="A81" s="16"/>
      <c r="B81" s="12">
        <v>381</v>
      </c>
      <c r="C81" s="11" t="s">
        <v>102</v>
      </c>
      <c r="D81" s="21">
        <v>194</v>
      </c>
      <c r="E81" s="3">
        <v>342</v>
      </c>
      <c r="F81" s="3"/>
      <c r="G81" s="3"/>
      <c r="H81" s="3"/>
      <c r="I81" s="3"/>
      <c r="J81" s="3">
        <v>400</v>
      </c>
      <c r="K81" s="3">
        <f t="shared" si="2"/>
        <v>214400</v>
      </c>
      <c r="L81" s="3">
        <v>19000</v>
      </c>
      <c r="M81" s="3">
        <v>25000</v>
      </c>
      <c r="N81" s="3">
        <v>22300</v>
      </c>
      <c r="O81" s="3">
        <v>25000</v>
      </c>
      <c r="P81" s="3">
        <v>5000</v>
      </c>
      <c r="Q81" s="26">
        <f t="shared" si="3"/>
        <v>118100</v>
      </c>
      <c r="R81" s="12"/>
    </row>
    <row r="82" spans="1:18">
      <c r="A82" s="16"/>
      <c r="B82" s="12">
        <v>382</v>
      </c>
      <c r="C82" s="11" t="s">
        <v>103</v>
      </c>
      <c r="D82" s="21">
        <v>187</v>
      </c>
      <c r="E82" s="3">
        <v>373</v>
      </c>
      <c r="F82" s="3"/>
      <c r="G82" s="3"/>
      <c r="H82" s="3"/>
      <c r="I82" s="3">
        <v>70</v>
      </c>
      <c r="J82" s="3"/>
      <c r="K82" s="3">
        <f t="shared" si="2"/>
        <v>0</v>
      </c>
      <c r="L82" s="3">
        <v>25000</v>
      </c>
      <c r="M82" s="3">
        <v>25000</v>
      </c>
      <c r="N82" s="3"/>
      <c r="O82" s="3">
        <v>25000</v>
      </c>
      <c r="P82" s="3"/>
      <c r="Q82" s="26">
        <f t="shared" si="3"/>
        <v>-75000</v>
      </c>
      <c r="R82" s="12"/>
    </row>
    <row r="83" spans="1:18">
      <c r="A83" s="16"/>
      <c r="B83" s="12">
        <v>383</v>
      </c>
      <c r="C83" s="11" t="s">
        <v>104</v>
      </c>
      <c r="D83" s="21">
        <v>196</v>
      </c>
      <c r="E83" s="3">
        <v>296</v>
      </c>
      <c r="F83" s="3"/>
      <c r="G83" s="3"/>
      <c r="H83" s="3"/>
      <c r="I83" s="3"/>
      <c r="J83" s="3">
        <v>410</v>
      </c>
      <c r="K83" s="3">
        <f t="shared" si="2"/>
        <v>201720</v>
      </c>
      <c r="L83" s="3">
        <v>19000</v>
      </c>
      <c r="M83" s="3">
        <v>19000</v>
      </c>
      <c r="N83" s="3">
        <v>22300</v>
      </c>
      <c r="O83" s="3">
        <v>30000</v>
      </c>
      <c r="P83" s="3"/>
      <c r="Q83" s="26">
        <f t="shared" si="3"/>
        <v>111420</v>
      </c>
      <c r="R83" s="29"/>
    </row>
    <row r="84" spans="1:18">
      <c r="A84" s="16"/>
      <c r="B84" s="12">
        <v>384</v>
      </c>
      <c r="C84" s="11" t="s">
        <v>105</v>
      </c>
      <c r="D84" s="21">
        <v>186</v>
      </c>
      <c r="E84" s="3">
        <v>308</v>
      </c>
      <c r="F84" s="3"/>
      <c r="G84" s="3"/>
      <c r="H84" s="3"/>
      <c r="I84" s="3"/>
      <c r="J84" s="3">
        <v>450</v>
      </c>
      <c r="K84" s="3">
        <f t="shared" si="2"/>
        <v>222300</v>
      </c>
      <c r="L84" s="3">
        <v>19000</v>
      </c>
      <c r="M84" s="3">
        <v>19000</v>
      </c>
      <c r="N84" s="3">
        <v>22300</v>
      </c>
      <c r="O84" s="3">
        <v>50000</v>
      </c>
      <c r="P84" s="3">
        <v>5000</v>
      </c>
      <c r="Q84" s="26">
        <f t="shared" si="3"/>
        <v>107000</v>
      </c>
      <c r="R84" s="29"/>
    </row>
    <row r="85" spans="1:18">
      <c r="A85" s="16"/>
      <c r="B85" s="12">
        <v>385</v>
      </c>
      <c r="C85" s="11" t="s">
        <v>106</v>
      </c>
      <c r="D85" s="21">
        <v>176</v>
      </c>
      <c r="E85" s="3">
        <v>308</v>
      </c>
      <c r="F85" s="3"/>
      <c r="G85" s="3"/>
      <c r="H85" s="3"/>
      <c r="I85" s="3"/>
      <c r="J85" s="3">
        <v>430</v>
      </c>
      <c r="K85" s="3">
        <f t="shared" si="2"/>
        <v>208120</v>
      </c>
      <c r="L85" s="3">
        <v>19000</v>
      </c>
      <c r="M85" s="3">
        <v>19000</v>
      </c>
      <c r="N85" s="3">
        <v>22300</v>
      </c>
      <c r="O85" s="3">
        <v>50000</v>
      </c>
      <c r="P85" s="3">
        <v>30000</v>
      </c>
      <c r="Q85" s="26">
        <f t="shared" si="3"/>
        <v>67820</v>
      </c>
      <c r="R85" s="29"/>
    </row>
    <row r="86" spans="1:18">
      <c r="A86" s="16"/>
      <c r="B86" s="12">
        <v>388</v>
      </c>
      <c r="C86" s="18" t="s">
        <v>124</v>
      </c>
      <c r="D86" s="21"/>
      <c r="E86" s="3">
        <v>228</v>
      </c>
      <c r="F86" s="3"/>
      <c r="G86" s="3"/>
      <c r="H86" s="3"/>
      <c r="I86" s="3"/>
      <c r="J86" s="3">
        <v>370</v>
      </c>
      <c r="K86" s="3">
        <f t="shared" si="2"/>
        <v>84360</v>
      </c>
      <c r="L86" s="3"/>
      <c r="M86" s="3">
        <v>19000</v>
      </c>
      <c r="N86" s="3">
        <v>26100</v>
      </c>
      <c r="O86" s="3">
        <v>26500</v>
      </c>
      <c r="P86" s="3"/>
      <c r="Q86" s="26">
        <f t="shared" si="3"/>
        <v>12760</v>
      </c>
      <c r="R86" s="29"/>
    </row>
    <row r="87" spans="1:18" ht="15" thickBot="1">
      <c r="A87" s="17"/>
      <c r="B87" s="13">
        <v>389</v>
      </c>
      <c r="C87" s="19" t="s">
        <v>125</v>
      </c>
      <c r="D87" s="22"/>
      <c r="E87" s="4">
        <v>133</v>
      </c>
      <c r="F87" s="4"/>
      <c r="G87" s="4"/>
      <c r="H87" s="4"/>
      <c r="I87" s="4"/>
      <c r="J87" s="4">
        <v>370</v>
      </c>
      <c r="K87" s="4">
        <f t="shared" si="2"/>
        <v>49210</v>
      </c>
      <c r="L87" s="4"/>
      <c r="M87" s="4">
        <v>9500</v>
      </c>
      <c r="N87" s="4">
        <v>22300</v>
      </c>
      <c r="O87" s="4"/>
      <c r="P87" s="4"/>
      <c r="Q87" s="27">
        <f t="shared" si="3"/>
        <v>17410</v>
      </c>
      <c r="R87" s="31"/>
    </row>
    <row r="89" spans="1:18">
      <c r="Q89" s="5">
        <f>SUM(Q3:Q88)</f>
        <v>11594320</v>
      </c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samil guven</dc:creator>
  <cp:lastModifiedBy>samil guven</cp:lastModifiedBy>
  <dcterms:created xsi:type="dcterms:W3CDTF">2015-06-05T18:19:34Z</dcterms:created>
  <dcterms:modified xsi:type="dcterms:W3CDTF">2024-08-07T15:19:16Z</dcterms:modified>
</cp:coreProperties>
</file>