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3BC931A2-ED4F-489C-A2A8-E099D08C0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21" i="1"/>
  <c r="H3" i="1"/>
  <c r="J3" i="1" s="1"/>
  <c r="H4" i="1"/>
  <c r="J4" i="1" s="1"/>
  <c r="H5" i="1"/>
  <c r="J5" i="1" s="1"/>
  <c r="H6" i="1"/>
  <c r="J6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9" i="1"/>
  <c r="J19" i="1" s="1"/>
  <c r="H20" i="1"/>
  <c r="H21" i="1"/>
  <c r="G8" i="1"/>
  <c r="G9" i="1"/>
  <c r="G10" i="1"/>
  <c r="G11" i="1"/>
  <c r="G12" i="1"/>
  <c r="G13" i="1"/>
  <c r="G16" i="1"/>
  <c r="G17" i="1"/>
  <c r="G18" i="1"/>
  <c r="H18" i="1" s="1"/>
  <c r="J18" i="1" s="1"/>
  <c r="G7" i="1"/>
  <c r="H7" i="1" s="1"/>
  <c r="J7" i="1" s="1"/>
  <c r="J23" i="1" l="1"/>
</calcChain>
</file>

<file path=xl/sharedStrings.xml><?xml version="1.0" encoding="utf-8"?>
<sst xmlns="http://schemas.openxmlformats.org/spreadsheetml/2006/main" count="49" uniqueCount="49">
  <si>
    <t>№</t>
  </si>
  <si>
    <t>SICIL NO</t>
  </si>
  <si>
    <t>ADI SOYADI</t>
  </si>
  <si>
    <t>EKIM SAATI</t>
  </si>
  <si>
    <t>SAAT UCRETI USD</t>
  </si>
  <si>
    <t>HAKEDIS USD</t>
  </si>
  <si>
    <t>HAKEDIS RUBLE</t>
  </si>
  <si>
    <t>AVANS RUBLE</t>
  </si>
  <si>
    <t>NET HAKEDIS RUBLE</t>
  </si>
  <si>
    <t>VERILDI</t>
  </si>
  <si>
    <t>KUR:</t>
  </si>
  <si>
    <t>010</t>
  </si>
  <si>
    <t xml:space="preserve">SADIK ACAR </t>
  </si>
  <si>
    <t>011</t>
  </si>
  <si>
    <t>IHSAN GOL</t>
  </si>
  <si>
    <t>013</t>
  </si>
  <si>
    <t xml:space="preserve">ADEM GUVEN </t>
  </si>
  <si>
    <t>014</t>
  </si>
  <si>
    <t xml:space="preserve">LOKMAN KALELI </t>
  </si>
  <si>
    <t>019</t>
  </si>
  <si>
    <t>SEYITCAN GUVEN</t>
  </si>
  <si>
    <t>022</t>
  </si>
  <si>
    <t xml:space="preserve">YUSUF TOMAK </t>
  </si>
  <si>
    <t>TURKIYEYE GIDERKEN 500 DOLAR VERILMIS</t>
  </si>
  <si>
    <t>023</t>
  </si>
  <si>
    <t>KADIR MISIRLI</t>
  </si>
  <si>
    <t>024</t>
  </si>
  <si>
    <t xml:space="preserve">IDRIS OZER </t>
  </si>
  <si>
    <t>032</t>
  </si>
  <si>
    <t xml:space="preserve">YUSUF AKKOYUN </t>
  </si>
  <si>
    <t>037</t>
  </si>
  <si>
    <t>GURKAN AKTAS</t>
  </si>
  <si>
    <t>KAZIM KELES</t>
  </si>
  <si>
    <t>MEHMET SEVER</t>
  </si>
  <si>
    <t>BEKIR KOCAK</t>
  </si>
  <si>
    <t>YUKSEL OVEZ</t>
  </si>
  <si>
    <t>EMRULLAH DUMAN</t>
  </si>
  <si>
    <t>BAYRAM GONCE</t>
  </si>
  <si>
    <t>DEMIRAYAK MERT</t>
  </si>
  <si>
    <t>GARIFULLIN FAIL</t>
  </si>
  <si>
    <t>CELIK HASAN</t>
  </si>
  <si>
    <t>KASIM SAATI</t>
  </si>
  <si>
    <t>2024 KASIM AYI TURKLER</t>
  </si>
  <si>
    <t>24290 + 32230 + 20000</t>
  </si>
  <si>
    <t>74615 + 5000</t>
  </si>
  <si>
    <t>20555 + 27065 + 5000 + 10000</t>
  </si>
  <si>
    <t>3000 + 2000</t>
  </si>
  <si>
    <t>10000 + 10000</t>
  </si>
  <si>
    <t>10000 + 5000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</si>
</sst>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5"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7" xfId="0" applyBorder="1"/>
    <xf numFmtId="0" fontId="0" fillId="2" borderId="17" xfId="0" applyFill="1" applyBorder="1"/>
    <xf numFmtId="0" fontId="0" fillId="0" borderId="9" xfId="0" quotePrefix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4" fontId="1" fillId="0" borderId="3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4" fontId="1" fillId="0" borderId="2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4" fontId="1" fillId="0" borderId="2" xfId="1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1" fillId="0" borderId="4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44" fontId="1" fillId="0" borderId="18" xfId="0" applyNumberFormat="1" applyFont="1" applyBorder="1" applyAlignment="1">
      <alignment horizontal="center" vertical="center"/>
    </xf>
    <xf numFmtId="44" fontId="1" fillId="0" borderId="19" xfId="0" applyNumberFormat="1" applyFont="1" applyBorder="1" applyAlignment="1">
      <alignment horizontal="center" vertical="center"/>
    </xf>
    <xf numFmtId="44" fontId="1" fillId="0" borderId="2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5">
    <cellStyle name="Normal" xfId="0" builtinId="0"/>
    <cellStyle name="ParaBirimi 2" xfId="3" xr:uid="{EFD35CD4-07E2-46F9-B98A-E36146D66F28}"/>
    <cellStyle name="ParaBirimi 3" xfId="4" xr:uid="{0FA3B56E-6A21-4F6C-BC0F-8F1438C7720A}"/>
    <cellStyle name="ParaBirimi 4" xfId="2" xr:uid="{191579D5-5E07-4842-AD4E-3E8480EB4B0E}"/>
    <cellStyle name="ParaBirimi 5" xfId="1" xr:uid="{066A41E4-DE9A-4607-8A3B-59198D821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I13" sqref="I13"/>
    </sheetView>
  </sheetViews>
  <sheetFormatPr defaultRowHeight="14.4"/>
  <cols>
    <col min="1" max="1" width="3.21875" bestFit="1" customWidth="1"/>
    <col min="2" max="2" width="8.21875" bestFit="1" customWidth="1"/>
    <col min="3" max="3" width="18" bestFit="1" customWidth="1"/>
    <col min="4" max="4" width="6" bestFit="1" customWidth="1"/>
    <col min="5" max="5" width="7" customWidth="1"/>
    <col min="6" max="6" width="11.109375" bestFit="1" customWidth="1"/>
    <col min="7" max="7" width="8.33203125" bestFit="1" customWidth="1"/>
    <col min="8" max="8" width="12.6640625" bestFit="1" customWidth="1"/>
    <col min="9" max="9" width="11.6640625" bestFit="1" customWidth="1"/>
    <col min="10" max="10" width="14.21875" bestFit="1" customWidth="1"/>
    <col min="11" max="11" width="7.5546875" bestFit="1" customWidth="1"/>
    <col min="12" max="12" width="5.109375" bestFit="1" customWidth="1"/>
    <col min="13" max="13" width="37.33203125" bestFit="1" customWidth="1"/>
    <col min="14" max="14" width="20.44140625" customWidth="1"/>
  </cols>
  <sheetData>
    <row r="1" spans="1:14" ht="15" thickBot="1">
      <c r="A1" s="42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4" ht="31.2" customHeight="1" thickBot="1">
      <c r="A2" s="2" t="s">
        <v>0</v>
      </c>
      <c r="B2" s="1" t="s">
        <v>1</v>
      </c>
      <c r="C2" s="1" t="s">
        <v>2</v>
      </c>
      <c r="D2" s="1" t="s">
        <v>3</v>
      </c>
      <c r="E2" s="1" t="s">
        <v>41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1"/>
    </row>
    <row r="3" spans="1:14">
      <c r="A3" s="10">
        <v>1</v>
      </c>
      <c r="B3" s="15" t="s">
        <v>11</v>
      </c>
      <c r="C3" s="33" t="s">
        <v>12</v>
      </c>
      <c r="D3" s="18"/>
      <c r="E3" s="6"/>
      <c r="F3" s="6"/>
      <c r="G3" s="6">
        <v>2500</v>
      </c>
      <c r="H3" s="19">
        <f t="shared" ref="H3:H6" si="0">G3*L3</f>
        <v>250000</v>
      </c>
      <c r="I3" s="19"/>
      <c r="J3" s="37">
        <f>H3-I3</f>
        <v>250000</v>
      </c>
      <c r="K3" s="20"/>
      <c r="L3" s="20">
        <v>100</v>
      </c>
      <c r="M3" s="11"/>
    </row>
    <row r="4" spans="1:14">
      <c r="A4" s="4">
        <v>2</v>
      </c>
      <c r="B4" s="13" t="s">
        <v>13</v>
      </c>
      <c r="C4" s="34" t="s">
        <v>14</v>
      </c>
      <c r="D4" s="21"/>
      <c r="E4" s="7"/>
      <c r="F4" s="7"/>
      <c r="G4" s="7">
        <v>2500</v>
      </c>
      <c r="H4" s="22">
        <f t="shared" si="0"/>
        <v>250000</v>
      </c>
      <c r="I4" s="22">
        <v>20000</v>
      </c>
      <c r="J4" s="38">
        <f t="shared" ref="J4:J21" si="1">H4-I4</f>
        <v>230000</v>
      </c>
      <c r="K4" s="23"/>
      <c r="L4" s="23">
        <v>100</v>
      </c>
      <c r="M4" s="11" t="s">
        <v>47</v>
      </c>
    </row>
    <row r="5" spans="1:14">
      <c r="A5" s="4">
        <v>3</v>
      </c>
      <c r="B5" s="13" t="s">
        <v>15</v>
      </c>
      <c r="C5" s="34" t="s">
        <v>16</v>
      </c>
      <c r="D5" s="21"/>
      <c r="E5" s="7"/>
      <c r="F5" s="7"/>
      <c r="G5" s="7">
        <v>4000</v>
      </c>
      <c r="H5" s="22">
        <f t="shared" si="0"/>
        <v>400000</v>
      </c>
      <c r="I5" s="24"/>
      <c r="J5" s="38">
        <f t="shared" si="1"/>
        <v>400000</v>
      </c>
      <c r="K5" s="23"/>
      <c r="L5" s="23">
        <v>100</v>
      </c>
      <c r="M5" s="11"/>
    </row>
    <row r="6" spans="1:14">
      <c r="A6" s="4">
        <v>4</v>
      </c>
      <c r="B6" s="13" t="s">
        <v>17</v>
      </c>
      <c r="C6" s="34" t="s">
        <v>18</v>
      </c>
      <c r="D6" s="21"/>
      <c r="E6" s="7"/>
      <c r="F6" s="7"/>
      <c r="G6" s="7">
        <v>5000</v>
      </c>
      <c r="H6" s="22">
        <f t="shared" si="0"/>
        <v>500000</v>
      </c>
      <c r="I6" s="24"/>
      <c r="J6" s="38">
        <f t="shared" si="1"/>
        <v>500000</v>
      </c>
      <c r="K6" s="23"/>
      <c r="L6" s="23">
        <v>100</v>
      </c>
      <c r="M6" s="11"/>
    </row>
    <row r="7" spans="1:14">
      <c r="A7" s="4">
        <v>5</v>
      </c>
      <c r="B7" s="13" t="s">
        <v>19</v>
      </c>
      <c r="C7" s="34" t="s">
        <v>20</v>
      </c>
      <c r="D7" s="21"/>
      <c r="E7" s="7">
        <v>351</v>
      </c>
      <c r="F7" s="7">
        <v>6</v>
      </c>
      <c r="G7" s="7">
        <f>(D7+E7)*F7</f>
        <v>2106</v>
      </c>
      <c r="H7" s="22">
        <f>G7*L7</f>
        <v>210600</v>
      </c>
      <c r="I7" s="24">
        <v>5000</v>
      </c>
      <c r="J7" s="38">
        <f t="shared" si="1"/>
        <v>205600</v>
      </c>
      <c r="K7" s="23"/>
      <c r="L7" s="23">
        <v>100</v>
      </c>
      <c r="M7" s="11"/>
    </row>
    <row r="8" spans="1:14">
      <c r="A8" s="4">
        <v>6</v>
      </c>
      <c r="B8" s="13" t="s">
        <v>21</v>
      </c>
      <c r="C8" s="34" t="s">
        <v>22</v>
      </c>
      <c r="D8" s="21">
        <v>404</v>
      </c>
      <c r="E8" s="7">
        <v>232</v>
      </c>
      <c r="F8" s="7">
        <v>7</v>
      </c>
      <c r="G8" s="7">
        <f t="shared" ref="G8:G18" si="2">(D8+E8)*F8</f>
        <v>4452</v>
      </c>
      <c r="H8" s="22">
        <f t="shared" ref="H8:H21" si="3">G8*L8</f>
        <v>445200</v>
      </c>
      <c r="I8" s="24">
        <v>66620</v>
      </c>
      <c r="J8" s="38">
        <f t="shared" si="1"/>
        <v>378580</v>
      </c>
      <c r="K8" s="23"/>
      <c r="L8" s="23">
        <v>100</v>
      </c>
      <c r="M8" s="12" t="s">
        <v>23</v>
      </c>
      <c r="N8" t="s">
        <v>45</v>
      </c>
    </row>
    <row r="9" spans="1:14">
      <c r="A9" s="4">
        <v>7</v>
      </c>
      <c r="B9" s="13" t="s">
        <v>24</v>
      </c>
      <c r="C9" s="14" t="s">
        <v>25</v>
      </c>
      <c r="D9" s="25">
        <v>119</v>
      </c>
      <c r="E9" s="7">
        <v>349</v>
      </c>
      <c r="F9" s="7">
        <v>7</v>
      </c>
      <c r="G9" s="7">
        <f t="shared" si="2"/>
        <v>3276</v>
      </c>
      <c r="H9" s="22">
        <f t="shared" si="3"/>
        <v>327600</v>
      </c>
      <c r="I9" s="24">
        <v>76520</v>
      </c>
      <c r="J9" s="38">
        <f t="shared" si="1"/>
        <v>251080</v>
      </c>
      <c r="K9" s="23"/>
      <c r="L9" s="23">
        <v>100</v>
      </c>
      <c r="M9" s="11" t="s">
        <v>43</v>
      </c>
    </row>
    <row r="10" spans="1:14">
      <c r="A10" s="4">
        <v>8</v>
      </c>
      <c r="B10" s="13" t="s">
        <v>26</v>
      </c>
      <c r="C10" s="34" t="s">
        <v>27</v>
      </c>
      <c r="D10" s="21"/>
      <c r="E10" s="7">
        <v>361</v>
      </c>
      <c r="F10" s="7">
        <v>6</v>
      </c>
      <c r="G10" s="7">
        <f t="shared" si="2"/>
        <v>2166</v>
      </c>
      <c r="H10" s="22">
        <f t="shared" si="3"/>
        <v>216600</v>
      </c>
      <c r="I10" s="24">
        <v>5000</v>
      </c>
      <c r="J10" s="38">
        <f t="shared" si="1"/>
        <v>211600</v>
      </c>
      <c r="K10" s="23"/>
      <c r="L10" s="23">
        <v>100</v>
      </c>
      <c r="M10" s="11"/>
    </row>
    <row r="11" spans="1:14">
      <c r="A11" s="4">
        <v>9</v>
      </c>
      <c r="B11" s="13" t="s">
        <v>28</v>
      </c>
      <c r="C11" s="34" t="s">
        <v>29</v>
      </c>
      <c r="D11" s="21"/>
      <c r="E11" s="7">
        <v>404</v>
      </c>
      <c r="F11" s="7">
        <v>7</v>
      </c>
      <c r="G11" s="7">
        <f t="shared" si="2"/>
        <v>2828</v>
      </c>
      <c r="H11" s="22">
        <f t="shared" si="3"/>
        <v>282800</v>
      </c>
      <c r="I11" s="22"/>
      <c r="J11" s="38">
        <f t="shared" si="1"/>
        <v>282800</v>
      </c>
      <c r="K11" s="23"/>
      <c r="L11" s="23">
        <v>100</v>
      </c>
      <c r="M11" s="11"/>
    </row>
    <row r="12" spans="1:14">
      <c r="A12" s="4">
        <v>10</v>
      </c>
      <c r="B12" s="13" t="s">
        <v>30</v>
      </c>
      <c r="C12" s="34" t="s">
        <v>31</v>
      </c>
      <c r="D12" s="21"/>
      <c r="E12" s="7">
        <v>377</v>
      </c>
      <c r="F12" s="7">
        <v>6</v>
      </c>
      <c r="G12" s="7">
        <f t="shared" si="2"/>
        <v>2262</v>
      </c>
      <c r="H12" s="22">
        <f t="shared" si="3"/>
        <v>226200</v>
      </c>
      <c r="I12" s="22">
        <v>15000</v>
      </c>
      <c r="J12" s="38">
        <f t="shared" si="1"/>
        <v>211200</v>
      </c>
      <c r="K12" s="23"/>
      <c r="L12" s="23">
        <v>100</v>
      </c>
      <c r="M12" s="11" t="s">
        <v>48</v>
      </c>
    </row>
    <row r="13" spans="1:14">
      <c r="A13" s="4">
        <v>12</v>
      </c>
      <c r="B13" s="16">
        <v>252</v>
      </c>
      <c r="C13" s="35" t="s">
        <v>32</v>
      </c>
      <c r="D13" s="26"/>
      <c r="E13" s="7">
        <v>224</v>
      </c>
      <c r="F13" s="7">
        <v>6</v>
      </c>
      <c r="G13" s="7">
        <f t="shared" si="2"/>
        <v>1344</v>
      </c>
      <c r="H13" s="22">
        <f t="shared" si="3"/>
        <v>134400</v>
      </c>
      <c r="I13" s="22">
        <v>79615</v>
      </c>
      <c r="J13" s="38">
        <f t="shared" si="1"/>
        <v>54785</v>
      </c>
      <c r="K13" s="23"/>
      <c r="L13" s="23">
        <v>100</v>
      </c>
      <c r="M13" s="11" t="s">
        <v>44</v>
      </c>
    </row>
    <row r="14" spans="1:14">
      <c r="A14" s="4">
        <v>13</v>
      </c>
      <c r="B14" s="16">
        <v>262</v>
      </c>
      <c r="C14" s="34" t="s">
        <v>33</v>
      </c>
      <c r="D14" s="21"/>
      <c r="E14" s="7">
        <v>376</v>
      </c>
      <c r="F14" s="7"/>
      <c r="G14" s="7">
        <v>2000</v>
      </c>
      <c r="H14" s="22">
        <f t="shared" si="3"/>
        <v>200000</v>
      </c>
      <c r="I14" s="22"/>
      <c r="J14" s="38">
        <f t="shared" si="1"/>
        <v>200000</v>
      </c>
      <c r="K14" s="23"/>
      <c r="L14" s="23">
        <v>100</v>
      </c>
      <c r="M14" s="11"/>
    </row>
    <row r="15" spans="1:14">
      <c r="A15" s="4">
        <v>14</v>
      </c>
      <c r="B15" s="16">
        <v>263</v>
      </c>
      <c r="C15" s="34" t="s">
        <v>34</v>
      </c>
      <c r="D15" s="21"/>
      <c r="E15" s="7"/>
      <c r="F15" s="7"/>
      <c r="G15" s="7">
        <v>2000</v>
      </c>
      <c r="H15" s="22">
        <f t="shared" si="3"/>
        <v>200000</v>
      </c>
      <c r="I15" s="22">
        <v>5000</v>
      </c>
      <c r="J15" s="38">
        <f t="shared" si="1"/>
        <v>195000</v>
      </c>
      <c r="K15" s="23"/>
      <c r="L15" s="23">
        <v>100</v>
      </c>
      <c r="M15" s="11" t="s">
        <v>46</v>
      </c>
    </row>
    <row r="16" spans="1:14">
      <c r="A16" s="4">
        <v>15</v>
      </c>
      <c r="B16" s="16">
        <v>282</v>
      </c>
      <c r="C16" s="34" t="s">
        <v>35</v>
      </c>
      <c r="D16" s="21"/>
      <c r="E16" s="7">
        <v>406</v>
      </c>
      <c r="F16" s="7">
        <v>7</v>
      </c>
      <c r="G16" s="7">
        <f t="shared" si="2"/>
        <v>2842</v>
      </c>
      <c r="H16" s="22">
        <f t="shared" si="3"/>
        <v>284200</v>
      </c>
      <c r="I16" s="22"/>
      <c r="J16" s="38">
        <f t="shared" si="1"/>
        <v>284200</v>
      </c>
      <c r="K16" s="23"/>
      <c r="L16" s="23">
        <v>100</v>
      </c>
      <c r="M16" s="11"/>
    </row>
    <row r="17" spans="1:13">
      <c r="A17" s="4">
        <v>16</v>
      </c>
      <c r="B17" s="16">
        <v>283</v>
      </c>
      <c r="C17" s="34" t="s">
        <v>36</v>
      </c>
      <c r="D17" s="21"/>
      <c r="E17" s="7">
        <v>334</v>
      </c>
      <c r="F17" s="7">
        <v>7</v>
      </c>
      <c r="G17" s="7">
        <f t="shared" si="2"/>
        <v>2338</v>
      </c>
      <c r="H17" s="22">
        <f t="shared" si="3"/>
        <v>233800</v>
      </c>
      <c r="I17" s="22"/>
      <c r="J17" s="38">
        <f t="shared" si="1"/>
        <v>233800</v>
      </c>
      <c r="K17" s="23"/>
      <c r="L17" s="23">
        <v>100</v>
      </c>
      <c r="M17" s="11"/>
    </row>
    <row r="18" spans="1:13">
      <c r="A18" s="4">
        <v>17</v>
      </c>
      <c r="B18" s="16">
        <v>360</v>
      </c>
      <c r="C18" s="34" t="s">
        <v>37</v>
      </c>
      <c r="D18" s="21"/>
      <c r="E18" s="7">
        <v>386</v>
      </c>
      <c r="F18" s="7">
        <v>6</v>
      </c>
      <c r="G18" s="7">
        <f t="shared" si="2"/>
        <v>2316</v>
      </c>
      <c r="H18" s="22">
        <f t="shared" si="3"/>
        <v>231600</v>
      </c>
      <c r="I18" s="22"/>
      <c r="J18" s="38">
        <f t="shared" si="1"/>
        <v>231600</v>
      </c>
      <c r="K18" s="23"/>
      <c r="L18" s="23">
        <v>100</v>
      </c>
      <c r="M18" s="11"/>
    </row>
    <row r="19" spans="1:13">
      <c r="A19" s="4">
        <v>18</v>
      </c>
      <c r="B19" s="16">
        <v>387</v>
      </c>
      <c r="C19" s="34" t="s">
        <v>38</v>
      </c>
      <c r="D19" s="21"/>
      <c r="E19" s="8"/>
      <c r="F19" s="8"/>
      <c r="G19" s="7">
        <v>2000</v>
      </c>
      <c r="H19" s="22">
        <f t="shared" si="3"/>
        <v>200000</v>
      </c>
      <c r="I19" s="27"/>
      <c r="J19" s="38">
        <f t="shared" si="1"/>
        <v>200000</v>
      </c>
      <c r="K19" s="40"/>
      <c r="L19" s="23">
        <v>100</v>
      </c>
      <c r="M19" s="11"/>
    </row>
    <row r="20" spans="1:13">
      <c r="A20" s="4">
        <v>19</v>
      </c>
      <c r="B20" s="16">
        <v>386</v>
      </c>
      <c r="C20" s="35" t="s">
        <v>39</v>
      </c>
      <c r="D20" s="26"/>
      <c r="E20" s="8"/>
      <c r="F20" s="8"/>
      <c r="G20" s="7">
        <v>2000</v>
      </c>
      <c r="H20" s="22">
        <f t="shared" si="3"/>
        <v>200000</v>
      </c>
      <c r="I20" s="27"/>
      <c r="J20" s="38">
        <f t="shared" si="1"/>
        <v>200000</v>
      </c>
      <c r="K20" s="40"/>
      <c r="L20" s="23">
        <v>100</v>
      </c>
      <c r="M20" s="11"/>
    </row>
    <row r="21" spans="1:13" ht="15" thickBot="1">
      <c r="A21" s="5">
        <v>20</v>
      </c>
      <c r="B21" s="17">
        <v>399</v>
      </c>
      <c r="C21" s="36" t="s">
        <v>40</v>
      </c>
      <c r="D21" s="28"/>
      <c r="E21" s="9">
        <v>376</v>
      </c>
      <c r="F21" s="9"/>
      <c r="G21" s="29">
        <v>2000</v>
      </c>
      <c r="H21" s="30">
        <f t="shared" si="3"/>
        <v>200000</v>
      </c>
      <c r="I21" s="31"/>
      <c r="J21" s="39">
        <f t="shared" si="1"/>
        <v>200000</v>
      </c>
      <c r="K21" s="41"/>
      <c r="L21" s="32">
        <v>100</v>
      </c>
      <c r="M21" s="11"/>
    </row>
    <row r="23" spans="1:13">
      <c r="J23" s="3">
        <f>SUM(J3:J22)</f>
        <v>4720245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2024-12-24T17:01:29Z</dcterms:modified>
</cp:coreProperties>
</file>