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D01E8E9C-D166-4F26-985E-7E79A9E98B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J19" i="1" s="1"/>
  <c r="G20" i="1"/>
  <c r="H20" i="1" s="1"/>
  <c r="J20" i="1" s="1"/>
  <c r="G21" i="1"/>
  <c r="H21" i="1" s="1"/>
  <c r="J21" i="1" s="1"/>
  <c r="G18" i="1"/>
  <c r="H18" i="1" s="1"/>
  <c r="J18" i="1" s="1"/>
  <c r="G8" i="1"/>
  <c r="H8" i="1" s="1"/>
  <c r="J8" i="1" s="1"/>
  <c r="G9" i="1"/>
  <c r="H9" i="1" s="1"/>
  <c r="J9" i="1" s="1"/>
  <c r="G10" i="1"/>
  <c r="H10" i="1" s="1"/>
  <c r="J10" i="1" s="1"/>
  <c r="G11" i="1"/>
  <c r="G12" i="1"/>
  <c r="H12" i="1" s="1"/>
  <c r="J12" i="1" s="1"/>
  <c r="G13" i="1"/>
  <c r="G14" i="1"/>
  <c r="G7" i="1"/>
  <c r="J3" i="1"/>
  <c r="J4" i="1"/>
  <c r="J5" i="1"/>
  <c r="J6" i="1"/>
  <c r="J14" i="1"/>
  <c r="J15" i="1"/>
  <c r="J16" i="1"/>
  <c r="J17" i="1"/>
  <c r="H17" i="1"/>
  <c r="H16" i="1"/>
  <c r="H15" i="1"/>
  <c r="H14" i="1"/>
  <c r="H13" i="1"/>
  <c r="J13" i="1" s="1"/>
  <c r="H11" i="1"/>
  <c r="J11" i="1" s="1"/>
  <c r="H7" i="1"/>
  <c r="J7" i="1" s="1"/>
  <c r="H6" i="1"/>
  <c r="H5" i="1"/>
  <c r="H4" i="1"/>
  <c r="H3" i="1"/>
  <c r="J23" i="1" l="1"/>
</calcChain>
</file>

<file path=xl/sharedStrings.xml><?xml version="1.0" encoding="utf-8"?>
<sst xmlns="http://schemas.openxmlformats.org/spreadsheetml/2006/main" count="43" uniqueCount="43">
  <si>
    <t>№</t>
  </si>
  <si>
    <t>SICIL NO</t>
  </si>
  <si>
    <t>ADI SOYADI</t>
  </si>
  <si>
    <t>SAAT UCRETI USD</t>
  </si>
  <si>
    <t>AVANS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</si>
  <si>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</si>
  <si>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</si>
  <si>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</si>
  <si>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</si>
  <si>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</si>
  <si>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</si>
  <si>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</si>
  <si>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</si>
  <si>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012</t>
  </si>
  <si>
    <t xml:space="preserve">ZEKERIYA KALELI </t>
  </si>
  <si>
    <t>013</t>
  </si>
  <si>
    <t xml:space="preserve">ADEM GUVEN </t>
  </si>
  <si>
    <t>014</t>
  </si>
  <si>
    <t xml:space="preserve">LOKMAN KALELI </t>
  </si>
  <si>
    <t>019</t>
  </si>
  <si>
    <t>SEYITCAN GUVEN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</si>
  <si>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</si>
  <si>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</si>
  <si>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</si>
  <si>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</si>
  <si>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</si>
  <si>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</si>
  <si>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032</t>
  </si>
  <si>
    <t xml:space="preserve">YUSUF AKKOYUN </t>
  </si>
  <si>
    <t>036</t>
  </si>
  <si>
    <t xml:space="preserve">OZKAN LEVENT </t>
  </si>
  <si>
    <t>042</t>
  </si>
  <si>
    <t>CEVAT ERIZ</t>
  </si>
  <si>
    <t>KAZIM KELES</t>
  </si>
  <si>
    <t>MEHMET SEVER</t>
  </si>
  <si>
    <t>BEKIR KOCAK</t>
  </si>
  <si>
    <t>SEVKET OZLU</t>
  </si>
  <si>
    <t>YUKSEL OVEZ</t>
  </si>
  <si>
    <t>EMRULLAH DUMAN</t>
  </si>
  <si>
    <t>KAMER AKKOYUN</t>
  </si>
  <si>
    <t>BAYRAM GONCE</t>
  </si>
  <si>
    <t>2024 MART - AGREGA TURKLER</t>
  </si>
  <si>
    <t>MART SAATI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</si>
</sst>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0" fillId="0" borderId="10" xfId="0" applyBorder="1"/>
    <xf numFmtId="0" fontId="0" fillId="0" borderId="19" xfId="0" applyBorder="1" applyAlignment="1">
      <alignment horizontal="center" vertical="center"/>
    </xf>
    <xf numFmtId="44" fontId="0" fillId="0" borderId="22" xfId="1" applyFont="1" applyFill="1" applyBorder="1" applyAlignment="1">
      <alignment horizontal="center" vertical="center"/>
    </xf>
    <xf numFmtId="44" fontId="0" fillId="0" borderId="0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ParaBirimi 2" xfId="1" xr:uid="{53D8F2BE-8DA0-4196-9EEB-876A9218CF48}"/>
    <cellStyle name="ParaBirimi 3" xfId="2" xr:uid="{C0B2CB0C-709C-4FED-BE9E-90DE720282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I11" sqref="I11"/>
    </sheetView>
  </sheetViews>
  <sheetFormatPr defaultRowHeight="14.4"/>
  <cols>
    <col min="1" max="1" width="3.21875" bestFit="1" customWidth="1"/>
    <col min="2" max="2" width="8.21875" bestFit="1" customWidth="1"/>
    <col min="3" max="3" width="18" bestFit="1" customWidth="1"/>
    <col min="4" max="4" width="6.6640625" bestFit="1" customWidth="1"/>
    <col min="5" max="5" width="7.109375" bestFit="1" customWidth="1"/>
    <col min="6" max="6" width="7" bestFit="1" customWidth="1"/>
    <col min="7" max="8" width="8.33203125" bestFit="1" customWidth="1"/>
    <col min="9" max="9" width="7" bestFit="1" customWidth="1"/>
    <col min="10" max="10" width="14.21875" bestFit="1" customWidth="1"/>
    <col min="11" max="11" width="7.5546875" bestFit="1" customWidth="1"/>
    <col min="12" max="12" width="5.109375" bestFit="1" customWidth="1"/>
  </cols>
  <sheetData>
    <row r="1" spans="1:12" ht="15" thickBot="1">
      <c r="A1" s="30" t="s">
        <v>41</v>
      </c>
      <c r="B1" s="31"/>
      <c r="C1" s="31"/>
      <c r="D1" s="31"/>
      <c r="E1" s="31"/>
      <c r="F1" s="31"/>
      <c r="G1" s="31"/>
      <c r="H1" s="31"/>
      <c r="I1" s="31"/>
      <c r="J1" s="32"/>
      <c r="K1" s="4"/>
    </row>
    <row r="2" spans="1:12" ht="43.8" thickBot="1">
      <c r="A2" s="25" t="s">
        <v>0</v>
      </c>
      <c r="B2" s="5" t="s">
        <v>1</v>
      </c>
      <c r="C2" s="5" t="s">
        <v>2</v>
      </c>
      <c r="D2" s="5" t="s">
        <v>42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</row>
    <row r="3" spans="1:12">
      <c r="A3" s="2">
        <v>1</v>
      </c>
      <c r="B3" s="21" t="s">
        <v>11</v>
      </c>
      <c r="C3" s="15" t="s">
        <v>12</v>
      </c>
      <c r="D3" s="6"/>
      <c r="E3" s="7"/>
      <c r="F3" s="12"/>
      <c r="G3" s="12">
        <v>2000</v>
      </c>
      <c r="H3" s="10">
        <f>G3*L3</f>
        <v>186000</v>
      </c>
      <c r="I3" s="7"/>
      <c r="J3" s="12">
        <f>H3-I3</f>
        <v>186000</v>
      </c>
      <c r="K3" s="18"/>
      <c r="L3" s="18">
        <v>93</v>
      </c>
    </row>
    <row r="4" spans="1:12">
      <c r="A4" s="23">
        <v>2</v>
      </c>
      <c r="B4" s="22" t="s">
        <v>13</v>
      </c>
      <c r="C4" s="16" t="s">
        <v>14</v>
      </c>
      <c r="D4" s="1"/>
      <c r="E4" s="8"/>
      <c r="F4" s="13"/>
      <c r="G4" s="13">
        <v>2000</v>
      </c>
      <c r="H4" s="11">
        <f>G4*L3</f>
        <v>186000</v>
      </c>
      <c r="I4" s="8"/>
      <c r="J4" s="13">
        <f t="shared" ref="J4:J21" si="0">H4-I4</f>
        <v>186000</v>
      </c>
      <c r="K4" s="19"/>
      <c r="L4" s="19"/>
    </row>
    <row r="5" spans="1:12">
      <c r="A5" s="23">
        <v>3</v>
      </c>
      <c r="B5" s="22" t="s">
        <v>15</v>
      </c>
      <c r="C5" s="16" t="s">
        <v>16</v>
      </c>
      <c r="D5" s="1"/>
      <c r="E5" s="8"/>
      <c r="F5" s="13"/>
      <c r="G5" s="13">
        <v>2000</v>
      </c>
      <c r="H5" s="11">
        <f>G5*L3</f>
        <v>186000</v>
      </c>
      <c r="I5" s="8"/>
      <c r="J5" s="13">
        <f t="shared" si="0"/>
        <v>186000</v>
      </c>
      <c r="K5" s="19"/>
      <c r="L5" s="19"/>
    </row>
    <row r="6" spans="1:12">
      <c r="A6" s="23">
        <v>4</v>
      </c>
      <c r="B6" s="22" t="s">
        <v>17</v>
      </c>
      <c r="C6" s="16" t="s">
        <v>18</v>
      </c>
      <c r="D6" s="1"/>
      <c r="E6" s="8"/>
      <c r="F6" s="13"/>
      <c r="G6" s="13">
        <v>2000</v>
      </c>
      <c r="H6" s="11">
        <f>G6*L3</f>
        <v>186000</v>
      </c>
      <c r="I6" s="8"/>
      <c r="J6" s="13">
        <f t="shared" si="0"/>
        <v>186000</v>
      </c>
      <c r="K6" s="19"/>
      <c r="L6" s="19"/>
    </row>
    <row r="7" spans="1:12">
      <c r="A7" s="23">
        <v>5</v>
      </c>
      <c r="B7" s="22" t="s">
        <v>19</v>
      </c>
      <c r="C7" s="16" t="s">
        <v>20</v>
      </c>
      <c r="D7" s="1">
        <v>327</v>
      </c>
      <c r="E7" s="8">
        <v>6</v>
      </c>
      <c r="F7" s="13"/>
      <c r="G7" s="13">
        <f>(D7*E7)-F7</f>
        <v>1962</v>
      </c>
      <c r="H7" s="11">
        <f>G7*L3</f>
        <v>182466</v>
      </c>
      <c r="I7" s="8"/>
      <c r="J7" s="13">
        <f t="shared" si="0"/>
        <v>182466</v>
      </c>
      <c r="K7" s="19"/>
      <c r="L7" s="19"/>
    </row>
    <row r="8" spans="1:12">
      <c r="A8" s="23">
        <v>6</v>
      </c>
      <c r="B8" s="22" t="s">
        <v>21</v>
      </c>
      <c r="C8" s="16" t="s">
        <v>22</v>
      </c>
      <c r="D8" s="1">
        <v>332</v>
      </c>
      <c r="E8" s="8">
        <v>6</v>
      </c>
      <c r="F8" s="13"/>
      <c r="G8" s="13">
        <f t="shared" ref="G8:G14" si="1">(D8*E8)-F8</f>
        <v>1992</v>
      </c>
      <c r="H8" s="11">
        <f>G8*L3</f>
        <v>185256</v>
      </c>
      <c r="I8" s="8"/>
      <c r="J8" s="13">
        <f t="shared" si="0"/>
        <v>185256</v>
      </c>
      <c r="K8" s="19"/>
      <c r="L8" s="19"/>
    </row>
    <row r="9" spans="1:12">
      <c r="A9" s="23">
        <v>7</v>
      </c>
      <c r="B9" s="22" t="s">
        <v>23</v>
      </c>
      <c r="C9" s="16" t="s">
        <v>24</v>
      </c>
      <c r="D9" s="1">
        <v>127</v>
      </c>
      <c r="E9" s="8">
        <v>6</v>
      </c>
      <c r="F9" s="13"/>
      <c r="G9" s="13">
        <f t="shared" si="1"/>
        <v>762</v>
      </c>
      <c r="H9" s="11">
        <f>G9*L3</f>
        <v>70866</v>
      </c>
      <c r="I9" s="8">
        <v>20000</v>
      </c>
      <c r="J9" s="13">
        <f t="shared" si="0"/>
        <v>50866</v>
      </c>
      <c r="K9" s="19"/>
      <c r="L9" s="19"/>
    </row>
    <row r="10" spans="1:12">
      <c r="A10" s="23">
        <v>8</v>
      </c>
      <c r="B10" s="22" t="s">
        <v>25</v>
      </c>
      <c r="C10" s="16" t="s">
        <v>26</v>
      </c>
      <c r="D10" s="1">
        <v>344</v>
      </c>
      <c r="E10" s="8">
        <v>6</v>
      </c>
      <c r="F10" s="13"/>
      <c r="G10" s="13">
        <f t="shared" si="1"/>
        <v>2064</v>
      </c>
      <c r="H10" s="11">
        <f>G10*L3</f>
        <v>191952</v>
      </c>
      <c r="I10" s="8"/>
      <c r="J10" s="13">
        <f t="shared" si="0"/>
        <v>191952</v>
      </c>
      <c r="K10" s="19"/>
      <c r="L10" s="19"/>
    </row>
    <row r="11" spans="1:12">
      <c r="A11" s="23">
        <v>9</v>
      </c>
      <c r="B11" s="22" t="s">
        <v>27</v>
      </c>
      <c r="C11" s="16" t="s">
        <v>28</v>
      </c>
      <c r="D11" s="1">
        <v>141</v>
      </c>
      <c r="E11" s="8">
        <v>6</v>
      </c>
      <c r="F11" s="13"/>
      <c r="G11" s="13">
        <f t="shared" si="1"/>
        <v>846</v>
      </c>
      <c r="H11" s="11">
        <f>G11*L3</f>
        <v>78678</v>
      </c>
      <c r="I11" s="8">
        <v>20000</v>
      </c>
      <c r="J11" s="13">
        <f t="shared" si="0"/>
        <v>58678</v>
      </c>
      <c r="K11" s="19"/>
      <c r="L11" s="19"/>
    </row>
    <row r="12" spans="1:12">
      <c r="A12" s="23">
        <v>10</v>
      </c>
      <c r="B12" s="22" t="s">
        <v>29</v>
      </c>
      <c r="C12" s="16" t="s">
        <v>30</v>
      </c>
      <c r="D12" s="1">
        <v>374</v>
      </c>
      <c r="E12" s="8">
        <v>6</v>
      </c>
      <c r="F12" s="13"/>
      <c r="G12" s="13">
        <f t="shared" si="1"/>
        <v>2244</v>
      </c>
      <c r="H12" s="11">
        <f>G12*L3</f>
        <v>208692</v>
      </c>
      <c r="I12" s="8"/>
      <c r="J12" s="13">
        <f t="shared" si="0"/>
        <v>208692</v>
      </c>
      <c r="K12" s="19"/>
      <c r="L12" s="19"/>
    </row>
    <row r="13" spans="1:12">
      <c r="A13" s="23">
        <v>11</v>
      </c>
      <c r="B13" s="22" t="s">
        <v>31</v>
      </c>
      <c r="C13" s="16" t="s">
        <v>32</v>
      </c>
      <c r="D13" s="1">
        <v>386</v>
      </c>
      <c r="E13" s="8">
        <v>6</v>
      </c>
      <c r="F13" s="13"/>
      <c r="G13" s="13">
        <f t="shared" si="1"/>
        <v>2316</v>
      </c>
      <c r="H13" s="11">
        <f>G13*L3</f>
        <v>215388</v>
      </c>
      <c r="I13" s="8"/>
      <c r="J13" s="13">
        <f t="shared" si="0"/>
        <v>215388</v>
      </c>
      <c r="K13" s="19"/>
      <c r="L13" s="19"/>
    </row>
    <row r="14" spans="1:12">
      <c r="A14" s="23">
        <v>12</v>
      </c>
      <c r="B14" s="23">
        <v>252</v>
      </c>
      <c r="C14" s="16" t="s">
        <v>33</v>
      </c>
      <c r="D14" s="1">
        <v>257</v>
      </c>
      <c r="E14" s="8">
        <v>6</v>
      </c>
      <c r="F14" s="13"/>
      <c r="G14" s="13">
        <f t="shared" si="1"/>
        <v>1542</v>
      </c>
      <c r="H14" s="11">
        <f>G14*L3</f>
        <v>143406</v>
      </c>
      <c r="I14" s="8"/>
      <c r="J14" s="13">
        <f t="shared" si="0"/>
        <v>143406</v>
      </c>
      <c r="K14" s="19"/>
      <c r="L14" s="19"/>
    </row>
    <row r="15" spans="1:12">
      <c r="A15" s="23">
        <v>13</v>
      </c>
      <c r="B15" s="23">
        <v>262</v>
      </c>
      <c r="C15" s="16" t="s">
        <v>34</v>
      </c>
      <c r="D15" s="1"/>
      <c r="E15" s="8"/>
      <c r="F15" s="13"/>
      <c r="G15" s="13">
        <v>2000</v>
      </c>
      <c r="H15" s="11">
        <f>G15*L3</f>
        <v>186000</v>
      </c>
      <c r="I15" s="8"/>
      <c r="J15" s="13">
        <f t="shared" si="0"/>
        <v>186000</v>
      </c>
      <c r="K15" s="19"/>
      <c r="L15" s="19"/>
    </row>
    <row r="16" spans="1:12">
      <c r="A16" s="23">
        <v>14</v>
      </c>
      <c r="B16" s="23">
        <v>263</v>
      </c>
      <c r="C16" s="16" t="s">
        <v>35</v>
      </c>
      <c r="D16" s="1"/>
      <c r="E16" s="8"/>
      <c r="F16" s="13"/>
      <c r="G16" s="13">
        <v>2000</v>
      </c>
      <c r="H16" s="11">
        <f>G16*L3</f>
        <v>186000</v>
      </c>
      <c r="I16" s="8"/>
      <c r="J16" s="13">
        <f t="shared" si="0"/>
        <v>186000</v>
      </c>
      <c r="K16" s="19"/>
      <c r="L16" s="19"/>
    </row>
    <row r="17" spans="1:12">
      <c r="A17" s="23">
        <v>15</v>
      </c>
      <c r="B17" s="23">
        <v>268</v>
      </c>
      <c r="C17" s="16" t="s">
        <v>36</v>
      </c>
      <c r="D17" s="1"/>
      <c r="E17" s="8"/>
      <c r="F17" s="13"/>
      <c r="G17" s="13">
        <v>2000</v>
      </c>
      <c r="H17" s="11">
        <f>G17*L3</f>
        <v>186000</v>
      </c>
      <c r="I17" s="8"/>
      <c r="J17" s="13">
        <f t="shared" si="0"/>
        <v>186000</v>
      </c>
      <c r="K17" s="19"/>
      <c r="L17" s="19"/>
    </row>
    <row r="18" spans="1:12">
      <c r="A18" s="23">
        <v>16</v>
      </c>
      <c r="B18" s="23">
        <v>282</v>
      </c>
      <c r="C18" s="16" t="s">
        <v>37</v>
      </c>
      <c r="D18" s="1">
        <v>373</v>
      </c>
      <c r="E18" s="8">
        <v>6</v>
      </c>
      <c r="F18" s="13"/>
      <c r="G18" s="13">
        <f>(D18*E18)-F18</f>
        <v>2238</v>
      </c>
      <c r="H18" s="11">
        <f>G18*L3</f>
        <v>208134</v>
      </c>
      <c r="I18" s="8"/>
      <c r="J18" s="13">
        <f t="shared" si="0"/>
        <v>208134</v>
      </c>
      <c r="K18" s="19"/>
      <c r="L18" s="19"/>
    </row>
    <row r="19" spans="1:12">
      <c r="A19" s="23">
        <v>17</v>
      </c>
      <c r="B19" s="23">
        <v>283</v>
      </c>
      <c r="C19" s="16" t="s">
        <v>38</v>
      </c>
      <c r="D19" s="1">
        <v>348</v>
      </c>
      <c r="E19" s="8">
        <v>6</v>
      </c>
      <c r="F19" s="13"/>
      <c r="G19" s="13">
        <f t="shared" ref="G19:G21" si="2">(D19*E19)-F19</f>
        <v>2088</v>
      </c>
      <c r="H19" s="11">
        <f>G19*L3</f>
        <v>194184</v>
      </c>
      <c r="I19" s="8"/>
      <c r="J19" s="13">
        <f t="shared" si="0"/>
        <v>194184</v>
      </c>
      <c r="K19" s="19"/>
      <c r="L19" s="19"/>
    </row>
    <row r="20" spans="1:12">
      <c r="A20" s="23">
        <v>18</v>
      </c>
      <c r="B20" s="23">
        <v>334</v>
      </c>
      <c r="C20" s="16" t="s">
        <v>39</v>
      </c>
      <c r="D20" s="1">
        <v>369</v>
      </c>
      <c r="E20" s="8">
        <v>6</v>
      </c>
      <c r="F20" s="13"/>
      <c r="G20" s="13">
        <f t="shared" si="2"/>
        <v>2214</v>
      </c>
      <c r="H20" s="11">
        <f>G20*L3</f>
        <v>205902</v>
      </c>
      <c r="I20" s="8"/>
      <c r="J20" s="13">
        <f t="shared" si="0"/>
        <v>205902</v>
      </c>
      <c r="K20" s="19"/>
      <c r="L20" s="19"/>
    </row>
    <row r="21" spans="1:12" ht="15" thickBot="1">
      <c r="A21" s="26">
        <v>19</v>
      </c>
      <c r="B21" s="24">
        <v>360</v>
      </c>
      <c r="C21" s="17" t="s">
        <v>40</v>
      </c>
      <c r="D21" s="3">
        <v>378</v>
      </c>
      <c r="E21" s="9">
        <v>6</v>
      </c>
      <c r="F21" s="14"/>
      <c r="G21" s="14">
        <f t="shared" si="2"/>
        <v>2268</v>
      </c>
      <c r="H21" s="27">
        <f>G21*L3</f>
        <v>210924</v>
      </c>
      <c r="I21" s="9"/>
      <c r="J21" s="14">
        <f t="shared" si="0"/>
        <v>210924</v>
      </c>
      <c r="K21" s="28"/>
      <c r="L21" s="20"/>
    </row>
    <row r="23" spans="1:12">
      <c r="J23" s="29">
        <f>SUM(J3:J22)</f>
        <v>3357848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2024-04-13T20:07:18Z</dcterms:modified>
</cp:coreProperties>
</file>