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4FDC84BB-123A-4FFC-A26B-D633DD8F1B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8" i="1" l="1"/>
  <c r="H4" i="1"/>
  <c r="P4" i="1" s="1"/>
  <c r="H5" i="1"/>
  <c r="P5" i="1" s="1"/>
  <c r="H6" i="1"/>
  <c r="P6" i="1" s="1"/>
  <c r="H7" i="1"/>
  <c r="P7" i="1" s="1"/>
  <c r="H8" i="1"/>
  <c r="P8" i="1" s="1"/>
  <c r="H9" i="1"/>
  <c r="P9" i="1" s="1"/>
  <c r="H10" i="1"/>
  <c r="P10" i="1" s="1"/>
  <c r="H11" i="1"/>
  <c r="P11" i="1" s="1"/>
  <c r="H12" i="1"/>
  <c r="P12" i="1" s="1"/>
  <c r="H13" i="1"/>
  <c r="P13" i="1" s="1"/>
  <c r="H14" i="1"/>
  <c r="P14" i="1" s="1"/>
  <c r="H15" i="1"/>
  <c r="P15" i="1" s="1"/>
  <c r="H16" i="1"/>
  <c r="P16" i="1" s="1"/>
  <c r="H17" i="1"/>
  <c r="P17" i="1" s="1"/>
  <c r="H18" i="1"/>
  <c r="P18" i="1" s="1"/>
  <c r="H19" i="1"/>
  <c r="P19" i="1" s="1"/>
  <c r="H20" i="1"/>
  <c r="P20" i="1" s="1"/>
  <c r="H21" i="1"/>
  <c r="P21" i="1" s="1"/>
  <c r="H22" i="1"/>
  <c r="P22" i="1" s="1"/>
  <c r="H23" i="1"/>
  <c r="P23" i="1" s="1"/>
  <c r="H24" i="1"/>
  <c r="P24" i="1" s="1"/>
  <c r="H25" i="1"/>
  <c r="P25" i="1" s="1"/>
  <c r="H26" i="1"/>
  <c r="P26" i="1" s="1"/>
  <c r="H27" i="1"/>
  <c r="P27" i="1" s="1"/>
  <c r="H28" i="1"/>
  <c r="P28" i="1" s="1"/>
  <c r="H29" i="1"/>
  <c r="P29" i="1" s="1"/>
  <c r="H30" i="1"/>
  <c r="P30" i="1" s="1"/>
  <c r="H31" i="1"/>
  <c r="P31" i="1" s="1"/>
  <c r="H32" i="1"/>
  <c r="P32" i="1" s="1"/>
  <c r="H33" i="1"/>
  <c r="P33" i="1" s="1"/>
  <c r="H34" i="1"/>
  <c r="P34" i="1" s="1"/>
  <c r="H35" i="1"/>
  <c r="P35" i="1" s="1"/>
  <c r="H36" i="1"/>
  <c r="P36" i="1" s="1"/>
  <c r="H37" i="1"/>
  <c r="P37" i="1" s="1"/>
  <c r="H38" i="1"/>
  <c r="P38" i="1" s="1"/>
  <c r="H39" i="1"/>
  <c r="P39" i="1" s="1"/>
  <c r="H40" i="1"/>
  <c r="P40" i="1" s="1"/>
  <c r="H41" i="1"/>
  <c r="P41" i="1" s="1"/>
  <c r="H42" i="1"/>
  <c r="P42" i="1" s="1"/>
  <c r="H43" i="1"/>
  <c r="P43" i="1" s="1"/>
  <c r="H44" i="1"/>
  <c r="P44" i="1" s="1"/>
  <c r="H45" i="1"/>
  <c r="P45" i="1" s="1"/>
  <c r="H46" i="1"/>
  <c r="P46" i="1" s="1"/>
  <c r="H47" i="1"/>
  <c r="P47" i="1" s="1"/>
  <c r="H48" i="1"/>
  <c r="P48" i="1" s="1"/>
  <c r="H49" i="1"/>
  <c r="P49" i="1" s="1"/>
  <c r="H50" i="1"/>
  <c r="P50" i="1" s="1"/>
  <c r="H51" i="1"/>
  <c r="P51" i="1" s="1"/>
  <c r="H52" i="1"/>
  <c r="P52" i="1" s="1"/>
  <c r="H53" i="1"/>
  <c r="P53" i="1" s="1"/>
  <c r="H54" i="1"/>
  <c r="P54" i="1" s="1"/>
  <c r="H55" i="1"/>
  <c r="P55" i="1" s="1"/>
  <c r="H56" i="1"/>
  <c r="P56" i="1" s="1"/>
  <c r="H57" i="1"/>
  <c r="P57" i="1" s="1"/>
  <c r="H58" i="1"/>
  <c r="P58" i="1" s="1"/>
  <c r="H59" i="1"/>
  <c r="P59" i="1" s="1"/>
  <c r="H60" i="1"/>
  <c r="P60" i="1" s="1"/>
  <c r="H61" i="1"/>
  <c r="P61" i="1" s="1"/>
  <c r="H62" i="1"/>
  <c r="P62" i="1" s="1"/>
  <c r="H63" i="1"/>
  <c r="P63" i="1" s="1"/>
  <c r="H64" i="1"/>
  <c r="P64" i="1" s="1"/>
  <c r="H65" i="1"/>
  <c r="P65" i="1" s="1"/>
  <c r="H66" i="1"/>
  <c r="P66" i="1" s="1"/>
  <c r="H67" i="1"/>
  <c r="P67" i="1" s="1"/>
  <c r="H68" i="1"/>
  <c r="P68" i="1" s="1"/>
  <c r="H69" i="1"/>
  <c r="P69" i="1" s="1"/>
  <c r="H70" i="1"/>
  <c r="P70" i="1" s="1"/>
  <c r="H71" i="1"/>
  <c r="P71" i="1" s="1"/>
  <c r="H72" i="1"/>
  <c r="P72" i="1" s="1"/>
  <c r="H73" i="1"/>
  <c r="P73" i="1" s="1"/>
  <c r="H74" i="1"/>
  <c r="P74" i="1" s="1"/>
  <c r="H75" i="1"/>
  <c r="P75" i="1" s="1"/>
  <c r="H76" i="1"/>
  <c r="P76" i="1" s="1"/>
  <c r="H77" i="1"/>
  <c r="P77" i="1" s="1"/>
  <c r="H78" i="1"/>
  <c r="P78" i="1" s="1"/>
  <c r="H79" i="1"/>
  <c r="P79" i="1" s="1"/>
  <c r="H80" i="1"/>
  <c r="P80" i="1" s="1"/>
  <c r="H81" i="1"/>
  <c r="P81" i="1" s="1"/>
  <c r="H82" i="1"/>
  <c r="P82" i="1" s="1"/>
  <c r="H83" i="1"/>
  <c r="P83" i="1" s="1"/>
  <c r="H84" i="1"/>
  <c r="P84" i="1" s="1"/>
  <c r="H85" i="1"/>
  <c r="P85" i="1" s="1"/>
  <c r="H86" i="1"/>
  <c r="P86" i="1" s="1"/>
  <c r="H87" i="1"/>
  <c r="P87" i="1" s="1"/>
  <c r="H88" i="1"/>
  <c r="P88" i="1" s="1"/>
  <c r="H89" i="1"/>
  <c r="P89" i="1" s="1"/>
  <c r="H90" i="1"/>
  <c r="P90" i="1" s="1"/>
  <c r="H91" i="1"/>
  <c r="P91" i="1" s="1"/>
  <c r="H92" i="1"/>
  <c r="P92" i="1" s="1"/>
  <c r="H93" i="1"/>
  <c r="P93" i="1" s="1"/>
  <c r="H94" i="1"/>
  <c r="P94" i="1" s="1"/>
  <c r="H95" i="1"/>
  <c r="P95" i="1" s="1"/>
  <c r="H96" i="1"/>
  <c r="P96" i="1" s="1"/>
  <c r="H3" i="1"/>
  <c r="P3" i="1" s="1"/>
</calcChain>
</file>

<file path=xl/sharedStrings.xml><?xml version="1.0" encoding="utf-8"?>
<sst xmlns="http://schemas.openxmlformats.org/spreadsheetml/2006/main" count="217" uniqueCount="183">
  <si>
    <t>№</t>
  </si>
  <si>
    <t>SICIL NO</t>
  </si>
  <si>
    <t>ADI SOYADI</t>
  </si>
  <si>
    <t>SUBAT SAATI</t>
  </si>
  <si>
    <t>SAAT UCRETI</t>
  </si>
  <si>
    <t>HAKEDIS</t>
  </si>
  <si>
    <t>YENI PATENT</t>
  </si>
  <si>
    <t>NET HAKEDIS</t>
  </si>
  <si>
    <t>VERILDI</t>
  </si>
  <si>
    <t>016</t>
  </si>
  <si>
    <t xml:space="preserve">RAHIMCAN RAHIMOV </t>
  </si>
  <si>
    <t>018</t>
  </si>
  <si>
    <t xml:space="preserve">ZIYOVIDDIN MAMADALIYEV </t>
  </si>
  <si>
    <t>047</t>
  </si>
  <si>
    <t xml:space="preserve">LUTFULLAH MEHMETSAYEV </t>
  </si>
  <si>
    <t>049</t>
  </si>
  <si>
    <t>GULAMCAN KARIMOV</t>
  </si>
  <si>
    <t>050</t>
  </si>
  <si>
    <t xml:space="preserve">MANSURCAN SULEYMANOV </t>
  </si>
  <si>
    <t>054</t>
  </si>
  <si>
    <t xml:space="preserve">IKBALCAN NIMETZADE </t>
  </si>
  <si>
    <t>BUTUN AYLARI KAPANDI.</t>
  </si>
  <si>
    <t>055</t>
  </si>
  <si>
    <t xml:space="preserve">RAHMETULLAH MAHMUTOV </t>
  </si>
  <si>
    <t>056</t>
  </si>
  <si>
    <t>JURAYEV DESTANBEK</t>
  </si>
  <si>
    <t>057</t>
  </si>
  <si>
    <t>EKMEL HAKIMOV</t>
  </si>
  <si>
    <t>059</t>
  </si>
  <si>
    <t>RAVSANBEK YOLDASOV</t>
  </si>
  <si>
    <t>060</t>
  </si>
  <si>
    <t xml:space="preserve">ISLAMCAN URAIMOV </t>
  </si>
  <si>
    <t>061</t>
  </si>
  <si>
    <t xml:space="preserve">ISLAMCAN ERGESEV </t>
  </si>
  <si>
    <t>064</t>
  </si>
  <si>
    <t>BUNYATCAN BEKMIRZAYEV</t>
  </si>
  <si>
    <t>066</t>
  </si>
  <si>
    <t xml:space="preserve">DANYAR JURAYEV </t>
  </si>
  <si>
    <t>067</t>
  </si>
  <si>
    <t xml:space="preserve">SAIDALIM KASIMOV </t>
  </si>
  <si>
    <t>TEMIZE GECTI</t>
  </si>
  <si>
    <t>071</t>
  </si>
  <si>
    <t xml:space="preserve">RAHIMOV DILSATBEK </t>
  </si>
  <si>
    <t>075</t>
  </si>
  <si>
    <t>ISMANOV SADIKCAN</t>
  </si>
  <si>
    <t>078</t>
  </si>
  <si>
    <t xml:space="preserve">ZUHRIDDIN KADIROV </t>
  </si>
  <si>
    <t>080</t>
  </si>
  <si>
    <t xml:space="preserve">AZIZBEK MILIKUZIYEV </t>
  </si>
  <si>
    <t>085</t>
  </si>
  <si>
    <t>ASLIDDIN ALIMCANOV</t>
  </si>
  <si>
    <t>086</t>
  </si>
  <si>
    <t xml:space="preserve">SUHRATCAN ATACANOV </t>
  </si>
  <si>
    <t>089</t>
  </si>
  <si>
    <t xml:space="preserve">KAMILCAN HALMATOV </t>
  </si>
  <si>
    <t>112</t>
  </si>
  <si>
    <t xml:space="preserve">ZUHRIDDIN MEMEDISMANOV </t>
  </si>
  <si>
    <t>114</t>
  </si>
  <si>
    <t xml:space="preserve">AHUNCAN MEDALIYEV </t>
  </si>
  <si>
    <t>116</t>
  </si>
  <si>
    <t xml:space="preserve">SEYFULLAH ADILOV </t>
  </si>
  <si>
    <t>118</t>
  </si>
  <si>
    <t xml:space="preserve">UMITCAN KADIROV </t>
  </si>
  <si>
    <t>123</t>
  </si>
  <si>
    <t xml:space="preserve">KAMALIDDIN ABDURAIMOV </t>
  </si>
  <si>
    <t>124</t>
  </si>
  <si>
    <t xml:space="preserve">KAMALIDDIN MADAMINOV </t>
  </si>
  <si>
    <t>129</t>
  </si>
  <si>
    <t xml:space="preserve">KABILCAN NUMANCANOV </t>
  </si>
  <si>
    <t>131</t>
  </si>
  <si>
    <t xml:space="preserve">ISLAMCAN BEKBAEV </t>
  </si>
  <si>
    <t>141</t>
  </si>
  <si>
    <t xml:space="preserve">AVAZCAN KIRGIZBAEV </t>
  </si>
  <si>
    <t>142</t>
  </si>
  <si>
    <t xml:space="preserve">BILALEDDIN MAMAJANOV </t>
  </si>
  <si>
    <t>SAAT UCRETI DEGISSIN DEMISLER TOPU SAIT ABIYE ATMIS HASSO</t>
  </si>
  <si>
    <t>152</t>
  </si>
  <si>
    <t xml:space="preserve">SAMANDARBEK MAMATKULOV </t>
  </si>
  <si>
    <t>MIRZAABDULLAH ATACANOV</t>
  </si>
  <si>
    <t>UMITCAN KARIMOV</t>
  </si>
  <si>
    <t>185</t>
  </si>
  <si>
    <t xml:space="preserve">DIYORCAN ALIYEV </t>
  </si>
  <si>
    <t xml:space="preserve">MAHMUDJON MAMASIDIKOV </t>
  </si>
  <si>
    <t xml:space="preserve">NURMAT NUSRATOV </t>
  </si>
  <si>
    <t xml:space="preserve">ABDULAZIZ DJURAYEV </t>
  </si>
  <si>
    <t xml:space="preserve">ELMUROD NAZIROV </t>
  </si>
  <si>
    <t xml:space="preserve">ABDURASID RAZZAKOV </t>
  </si>
  <si>
    <t xml:space="preserve">BAHROMJON SOTVOLDIYEV </t>
  </si>
  <si>
    <t>MADAMIN BALTABAYEV</t>
  </si>
  <si>
    <t>ALIMCAN MUHAMMEDCANOV</t>
  </si>
  <si>
    <t>MUHTARJAN YULDASEV</t>
  </si>
  <si>
    <t>JAHONGIR VALIJONOV</t>
  </si>
  <si>
    <t>MAMUR KASIMOV</t>
  </si>
  <si>
    <t>ELDAR SAKIROV</t>
  </si>
  <si>
    <t>CESUR UZGANOV</t>
  </si>
  <si>
    <t>BAHTIYAR MEVLANOV</t>
  </si>
  <si>
    <t>HAMIDULLAH RAHMETOV</t>
  </si>
  <si>
    <t>ZOKIRJON KUKONOV</t>
  </si>
  <si>
    <t xml:space="preserve">ILHOMJON MAMATOV </t>
  </si>
  <si>
    <t>JAMSIDJON TURSUNBUVAYEV</t>
  </si>
  <si>
    <t>KUZIVOY YULDASEV</t>
  </si>
  <si>
    <t>AROBIDDIN SOLIJONOV</t>
  </si>
  <si>
    <t>UTKIR TURSUNBAYEV</t>
  </si>
  <si>
    <t>NURMUHAMMED UMARALIYEV</t>
  </si>
  <si>
    <t>EGAMBERDI BAKIROV</t>
  </si>
  <si>
    <t>ZUHRIDDIN KARIMOV</t>
  </si>
  <si>
    <t>NODIRJON KIRGIZBAYEV</t>
  </si>
  <si>
    <t>ORIFJON KUCKAROV</t>
  </si>
  <si>
    <t>NEMATJON KUSMATOV</t>
  </si>
  <si>
    <t>HUSANBAY MAHMUDOV</t>
  </si>
  <si>
    <t>KOBILJON MAHMUDOV</t>
  </si>
  <si>
    <t>BAHTIYORJON MUHTOROV</t>
  </si>
  <si>
    <t>ISMOILJON NURMATOV</t>
  </si>
  <si>
    <t>AZAMAT SULTONOV</t>
  </si>
  <si>
    <t>OTABEK ERGASEV (MUHAMMETOV)</t>
  </si>
  <si>
    <t>BURHAN BULTAROV</t>
  </si>
  <si>
    <t>BEHZAD TILLAVOLDIYEV</t>
  </si>
  <si>
    <t>FAZLEDDIN ININTILAYEV</t>
  </si>
  <si>
    <t>10,000 AVANSTA</t>
  </si>
  <si>
    <t>CEMSIT SADIKOV</t>
  </si>
  <si>
    <t>13,300 AVANSTA</t>
  </si>
  <si>
    <t>MUHAMMEDCAN SABIROV</t>
  </si>
  <si>
    <t>MIRZAALIM ISRAILOV</t>
  </si>
  <si>
    <t>DILSAT TASPULATOV</t>
  </si>
  <si>
    <t>POLATCAN ESBAYEV</t>
  </si>
  <si>
    <t>MAHMUDJAN NASREDDINOV</t>
  </si>
  <si>
    <t>DANYARBEK YOLDASEV</t>
  </si>
  <si>
    <t>AHMETULLAH AHMEDOV</t>
  </si>
  <si>
    <t>MIRKAMIL AHMEDOV</t>
  </si>
  <si>
    <t>BABURCAN SATVALDIYEV</t>
  </si>
  <si>
    <t>ZAFER MIRZAYEV</t>
  </si>
  <si>
    <t>68,136 RUBLE AVANSTA</t>
  </si>
  <si>
    <t>ISLAM RAHMETOV</t>
  </si>
  <si>
    <t>HESAP YAPILACK</t>
  </si>
  <si>
    <t>ABDUBENHAS HAYDAROV</t>
  </si>
  <si>
    <t>35,136 RUBLE AVANSTA</t>
  </si>
  <si>
    <t>KACABILIR</t>
  </si>
  <si>
    <t>EKMEL SADIKOV</t>
  </si>
  <si>
    <t>UBEYDULLAH IGANBERDIYEV</t>
  </si>
  <si>
    <t>CORABEK SULEYMANOV</t>
  </si>
  <si>
    <t>AZAMAT SALICANOV</t>
  </si>
  <si>
    <t>ILHAM HABIBULLAYEV</t>
  </si>
  <si>
    <t>DANYAR ABDULMUTTAROV</t>
  </si>
  <si>
    <t>SERDAR ANABAEV</t>
  </si>
  <si>
    <t>SERVER EGAMOV</t>
  </si>
  <si>
    <t>BAHADIR HAMIDOV</t>
  </si>
  <si>
    <t>TURUNCU: BU ADAMLAR KONTROL EDILECEK DEDI HASAN BEY</t>
  </si>
  <si>
    <t>2024 MART - AGREGA</t>
  </si>
  <si>
    <t>MART SAATI</t>
  </si>
  <si>
    <t xml:space="preserve"> YYP SUBAT</t>
  </si>
  <si>
    <t>YYP MART</t>
  </si>
  <si>
    <t>SUBAT AVANS</t>
  </si>
  <si>
    <t>MART AVANS</t>
  </si>
  <si>
    <t>YESIL: KESIN MAASTA OLANLAR</t>
  </si>
  <si>
    <t>OCAK SAATI</t>
  </si>
  <si>
    <t>YYP OCAK</t>
  </si>
  <si>
    <t>OCAK AVANS</t>
  </si>
  <si>
    <t>?</t>
  </si>
  <si>
    <t>KABILCAN ZAKIROV</t>
  </si>
  <si>
    <t>ABRORJON BAROTOV</t>
  </si>
  <si>
    <t>HAYRULLAH MAHMUDOV</t>
  </si>
  <si>
    <t>KILICBEK GANIYEV</t>
  </si>
  <si>
    <t>108</t>
  </si>
  <si>
    <t xml:space="preserve">ERGESALI HALMATOV </t>
  </si>
  <si>
    <t>ABDULCALAL HAMIDOV</t>
  </si>
  <si>
    <t>HAMRALI KURBONOV</t>
  </si>
  <si>
    <t>SAYIDULLO MADALIYEV</t>
  </si>
  <si>
    <t>ASILBEK HOLBIDINOV</t>
  </si>
  <si>
    <t>UMITCAN TACIBAYEV</t>
  </si>
  <si>
    <t xml:space="preserve">072 </t>
  </si>
  <si>
    <t>UBEYDULLAH SABIROV</t>
  </si>
  <si>
    <t>058</t>
  </si>
  <si>
    <t xml:space="preserve">HUSNITTIN AHMETCANOV </t>
  </si>
  <si>
    <t>ZOKIRJON MAHMUDOV</t>
  </si>
  <si>
    <t>DESTAN ABDULLAYEV</t>
  </si>
  <si>
    <t>144</t>
  </si>
  <si>
    <t xml:space="preserve">IKBALCAN RAHIMOV </t>
  </si>
  <si>
    <t xml:space="preserve">ELYORBEK NURMATOV </t>
  </si>
  <si>
    <t>ABDUSATAR URAIMOV</t>
  </si>
  <si>
    <t>JAVLON ALIMOV</t>
  </si>
  <si>
    <t>051</t>
  </si>
  <si>
    <t xml:space="preserve">KEMALETTIN MEMETCANOV </t>
  </si>
  <si>
    <t>ATABAYEV RECEBBAY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</si>
</sst>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4">
    <xf numFmtId="0" fontId="0" fillId="0" borderId="0" xfId="0"/>
    <xf numFmtId="0" fontId="0" fillId="0" borderId="6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/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5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0" fillId="3" borderId="0" xfId="0" applyFill="1"/>
    <xf numFmtId="0" fontId="3" fillId="4" borderId="9" xfId="0" applyFont="1" applyFill="1" applyBorder="1" applyAlignment="1">
      <alignment horizontal="left" vertical="center"/>
    </xf>
    <xf numFmtId="0" fontId="0" fillId="5" borderId="14" xfId="0" quotePrefix="1" applyFill="1" applyBorder="1" applyAlignment="1">
      <alignment horizontal="center" vertical="center"/>
    </xf>
    <xf numFmtId="0" fontId="0" fillId="5" borderId="15" xfId="0" quotePrefix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6" borderId="15" xfId="0" quotePrefix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0" fillId="0" borderId="20" xfId="0" applyBorder="1"/>
    <xf numFmtId="0" fontId="0" fillId="0" borderId="21" xfId="0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6" borderId="6" xfId="0" applyFill="1" applyBorder="1"/>
    <xf numFmtId="0" fontId="5" fillId="0" borderId="1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6" xfId="0" applyFill="1" applyBorder="1"/>
    <xf numFmtId="0" fontId="0" fillId="7" borderId="15" xfId="0" applyFill="1" applyBorder="1" applyAlignment="1">
      <alignment horizontal="center" vertical="center"/>
    </xf>
    <xf numFmtId="0" fontId="3" fillId="7" borderId="9" xfId="0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6" xfId="0" applyFill="1" applyBorder="1"/>
    <xf numFmtId="0" fontId="0" fillId="7" borderId="0" xfId="0" applyFill="1"/>
    <xf numFmtId="0" fontId="0" fillId="7" borderId="15" xfId="0" quotePrefix="1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4" borderId="27" xfId="0" applyFont="1" applyFill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1" fillId="0" borderId="7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3" fillId="0" borderId="7" xfId="0" applyFont="1" applyBorder="1"/>
    <xf numFmtId="0" fontId="3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16" xfId="0" applyBorder="1"/>
    <xf numFmtId="0" fontId="3" fillId="0" borderId="8" xfId="0" applyFont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44" fontId="0" fillId="0" borderId="0" xfId="5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6">
    <cellStyle name="Normal" xfId="0" builtinId="0"/>
    <cellStyle name="ParaBirimi" xfId="5" builtinId="4"/>
    <cellStyle name="ParaBirimi 2" xfId="1" xr:uid="{13FF93A3-42CC-4BC3-BDA1-15A6F27736AC}"/>
    <cellStyle name="ParaBirimi 2 2" xfId="3" xr:uid="{7D4C05C2-FD7C-4AA9-A80A-9E171FDE3812}"/>
    <cellStyle name="ParaBirimi 3" xfId="2" xr:uid="{8FF80A7F-2E64-410B-B7F9-F605412EE630}"/>
    <cellStyle name="ParaBirimi 4" xfId="4" xr:uid="{376DFA2E-3F54-4A88-AB79-EDBC0001A84C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"/>
  <sheetViews>
    <sheetView tabSelected="1" workbookViewId="0">
      <pane ySplit="2" topLeftCell="A3" activePane="bottomLeft" state="frozen"/>
      <selection pane="bottomLeft" activeCell="L7" sqref="L7"/>
    </sheetView>
  </sheetViews>
  <sheetFormatPr defaultRowHeight="14.4"/>
  <cols>
    <col min="1" max="1" width="3.21875" bestFit="1" customWidth="1"/>
    <col min="2" max="2" width="8.21875" bestFit="1" customWidth="1"/>
    <col min="3" max="3" width="31.5546875" customWidth="1"/>
    <col min="4" max="4" width="6" style="39" bestFit="1" customWidth="1"/>
    <col min="5" max="5" width="6.5546875" customWidth="1"/>
    <col min="6" max="6" width="6.6640625" bestFit="1" customWidth="1"/>
    <col min="7" max="7" width="7.109375" bestFit="1" customWidth="1"/>
    <col min="8" max="8" width="8.33203125" bestFit="1" customWidth="1"/>
    <col min="9" max="9" width="5.77734375" bestFit="1" customWidth="1"/>
    <col min="10" max="10" width="6.88671875" customWidth="1"/>
    <col min="11" max="11" width="6.6640625" bestFit="1" customWidth="1"/>
    <col min="12" max="12" width="7.6640625" bestFit="1" customWidth="1"/>
    <col min="13" max="13" width="7.6640625" customWidth="1"/>
    <col min="14" max="14" width="7" bestFit="1" customWidth="1"/>
    <col min="15" max="15" width="7.88671875" bestFit="1" customWidth="1"/>
    <col min="16" max="16" width="14.21875" bestFit="1" customWidth="1"/>
    <col min="17" max="17" width="7.5546875" bestFit="1" customWidth="1"/>
    <col min="18" max="18" width="22" bestFit="1" customWidth="1"/>
  </cols>
  <sheetData>
    <row r="1" spans="1:18" ht="15" thickBot="1">
      <c r="A1" s="71" t="s">
        <v>147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3"/>
    </row>
    <row r="2" spans="1:18" ht="43.8" thickBot="1">
      <c r="A2" s="5" t="s">
        <v>0</v>
      </c>
      <c r="B2" s="6" t="s">
        <v>1</v>
      </c>
      <c r="C2" s="6" t="s">
        <v>2</v>
      </c>
      <c r="D2" s="6" t="s">
        <v>154</v>
      </c>
      <c r="E2" s="7" t="s">
        <v>3</v>
      </c>
      <c r="F2" s="6" t="s">
        <v>148</v>
      </c>
      <c r="G2" s="6" t="s">
        <v>4</v>
      </c>
      <c r="H2" s="36" t="s">
        <v>5</v>
      </c>
      <c r="I2" s="36" t="s">
        <v>155</v>
      </c>
      <c r="J2" s="6" t="s">
        <v>149</v>
      </c>
      <c r="K2" s="6" t="s">
        <v>150</v>
      </c>
      <c r="L2" s="6" t="s">
        <v>6</v>
      </c>
      <c r="M2" s="6" t="s">
        <v>156</v>
      </c>
      <c r="N2" s="6" t="s">
        <v>151</v>
      </c>
      <c r="O2" s="6" t="s">
        <v>152</v>
      </c>
      <c r="P2" s="36" t="s">
        <v>7</v>
      </c>
      <c r="Q2" s="6" t="s">
        <v>8</v>
      </c>
    </row>
    <row r="3" spans="1:18">
      <c r="A3" s="10">
        <v>1</v>
      </c>
      <c r="B3" s="19" t="s">
        <v>9</v>
      </c>
      <c r="C3" s="2" t="s">
        <v>10</v>
      </c>
      <c r="D3" s="37"/>
      <c r="E3" s="13"/>
      <c r="F3" s="13">
        <v>150</v>
      </c>
      <c r="G3" s="13">
        <v>500</v>
      </c>
      <c r="H3" s="13">
        <f>(D3+E3+F3)*G3</f>
        <v>75000</v>
      </c>
      <c r="I3" s="13"/>
      <c r="J3" s="13"/>
      <c r="K3" s="13"/>
      <c r="L3" s="13"/>
      <c r="M3" s="13"/>
      <c r="N3" s="13"/>
      <c r="O3" s="13">
        <v>50000</v>
      </c>
      <c r="P3" s="31">
        <f>(H3)-I3-J3-K3-L3-M3-N3-O3</f>
        <v>25000</v>
      </c>
      <c r="Q3" s="33"/>
    </row>
    <row r="4" spans="1:18">
      <c r="A4" s="1">
        <v>2</v>
      </c>
      <c r="B4" s="20" t="s">
        <v>11</v>
      </c>
      <c r="C4" s="3" t="s">
        <v>12</v>
      </c>
      <c r="D4" s="38"/>
      <c r="E4" s="11"/>
      <c r="F4" s="11">
        <v>335</v>
      </c>
      <c r="G4" s="11">
        <v>600</v>
      </c>
      <c r="H4" s="11">
        <f t="shared" ref="H4:H67" si="0">(D4+E4+F4)*G4</f>
        <v>201000</v>
      </c>
      <c r="I4" s="11"/>
      <c r="J4" s="11"/>
      <c r="K4" s="11"/>
      <c r="L4" s="11"/>
      <c r="M4" s="11"/>
      <c r="N4" s="11"/>
      <c r="O4" s="11"/>
      <c r="P4" s="32">
        <f t="shared" ref="P4:P67" si="1">(H4)-I4-J4-K4-L4-M4-N4-O4</f>
        <v>201000</v>
      </c>
      <c r="Q4" s="34"/>
    </row>
    <row r="5" spans="1:18">
      <c r="A5" s="1">
        <v>3</v>
      </c>
      <c r="B5" s="8" t="s">
        <v>13</v>
      </c>
      <c r="C5" s="3" t="s">
        <v>14</v>
      </c>
      <c r="D5" s="38"/>
      <c r="E5" s="11"/>
      <c r="F5" s="11">
        <v>126</v>
      </c>
      <c r="G5" s="11">
        <v>310</v>
      </c>
      <c r="H5" s="11">
        <f t="shared" si="0"/>
        <v>39060</v>
      </c>
      <c r="I5" s="11"/>
      <c r="J5" s="11"/>
      <c r="K5" s="11"/>
      <c r="L5" s="11"/>
      <c r="M5" s="11"/>
      <c r="N5" s="11"/>
      <c r="O5" s="11">
        <v>39060</v>
      </c>
      <c r="P5" s="32">
        <f t="shared" si="1"/>
        <v>0</v>
      </c>
      <c r="Q5" s="34"/>
    </row>
    <row r="6" spans="1:18">
      <c r="A6" s="1">
        <v>4</v>
      </c>
      <c r="B6" s="20" t="s">
        <v>15</v>
      </c>
      <c r="C6" s="3" t="s">
        <v>16</v>
      </c>
      <c r="D6" s="38"/>
      <c r="E6" s="11"/>
      <c r="F6" s="11">
        <v>360</v>
      </c>
      <c r="G6" s="11">
        <v>410</v>
      </c>
      <c r="H6" s="11">
        <f t="shared" si="0"/>
        <v>147600</v>
      </c>
      <c r="I6" s="11"/>
      <c r="J6" s="11"/>
      <c r="K6" s="11">
        <v>25000</v>
      </c>
      <c r="L6" s="11"/>
      <c r="M6" s="11"/>
      <c r="N6" s="11"/>
      <c r="O6" s="11"/>
      <c r="P6" s="32">
        <f t="shared" si="1"/>
        <v>122600</v>
      </c>
      <c r="Q6" s="34"/>
    </row>
    <row r="7" spans="1:18">
      <c r="A7" s="1">
        <v>5</v>
      </c>
      <c r="B7" s="8" t="s">
        <v>17</v>
      </c>
      <c r="C7" s="3" t="s">
        <v>18</v>
      </c>
      <c r="D7" s="38"/>
      <c r="E7" s="11">
        <v>20</v>
      </c>
      <c r="F7" s="11">
        <v>283</v>
      </c>
      <c r="G7" s="11">
        <v>460</v>
      </c>
      <c r="H7" s="11">
        <f t="shared" si="0"/>
        <v>139380</v>
      </c>
      <c r="I7" s="11"/>
      <c r="J7" s="11"/>
      <c r="K7" s="11"/>
      <c r="L7" s="11">
        <v>21500</v>
      </c>
      <c r="M7" s="11"/>
      <c r="N7" s="11">
        <v>10000</v>
      </c>
      <c r="O7" s="11"/>
      <c r="P7" s="32">
        <f t="shared" si="1"/>
        <v>107880</v>
      </c>
      <c r="Q7" s="34"/>
    </row>
    <row r="8" spans="1:18">
      <c r="A8" s="1">
        <v>6</v>
      </c>
      <c r="B8" s="8" t="s">
        <v>19</v>
      </c>
      <c r="C8" s="3" t="s">
        <v>20</v>
      </c>
      <c r="D8" s="38"/>
      <c r="E8" s="11">
        <v>240</v>
      </c>
      <c r="F8" s="11">
        <v>286</v>
      </c>
      <c r="G8" s="11">
        <v>410</v>
      </c>
      <c r="H8" s="11">
        <f t="shared" si="0"/>
        <v>215660</v>
      </c>
      <c r="I8" s="11"/>
      <c r="J8" s="11"/>
      <c r="K8" s="11"/>
      <c r="L8" s="11"/>
      <c r="M8" s="11"/>
      <c r="N8" s="11"/>
      <c r="O8" s="11">
        <v>215660</v>
      </c>
      <c r="P8" s="32">
        <f t="shared" si="1"/>
        <v>0</v>
      </c>
      <c r="Q8" s="34"/>
      <c r="R8" t="s">
        <v>21</v>
      </c>
    </row>
    <row r="9" spans="1:18">
      <c r="A9" s="1">
        <v>7</v>
      </c>
      <c r="B9" s="8" t="s">
        <v>22</v>
      </c>
      <c r="C9" s="3" t="s">
        <v>23</v>
      </c>
      <c r="D9" s="38"/>
      <c r="E9" s="11"/>
      <c r="F9" s="11">
        <v>163</v>
      </c>
      <c r="G9" s="11">
        <v>350</v>
      </c>
      <c r="H9" s="11">
        <f t="shared" si="0"/>
        <v>57050</v>
      </c>
      <c r="I9" s="11"/>
      <c r="J9" s="11"/>
      <c r="K9" s="11"/>
      <c r="L9" s="11"/>
      <c r="M9" s="11"/>
      <c r="N9" s="11"/>
      <c r="O9" s="11">
        <v>20000</v>
      </c>
      <c r="P9" s="32">
        <f t="shared" si="1"/>
        <v>37050</v>
      </c>
      <c r="Q9" s="34"/>
    </row>
    <row r="10" spans="1:18">
      <c r="A10" s="1">
        <v>8</v>
      </c>
      <c r="B10" s="20" t="s">
        <v>24</v>
      </c>
      <c r="C10" s="3" t="s">
        <v>25</v>
      </c>
      <c r="D10" s="38"/>
      <c r="E10" s="11"/>
      <c r="F10" s="11">
        <v>367</v>
      </c>
      <c r="G10" s="11">
        <v>450</v>
      </c>
      <c r="H10" s="11">
        <f t="shared" si="0"/>
        <v>165150</v>
      </c>
      <c r="I10" s="11"/>
      <c r="J10" s="11"/>
      <c r="K10" s="11">
        <v>25000</v>
      </c>
      <c r="L10" s="11"/>
      <c r="M10" s="11"/>
      <c r="N10" s="11"/>
      <c r="O10" s="11"/>
      <c r="P10" s="32">
        <f t="shared" si="1"/>
        <v>140150</v>
      </c>
      <c r="Q10" s="34"/>
    </row>
    <row r="11" spans="1:18">
      <c r="A11" s="1">
        <v>9</v>
      </c>
      <c r="B11" s="20" t="s">
        <v>26</v>
      </c>
      <c r="C11" s="3" t="s">
        <v>27</v>
      </c>
      <c r="D11" s="38"/>
      <c r="E11" s="11"/>
      <c r="F11" s="11">
        <v>312</v>
      </c>
      <c r="G11" s="11">
        <v>410</v>
      </c>
      <c r="H11" s="11">
        <f t="shared" si="0"/>
        <v>127920</v>
      </c>
      <c r="I11" s="11"/>
      <c r="J11" s="11"/>
      <c r="K11" s="11">
        <v>25000</v>
      </c>
      <c r="L11" s="11"/>
      <c r="M11" s="11"/>
      <c r="N11" s="11"/>
      <c r="O11" s="11">
        <v>760</v>
      </c>
      <c r="P11" s="32">
        <f t="shared" si="1"/>
        <v>102160</v>
      </c>
      <c r="Q11" s="34"/>
    </row>
    <row r="12" spans="1:18">
      <c r="A12" s="1">
        <v>10</v>
      </c>
      <c r="B12" s="20" t="s">
        <v>28</v>
      </c>
      <c r="C12" s="3" t="s">
        <v>29</v>
      </c>
      <c r="D12" s="38"/>
      <c r="E12" s="11"/>
      <c r="F12" s="11">
        <v>372</v>
      </c>
      <c r="G12" s="11">
        <v>330</v>
      </c>
      <c r="H12" s="11">
        <f t="shared" si="0"/>
        <v>122760</v>
      </c>
      <c r="I12" s="11"/>
      <c r="J12" s="11"/>
      <c r="K12" s="11">
        <v>25000</v>
      </c>
      <c r="L12" s="11"/>
      <c r="M12" s="11"/>
      <c r="N12" s="11"/>
      <c r="O12" s="11">
        <v>820</v>
      </c>
      <c r="P12" s="32">
        <f t="shared" si="1"/>
        <v>96940</v>
      </c>
      <c r="Q12" s="34"/>
    </row>
    <row r="13" spans="1:18">
      <c r="A13" s="1">
        <v>11</v>
      </c>
      <c r="B13" s="55" t="s">
        <v>30</v>
      </c>
      <c r="C13" s="49" t="s">
        <v>31</v>
      </c>
      <c r="D13" s="50"/>
      <c r="E13" s="51">
        <v>36</v>
      </c>
      <c r="F13" s="51">
        <v>320</v>
      </c>
      <c r="G13" s="51">
        <v>450</v>
      </c>
      <c r="H13" s="51">
        <f t="shared" si="0"/>
        <v>160200</v>
      </c>
      <c r="I13" s="51"/>
      <c r="J13" s="51"/>
      <c r="K13" s="51"/>
      <c r="L13" s="51"/>
      <c r="M13" s="51"/>
      <c r="N13" s="51">
        <v>10000</v>
      </c>
      <c r="O13" s="51">
        <v>150200</v>
      </c>
      <c r="P13" s="52">
        <f t="shared" si="1"/>
        <v>0</v>
      </c>
      <c r="Q13" s="53"/>
      <c r="R13" s="54" t="s">
        <v>157</v>
      </c>
    </row>
    <row r="14" spans="1:18">
      <c r="A14" s="1">
        <v>12</v>
      </c>
      <c r="B14" s="8" t="s">
        <v>32</v>
      </c>
      <c r="C14" s="3" t="s">
        <v>33</v>
      </c>
      <c r="D14" s="38">
        <v>20</v>
      </c>
      <c r="E14" s="11">
        <v>268</v>
      </c>
      <c r="F14" s="11">
        <v>302</v>
      </c>
      <c r="G14" s="11">
        <v>420</v>
      </c>
      <c r="H14" s="11">
        <f t="shared" si="0"/>
        <v>247800</v>
      </c>
      <c r="I14" s="11">
        <v>3798</v>
      </c>
      <c r="J14" s="11">
        <v>19000</v>
      </c>
      <c r="K14" s="11">
        <v>25000</v>
      </c>
      <c r="L14" s="11">
        <v>26800</v>
      </c>
      <c r="M14" s="11">
        <v>4200</v>
      </c>
      <c r="N14" s="11">
        <v>5000</v>
      </c>
      <c r="O14" s="11"/>
      <c r="P14" s="32">
        <f t="shared" si="1"/>
        <v>164002</v>
      </c>
      <c r="Q14" s="34"/>
    </row>
    <row r="15" spans="1:18">
      <c r="A15" s="1">
        <v>13</v>
      </c>
      <c r="B15" s="20" t="s">
        <v>34</v>
      </c>
      <c r="C15" s="3" t="s">
        <v>35</v>
      </c>
      <c r="D15" s="38"/>
      <c r="E15" s="11"/>
      <c r="F15" s="11">
        <v>331</v>
      </c>
      <c r="G15" s="11">
        <v>410</v>
      </c>
      <c r="H15" s="11">
        <f t="shared" si="0"/>
        <v>135710</v>
      </c>
      <c r="I15" s="11"/>
      <c r="J15" s="11"/>
      <c r="K15" s="11">
        <v>25000</v>
      </c>
      <c r="L15" s="11"/>
      <c r="M15" s="11"/>
      <c r="N15" s="11"/>
      <c r="O15" s="11">
        <v>610</v>
      </c>
      <c r="P15" s="32">
        <f t="shared" si="1"/>
        <v>110100</v>
      </c>
      <c r="Q15" s="34"/>
    </row>
    <row r="16" spans="1:18">
      <c r="A16" s="1">
        <v>14</v>
      </c>
      <c r="B16" s="20" t="s">
        <v>36</v>
      </c>
      <c r="C16" s="3" t="s">
        <v>37</v>
      </c>
      <c r="D16" s="38"/>
      <c r="E16" s="11"/>
      <c r="F16" s="11">
        <v>373</v>
      </c>
      <c r="G16" s="11">
        <v>450</v>
      </c>
      <c r="H16" s="11">
        <f t="shared" si="0"/>
        <v>167850</v>
      </c>
      <c r="I16" s="11"/>
      <c r="J16" s="11"/>
      <c r="K16" s="11">
        <v>25000</v>
      </c>
      <c r="L16" s="11"/>
      <c r="M16" s="11"/>
      <c r="N16" s="11"/>
      <c r="O16" s="11"/>
      <c r="P16" s="32">
        <f t="shared" si="1"/>
        <v>142850</v>
      </c>
      <c r="Q16" s="34"/>
    </row>
    <row r="17" spans="1:18">
      <c r="A17" s="1">
        <v>15</v>
      </c>
      <c r="B17" s="20" t="s">
        <v>38</v>
      </c>
      <c r="C17" s="3" t="s">
        <v>39</v>
      </c>
      <c r="D17" s="38"/>
      <c r="E17" s="11"/>
      <c r="F17" s="11">
        <v>326</v>
      </c>
      <c r="G17" s="11">
        <v>380</v>
      </c>
      <c r="H17" s="11">
        <f t="shared" si="0"/>
        <v>123880</v>
      </c>
      <c r="I17" s="11"/>
      <c r="J17" s="11"/>
      <c r="K17" s="11">
        <v>25000</v>
      </c>
      <c r="L17" s="11"/>
      <c r="M17" s="11"/>
      <c r="N17" s="11"/>
      <c r="O17" s="11">
        <v>550</v>
      </c>
      <c r="P17" s="32">
        <f t="shared" si="1"/>
        <v>98330</v>
      </c>
      <c r="Q17" s="34"/>
      <c r="R17" t="s">
        <v>40</v>
      </c>
    </row>
    <row r="18" spans="1:18">
      <c r="A18" s="1">
        <v>16</v>
      </c>
      <c r="B18" s="20" t="s">
        <v>41</v>
      </c>
      <c r="C18" s="3" t="s">
        <v>42</v>
      </c>
      <c r="D18" s="38"/>
      <c r="E18" s="11"/>
      <c r="F18" s="11">
        <v>209</v>
      </c>
      <c r="G18" s="11">
        <v>350</v>
      </c>
      <c r="H18" s="11">
        <f t="shared" si="0"/>
        <v>73150</v>
      </c>
      <c r="I18" s="11"/>
      <c r="J18" s="11"/>
      <c r="K18" s="11">
        <v>25000</v>
      </c>
      <c r="L18" s="11"/>
      <c r="M18" s="11"/>
      <c r="N18" s="11"/>
      <c r="O18" s="11"/>
      <c r="P18" s="32">
        <f t="shared" si="1"/>
        <v>48150</v>
      </c>
      <c r="Q18" s="34"/>
    </row>
    <row r="19" spans="1:18">
      <c r="A19" s="1">
        <v>17</v>
      </c>
      <c r="B19" s="20" t="s">
        <v>43</v>
      </c>
      <c r="C19" s="3" t="s">
        <v>44</v>
      </c>
      <c r="D19" s="38"/>
      <c r="E19" s="11"/>
      <c r="F19" s="11">
        <v>346</v>
      </c>
      <c r="G19" s="11">
        <v>450</v>
      </c>
      <c r="H19" s="11">
        <f t="shared" si="0"/>
        <v>155700</v>
      </c>
      <c r="I19" s="11"/>
      <c r="J19" s="11"/>
      <c r="K19" s="11">
        <v>25000</v>
      </c>
      <c r="L19" s="11"/>
      <c r="M19" s="11"/>
      <c r="N19" s="11"/>
      <c r="O19" s="11"/>
      <c r="P19" s="32">
        <f t="shared" si="1"/>
        <v>130700</v>
      </c>
      <c r="Q19" s="34"/>
    </row>
    <row r="20" spans="1:18">
      <c r="A20" s="1">
        <v>18</v>
      </c>
      <c r="B20" s="20" t="s">
        <v>45</v>
      </c>
      <c r="C20" s="3" t="s">
        <v>46</v>
      </c>
      <c r="D20" s="38"/>
      <c r="E20" s="11"/>
      <c r="F20" s="11">
        <v>372</v>
      </c>
      <c r="G20" s="11">
        <v>340</v>
      </c>
      <c r="H20" s="11">
        <f t="shared" si="0"/>
        <v>126480</v>
      </c>
      <c r="I20" s="11"/>
      <c r="J20" s="11"/>
      <c r="K20" s="11">
        <v>25000</v>
      </c>
      <c r="L20" s="11"/>
      <c r="M20" s="11"/>
      <c r="N20" s="11"/>
      <c r="O20" s="11"/>
      <c r="P20" s="32">
        <f t="shared" si="1"/>
        <v>101480</v>
      </c>
      <c r="Q20" s="34"/>
    </row>
    <row r="21" spans="1:18">
      <c r="A21" s="1">
        <v>19</v>
      </c>
      <c r="B21" s="20" t="s">
        <v>47</v>
      </c>
      <c r="C21" s="16" t="s">
        <v>48</v>
      </c>
      <c r="D21" s="38"/>
      <c r="E21" s="11"/>
      <c r="F21" s="11">
        <v>324</v>
      </c>
      <c r="G21" s="11">
        <v>430</v>
      </c>
      <c r="H21" s="11">
        <f t="shared" si="0"/>
        <v>139320</v>
      </c>
      <c r="I21" s="11"/>
      <c r="J21" s="11"/>
      <c r="K21" s="11">
        <v>25000</v>
      </c>
      <c r="L21" s="11"/>
      <c r="M21" s="11"/>
      <c r="N21" s="11"/>
      <c r="O21" s="11"/>
      <c r="P21" s="32">
        <f t="shared" si="1"/>
        <v>114320</v>
      </c>
      <c r="Q21" s="34"/>
      <c r="R21" t="s">
        <v>40</v>
      </c>
    </row>
    <row r="22" spans="1:18">
      <c r="A22" s="1">
        <v>20</v>
      </c>
      <c r="B22" s="24" t="s">
        <v>49</v>
      </c>
      <c r="C22" s="25" t="s">
        <v>50</v>
      </c>
      <c r="D22" s="40"/>
      <c r="E22" s="26"/>
      <c r="F22" s="26">
        <v>20</v>
      </c>
      <c r="G22" s="26">
        <v>380</v>
      </c>
      <c r="H22" s="26">
        <f t="shared" si="0"/>
        <v>7600</v>
      </c>
      <c r="I22" s="26"/>
      <c r="J22" s="26"/>
      <c r="K22" s="26"/>
      <c r="L22" s="26"/>
      <c r="M22" s="26"/>
      <c r="N22" s="26"/>
      <c r="O22" s="26">
        <v>75000</v>
      </c>
      <c r="P22" s="41">
        <f t="shared" si="1"/>
        <v>-67400</v>
      </c>
      <c r="Q22" s="35"/>
    </row>
    <row r="23" spans="1:18">
      <c r="A23" s="1">
        <v>21</v>
      </c>
      <c r="B23" s="20" t="s">
        <v>51</v>
      </c>
      <c r="C23" s="3" t="s">
        <v>52</v>
      </c>
      <c r="D23" s="38"/>
      <c r="E23" s="11"/>
      <c r="F23" s="11">
        <v>310</v>
      </c>
      <c r="G23" s="11">
        <v>350</v>
      </c>
      <c r="H23" s="11">
        <f t="shared" si="0"/>
        <v>108500</v>
      </c>
      <c r="I23" s="11"/>
      <c r="J23" s="11"/>
      <c r="K23" s="11">
        <v>25000</v>
      </c>
      <c r="L23" s="11"/>
      <c r="M23" s="11"/>
      <c r="N23" s="11"/>
      <c r="O23" s="11"/>
      <c r="P23" s="32">
        <f t="shared" si="1"/>
        <v>83500</v>
      </c>
      <c r="Q23" s="34"/>
    </row>
    <row r="24" spans="1:18">
      <c r="A24" s="1">
        <v>22</v>
      </c>
      <c r="B24" s="20" t="s">
        <v>53</v>
      </c>
      <c r="C24" s="18" t="s">
        <v>54</v>
      </c>
      <c r="D24" s="38"/>
      <c r="E24" s="11"/>
      <c r="F24" s="11">
        <v>210</v>
      </c>
      <c r="G24" s="11">
        <v>400</v>
      </c>
      <c r="H24" s="11">
        <f t="shared" si="0"/>
        <v>84000</v>
      </c>
      <c r="I24" s="11"/>
      <c r="J24" s="11"/>
      <c r="K24" s="11">
        <v>25000</v>
      </c>
      <c r="L24" s="11"/>
      <c r="M24" s="11"/>
      <c r="N24" s="11"/>
      <c r="O24" s="11">
        <v>689</v>
      </c>
      <c r="P24" s="32">
        <f t="shared" si="1"/>
        <v>58311</v>
      </c>
      <c r="Q24" s="34"/>
      <c r="R24" t="s">
        <v>40</v>
      </c>
    </row>
    <row r="25" spans="1:18">
      <c r="A25" s="1">
        <v>23</v>
      </c>
      <c r="B25" s="20" t="s">
        <v>55</v>
      </c>
      <c r="C25" s="3" t="s">
        <v>56</v>
      </c>
      <c r="D25" s="38"/>
      <c r="E25" s="11">
        <v>350</v>
      </c>
      <c r="F25" s="11">
        <v>15</v>
      </c>
      <c r="G25" s="11">
        <v>460</v>
      </c>
      <c r="H25" s="11">
        <f t="shared" si="0"/>
        <v>167900</v>
      </c>
      <c r="I25" s="11"/>
      <c r="J25" s="11"/>
      <c r="K25" s="11"/>
      <c r="L25" s="11"/>
      <c r="M25" s="11"/>
      <c r="N25" s="11"/>
      <c r="O25" s="11">
        <v>167900</v>
      </c>
      <c r="P25" s="32">
        <f t="shared" si="1"/>
        <v>0</v>
      </c>
      <c r="Q25" s="34"/>
    </row>
    <row r="26" spans="1:18">
      <c r="A26" s="1">
        <v>24</v>
      </c>
      <c r="B26" s="20" t="s">
        <v>57</v>
      </c>
      <c r="C26" s="3" t="s">
        <v>58</v>
      </c>
      <c r="D26" s="38"/>
      <c r="E26" s="11"/>
      <c r="F26" s="11">
        <v>310</v>
      </c>
      <c r="G26" s="11">
        <v>400</v>
      </c>
      <c r="H26" s="11">
        <f t="shared" si="0"/>
        <v>124000</v>
      </c>
      <c r="I26" s="11"/>
      <c r="J26" s="11"/>
      <c r="K26" s="11">
        <v>25000</v>
      </c>
      <c r="L26" s="11"/>
      <c r="M26" s="11"/>
      <c r="N26" s="11"/>
      <c r="O26" s="11"/>
      <c r="P26" s="32">
        <f t="shared" si="1"/>
        <v>99000</v>
      </c>
      <c r="Q26" s="34"/>
    </row>
    <row r="27" spans="1:18">
      <c r="A27" s="1">
        <v>25</v>
      </c>
      <c r="B27" s="20" t="s">
        <v>59</v>
      </c>
      <c r="C27" s="18" t="s">
        <v>60</v>
      </c>
      <c r="D27" s="38"/>
      <c r="E27" s="11"/>
      <c r="F27" s="11">
        <v>345</v>
      </c>
      <c r="G27" s="11">
        <v>400</v>
      </c>
      <c r="H27" s="11">
        <f t="shared" si="0"/>
        <v>138000</v>
      </c>
      <c r="I27" s="11"/>
      <c r="J27" s="11"/>
      <c r="K27" s="11">
        <v>25000</v>
      </c>
      <c r="L27" s="11"/>
      <c r="M27" s="11"/>
      <c r="N27" s="11"/>
      <c r="O27" s="11"/>
      <c r="P27" s="32">
        <f t="shared" si="1"/>
        <v>113000</v>
      </c>
      <c r="Q27" s="34"/>
      <c r="R27" t="s">
        <v>40</v>
      </c>
    </row>
    <row r="28" spans="1:18">
      <c r="A28" s="1">
        <v>26</v>
      </c>
      <c r="B28" s="20" t="s">
        <v>61</v>
      </c>
      <c r="C28" s="3" t="s">
        <v>62</v>
      </c>
      <c r="D28" s="38"/>
      <c r="E28" s="11"/>
      <c r="F28" s="11">
        <v>315</v>
      </c>
      <c r="G28" s="11">
        <v>450</v>
      </c>
      <c r="H28" s="11">
        <f t="shared" si="0"/>
        <v>141750</v>
      </c>
      <c r="I28" s="11"/>
      <c r="J28" s="11"/>
      <c r="K28" s="11">
        <v>25000</v>
      </c>
      <c r="L28" s="11"/>
      <c r="M28" s="11"/>
      <c r="N28" s="11"/>
      <c r="O28" s="11"/>
      <c r="P28" s="32">
        <f t="shared" si="1"/>
        <v>116750</v>
      </c>
      <c r="Q28" s="34"/>
    </row>
    <row r="29" spans="1:18">
      <c r="A29" s="1">
        <v>27</v>
      </c>
      <c r="B29" s="20" t="s">
        <v>63</v>
      </c>
      <c r="C29" s="3" t="s">
        <v>64</v>
      </c>
      <c r="D29" s="38"/>
      <c r="E29" s="11"/>
      <c r="F29" s="11">
        <v>299</v>
      </c>
      <c r="G29" s="11">
        <v>450</v>
      </c>
      <c r="H29" s="11">
        <f t="shared" si="0"/>
        <v>134550</v>
      </c>
      <c r="I29" s="11"/>
      <c r="J29" s="11"/>
      <c r="K29" s="11">
        <v>25000</v>
      </c>
      <c r="L29" s="11"/>
      <c r="M29" s="11"/>
      <c r="N29" s="11"/>
      <c r="O29" s="11">
        <v>427</v>
      </c>
      <c r="P29" s="32">
        <f t="shared" si="1"/>
        <v>109123</v>
      </c>
      <c r="Q29" s="34"/>
    </row>
    <row r="30" spans="1:18">
      <c r="A30" s="1">
        <v>28</v>
      </c>
      <c r="B30" s="20" t="s">
        <v>65</v>
      </c>
      <c r="C30" s="3" t="s">
        <v>66</v>
      </c>
      <c r="D30" s="38"/>
      <c r="E30" s="11"/>
      <c r="F30" s="11">
        <v>338</v>
      </c>
      <c r="G30" s="11">
        <v>330</v>
      </c>
      <c r="H30" s="11">
        <f t="shared" si="0"/>
        <v>111540</v>
      </c>
      <c r="I30" s="11"/>
      <c r="J30" s="11"/>
      <c r="K30" s="11">
        <v>25000</v>
      </c>
      <c r="L30" s="11"/>
      <c r="M30" s="11"/>
      <c r="N30" s="11"/>
      <c r="O30" s="11">
        <v>427</v>
      </c>
      <c r="P30" s="32">
        <f t="shared" si="1"/>
        <v>86113</v>
      </c>
      <c r="Q30" s="34"/>
    </row>
    <row r="31" spans="1:18">
      <c r="A31" s="1">
        <v>29</v>
      </c>
      <c r="B31" s="20" t="s">
        <v>67</v>
      </c>
      <c r="C31" s="3" t="s">
        <v>68</v>
      </c>
      <c r="D31" s="38"/>
      <c r="E31" s="11"/>
      <c r="F31" s="11">
        <v>355</v>
      </c>
      <c r="G31" s="11">
        <v>450</v>
      </c>
      <c r="H31" s="11">
        <f t="shared" si="0"/>
        <v>159750</v>
      </c>
      <c r="I31" s="11"/>
      <c r="J31" s="11"/>
      <c r="K31" s="11">
        <v>25000</v>
      </c>
      <c r="L31" s="11"/>
      <c r="M31" s="11"/>
      <c r="N31" s="11"/>
      <c r="O31" s="11"/>
      <c r="P31" s="32">
        <f t="shared" si="1"/>
        <v>134750</v>
      </c>
      <c r="Q31" s="34"/>
    </row>
    <row r="32" spans="1:18">
      <c r="A32" s="1">
        <v>30</v>
      </c>
      <c r="B32" s="55" t="s">
        <v>69</v>
      </c>
      <c r="C32" s="49" t="s">
        <v>70</v>
      </c>
      <c r="D32" s="50"/>
      <c r="E32" s="51">
        <v>343</v>
      </c>
      <c r="F32" s="51">
        <v>15</v>
      </c>
      <c r="G32" s="51">
        <v>410</v>
      </c>
      <c r="H32" s="51">
        <f t="shared" si="0"/>
        <v>146780</v>
      </c>
      <c r="I32" s="51"/>
      <c r="J32" s="51"/>
      <c r="K32" s="51"/>
      <c r="L32" s="51"/>
      <c r="M32" s="51"/>
      <c r="N32" s="51"/>
      <c r="O32" s="51">
        <v>146780</v>
      </c>
      <c r="P32" s="52">
        <f t="shared" si="1"/>
        <v>0</v>
      </c>
      <c r="Q32" s="53"/>
      <c r="R32" s="54" t="s">
        <v>157</v>
      </c>
    </row>
    <row r="33" spans="1:19">
      <c r="A33" s="1">
        <v>31</v>
      </c>
      <c r="B33" s="20" t="s">
        <v>71</v>
      </c>
      <c r="C33" s="3" t="s">
        <v>72</v>
      </c>
      <c r="D33" s="38"/>
      <c r="E33" s="11"/>
      <c r="F33" s="11">
        <v>310</v>
      </c>
      <c r="G33" s="11">
        <v>330</v>
      </c>
      <c r="H33" s="11">
        <f t="shared" si="0"/>
        <v>102300</v>
      </c>
      <c r="I33" s="11"/>
      <c r="J33" s="11"/>
      <c r="K33" s="11">
        <v>25000</v>
      </c>
      <c r="L33" s="11"/>
      <c r="M33" s="11"/>
      <c r="N33" s="11"/>
      <c r="O33" s="11"/>
      <c r="P33" s="32">
        <f t="shared" si="1"/>
        <v>77300</v>
      </c>
      <c r="Q33" s="34"/>
      <c r="R33" t="s">
        <v>40</v>
      </c>
    </row>
    <row r="34" spans="1:19">
      <c r="A34" s="1">
        <v>32</v>
      </c>
      <c r="B34" s="20" t="s">
        <v>73</v>
      </c>
      <c r="C34" s="3" t="s">
        <v>74</v>
      </c>
      <c r="D34" s="38"/>
      <c r="E34" s="11"/>
      <c r="F34" s="11">
        <v>304</v>
      </c>
      <c r="G34" s="11">
        <v>330</v>
      </c>
      <c r="H34" s="11">
        <f t="shared" si="0"/>
        <v>100320</v>
      </c>
      <c r="I34" s="11"/>
      <c r="J34" s="11"/>
      <c r="K34" s="11">
        <v>25000</v>
      </c>
      <c r="L34" s="11"/>
      <c r="M34" s="11"/>
      <c r="N34" s="11"/>
      <c r="O34" s="11"/>
      <c r="P34" s="32">
        <f t="shared" si="1"/>
        <v>75320</v>
      </c>
      <c r="Q34" s="34"/>
      <c r="R34" t="s">
        <v>40</v>
      </c>
      <c r="S34" t="s">
        <v>75</v>
      </c>
    </row>
    <row r="35" spans="1:19">
      <c r="A35" s="1">
        <v>33</v>
      </c>
      <c r="B35" s="8" t="s">
        <v>76</v>
      </c>
      <c r="C35" s="4" t="s">
        <v>77</v>
      </c>
      <c r="D35" s="38"/>
      <c r="E35" s="11">
        <v>30</v>
      </c>
      <c r="F35" s="11">
        <v>300</v>
      </c>
      <c r="G35" s="11">
        <v>450</v>
      </c>
      <c r="H35" s="11">
        <f t="shared" si="0"/>
        <v>148500</v>
      </c>
      <c r="I35" s="11"/>
      <c r="J35" s="11"/>
      <c r="K35" s="11">
        <v>19000</v>
      </c>
      <c r="L35" s="11">
        <v>21500</v>
      </c>
      <c r="M35" s="11"/>
      <c r="N35" s="11"/>
      <c r="O35" s="11">
        <v>10000</v>
      </c>
      <c r="P35" s="32">
        <f t="shared" si="1"/>
        <v>98000</v>
      </c>
      <c r="Q35" s="34"/>
    </row>
    <row r="36" spans="1:19">
      <c r="A36" s="1">
        <v>34</v>
      </c>
      <c r="B36" s="21">
        <v>154</v>
      </c>
      <c r="C36" s="3" t="s">
        <v>78</v>
      </c>
      <c r="D36" s="38"/>
      <c r="E36" s="11"/>
      <c r="F36" s="11">
        <v>303</v>
      </c>
      <c r="G36" s="11">
        <v>430</v>
      </c>
      <c r="H36" s="11">
        <f t="shared" si="0"/>
        <v>130290</v>
      </c>
      <c r="I36" s="11"/>
      <c r="J36" s="11"/>
      <c r="K36" s="11">
        <v>25000</v>
      </c>
      <c r="L36" s="11"/>
      <c r="M36" s="11"/>
      <c r="N36" s="11"/>
      <c r="O36" s="11"/>
      <c r="P36" s="32">
        <f t="shared" si="1"/>
        <v>105290</v>
      </c>
      <c r="Q36" s="34"/>
    </row>
    <row r="37" spans="1:19">
      <c r="A37" s="1">
        <v>35</v>
      </c>
      <c r="B37" s="21">
        <v>158</v>
      </c>
      <c r="C37" s="4" t="s">
        <v>79</v>
      </c>
      <c r="D37" s="38"/>
      <c r="E37" s="11"/>
      <c r="F37" s="11">
        <v>326</v>
      </c>
      <c r="G37" s="11">
        <v>410</v>
      </c>
      <c r="H37" s="11">
        <f t="shared" si="0"/>
        <v>133660</v>
      </c>
      <c r="I37" s="11"/>
      <c r="J37" s="11"/>
      <c r="K37" s="11">
        <v>25000</v>
      </c>
      <c r="L37" s="11"/>
      <c r="M37" s="11"/>
      <c r="N37" s="11"/>
      <c r="O37" s="11"/>
      <c r="P37" s="32">
        <f t="shared" si="1"/>
        <v>108660</v>
      </c>
      <c r="Q37" s="34"/>
      <c r="R37" t="s">
        <v>40</v>
      </c>
    </row>
    <row r="38" spans="1:19">
      <c r="A38" s="1">
        <v>36</v>
      </c>
      <c r="B38" s="20" t="s">
        <v>80</v>
      </c>
      <c r="C38" s="3" t="s">
        <v>81</v>
      </c>
      <c r="D38" s="38"/>
      <c r="E38" s="11"/>
      <c r="F38" s="11">
        <v>276</v>
      </c>
      <c r="G38" s="11">
        <v>390</v>
      </c>
      <c r="H38" s="11">
        <f t="shared" si="0"/>
        <v>107640</v>
      </c>
      <c r="I38" s="11"/>
      <c r="J38" s="11"/>
      <c r="K38" s="11">
        <v>25000</v>
      </c>
      <c r="L38" s="11"/>
      <c r="M38" s="11"/>
      <c r="N38" s="11"/>
      <c r="O38" s="11">
        <v>82640</v>
      </c>
      <c r="P38" s="32">
        <f t="shared" si="1"/>
        <v>0</v>
      </c>
      <c r="Q38" s="34"/>
    </row>
    <row r="39" spans="1:19">
      <c r="A39" s="1">
        <v>37</v>
      </c>
      <c r="B39" s="21">
        <v>219</v>
      </c>
      <c r="C39" s="3" t="s">
        <v>82</v>
      </c>
      <c r="D39" s="38"/>
      <c r="E39" s="11"/>
      <c r="F39" s="11">
        <v>222</v>
      </c>
      <c r="G39" s="11">
        <v>330</v>
      </c>
      <c r="H39" s="11">
        <f t="shared" si="0"/>
        <v>73260</v>
      </c>
      <c r="I39" s="11"/>
      <c r="J39" s="11"/>
      <c r="K39" s="11">
        <v>25000</v>
      </c>
      <c r="L39" s="11"/>
      <c r="M39" s="11"/>
      <c r="N39" s="11"/>
      <c r="O39" s="11"/>
      <c r="P39" s="32">
        <f t="shared" si="1"/>
        <v>48260</v>
      </c>
      <c r="Q39" s="34"/>
    </row>
    <row r="40" spans="1:19">
      <c r="A40" s="1">
        <v>38</v>
      </c>
      <c r="B40" s="21">
        <v>222</v>
      </c>
      <c r="C40" s="18" t="s">
        <v>83</v>
      </c>
      <c r="D40" s="38"/>
      <c r="E40" s="11"/>
      <c r="F40" s="11">
        <v>281</v>
      </c>
      <c r="G40" s="11">
        <v>400</v>
      </c>
      <c r="H40" s="11">
        <f t="shared" si="0"/>
        <v>112400</v>
      </c>
      <c r="I40" s="11"/>
      <c r="J40" s="11"/>
      <c r="K40" s="11">
        <v>25000</v>
      </c>
      <c r="L40" s="11">
        <v>11000</v>
      </c>
      <c r="M40" s="11"/>
      <c r="N40" s="11"/>
      <c r="O40" s="11"/>
      <c r="P40" s="32">
        <f t="shared" si="1"/>
        <v>76400</v>
      </c>
      <c r="Q40" s="34"/>
      <c r="R40" t="s">
        <v>40</v>
      </c>
    </row>
    <row r="41" spans="1:19">
      <c r="A41" s="1">
        <v>39</v>
      </c>
      <c r="B41" s="21">
        <v>229</v>
      </c>
      <c r="C41" s="3" t="s">
        <v>84</v>
      </c>
      <c r="D41" s="38"/>
      <c r="E41" s="11"/>
      <c r="F41" s="11">
        <v>289</v>
      </c>
      <c r="G41" s="11">
        <v>350</v>
      </c>
      <c r="H41" s="11">
        <f t="shared" si="0"/>
        <v>101150</v>
      </c>
      <c r="I41" s="11"/>
      <c r="J41" s="11"/>
      <c r="K41" s="11">
        <v>25000</v>
      </c>
      <c r="L41" s="11"/>
      <c r="M41" s="11"/>
      <c r="N41" s="11"/>
      <c r="O41" s="11"/>
      <c r="P41" s="32">
        <f t="shared" si="1"/>
        <v>76150</v>
      </c>
      <c r="Q41" s="34"/>
      <c r="R41" t="s">
        <v>40</v>
      </c>
    </row>
    <row r="42" spans="1:19">
      <c r="A42" s="1">
        <v>40</v>
      </c>
      <c r="B42" s="9">
        <v>232</v>
      </c>
      <c r="C42" s="3" t="s">
        <v>85</v>
      </c>
      <c r="D42" s="38"/>
      <c r="E42" s="11">
        <v>30</v>
      </c>
      <c r="F42" s="11">
        <v>331</v>
      </c>
      <c r="G42" s="11">
        <v>400</v>
      </c>
      <c r="H42" s="11">
        <f t="shared" si="0"/>
        <v>144400</v>
      </c>
      <c r="I42" s="11"/>
      <c r="J42" s="11">
        <v>1899</v>
      </c>
      <c r="K42" s="11">
        <v>19000</v>
      </c>
      <c r="L42" s="11">
        <v>21500</v>
      </c>
      <c r="M42" s="11"/>
      <c r="N42" s="11"/>
      <c r="O42" s="11">
        <v>10000</v>
      </c>
      <c r="P42" s="32">
        <f t="shared" si="1"/>
        <v>92001</v>
      </c>
      <c r="Q42" s="34"/>
    </row>
    <row r="43" spans="1:19">
      <c r="A43" s="1">
        <v>41</v>
      </c>
      <c r="B43" s="9">
        <v>233</v>
      </c>
      <c r="C43" s="3" t="s">
        <v>86</v>
      </c>
      <c r="D43" s="38"/>
      <c r="E43" s="11">
        <v>0</v>
      </c>
      <c r="F43" s="11">
        <v>148</v>
      </c>
      <c r="G43" s="11">
        <v>450</v>
      </c>
      <c r="H43" s="11">
        <f t="shared" si="0"/>
        <v>66600</v>
      </c>
      <c r="I43" s="11"/>
      <c r="J43" s="11"/>
      <c r="K43" s="11">
        <v>10128</v>
      </c>
      <c r="L43" s="11">
        <v>21500</v>
      </c>
      <c r="M43" s="11"/>
      <c r="N43" s="11"/>
      <c r="O43" s="11">
        <v>10000</v>
      </c>
      <c r="P43" s="32">
        <f t="shared" si="1"/>
        <v>24972</v>
      </c>
      <c r="Q43" s="34"/>
    </row>
    <row r="44" spans="1:19">
      <c r="A44" s="1">
        <v>42</v>
      </c>
      <c r="B44" s="21">
        <v>235</v>
      </c>
      <c r="C44" s="3" t="s">
        <v>87</v>
      </c>
      <c r="D44" s="38"/>
      <c r="E44" s="11"/>
      <c r="F44" s="11">
        <v>283</v>
      </c>
      <c r="G44" s="11">
        <v>400</v>
      </c>
      <c r="H44" s="11">
        <f t="shared" si="0"/>
        <v>113200</v>
      </c>
      <c r="I44" s="11"/>
      <c r="J44" s="11"/>
      <c r="K44" s="11">
        <v>25000</v>
      </c>
      <c r="L44" s="11"/>
      <c r="M44" s="11"/>
      <c r="N44" s="11"/>
      <c r="O44" s="11">
        <v>5800</v>
      </c>
      <c r="P44" s="32">
        <f t="shared" si="1"/>
        <v>82400</v>
      </c>
      <c r="Q44" s="34"/>
    </row>
    <row r="45" spans="1:19">
      <c r="A45" s="1">
        <v>43</v>
      </c>
      <c r="B45" s="21">
        <v>240</v>
      </c>
      <c r="C45" s="3" t="s">
        <v>88</v>
      </c>
      <c r="D45" s="38"/>
      <c r="E45" s="11"/>
      <c r="F45" s="11">
        <v>300</v>
      </c>
      <c r="G45" s="11">
        <v>410</v>
      </c>
      <c r="H45" s="11">
        <f t="shared" si="0"/>
        <v>123000</v>
      </c>
      <c r="I45" s="11"/>
      <c r="J45" s="11"/>
      <c r="K45" s="11">
        <v>25000</v>
      </c>
      <c r="L45" s="11"/>
      <c r="M45" s="11"/>
      <c r="N45" s="11"/>
      <c r="O45" s="11"/>
      <c r="P45" s="32">
        <f t="shared" si="1"/>
        <v>98000</v>
      </c>
      <c r="Q45" s="34"/>
    </row>
    <row r="46" spans="1:19">
      <c r="A46" s="1">
        <v>44</v>
      </c>
      <c r="B46" s="21">
        <v>241</v>
      </c>
      <c r="C46" s="16" t="s">
        <v>89</v>
      </c>
      <c r="D46" s="38"/>
      <c r="E46" s="11"/>
      <c r="F46" s="11">
        <v>318</v>
      </c>
      <c r="G46" s="11">
        <v>420</v>
      </c>
      <c r="H46" s="11">
        <f t="shared" si="0"/>
        <v>133560</v>
      </c>
      <c r="I46" s="11"/>
      <c r="J46" s="11"/>
      <c r="K46" s="11">
        <v>25000</v>
      </c>
      <c r="L46" s="11"/>
      <c r="M46" s="11"/>
      <c r="N46" s="11"/>
      <c r="O46" s="11"/>
      <c r="P46" s="32">
        <f t="shared" si="1"/>
        <v>108560</v>
      </c>
      <c r="Q46" s="34"/>
      <c r="R46" t="s">
        <v>40</v>
      </c>
    </row>
    <row r="47" spans="1:19">
      <c r="A47" s="1">
        <v>45</v>
      </c>
      <c r="B47" s="21">
        <v>243</v>
      </c>
      <c r="C47" s="3" t="s">
        <v>90</v>
      </c>
      <c r="D47" s="38"/>
      <c r="E47" s="11"/>
      <c r="F47" s="11">
        <v>304</v>
      </c>
      <c r="G47" s="11">
        <v>430</v>
      </c>
      <c r="H47" s="11">
        <f t="shared" si="0"/>
        <v>130720</v>
      </c>
      <c r="I47" s="11"/>
      <c r="J47" s="11"/>
      <c r="K47" s="11">
        <v>25000</v>
      </c>
      <c r="L47" s="11"/>
      <c r="M47" s="11"/>
      <c r="N47" s="11"/>
      <c r="O47" s="11"/>
      <c r="P47" s="32">
        <f t="shared" si="1"/>
        <v>105720</v>
      </c>
      <c r="Q47" s="34"/>
    </row>
    <row r="48" spans="1:19">
      <c r="A48" s="1">
        <v>46</v>
      </c>
      <c r="B48" s="21">
        <v>255</v>
      </c>
      <c r="C48" s="3" t="s">
        <v>91</v>
      </c>
      <c r="D48" s="38"/>
      <c r="E48" s="11"/>
      <c r="F48" s="11">
        <v>244</v>
      </c>
      <c r="G48" s="11">
        <v>400</v>
      </c>
      <c r="H48" s="11">
        <f t="shared" si="0"/>
        <v>97600</v>
      </c>
      <c r="I48" s="11"/>
      <c r="J48" s="11"/>
      <c r="K48" s="11">
        <v>25000</v>
      </c>
      <c r="L48" s="11"/>
      <c r="M48" s="11"/>
      <c r="N48" s="11"/>
      <c r="O48" s="11"/>
      <c r="P48" s="32">
        <f t="shared" si="1"/>
        <v>72600</v>
      </c>
      <c r="Q48" s="34"/>
    </row>
    <row r="49" spans="1:18">
      <c r="A49" s="1">
        <v>47</v>
      </c>
      <c r="B49" s="9">
        <v>265</v>
      </c>
      <c r="C49" s="3" t="s">
        <v>92</v>
      </c>
      <c r="D49" s="38"/>
      <c r="E49" s="11">
        <v>339</v>
      </c>
      <c r="F49" s="11">
        <v>15</v>
      </c>
      <c r="G49" s="11">
        <v>460</v>
      </c>
      <c r="H49" s="11">
        <f t="shared" si="0"/>
        <v>162840</v>
      </c>
      <c r="I49" s="11"/>
      <c r="J49" s="11"/>
      <c r="K49" s="11"/>
      <c r="L49" s="11"/>
      <c r="M49" s="11"/>
      <c r="N49" s="11"/>
      <c r="O49" s="11">
        <v>162840</v>
      </c>
      <c r="P49" s="32">
        <f t="shared" si="1"/>
        <v>0</v>
      </c>
      <c r="Q49" s="34"/>
    </row>
    <row r="50" spans="1:18">
      <c r="A50" s="1">
        <v>48</v>
      </c>
      <c r="B50" s="21">
        <v>272</v>
      </c>
      <c r="C50" s="3" t="s">
        <v>93</v>
      </c>
      <c r="D50" s="38"/>
      <c r="E50" s="11"/>
      <c r="F50" s="11">
        <v>238</v>
      </c>
      <c r="G50" s="11">
        <v>400</v>
      </c>
      <c r="H50" s="11">
        <f t="shared" si="0"/>
        <v>95200</v>
      </c>
      <c r="I50" s="11"/>
      <c r="J50" s="11"/>
      <c r="K50" s="11">
        <v>25000</v>
      </c>
      <c r="L50" s="11"/>
      <c r="M50" s="11"/>
      <c r="N50" s="11"/>
      <c r="O50" s="11"/>
      <c r="P50" s="32">
        <f t="shared" si="1"/>
        <v>70200</v>
      </c>
      <c r="Q50" s="34"/>
    </row>
    <row r="51" spans="1:18">
      <c r="A51" s="1">
        <v>49</v>
      </c>
      <c r="B51" s="21">
        <v>274</v>
      </c>
      <c r="C51" s="3" t="s">
        <v>94</v>
      </c>
      <c r="D51" s="38"/>
      <c r="E51" s="11"/>
      <c r="F51" s="11">
        <v>332</v>
      </c>
      <c r="G51" s="11">
        <v>330</v>
      </c>
      <c r="H51" s="11">
        <f t="shared" si="0"/>
        <v>109560</v>
      </c>
      <c r="I51" s="11"/>
      <c r="J51" s="11"/>
      <c r="K51" s="11">
        <v>25000</v>
      </c>
      <c r="L51" s="11"/>
      <c r="M51" s="11"/>
      <c r="N51" s="11"/>
      <c r="O51" s="11"/>
      <c r="P51" s="32">
        <f t="shared" si="1"/>
        <v>84560</v>
      </c>
      <c r="Q51" s="34"/>
    </row>
    <row r="52" spans="1:18">
      <c r="A52" s="1">
        <v>50</v>
      </c>
      <c r="B52" s="42">
        <v>275</v>
      </c>
      <c r="C52" s="43" t="s">
        <v>95</v>
      </c>
      <c r="D52" s="44"/>
      <c r="E52" s="45">
        <v>259</v>
      </c>
      <c r="F52" s="45">
        <v>22</v>
      </c>
      <c r="G52" s="45">
        <v>380</v>
      </c>
      <c r="H52" s="45">
        <f t="shared" si="0"/>
        <v>106780</v>
      </c>
      <c r="I52" s="45"/>
      <c r="J52" s="45"/>
      <c r="K52" s="45"/>
      <c r="L52" s="45"/>
      <c r="M52" s="45"/>
      <c r="N52" s="45"/>
      <c r="O52" s="45">
        <v>106780</v>
      </c>
      <c r="P52" s="46">
        <f t="shared" si="1"/>
        <v>0</v>
      </c>
      <c r="Q52" s="47"/>
    </row>
    <row r="53" spans="1:18">
      <c r="A53" s="1">
        <v>51</v>
      </c>
      <c r="B53" s="42">
        <v>286</v>
      </c>
      <c r="C53" s="43" t="s">
        <v>96</v>
      </c>
      <c r="D53" s="44"/>
      <c r="E53" s="45">
        <v>254</v>
      </c>
      <c r="F53" s="45">
        <v>0</v>
      </c>
      <c r="G53" s="45">
        <v>330</v>
      </c>
      <c r="H53" s="45">
        <f t="shared" si="0"/>
        <v>83820</v>
      </c>
      <c r="I53" s="45"/>
      <c r="J53" s="45"/>
      <c r="K53" s="45"/>
      <c r="L53" s="45"/>
      <c r="M53" s="45"/>
      <c r="N53" s="45"/>
      <c r="O53" s="45">
        <v>83820</v>
      </c>
      <c r="P53" s="46">
        <f t="shared" si="1"/>
        <v>0</v>
      </c>
      <c r="Q53" s="47"/>
    </row>
    <row r="54" spans="1:18">
      <c r="A54" s="1">
        <v>52</v>
      </c>
      <c r="B54" s="42">
        <v>289</v>
      </c>
      <c r="C54" s="43" t="s">
        <v>97</v>
      </c>
      <c r="D54" s="44"/>
      <c r="E54" s="45">
        <v>250</v>
      </c>
      <c r="F54" s="45">
        <v>40</v>
      </c>
      <c r="G54" s="45">
        <v>390</v>
      </c>
      <c r="H54" s="45">
        <f t="shared" si="0"/>
        <v>113100</v>
      </c>
      <c r="I54" s="45"/>
      <c r="J54" s="45"/>
      <c r="K54" s="45"/>
      <c r="L54" s="45"/>
      <c r="M54" s="45"/>
      <c r="N54" s="45"/>
      <c r="O54" s="45">
        <v>113100</v>
      </c>
      <c r="P54" s="46">
        <f t="shared" si="1"/>
        <v>0</v>
      </c>
      <c r="Q54" s="47"/>
    </row>
    <row r="55" spans="1:18">
      <c r="A55" s="1">
        <v>53</v>
      </c>
      <c r="B55" s="48">
        <v>290</v>
      </c>
      <c r="C55" s="49" t="s">
        <v>98</v>
      </c>
      <c r="D55" s="50"/>
      <c r="E55" s="51">
        <v>287</v>
      </c>
      <c r="F55" s="51">
        <v>302</v>
      </c>
      <c r="G55" s="51">
        <v>390</v>
      </c>
      <c r="H55" s="51">
        <f t="shared" si="0"/>
        <v>229710</v>
      </c>
      <c r="I55" s="51"/>
      <c r="J55" s="51"/>
      <c r="K55" s="51"/>
      <c r="L55" s="51"/>
      <c r="M55" s="51"/>
      <c r="N55" s="51"/>
      <c r="O55" s="51"/>
      <c r="P55" s="52">
        <f t="shared" si="1"/>
        <v>229710</v>
      </c>
      <c r="Q55" s="53"/>
      <c r="R55" s="54" t="s">
        <v>157</v>
      </c>
    </row>
    <row r="56" spans="1:18">
      <c r="A56" s="1">
        <v>54</v>
      </c>
      <c r="B56" s="42">
        <v>292</v>
      </c>
      <c r="C56" s="43" t="s">
        <v>99</v>
      </c>
      <c r="D56" s="44"/>
      <c r="E56" s="45">
        <v>210</v>
      </c>
      <c r="F56" s="45">
        <v>42</v>
      </c>
      <c r="G56" s="45">
        <v>330</v>
      </c>
      <c r="H56" s="45">
        <f t="shared" si="0"/>
        <v>83160</v>
      </c>
      <c r="I56" s="45"/>
      <c r="J56" s="45"/>
      <c r="K56" s="45"/>
      <c r="L56" s="45"/>
      <c r="M56" s="45"/>
      <c r="N56" s="45"/>
      <c r="O56" s="45">
        <v>83160</v>
      </c>
      <c r="P56" s="46">
        <f t="shared" si="1"/>
        <v>0</v>
      </c>
      <c r="Q56" s="47"/>
    </row>
    <row r="57" spans="1:18">
      <c r="A57" s="1">
        <v>55</v>
      </c>
      <c r="B57" s="21">
        <v>294</v>
      </c>
      <c r="C57" s="3" t="s">
        <v>100</v>
      </c>
      <c r="D57" s="38"/>
      <c r="E57" s="11"/>
      <c r="F57" s="11">
        <v>318</v>
      </c>
      <c r="G57" s="11">
        <v>410</v>
      </c>
      <c r="H57" s="11">
        <f t="shared" si="0"/>
        <v>130380</v>
      </c>
      <c r="I57" s="11"/>
      <c r="J57" s="11"/>
      <c r="K57" s="11">
        <v>25000</v>
      </c>
      <c r="L57" s="11"/>
      <c r="M57" s="11"/>
      <c r="N57" s="11"/>
      <c r="O57" s="11"/>
      <c r="P57" s="32">
        <f t="shared" si="1"/>
        <v>105380</v>
      </c>
      <c r="Q57" s="34"/>
    </row>
    <row r="58" spans="1:18">
      <c r="A58" s="1">
        <v>56</v>
      </c>
      <c r="B58" s="48">
        <v>297</v>
      </c>
      <c r="C58" s="49" t="s">
        <v>101</v>
      </c>
      <c r="D58" s="50"/>
      <c r="E58" s="51">
        <v>344</v>
      </c>
      <c r="F58" s="51">
        <v>134</v>
      </c>
      <c r="G58" s="51">
        <v>390</v>
      </c>
      <c r="H58" s="51">
        <f t="shared" si="0"/>
        <v>186420</v>
      </c>
      <c r="I58" s="51"/>
      <c r="J58" s="51"/>
      <c r="K58" s="51"/>
      <c r="L58" s="51"/>
      <c r="M58" s="51">
        <v>5000</v>
      </c>
      <c r="N58" s="51"/>
      <c r="O58" s="51"/>
      <c r="P58" s="52">
        <f t="shared" si="1"/>
        <v>181420</v>
      </c>
      <c r="Q58" s="53"/>
      <c r="R58" s="54" t="s">
        <v>157</v>
      </c>
    </row>
    <row r="59" spans="1:18">
      <c r="A59" s="1">
        <v>57</v>
      </c>
      <c r="B59" s="42">
        <v>301</v>
      </c>
      <c r="C59" s="43" t="s">
        <v>102</v>
      </c>
      <c r="D59" s="44"/>
      <c r="E59" s="45">
        <v>241</v>
      </c>
      <c r="F59" s="45">
        <v>64</v>
      </c>
      <c r="G59" s="45">
        <v>360</v>
      </c>
      <c r="H59" s="45">
        <f t="shared" si="0"/>
        <v>109800</v>
      </c>
      <c r="I59" s="45"/>
      <c r="J59" s="45"/>
      <c r="K59" s="45"/>
      <c r="L59" s="45"/>
      <c r="M59" s="45"/>
      <c r="N59" s="45"/>
      <c r="O59" s="45">
        <v>109800</v>
      </c>
      <c r="P59" s="46">
        <f t="shared" si="1"/>
        <v>0</v>
      </c>
      <c r="Q59" s="47"/>
    </row>
    <row r="60" spans="1:18">
      <c r="A60" s="1">
        <v>58</v>
      </c>
      <c r="B60" s="21">
        <v>302</v>
      </c>
      <c r="C60" s="3" t="s">
        <v>103</v>
      </c>
      <c r="D60" s="38"/>
      <c r="E60" s="11"/>
      <c r="F60" s="11">
        <v>300</v>
      </c>
      <c r="G60" s="11">
        <v>360</v>
      </c>
      <c r="H60" s="11">
        <f t="shared" si="0"/>
        <v>108000</v>
      </c>
      <c r="I60" s="11"/>
      <c r="J60" s="11"/>
      <c r="K60" s="11">
        <v>25000</v>
      </c>
      <c r="L60" s="11"/>
      <c r="M60" s="11"/>
      <c r="N60" s="11"/>
      <c r="O60" s="11"/>
      <c r="P60" s="32">
        <f t="shared" si="1"/>
        <v>83000</v>
      </c>
      <c r="Q60" s="34"/>
      <c r="R60" t="s">
        <v>40</v>
      </c>
    </row>
    <row r="61" spans="1:18">
      <c r="A61" s="1">
        <v>59</v>
      </c>
      <c r="B61" s="21">
        <v>308</v>
      </c>
      <c r="C61" s="16" t="s">
        <v>104</v>
      </c>
      <c r="D61" s="38"/>
      <c r="E61" s="11"/>
      <c r="F61" s="11">
        <v>326</v>
      </c>
      <c r="G61" s="11">
        <v>370</v>
      </c>
      <c r="H61" s="11">
        <f t="shared" si="0"/>
        <v>120620</v>
      </c>
      <c r="I61" s="11"/>
      <c r="J61" s="11"/>
      <c r="K61" s="11">
        <v>25000</v>
      </c>
      <c r="L61" s="11"/>
      <c r="M61" s="11"/>
      <c r="N61" s="11"/>
      <c r="O61" s="11"/>
      <c r="P61" s="32">
        <f t="shared" si="1"/>
        <v>95620</v>
      </c>
      <c r="Q61" s="34"/>
      <c r="R61" t="s">
        <v>40</v>
      </c>
    </row>
    <row r="62" spans="1:18">
      <c r="A62" s="1">
        <v>60</v>
      </c>
      <c r="B62" s="42">
        <v>312</v>
      </c>
      <c r="C62" s="43" t="s">
        <v>105</v>
      </c>
      <c r="D62" s="44"/>
      <c r="E62" s="45">
        <v>243</v>
      </c>
      <c r="F62" s="45">
        <v>55</v>
      </c>
      <c r="G62" s="45">
        <v>330</v>
      </c>
      <c r="H62" s="45">
        <f t="shared" si="0"/>
        <v>98340</v>
      </c>
      <c r="I62" s="45"/>
      <c r="J62" s="45"/>
      <c r="K62" s="45"/>
      <c r="L62" s="45"/>
      <c r="M62" s="45"/>
      <c r="N62" s="45"/>
      <c r="O62" s="45">
        <v>98340</v>
      </c>
      <c r="P62" s="46">
        <f t="shared" si="1"/>
        <v>0</v>
      </c>
      <c r="Q62" s="47"/>
    </row>
    <row r="63" spans="1:18">
      <c r="A63" s="1">
        <v>61</v>
      </c>
      <c r="B63" s="21">
        <v>313</v>
      </c>
      <c r="C63" s="18" t="s">
        <v>106</v>
      </c>
      <c r="D63" s="38"/>
      <c r="E63" s="11"/>
      <c r="F63" s="11">
        <v>299</v>
      </c>
      <c r="G63" s="11">
        <v>370</v>
      </c>
      <c r="H63" s="11">
        <f t="shared" si="0"/>
        <v>110630</v>
      </c>
      <c r="I63" s="11"/>
      <c r="J63" s="11"/>
      <c r="K63" s="11">
        <v>25000</v>
      </c>
      <c r="L63" s="11"/>
      <c r="M63" s="11"/>
      <c r="N63" s="11"/>
      <c r="O63" s="11"/>
      <c r="P63" s="32">
        <f t="shared" si="1"/>
        <v>85630</v>
      </c>
      <c r="Q63" s="34"/>
      <c r="R63" t="s">
        <v>40</v>
      </c>
    </row>
    <row r="64" spans="1:18">
      <c r="A64" s="1">
        <v>62</v>
      </c>
      <c r="B64" s="21">
        <v>314</v>
      </c>
      <c r="C64" s="16" t="s">
        <v>107</v>
      </c>
      <c r="D64" s="38"/>
      <c r="E64" s="11"/>
      <c r="F64" s="11">
        <v>326</v>
      </c>
      <c r="G64" s="11">
        <v>370</v>
      </c>
      <c r="H64" s="11">
        <f t="shared" si="0"/>
        <v>120620</v>
      </c>
      <c r="I64" s="11"/>
      <c r="J64" s="11"/>
      <c r="K64" s="11">
        <v>25000</v>
      </c>
      <c r="L64" s="11"/>
      <c r="M64" s="11"/>
      <c r="N64" s="11"/>
      <c r="O64" s="11"/>
      <c r="P64" s="32">
        <f t="shared" si="1"/>
        <v>95620</v>
      </c>
      <c r="Q64" s="34"/>
      <c r="R64" t="s">
        <v>40</v>
      </c>
    </row>
    <row r="65" spans="1:18">
      <c r="A65" s="1">
        <v>63</v>
      </c>
      <c r="B65" s="21">
        <v>315</v>
      </c>
      <c r="C65" s="18" t="s">
        <v>108</v>
      </c>
      <c r="D65" s="38"/>
      <c r="E65" s="11"/>
      <c r="F65" s="11">
        <v>234</v>
      </c>
      <c r="G65" s="11">
        <v>390</v>
      </c>
      <c r="H65" s="11">
        <f t="shared" si="0"/>
        <v>91260</v>
      </c>
      <c r="I65" s="11"/>
      <c r="J65" s="11"/>
      <c r="K65" s="11">
        <v>25000</v>
      </c>
      <c r="L65" s="11"/>
      <c r="M65" s="11"/>
      <c r="N65" s="11"/>
      <c r="O65" s="11"/>
      <c r="P65" s="32">
        <f t="shared" si="1"/>
        <v>66260</v>
      </c>
      <c r="Q65" s="34"/>
      <c r="R65" t="s">
        <v>40</v>
      </c>
    </row>
    <row r="66" spans="1:18">
      <c r="A66" s="1">
        <v>64</v>
      </c>
      <c r="B66" s="21">
        <v>319</v>
      </c>
      <c r="C66" s="18" t="s">
        <v>109</v>
      </c>
      <c r="D66" s="38"/>
      <c r="E66" s="11"/>
      <c r="F66" s="11">
        <v>338</v>
      </c>
      <c r="G66" s="11">
        <v>400</v>
      </c>
      <c r="H66" s="11">
        <f t="shared" si="0"/>
        <v>135200</v>
      </c>
      <c r="I66" s="11"/>
      <c r="J66" s="11"/>
      <c r="K66" s="11">
        <v>25000</v>
      </c>
      <c r="L66" s="11"/>
      <c r="M66" s="11"/>
      <c r="N66" s="11"/>
      <c r="O66" s="11"/>
      <c r="P66" s="32">
        <f t="shared" si="1"/>
        <v>110200</v>
      </c>
      <c r="Q66" s="34"/>
      <c r="R66" t="s">
        <v>40</v>
      </c>
    </row>
    <row r="67" spans="1:18">
      <c r="A67" s="1">
        <v>65</v>
      </c>
      <c r="B67" s="21">
        <v>320</v>
      </c>
      <c r="C67" s="3" t="s">
        <v>110</v>
      </c>
      <c r="D67" s="38"/>
      <c r="E67" s="11"/>
      <c r="F67" s="11">
        <v>294</v>
      </c>
      <c r="G67" s="11">
        <v>390</v>
      </c>
      <c r="H67" s="11">
        <f t="shared" si="0"/>
        <v>114660</v>
      </c>
      <c r="I67" s="11"/>
      <c r="J67" s="11"/>
      <c r="K67" s="11">
        <v>25000</v>
      </c>
      <c r="L67" s="11"/>
      <c r="M67" s="11"/>
      <c r="N67" s="11"/>
      <c r="O67" s="11"/>
      <c r="P67" s="32">
        <f t="shared" si="1"/>
        <v>89660</v>
      </c>
      <c r="Q67" s="34"/>
      <c r="R67" t="s">
        <v>40</v>
      </c>
    </row>
    <row r="68" spans="1:18">
      <c r="A68" s="1">
        <v>66</v>
      </c>
      <c r="B68" s="21">
        <v>321</v>
      </c>
      <c r="C68" s="3" t="s">
        <v>111</v>
      </c>
      <c r="D68" s="38"/>
      <c r="E68" s="11"/>
      <c r="F68" s="11">
        <v>310</v>
      </c>
      <c r="G68" s="11">
        <v>330</v>
      </c>
      <c r="H68" s="11">
        <f t="shared" ref="H68:H96" si="2">(D68+E68+F68)*G68</f>
        <v>102300</v>
      </c>
      <c r="I68" s="11"/>
      <c r="J68" s="11"/>
      <c r="K68" s="11">
        <v>25000</v>
      </c>
      <c r="L68" s="11"/>
      <c r="M68" s="11"/>
      <c r="N68" s="11"/>
      <c r="O68" s="11">
        <v>228</v>
      </c>
      <c r="P68" s="32">
        <f t="shared" ref="P68:P96" si="3">(H68)-I68-J68-K68-L68-M68-N68-O68</f>
        <v>77072</v>
      </c>
      <c r="Q68" s="34"/>
      <c r="R68" t="s">
        <v>40</v>
      </c>
    </row>
    <row r="69" spans="1:18">
      <c r="A69" s="1">
        <v>67</v>
      </c>
      <c r="B69" s="21">
        <v>323</v>
      </c>
      <c r="C69" s="18" t="s">
        <v>112</v>
      </c>
      <c r="D69" s="38"/>
      <c r="E69" s="11"/>
      <c r="F69" s="11">
        <v>286</v>
      </c>
      <c r="G69" s="11">
        <v>360</v>
      </c>
      <c r="H69" s="11">
        <f t="shared" si="2"/>
        <v>102960</v>
      </c>
      <c r="I69" s="11"/>
      <c r="J69" s="11"/>
      <c r="K69" s="11">
        <v>25000</v>
      </c>
      <c r="L69" s="11"/>
      <c r="M69" s="11"/>
      <c r="N69" s="11"/>
      <c r="O69" s="11"/>
      <c r="P69" s="32">
        <f t="shared" si="3"/>
        <v>77960</v>
      </c>
      <c r="Q69" s="34"/>
      <c r="R69" t="s">
        <v>40</v>
      </c>
    </row>
    <row r="70" spans="1:18">
      <c r="A70" s="1">
        <v>68</v>
      </c>
      <c r="B70" s="21">
        <v>327</v>
      </c>
      <c r="C70" s="18" t="s">
        <v>113</v>
      </c>
      <c r="D70" s="38"/>
      <c r="E70" s="11"/>
      <c r="F70" s="11">
        <v>310</v>
      </c>
      <c r="G70" s="11">
        <v>360</v>
      </c>
      <c r="H70" s="11">
        <f t="shared" si="2"/>
        <v>111600</v>
      </c>
      <c r="I70" s="11"/>
      <c r="J70" s="11"/>
      <c r="K70" s="11">
        <v>25000</v>
      </c>
      <c r="L70" s="11"/>
      <c r="M70" s="11"/>
      <c r="N70" s="11"/>
      <c r="O70" s="11"/>
      <c r="P70" s="32">
        <f t="shared" si="3"/>
        <v>86600</v>
      </c>
      <c r="Q70" s="34"/>
      <c r="R70" t="s">
        <v>40</v>
      </c>
    </row>
    <row r="71" spans="1:18">
      <c r="A71" s="1">
        <v>69</v>
      </c>
      <c r="B71" s="22">
        <v>332</v>
      </c>
      <c r="C71" s="23" t="s">
        <v>114</v>
      </c>
      <c r="D71" s="38"/>
      <c r="E71" s="11"/>
      <c r="F71" s="11">
        <v>345</v>
      </c>
      <c r="G71" s="11">
        <v>350</v>
      </c>
      <c r="H71" s="11">
        <f t="shared" si="2"/>
        <v>120750</v>
      </c>
      <c r="I71" s="11"/>
      <c r="J71" s="11"/>
      <c r="K71" s="11">
        <v>25000</v>
      </c>
      <c r="L71" s="11"/>
      <c r="M71" s="11"/>
      <c r="N71" s="11"/>
      <c r="O71" s="11"/>
      <c r="P71" s="32">
        <f t="shared" si="3"/>
        <v>95750</v>
      </c>
      <c r="Q71" s="34"/>
      <c r="R71" t="s">
        <v>40</v>
      </c>
    </row>
    <row r="72" spans="1:18">
      <c r="A72" s="1">
        <v>70</v>
      </c>
      <c r="B72" s="21">
        <v>335</v>
      </c>
      <c r="C72" s="18" t="s">
        <v>115</v>
      </c>
      <c r="D72" s="38"/>
      <c r="E72" s="11"/>
      <c r="F72" s="11">
        <v>276</v>
      </c>
      <c r="G72" s="11">
        <v>390</v>
      </c>
      <c r="H72" s="11">
        <f t="shared" si="2"/>
        <v>107640</v>
      </c>
      <c r="I72" s="11"/>
      <c r="J72" s="11"/>
      <c r="K72" s="11">
        <v>25000</v>
      </c>
      <c r="L72" s="11"/>
      <c r="M72" s="11"/>
      <c r="N72" s="11"/>
      <c r="O72" s="11">
        <v>932</v>
      </c>
      <c r="P72" s="32">
        <f t="shared" si="3"/>
        <v>81708</v>
      </c>
      <c r="Q72" s="34"/>
      <c r="R72" t="s">
        <v>40</v>
      </c>
    </row>
    <row r="73" spans="1:18">
      <c r="A73" s="1">
        <v>71</v>
      </c>
      <c r="B73" s="21">
        <v>336</v>
      </c>
      <c r="C73" s="16" t="s">
        <v>116</v>
      </c>
      <c r="D73" s="38"/>
      <c r="E73" s="11"/>
      <c r="F73" s="11">
        <v>299</v>
      </c>
      <c r="G73" s="11">
        <v>390</v>
      </c>
      <c r="H73" s="11">
        <f t="shared" si="2"/>
        <v>116610</v>
      </c>
      <c r="I73" s="11"/>
      <c r="J73" s="11"/>
      <c r="K73" s="11">
        <v>25000</v>
      </c>
      <c r="L73" s="11"/>
      <c r="M73" s="11"/>
      <c r="N73" s="11"/>
      <c r="O73" s="11"/>
      <c r="P73" s="32">
        <f t="shared" si="3"/>
        <v>91610</v>
      </c>
      <c r="Q73" s="34"/>
      <c r="R73" t="s">
        <v>40</v>
      </c>
    </row>
    <row r="74" spans="1:18">
      <c r="A74" s="1">
        <v>72</v>
      </c>
      <c r="B74" s="21">
        <v>337</v>
      </c>
      <c r="C74" s="3" t="s">
        <v>117</v>
      </c>
      <c r="D74" s="38"/>
      <c r="E74" s="11"/>
      <c r="F74" s="11">
        <v>280</v>
      </c>
      <c r="G74" s="11">
        <v>350</v>
      </c>
      <c r="H74" s="11">
        <f t="shared" si="2"/>
        <v>98000</v>
      </c>
      <c r="I74" s="11"/>
      <c r="J74" s="11"/>
      <c r="K74" s="11">
        <v>25000</v>
      </c>
      <c r="L74" s="11"/>
      <c r="M74" s="11"/>
      <c r="N74" s="11"/>
      <c r="O74" s="11">
        <v>10000</v>
      </c>
      <c r="P74" s="32">
        <f t="shared" si="3"/>
        <v>63000</v>
      </c>
      <c r="Q74" s="34"/>
      <c r="R74" t="s">
        <v>118</v>
      </c>
    </row>
    <row r="75" spans="1:18">
      <c r="A75" s="1">
        <v>73</v>
      </c>
      <c r="B75" s="21">
        <v>338</v>
      </c>
      <c r="C75" s="18" t="s">
        <v>119</v>
      </c>
      <c r="D75" s="38"/>
      <c r="E75" s="11"/>
      <c r="F75" s="11">
        <v>239</v>
      </c>
      <c r="G75" s="11">
        <v>350</v>
      </c>
      <c r="H75" s="11">
        <f t="shared" si="2"/>
        <v>83650</v>
      </c>
      <c r="I75" s="11"/>
      <c r="J75" s="11"/>
      <c r="K75" s="11">
        <v>25000</v>
      </c>
      <c r="L75" s="11"/>
      <c r="M75" s="11"/>
      <c r="N75" s="11"/>
      <c r="O75" s="11">
        <v>13300</v>
      </c>
      <c r="P75" s="32">
        <f t="shared" si="3"/>
        <v>45350</v>
      </c>
      <c r="Q75" s="34"/>
      <c r="R75" t="s">
        <v>120</v>
      </c>
    </row>
    <row r="76" spans="1:18" ht="13.8" customHeight="1">
      <c r="A76" s="1">
        <v>74</v>
      </c>
      <c r="B76" s="21">
        <v>339</v>
      </c>
      <c r="C76" s="16" t="s">
        <v>121</v>
      </c>
      <c r="D76" s="38"/>
      <c r="E76" s="11"/>
      <c r="F76" s="11">
        <v>301</v>
      </c>
      <c r="G76" s="11">
        <v>450</v>
      </c>
      <c r="H76" s="11">
        <f t="shared" si="2"/>
        <v>135450</v>
      </c>
      <c r="I76" s="11"/>
      <c r="J76" s="11"/>
      <c r="K76" s="11">
        <v>25000</v>
      </c>
      <c r="L76" s="11"/>
      <c r="M76" s="11"/>
      <c r="N76" s="11"/>
      <c r="O76" s="11"/>
      <c r="P76" s="32">
        <f t="shared" si="3"/>
        <v>110450</v>
      </c>
      <c r="Q76" s="34"/>
      <c r="R76" t="s">
        <v>40</v>
      </c>
    </row>
    <row r="77" spans="1:18">
      <c r="A77" s="1">
        <v>75</v>
      </c>
      <c r="B77" s="21">
        <v>340</v>
      </c>
      <c r="C77" s="3" t="s">
        <v>122</v>
      </c>
      <c r="D77" s="38"/>
      <c r="E77" s="11"/>
      <c r="F77" s="11">
        <v>304</v>
      </c>
      <c r="G77" s="11">
        <v>360</v>
      </c>
      <c r="H77" s="11">
        <f t="shared" si="2"/>
        <v>109440</v>
      </c>
      <c r="I77" s="11"/>
      <c r="J77" s="11"/>
      <c r="K77" s="11">
        <v>25000</v>
      </c>
      <c r="L77" s="11"/>
      <c r="M77" s="11"/>
      <c r="N77" s="11"/>
      <c r="O77" s="11"/>
      <c r="P77" s="32">
        <f t="shared" si="3"/>
        <v>84440</v>
      </c>
      <c r="Q77" s="34"/>
      <c r="R77" t="s">
        <v>40</v>
      </c>
    </row>
    <row r="78" spans="1:18">
      <c r="A78" s="1">
        <v>76</v>
      </c>
      <c r="B78" s="21">
        <v>341</v>
      </c>
      <c r="C78" s="3" t="s">
        <v>123</v>
      </c>
      <c r="D78" s="38"/>
      <c r="E78" s="11"/>
      <c r="F78" s="11">
        <v>312</v>
      </c>
      <c r="G78" s="11">
        <v>350</v>
      </c>
      <c r="H78" s="11">
        <f t="shared" si="2"/>
        <v>109200</v>
      </c>
      <c r="I78" s="11"/>
      <c r="J78" s="11"/>
      <c r="K78" s="11">
        <v>25000</v>
      </c>
      <c r="L78" s="11"/>
      <c r="M78" s="11"/>
      <c r="N78" s="11"/>
      <c r="O78" s="11"/>
      <c r="P78" s="32">
        <f t="shared" si="3"/>
        <v>84200</v>
      </c>
      <c r="Q78" s="34"/>
      <c r="R78" t="s">
        <v>40</v>
      </c>
    </row>
    <row r="79" spans="1:18">
      <c r="A79" s="1">
        <v>77</v>
      </c>
      <c r="B79" s="21">
        <v>342</v>
      </c>
      <c r="C79" s="3" t="s">
        <v>124</v>
      </c>
      <c r="D79" s="38"/>
      <c r="E79" s="11"/>
      <c r="F79" s="11">
        <v>298</v>
      </c>
      <c r="G79" s="11">
        <v>360</v>
      </c>
      <c r="H79" s="11">
        <f t="shared" si="2"/>
        <v>107280</v>
      </c>
      <c r="I79" s="11"/>
      <c r="J79" s="11"/>
      <c r="K79" s="11">
        <v>25000</v>
      </c>
      <c r="L79" s="11"/>
      <c r="M79" s="11"/>
      <c r="N79" s="11"/>
      <c r="O79" s="11"/>
      <c r="P79" s="32">
        <f t="shared" si="3"/>
        <v>82280</v>
      </c>
      <c r="Q79" s="34"/>
      <c r="R79" t="s">
        <v>40</v>
      </c>
    </row>
    <row r="80" spans="1:18">
      <c r="A80" s="1">
        <v>78</v>
      </c>
      <c r="B80" s="21">
        <v>343</v>
      </c>
      <c r="C80" s="3" t="s">
        <v>125</v>
      </c>
      <c r="D80" s="38"/>
      <c r="E80" s="11"/>
      <c r="F80" s="11">
        <v>286</v>
      </c>
      <c r="G80" s="11">
        <v>350</v>
      </c>
      <c r="H80" s="11">
        <f t="shared" si="2"/>
        <v>100100</v>
      </c>
      <c r="I80" s="11"/>
      <c r="J80" s="11"/>
      <c r="K80" s="11">
        <v>25000</v>
      </c>
      <c r="L80" s="11"/>
      <c r="M80" s="11"/>
      <c r="N80" s="11"/>
      <c r="O80" s="11"/>
      <c r="P80" s="32">
        <f t="shared" si="3"/>
        <v>75100</v>
      </c>
      <c r="Q80" s="34"/>
      <c r="R80" t="s">
        <v>40</v>
      </c>
    </row>
    <row r="81" spans="1:19">
      <c r="A81" s="1">
        <v>79</v>
      </c>
      <c r="B81" s="21">
        <v>344</v>
      </c>
      <c r="C81" s="3" t="s">
        <v>126</v>
      </c>
      <c r="D81" s="38"/>
      <c r="E81" s="11"/>
      <c r="F81" s="11">
        <v>301</v>
      </c>
      <c r="G81" s="11">
        <v>370</v>
      </c>
      <c r="H81" s="11">
        <f t="shared" si="2"/>
        <v>111370</v>
      </c>
      <c r="I81" s="11"/>
      <c r="J81" s="11"/>
      <c r="K81" s="11">
        <v>25000</v>
      </c>
      <c r="L81" s="11"/>
      <c r="M81" s="11"/>
      <c r="N81" s="11"/>
      <c r="O81" s="11"/>
      <c r="P81" s="32">
        <f t="shared" si="3"/>
        <v>86370</v>
      </c>
      <c r="Q81" s="34"/>
      <c r="R81" t="s">
        <v>40</v>
      </c>
    </row>
    <row r="82" spans="1:19">
      <c r="A82" s="1">
        <v>80</v>
      </c>
      <c r="B82" s="21">
        <v>345</v>
      </c>
      <c r="C82" s="3" t="s">
        <v>127</v>
      </c>
      <c r="D82" s="38"/>
      <c r="E82" s="11"/>
      <c r="F82" s="11">
        <v>299</v>
      </c>
      <c r="G82" s="11">
        <v>370</v>
      </c>
      <c r="H82" s="11">
        <f t="shared" si="2"/>
        <v>110630</v>
      </c>
      <c r="I82" s="11"/>
      <c r="J82" s="11"/>
      <c r="K82" s="11">
        <v>25000</v>
      </c>
      <c r="L82" s="11"/>
      <c r="M82" s="11"/>
      <c r="N82" s="11"/>
      <c r="O82" s="11"/>
      <c r="P82" s="32">
        <f t="shared" si="3"/>
        <v>85630</v>
      </c>
      <c r="Q82" s="34"/>
      <c r="R82" t="s">
        <v>40</v>
      </c>
    </row>
    <row r="83" spans="1:19">
      <c r="A83" s="1">
        <v>81</v>
      </c>
      <c r="B83" s="21">
        <v>346</v>
      </c>
      <c r="C83" s="3" t="s">
        <v>128</v>
      </c>
      <c r="D83" s="38"/>
      <c r="E83" s="11"/>
      <c r="F83" s="11">
        <v>290</v>
      </c>
      <c r="G83" s="11">
        <v>380</v>
      </c>
      <c r="H83" s="11">
        <f t="shared" si="2"/>
        <v>110200</v>
      </c>
      <c r="I83" s="11"/>
      <c r="J83" s="11"/>
      <c r="K83" s="11">
        <v>25000</v>
      </c>
      <c r="L83" s="11"/>
      <c r="M83" s="11"/>
      <c r="N83" s="11"/>
      <c r="O83" s="11"/>
      <c r="P83" s="32">
        <f t="shared" si="3"/>
        <v>85200</v>
      </c>
      <c r="Q83" s="34"/>
      <c r="R83" t="s">
        <v>40</v>
      </c>
    </row>
    <row r="84" spans="1:19">
      <c r="A84" s="1">
        <v>82</v>
      </c>
      <c r="B84" s="21">
        <v>347</v>
      </c>
      <c r="C84" s="3" t="s">
        <v>129</v>
      </c>
      <c r="D84" s="38"/>
      <c r="E84" s="11"/>
      <c r="F84" s="11">
        <v>300</v>
      </c>
      <c r="G84" s="11">
        <v>380</v>
      </c>
      <c r="H84" s="11">
        <f t="shared" si="2"/>
        <v>114000</v>
      </c>
      <c r="I84" s="11"/>
      <c r="J84" s="11"/>
      <c r="K84" s="11">
        <v>25000</v>
      </c>
      <c r="L84" s="11"/>
      <c r="M84" s="11"/>
      <c r="N84" s="11"/>
      <c r="O84" s="11"/>
      <c r="P84" s="32">
        <f t="shared" si="3"/>
        <v>89000</v>
      </c>
      <c r="Q84" s="34"/>
    </row>
    <row r="85" spans="1:19">
      <c r="A85" s="1">
        <v>83</v>
      </c>
      <c r="B85" s="9">
        <v>348</v>
      </c>
      <c r="C85" s="3" t="s">
        <v>130</v>
      </c>
      <c r="D85" s="38"/>
      <c r="E85" s="11">
        <v>72</v>
      </c>
      <c r="F85" s="11">
        <v>320</v>
      </c>
      <c r="G85" s="11">
        <v>330</v>
      </c>
      <c r="H85" s="11">
        <f t="shared" si="2"/>
        <v>129360</v>
      </c>
      <c r="I85" s="11"/>
      <c r="J85" s="11"/>
      <c r="K85" s="11">
        <v>25000</v>
      </c>
      <c r="L85" s="11"/>
      <c r="M85" s="11"/>
      <c r="N85" s="11"/>
      <c r="O85" s="11">
        <v>68136</v>
      </c>
      <c r="P85" s="32">
        <f t="shared" si="3"/>
        <v>36224</v>
      </c>
      <c r="Q85" s="34"/>
      <c r="R85" t="s">
        <v>131</v>
      </c>
    </row>
    <row r="86" spans="1:19">
      <c r="A86" s="1">
        <v>84</v>
      </c>
      <c r="B86" s="9">
        <v>349</v>
      </c>
      <c r="C86" s="3" t="s">
        <v>132</v>
      </c>
      <c r="D86" s="38"/>
      <c r="E86" s="11">
        <v>88</v>
      </c>
      <c r="F86" s="11">
        <v>297</v>
      </c>
      <c r="G86" s="11">
        <v>330</v>
      </c>
      <c r="H86" s="11">
        <f t="shared" si="2"/>
        <v>127050</v>
      </c>
      <c r="I86" s="11"/>
      <c r="J86" s="11">
        <v>6330</v>
      </c>
      <c r="K86" s="11">
        <v>19000</v>
      </c>
      <c r="L86" s="11">
        <v>26800</v>
      </c>
      <c r="M86" s="11"/>
      <c r="N86" s="11"/>
      <c r="O86" s="11">
        <v>20000</v>
      </c>
      <c r="P86" s="32">
        <f t="shared" si="3"/>
        <v>54920</v>
      </c>
      <c r="Q86" s="34"/>
      <c r="R86" t="s">
        <v>133</v>
      </c>
    </row>
    <row r="87" spans="1:19">
      <c r="A87" s="1">
        <v>85</v>
      </c>
      <c r="B87" s="9">
        <v>350</v>
      </c>
      <c r="C87" s="18" t="s">
        <v>134</v>
      </c>
      <c r="D87" s="38"/>
      <c r="E87" s="11">
        <v>72</v>
      </c>
      <c r="F87" s="11">
        <v>58</v>
      </c>
      <c r="G87" s="11">
        <v>330</v>
      </c>
      <c r="H87" s="11">
        <f t="shared" si="2"/>
        <v>42900</v>
      </c>
      <c r="I87" s="11"/>
      <c r="J87" s="11"/>
      <c r="K87" s="11">
        <v>25000</v>
      </c>
      <c r="L87" s="11"/>
      <c r="M87" s="11"/>
      <c r="N87" s="11"/>
      <c r="O87" s="11">
        <v>35136</v>
      </c>
      <c r="P87" s="32">
        <f t="shared" si="3"/>
        <v>-17236</v>
      </c>
      <c r="Q87" s="34"/>
      <c r="R87" t="s">
        <v>135</v>
      </c>
      <c r="S87" s="17" t="s">
        <v>136</v>
      </c>
    </row>
    <row r="88" spans="1:19">
      <c r="A88" s="1">
        <v>86</v>
      </c>
      <c r="B88" s="9">
        <v>351</v>
      </c>
      <c r="C88" s="3" t="s">
        <v>137</v>
      </c>
      <c r="D88" s="38"/>
      <c r="E88" s="11">
        <v>72</v>
      </c>
      <c r="F88" s="11">
        <v>58</v>
      </c>
      <c r="G88" s="11">
        <v>330</v>
      </c>
      <c r="H88" s="11">
        <f t="shared" si="2"/>
        <v>42900</v>
      </c>
      <c r="I88" s="11"/>
      <c r="J88" s="11"/>
      <c r="K88" s="11"/>
      <c r="L88" s="11"/>
      <c r="M88" s="11"/>
      <c r="N88" s="11"/>
      <c r="O88" s="11"/>
      <c r="P88" s="32">
        <f t="shared" si="3"/>
        <v>42900</v>
      </c>
      <c r="Q88" s="34"/>
    </row>
    <row r="89" spans="1:19">
      <c r="A89" s="1">
        <v>87</v>
      </c>
      <c r="B89" s="9">
        <v>352</v>
      </c>
      <c r="C89" s="3" t="s">
        <v>138</v>
      </c>
      <c r="D89" s="38"/>
      <c r="E89" s="11">
        <v>30</v>
      </c>
      <c r="F89" s="11">
        <v>273</v>
      </c>
      <c r="G89" s="11">
        <v>420</v>
      </c>
      <c r="H89" s="11">
        <f t="shared" si="2"/>
        <v>127260</v>
      </c>
      <c r="I89" s="11"/>
      <c r="J89" s="11"/>
      <c r="K89" s="11"/>
      <c r="L89" s="11"/>
      <c r="M89" s="11"/>
      <c r="N89" s="11"/>
      <c r="O89" s="11">
        <v>10000</v>
      </c>
      <c r="P89" s="32">
        <f t="shared" si="3"/>
        <v>117260</v>
      </c>
      <c r="Q89" s="34"/>
    </row>
    <row r="90" spans="1:19">
      <c r="A90" s="1">
        <v>88</v>
      </c>
      <c r="B90" s="9">
        <v>353</v>
      </c>
      <c r="C90" s="3" t="s">
        <v>139</v>
      </c>
      <c r="D90" s="38"/>
      <c r="E90" s="11">
        <v>30</v>
      </c>
      <c r="F90" s="11">
        <v>260</v>
      </c>
      <c r="G90" s="11">
        <v>380</v>
      </c>
      <c r="H90" s="11">
        <f t="shared" si="2"/>
        <v>110200</v>
      </c>
      <c r="I90" s="11"/>
      <c r="J90" s="11"/>
      <c r="K90" s="11"/>
      <c r="L90" s="11"/>
      <c r="M90" s="11"/>
      <c r="N90" s="11"/>
      <c r="O90" s="11">
        <v>10000</v>
      </c>
      <c r="P90" s="32">
        <f t="shared" si="3"/>
        <v>100200</v>
      </c>
      <c r="Q90" s="34"/>
    </row>
    <row r="91" spans="1:19">
      <c r="A91" s="1">
        <v>89</v>
      </c>
      <c r="B91" s="9">
        <v>354</v>
      </c>
      <c r="C91" s="3" t="s">
        <v>140</v>
      </c>
      <c r="D91" s="38"/>
      <c r="E91" s="11">
        <v>20</v>
      </c>
      <c r="F91" s="11">
        <v>312</v>
      </c>
      <c r="G91" s="11">
        <v>400</v>
      </c>
      <c r="H91" s="11">
        <f t="shared" si="2"/>
        <v>132800</v>
      </c>
      <c r="I91" s="11"/>
      <c r="J91" s="11"/>
      <c r="K91" s="11"/>
      <c r="L91" s="11"/>
      <c r="M91" s="11"/>
      <c r="N91" s="11"/>
      <c r="O91" s="11">
        <v>10000</v>
      </c>
      <c r="P91" s="32">
        <f t="shared" si="3"/>
        <v>122800</v>
      </c>
      <c r="Q91" s="34"/>
    </row>
    <row r="92" spans="1:19">
      <c r="A92" s="1">
        <v>90</v>
      </c>
      <c r="B92" s="9">
        <v>355</v>
      </c>
      <c r="C92" s="3" t="s">
        <v>141</v>
      </c>
      <c r="D92" s="38"/>
      <c r="E92" s="11">
        <v>30</v>
      </c>
      <c r="F92" s="11">
        <v>293</v>
      </c>
      <c r="G92" s="11">
        <v>430</v>
      </c>
      <c r="H92" s="11">
        <f t="shared" si="2"/>
        <v>138890</v>
      </c>
      <c r="I92" s="11"/>
      <c r="J92" s="11"/>
      <c r="K92" s="11"/>
      <c r="L92" s="11"/>
      <c r="M92" s="11"/>
      <c r="N92" s="11"/>
      <c r="O92" s="11">
        <v>10000</v>
      </c>
      <c r="P92" s="32">
        <f t="shared" si="3"/>
        <v>128890</v>
      </c>
      <c r="Q92" s="34"/>
    </row>
    <row r="93" spans="1:19">
      <c r="A93" s="1">
        <v>91</v>
      </c>
      <c r="B93" s="9">
        <v>356</v>
      </c>
      <c r="C93" s="3" t="s">
        <v>142</v>
      </c>
      <c r="D93" s="38"/>
      <c r="E93" s="11">
        <v>20</v>
      </c>
      <c r="F93" s="11">
        <v>274</v>
      </c>
      <c r="G93" s="11">
        <v>350</v>
      </c>
      <c r="H93" s="11">
        <f t="shared" si="2"/>
        <v>102900</v>
      </c>
      <c r="I93" s="11"/>
      <c r="J93" s="11"/>
      <c r="K93" s="11"/>
      <c r="L93" s="11"/>
      <c r="M93" s="11"/>
      <c r="N93" s="11"/>
      <c r="O93" s="11">
        <v>10000</v>
      </c>
      <c r="P93" s="32">
        <f t="shared" si="3"/>
        <v>92900</v>
      </c>
      <c r="Q93" s="34"/>
    </row>
    <row r="94" spans="1:19">
      <c r="A94" s="1">
        <v>92</v>
      </c>
      <c r="B94" s="9">
        <v>357</v>
      </c>
      <c r="C94" s="3" t="s">
        <v>143</v>
      </c>
      <c r="D94" s="38"/>
      <c r="E94" s="11">
        <v>20</v>
      </c>
      <c r="F94" s="11">
        <v>287</v>
      </c>
      <c r="G94" s="11">
        <v>350</v>
      </c>
      <c r="H94" s="11">
        <f t="shared" si="2"/>
        <v>107450</v>
      </c>
      <c r="I94" s="11"/>
      <c r="J94" s="11"/>
      <c r="K94" s="11"/>
      <c r="L94" s="11"/>
      <c r="M94" s="11"/>
      <c r="N94" s="11"/>
      <c r="O94" s="11">
        <v>10000</v>
      </c>
      <c r="P94" s="32">
        <f t="shared" si="3"/>
        <v>97450</v>
      </c>
      <c r="Q94" s="34"/>
    </row>
    <row r="95" spans="1:19">
      <c r="A95" s="1">
        <v>93</v>
      </c>
      <c r="B95" s="9">
        <v>358</v>
      </c>
      <c r="C95" s="3" t="s">
        <v>144</v>
      </c>
      <c r="D95" s="38"/>
      <c r="E95" s="11">
        <v>20</v>
      </c>
      <c r="F95" s="11">
        <v>295</v>
      </c>
      <c r="G95" s="11">
        <v>370</v>
      </c>
      <c r="H95" s="11">
        <f t="shared" si="2"/>
        <v>116550</v>
      </c>
      <c r="I95" s="11"/>
      <c r="J95" s="11"/>
      <c r="K95" s="11"/>
      <c r="L95" s="11"/>
      <c r="M95" s="11"/>
      <c r="N95" s="11"/>
      <c r="O95" s="11">
        <v>10000</v>
      </c>
      <c r="P95" s="32">
        <f t="shared" si="3"/>
        <v>106550</v>
      </c>
      <c r="Q95" s="34"/>
    </row>
    <row r="96" spans="1:19" ht="15" thickBot="1">
      <c r="A96" s="57">
        <v>94</v>
      </c>
      <c r="B96" s="56">
        <v>359</v>
      </c>
      <c r="C96" s="58" t="s">
        <v>145</v>
      </c>
      <c r="D96" s="59"/>
      <c r="E96" s="27"/>
      <c r="F96" s="27">
        <v>193</v>
      </c>
      <c r="G96" s="27">
        <v>370</v>
      </c>
      <c r="H96" s="27">
        <f t="shared" si="2"/>
        <v>71410</v>
      </c>
      <c r="I96" s="27"/>
      <c r="J96" s="27"/>
      <c r="K96" s="27">
        <v>25000</v>
      </c>
      <c r="L96" s="27"/>
      <c r="M96" s="27"/>
      <c r="N96" s="27"/>
      <c r="O96" s="27"/>
      <c r="P96" s="60">
        <f t="shared" si="3"/>
        <v>46410</v>
      </c>
      <c r="Q96" s="61"/>
      <c r="R96" t="s">
        <v>40</v>
      </c>
    </row>
    <row r="97" spans="1:17" ht="15" thickBot="1">
      <c r="A97" s="14"/>
      <c r="B97" s="13">
        <v>376</v>
      </c>
      <c r="C97" s="65" t="s">
        <v>158</v>
      </c>
      <c r="D97" s="66"/>
      <c r="E97" s="13"/>
      <c r="F97" s="13">
        <v>20</v>
      </c>
      <c r="G97" s="13"/>
      <c r="H97" s="13"/>
      <c r="I97" s="13"/>
      <c r="J97" s="13"/>
      <c r="K97" s="13">
        <v>7596</v>
      </c>
      <c r="L97" s="13">
        <v>26800</v>
      </c>
      <c r="M97" s="13"/>
      <c r="N97" s="13"/>
      <c r="O97" s="13">
        <v>10000</v>
      </c>
      <c r="P97" s="13"/>
      <c r="Q97" s="29"/>
    </row>
    <row r="98" spans="1:17" ht="15" thickBot="1">
      <c r="A98" s="15"/>
      <c r="B98" s="11">
        <v>373</v>
      </c>
      <c r="C98" s="28" t="s">
        <v>159</v>
      </c>
      <c r="D98" s="62"/>
      <c r="E98" s="11"/>
      <c r="F98" s="11">
        <v>114</v>
      </c>
      <c r="G98" s="11"/>
      <c r="H98" s="11"/>
      <c r="I98" s="11"/>
      <c r="J98" s="11"/>
      <c r="K98" s="13">
        <v>7596</v>
      </c>
      <c r="L98" s="13">
        <v>26800</v>
      </c>
      <c r="M98" s="11"/>
      <c r="N98" s="11"/>
      <c r="O98" s="11">
        <v>10000</v>
      </c>
      <c r="P98" s="11"/>
      <c r="Q98" s="30"/>
    </row>
    <row r="99" spans="1:17">
      <c r="A99" s="15"/>
      <c r="B99" s="11">
        <v>375</v>
      </c>
      <c r="C99" s="28" t="s">
        <v>160</v>
      </c>
      <c r="D99" s="62"/>
      <c r="E99" s="11"/>
      <c r="F99" s="11">
        <v>20</v>
      </c>
      <c r="G99" s="11"/>
      <c r="H99" s="11"/>
      <c r="I99" s="11"/>
      <c r="J99" s="11"/>
      <c r="K99" s="13">
        <v>7596</v>
      </c>
      <c r="L99" s="13">
        <v>26800</v>
      </c>
      <c r="M99" s="11"/>
      <c r="N99" s="11"/>
      <c r="O99" s="11">
        <v>10000</v>
      </c>
      <c r="P99" s="11"/>
      <c r="Q99" s="30"/>
    </row>
    <row r="100" spans="1:17">
      <c r="A100" s="15"/>
      <c r="B100" s="11">
        <v>361</v>
      </c>
      <c r="C100" s="28" t="s">
        <v>161</v>
      </c>
      <c r="D100" s="62"/>
      <c r="E100" s="11"/>
      <c r="F100" s="11">
        <v>143</v>
      </c>
      <c r="G100" s="11"/>
      <c r="H100" s="11"/>
      <c r="I100" s="11"/>
      <c r="J100" s="11"/>
      <c r="K100" s="11">
        <v>12027</v>
      </c>
      <c r="L100" s="11">
        <v>22300</v>
      </c>
      <c r="M100" s="11"/>
      <c r="N100" s="11"/>
      <c r="O100" s="11">
        <v>10000</v>
      </c>
      <c r="P100" s="11"/>
      <c r="Q100" s="30"/>
    </row>
    <row r="101" spans="1:17">
      <c r="A101" s="15"/>
      <c r="B101" s="63" t="s">
        <v>162</v>
      </c>
      <c r="C101" s="28" t="s">
        <v>163</v>
      </c>
      <c r="D101" s="62"/>
      <c r="E101" s="11"/>
      <c r="F101" s="11">
        <v>0</v>
      </c>
      <c r="G101" s="11"/>
      <c r="H101" s="11"/>
      <c r="I101" s="11"/>
      <c r="J101" s="11"/>
      <c r="K101" s="11">
        <v>2532</v>
      </c>
      <c r="L101" s="11">
        <v>22300</v>
      </c>
      <c r="M101" s="11"/>
      <c r="N101" s="11"/>
      <c r="O101" s="11">
        <v>10000</v>
      </c>
      <c r="P101" s="11"/>
      <c r="Q101" s="30"/>
    </row>
    <row r="102" spans="1:17">
      <c r="A102" s="15"/>
      <c r="B102" s="11">
        <v>172</v>
      </c>
      <c r="C102" s="28" t="s">
        <v>164</v>
      </c>
      <c r="D102" s="62"/>
      <c r="E102" s="11"/>
      <c r="F102" s="11">
        <v>0</v>
      </c>
      <c r="G102" s="11"/>
      <c r="H102" s="11"/>
      <c r="I102" s="11"/>
      <c r="J102" s="11"/>
      <c r="K102" s="11">
        <v>2532</v>
      </c>
      <c r="L102" s="11">
        <v>22300</v>
      </c>
      <c r="M102" s="11"/>
      <c r="N102" s="11"/>
      <c r="O102" s="11">
        <v>10000</v>
      </c>
      <c r="P102" s="11"/>
      <c r="Q102" s="30"/>
    </row>
    <row r="103" spans="1:17">
      <c r="A103" s="15"/>
      <c r="B103" s="11">
        <v>367</v>
      </c>
      <c r="C103" s="28" t="s">
        <v>165</v>
      </c>
      <c r="D103" s="62"/>
      <c r="E103" s="11"/>
      <c r="F103" s="11">
        <v>119</v>
      </c>
      <c r="G103" s="11"/>
      <c r="H103" s="11"/>
      <c r="I103" s="11"/>
      <c r="J103" s="11"/>
      <c r="K103" s="11">
        <v>9495</v>
      </c>
      <c r="L103" s="11">
        <v>26800</v>
      </c>
      <c r="M103" s="11"/>
      <c r="N103" s="11"/>
      <c r="O103" s="11">
        <v>10000</v>
      </c>
      <c r="P103" s="11"/>
      <c r="Q103" s="30"/>
    </row>
    <row r="104" spans="1:17">
      <c r="A104" s="15"/>
      <c r="B104" s="11">
        <v>256</v>
      </c>
      <c r="C104" s="64" t="s">
        <v>166</v>
      </c>
      <c r="D104" s="62"/>
      <c r="E104" s="11"/>
      <c r="F104" s="11">
        <v>0</v>
      </c>
      <c r="G104" s="11"/>
      <c r="H104" s="11"/>
      <c r="I104" s="11"/>
      <c r="J104" s="11"/>
      <c r="K104" s="11">
        <v>2532</v>
      </c>
      <c r="L104" s="11">
        <v>22300</v>
      </c>
      <c r="M104" s="11"/>
      <c r="N104" s="11"/>
      <c r="O104" s="11">
        <v>10000</v>
      </c>
      <c r="P104" s="11"/>
      <c r="Q104" s="30"/>
    </row>
    <row r="105" spans="1:17">
      <c r="A105" s="15"/>
      <c r="B105" s="11">
        <v>366</v>
      </c>
      <c r="C105" s="28" t="s">
        <v>167</v>
      </c>
      <c r="D105" s="62"/>
      <c r="E105" s="11"/>
      <c r="F105" s="11">
        <v>71</v>
      </c>
      <c r="G105" s="11"/>
      <c r="H105" s="11"/>
      <c r="I105" s="11"/>
      <c r="J105" s="11"/>
      <c r="K105" s="11">
        <v>10761</v>
      </c>
      <c r="L105" s="11">
        <v>26800</v>
      </c>
      <c r="M105" s="11"/>
      <c r="N105" s="11"/>
      <c r="O105" s="11">
        <v>10000</v>
      </c>
      <c r="P105" s="11"/>
      <c r="Q105" s="30"/>
    </row>
    <row r="106" spans="1:17">
      <c r="A106" s="15"/>
      <c r="B106" s="11">
        <v>377</v>
      </c>
      <c r="C106" s="28" t="s">
        <v>168</v>
      </c>
      <c r="D106" s="62"/>
      <c r="E106" s="11"/>
      <c r="F106" s="11">
        <v>0</v>
      </c>
      <c r="G106" s="11"/>
      <c r="H106" s="11"/>
      <c r="I106" s="11"/>
      <c r="J106" s="11"/>
      <c r="K106" s="11">
        <v>2532</v>
      </c>
      <c r="L106" s="11">
        <v>22300</v>
      </c>
      <c r="M106" s="11"/>
      <c r="N106" s="11"/>
      <c r="O106" s="11">
        <v>10000</v>
      </c>
      <c r="P106" s="11"/>
      <c r="Q106" s="30"/>
    </row>
    <row r="107" spans="1:17">
      <c r="A107" s="15"/>
      <c r="B107" s="63" t="s">
        <v>169</v>
      </c>
      <c r="C107" s="28" t="s">
        <v>170</v>
      </c>
      <c r="D107" s="62"/>
      <c r="E107" s="11"/>
      <c r="F107" s="11">
        <v>0</v>
      </c>
      <c r="G107" s="11"/>
      <c r="H107" s="11"/>
      <c r="I107" s="11"/>
      <c r="J107" s="11"/>
      <c r="K107" s="11">
        <v>2532</v>
      </c>
      <c r="L107" s="11">
        <v>22300</v>
      </c>
      <c r="M107" s="11"/>
      <c r="N107" s="11"/>
      <c r="O107" s="11">
        <v>10000</v>
      </c>
      <c r="P107" s="11"/>
      <c r="Q107" s="30"/>
    </row>
    <row r="108" spans="1:17">
      <c r="A108" s="15"/>
      <c r="B108" s="63" t="s">
        <v>171</v>
      </c>
      <c r="C108" s="28" t="s">
        <v>172</v>
      </c>
      <c r="D108" s="62"/>
      <c r="E108" s="11"/>
      <c r="F108" s="11">
        <v>0</v>
      </c>
      <c r="G108" s="11"/>
      <c r="H108" s="11"/>
      <c r="I108" s="11"/>
      <c r="J108" s="11"/>
      <c r="K108" s="11">
        <v>2532</v>
      </c>
      <c r="L108" s="11">
        <v>22300</v>
      </c>
      <c r="M108" s="11"/>
      <c r="N108" s="11"/>
      <c r="O108" s="11">
        <v>10000</v>
      </c>
      <c r="P108" s="11"/>
      <c r="Q108" s="30"/>
    </row>
    <row r="109" spans="1:17">
      <c r="A109" s="15"/>
      <c r="B109" s="11">
        <v>257</v>
      </c>
      <c r="C109" s="64" t="s">
        <v>173</v>
      </c>
      <c r="D109" s="62"/>
      <c r="E109" s="11"/>
      <c r="F109" s="11">
        <v>0</v>
      </c>
      <c r="G109" s="11"/>
      <c r="H109" s="11"/>
      <c r="I109" s="11"/>
      <c r="J109" s="11"/>
      <c r="K109" s="11">
        <v>2532</v>
      </c>
      <c r="L109" s="11">
        <v>22300</v>
      </c>
      <c r="M109" s="11"/>
      <c r="N109" s="11"/>
      <c r="O109" s="11">
        <v>10000</v>
      </c>
      <c r="P109" s="11"/>
      <c r="Q109" s="30"/>
    </row>
    <row r="110" spans="1:17">
      <c r="A110" s="15"/>
      <c r="B110" s="11">
        <v>362</v>
      </c>
      <c r="C110" s="28" t="s">
        <v>174</v>
      </c>
      <c r="D110" s="62"/>
      <c r="E110" s="11"/>
      <c r="F110" s="11">
        <v>142</v>
      </c>
      <c r="G110" s="11"/>
      <c r="H110" s="11"/>
      <c r="I110" s="11"/>
      <c r="J110" s="11"/>
      <c r="K110" s="11">
        <v>12027</v>
      </c>
      <c r="L110" s="11">
        <v>22300</v>
      </c>
      <c r="M110" s="11"/>
      <c r="N110" s="11"/>
      <c r="O110" s="11">
        <v>10000</v>
      </c>
      <c r="P110" s="11"/>
      <c r="Q110" s="30"/>
    </row>
    <row r="111" spans="1:17">
      <c r="A111" s="15"/>
      <c r="B111" s="63" t="s">
        <v>175</v>
      </c>
      <c r="C111" s="28" t="s">
        <v>176</v>
      </c>
      <c r="D111" s="62"/>
      <c r="E111" s="11"/>
      <c r="F111" s="11">
        <v>0</v>
      </c>
      <c r="G111" s="11"/>
      <c r="H111" s="11"/>
      <c r="I111" s="11"/>
      <c r="J111" s="11"/>
      <c r="K111" s="11">
        <v>2532</v>
      </c>
      <c r="L111" s="11">
        <v>22300</v>
      </c>
      <c r="M111" s="11"/>
      <c r="N111" s="11"/>
      <c r="O111" s="11">
        <v>10000</v>
      </c>
      <c r="P111" s="11"/>
      <c r="Q111" s="30"/>
    </row>
    <row r="112" spans="1:17">
      <c r="A112" s="15"/>
      <c r="B112" s="11">
        <v>221</v>
      </c>
      <c r="C112" s="28" t="s">
        <v>177</v>
      </c>
      <c r="D112" s="62"/>
      <c r="E112" s="11"/>
      <c r="F112" s="11">
        <v>167</v>
      </c>
      <c r="G112" s="11"/>
      <c r="H112" s="11"/>
      <c r="I112" s="11"/>
      <c r="J112" s="11"/>
      <c r="K112" s="11">
        <v>12027</v>
      </c>
      <c r="L112" s="11">
        <v>22300</v>
      </c>
      <c r="M112" s="11"/>
      <c r="N112" s="11"/>
      <c r="O112" s="11">
        <v>10000</v>
      </c>
      <c r="P112" s="11"/>
      <c r="Q112" s="30"/>
    </row>
    <row r="113" spans="1:17">
      <c r="A113" s="15"/>
      <c r="B113" s="11">
        <v>365</v>
      </c>
      <c r="C113" s="28" t="s">
        <v>178</v>
      </c>
      <c r="D113" s="62"/>
      <c r="E113" s="11"/>
      <c r="F113" s="11">
        <v>164</v>
      </c>
      <c r="G113" s="11"/>
      <c r="H113" s="11"/>
      <c r="I113" s="11"/>
      <c r="J113" s="11"/>
      <c r="K113" s="11">
        <v>12027</v>
      </c>
      <c r="L113" s="11">
        <v>26800</v>
      </c>
      <c r="M113" s="11"/>
      <c r="N113" s="11"/>
      <c r="O113" s="11">
        <v>10000</v>
      </c>
      <c r="P113" s="11"/>
      <c r="Q113" s="30"/>
    </row>
    <row r="114" spans="1:17">
      <c r="A114" s="15"/>
      <c r="B114" s="11">
        <v>363</v>
      </c>
      <c r="C114" s="28" t="s">
        <v>179</v>
      </c>
      <c r="D114" s="62"/>
      <c r="E114" s="11"/>
      <c r="F114" s="11">
        <v>164</v>
      </c>
      <c r="G114" s="11"/>
      <c r="H114" s="11"/>
      <c r="I114" s="11"/>
      <c r="J114" s="11"/>
      <c r="K114" s="11">
        <v>12027</v>
      </c>
      <c r="L114" s="11">
        <v>22300</v>
      </c>
      <c r="M114" s="11"/>
      <c r="N114" s="11"/>
      <c r="O114" s="11">
        <v>10000</v>
      </c>
      <c r="P114" s="11"/>
      <c r="Q114" s="30"/>
    </row>
    <row r="115" spans="1:17">
      <c r="A115" s="15"/>
      <c r="B115" s="63" t="s">
        <v>180</v>
      </c>
      <c r="C115" s="28" t="s">
        <v>181</v>
      </c>
      <c r="D115" s="62"/>
      <c r="E115" s="11"/>
      <c r="F115" s="11">
        <v>163</v>
      </c>
      <c r="G115" s="11"/>
      <c r="H115" s="11"/>
      <c r="I115" s="11"/>
      <c r="J115" s="11"/>
      <c r="K115" s="11">
        <v>12027</v>
      </c>
      <c r="L115" s="11">
        <v>26800</v>
      </c>
      <c r="M115" s="11"/>
      <c r="N115" s="11"/>
      <c r="O115" s="11">
        <v>20000</v>
      </c>
      <c r="P115" s="11"/>
      <c r="Q115" s="30"/>
    </row>
    <row r="116" spans="1:17" ht="15" thickBot="1">
      <c r="A116" s="67"/>
      <c r="B116" s="12">
        <v>374</v>
      </c>
      <c r="C116" s="68" t="s">
        <v>182</v>
      </c>
      <c r="D116" s="12"/>
      <c r="E116" s="12"/>
      <c r="F116" s="12">
        <v>148</v>
      </c>
      <c r="G116" s="12"/>
      <c r="H116" s="12"/>
      <c r="I116" s="12"/>
      <c r="J116" s="12"/>
      <c r="K116" s="12">
        <v>10761</v>
      </c>
      <c r="L116" s="12">
        <v>22300</v>
      </c>
      <c r="M116" s="12"/>
      <c r="N116" s="12"/>
      <c r="O116" s="12">
        <v>10000</v>
      </c>
      <c r="P116" s="12"/>
      <c r="Q116" s="69"/>
    </row>
    <row r="118" spans="1:17">
      <c r="P118" s="70">
        <f>SUMIF(P3:P116,"&gt;0")</f>
        <v>7438376</v>
      </c>
    </row>
    <row r="119" spans="1:17">
      <c r="C119" t="s">
        <v>146</v>
      </c>
    </row>
    <row r="120" spans="1:17">
      <c r="C120" t="s">
        <v>153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2024-04-13T19:37:19Z</dcterms:modified>
</cp:coreProperties>
</file>