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SUBAT 2024\"/>
    </mc:Choice>
  </mc:AlternateContent>
  <xr:revisionPtr revIDLastSave="0" documentId="13_ncr:1_{7786D9F7-179C-45A4-931F-19904C9EF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G71" i="1"/>
  <c r="M60" i="1"/>
  <c r="G60" i="1"/>
  <c r="M13" i="1"/>
  <c r="M18" i="1"/>
  <c r="M19" i="1"/>
  <c r="M29" i="1"/>
  <c r="M30" i="1"/>
  <c r="M34" i="1"/>
  <c r="M35" i="1"/>
  <c r="M50" i="1"/>
  <c r="M51" i="1"/>
  <c r="M52" i="1"/>
  <c r="M67" i="1"/>
  <c r="M84" i="1"/>
  <c r="M85" i="1"/>
  <c r="M86" i="1"/>
  <c r="M87" i="1"/>
  <c r="M95" i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G14" i="1"/>
  <c r="M14" i="1" s="1"/>
  <c r="G15" i="1"/>
  <c r="M15" i="1" s="1"/>
  <c r="G16" i="1"/>
  <c r="M16" i="1" s="1"/>
  <c r="G17" i="1"/>
  <c r="M17" i="1" s="1"/>
  <c r="G18" i="1"/>
  <c r="G19" i="1"/>
  <c r="G20" i="1"/>
  <c r="M20" i="1" s="1"/>
  <c r="G21" i="1"/>
  <c r="M21" i="1" s="1"/>
  <c r="G22" i="1"/>
  <c r="M22" i="1" s="1"/>
  <c r="G23" i="1"/>
  <c r="M23" i="1" s="1"/>
  <c r="G24" i="1"/>
  <c r="M24" i="1" s="1"/>
  <c r="G25" i="1"/>
  <c r="M25" i="1" s="1"/>
  <c r="G26" i="1"/>
  <c r="M26" i="1" s="1"/>
  <c r="G27" i="1"/>
  <c r="M27" i="1" s="1"/>
  <c r="G28" i="1"/>
  <c r="M28" i="1" s="1"/>
  <c r="G29" i="1"/>
  <c r="G30" i="1"/>
  <c r="G31" i="1"/>
  <c r="M31" i="1" s="1"/>
  <c r="G32" i="1"/>
  <c r="M32" i="1" s="1"/>
  <c r="G33" i="1"/>
  <c r="M33" i="1" s="1"/>
  <c r="G34" i="1"/>
  <c r="G35" i="1"/>
  <c r="G36" i="1"/>
  <c r="M36" i="1" s="1"/>
  <c r="G37" i="1"/>
  <c r="M37" i="1" s="1"/>
  <c r="G38" i="1"/>
  <c r="M38" i="1" s="1"/>
  <c r="G39" i="1"/>
  <c r="M39" i="1" s="1"/>
  <c r="G40" i="1"/>
  <c r="M40" i="1" s="1"/>
  <c r="G41" i="1"/>
  <c r="M41" i="1" s="1"/>
  <c r="G42" i="1"/>
  <c r="M42" i="1" s="1"/>
  <c r="G43" i="1"/>
  <c r="M43" i="1" s="1"/>
  <c r="G44" i="1"/>
  <c r="M44" i="1" s="1"/>
  <c r="G45" i="1"/>
  <c r="M45" i="1" s="1"/>
  <c r="G46" i="1"/>
  <c r="M46" i="1" s="1"/>
  <c r="G47" i="1"/>
  <c r="M47" i="1" s="1"/>
  <c r="G48" i="1"/>
  <c r="M48" i="1" s="1"/>
  <c r="G49" i="1"/>
  <c r="M49" i="1" s="1"/>
  <c r="G50" i="1"/>
  <c r="G51" i="1"/>
  <c r="G52" i="1"/>
  <c r="G53" i="1"/>
  <c r="M53" i="1" s="1"/>
  <c r="G54" i="1"/>
  <c r="M54" i="1" s="1"/>
  <c r="G55" i="1"/>
  <c r="M55" i="1" s="1"/>
  <c r="G56" i="1"/>
  <c r="M56" i="1" s="1"/>
  <c r="G57" i="1"/>
  <c r="M57" i="1" s="1"/>
  <c r="G58" i="1"/>
  <c r="M58" i="1" s="1"/>
  <c r="G59" i="1"/>
  <c r="M59" i="1" s="1"/>
  <c r="G61" i="1"/>
  <c r="M61" i="1" s="1"/>
  <c r="G62" i="1"/>
  <c r="M62" i="1" s="1"/>
  <c r="G63" i="1"/>
  <c r="M63" i="1" s="1"/>
  <c r="G64" i="1"/>
  <c r="M64" i="1" s="1"/>
  <c r="G65" i="1"/>
  <c r="M65" i="1" s="1"/>
  <c r="G66" i="1"/>
  <c r="M66" i="1" s="1"/>
  <c r="G67" i="1"/>
  <c r="G68" i="1"/>
  <c r="M68" i="1" s="1"/>
  <c r="G69" i="1"/>
  <c r="M69" i="1" s="1"/>
  <c r="G70" i="1"/>
  <c r="M70" i="1" s="1"/>
  <c r="G72" i="1"/>
  <c r="M72" i="1" s="1"/>
  <c r="G73" i="1"/>
  <c r="M73" i="1" s="1"/>
  <c r="G74" i="1"/>
  <c r="M74" i="1" s="1"/>
  <c r="G76" i="1"/>
  <c r="M76" i="1" s="1"/>
  <c r="G77" i="1"/>
  <c r="M77" i="1" s="1"/>
  <c r="G78" i="1"/>
  <c r="M78" i="1" s="1"/>
  <c r="G79" i="1"/>
  <c r="M79" i="1" s="1"/>
  <c r="G80" i="1"/>
  <c r="M80" i="1" s="1"/>
  <c r="G81" i="1"/>
  <c r="M81" i="1" s="1"/>
  <c r="G82" i="1"/>
  <c r="M82" i="1" s="1"/>
  <c r="G83" i="1"/>
  <c r="M83" i="1" s="1"/>
  <c r="G84" i="1"/>
  <c r="G86" i="1"/>
  <c r="G88" i="1"/>
  <c r="M88" i="1" s="1"/>
  <c r="G89" i="1"/>
  <c r="M89" i="1" s="1"/>
  <c r="G90" i="1"/>
  <c r="M90" i="1" s="1"/>
  <c r="G91" i="1"/>
  <c r="M91" i="1" s="1"/>
  <c r="G92" i="1"/>
  <c r="M92" i="1" s="1"/>
  <c r="G93" i="1"/>
  <c r="M93" i="1" s="1"/>
  <c r="G94" i="1"/>
  <c r="M94" i="1" s="1"/>
  <c r="G95" i="1"/>
  <c r="G96" i="1"/>
  <c r="M96" i="1" s="1"/>
  <c r="G3" i="1"/>
  <c r="M3" i="1" s="1"/>
  <c r="M98" i="1" l="1"/>
</calcChain>
</file>

<file path=xl/sharedStrings.xml><?xml version="1.0" encoding="utf-8"?>
<sst xmlns="http://schemas.openxmlformats.org/spreadsheetml/2006/main" count="184" uniqueCount="153">
  <si>
    <t>2024 SUBAT - AGREGA</t>
  </si>
  <si>
    <t>№</t>
  </si>
  <si>
    <t>SICIL NO</t>
  </si>
  <si>
    <t>ADI SOYADI</t>
  </si>
  <si>
    <t>OCAK SAATI</t>
  </si>
  <si>
    <t>SUBAT SAATI</t>
  </si>
  <si>
    <t>SAAT UCRETI</t>
  </si>
  <si>
    <t>HAKEDIS</t>
  </si>
  <si>
    <t xml:space="preserve"> YYP OCAK</t>
  </si>
  <si>
    <t>YYP SUBAT</t>
  </si>
  <si>
    <t>YENI PATENT</t>
  </si>
  <si>
    <t>OCAK AVANS</t>
  </si>
  <si>
    <t>SUBATAVANS</t>
  </si>
  <si>
    <t>NET HAKEDIS</t>
  </si>
  <si>
    <t>VERILDI</t>
  </si>
  <si>
    <t>016</t>
  </si>
  <si>
    <t xml:space="preserve">RAHIMCAN RAHIMOV </t>
  </si>
  <si>
    <t>018</t>
  </si>
  <si>
    <t xml:space="preserve">ZIYOVIDDIN MAMADALIYEV </t>
  </si>
  <si>
    <t>047</t>
  </si>
  <si>
    <t xml:space="preserve">LUTFULLAH MEHMETSAYEV </t>
  </si>
  <si>
    <t>049</t>
  </si>
  <si>
    <t>GULAMCAN KARIMOV</t>
  </si>
  <si>
    <t>050</t>
  </si>
  <si>
    <t xml:space="preserve">MANSURCAN SULEYMANOV </t>
  </si>
  <si>
    <t>054</t>
  </si>
  <si>
    <t xml:space="preserve">IKBALCAN NIMETZADE </t>
  </si>
  <si>
    <t>055</t>
  </si>
  <si>
    <t xml:space="preserve">RAHMETULLAH MAHMUTOV </t>
  </si>
  <si>
    <t>056</t>
  </si>
  <si>
    <t>JURAYEV DESTANBEK</t>
  </si>
  <si>
    <t>057</t>
  </si>
  <si>
    <t>EKMEL HAKIMOV</t>
  </si>
  <si>
    <t>059</t>
  </si>
  <si>
    <t>RAVSANBEK YOLDASOV</t>
  </si>
  <si>
    <t>060</t>
  </si>
  <si>
    <t xml:space="preserve">ISLAMCAN URAIMOV </t>
  </si>
  <si>
    <t>061</t>
  </si>
  <si>
    <t xml:space="preserve">ISLAMCAN ERGESEV </t>
  </si>
  <si>
    <t>064</t>
  </si>
  <si>
    <t>BUNYATCAN BEKMIRZAYEV</t>
  </si>
  <si>
    <t>066</t>
  </si>
  <si>
    <t xml:space="preserve">DANYAR JURAYEV </t>
  </si>
  <si>
    <t>067</t>
  </si>
  <si>
    <t xml:space="preserve">SAIDALIM KASIMOV </t>
  </si>
  <si>
    <t>071</t>
  </si>
  <si>
    <t xml:space="preserve">RAHIMOV DILSATBEK </t>
  </si>
  <si>
    <t>075</t>
  </si>
  <si>
    <t>ISMANOV SADIKCAN</t>
  </si>
  <si>
    <t>078</t>
  </si>
  <si>
    <t xml:space="preserve">ZUHRIDDIN KADIROV </t>
  </si>
  <si>
    <t>080</t>
  </si>
  <si>
    <t xml:space="preserve">AZIZBEK MILIKUZIYEV </t>
  </si>
  <si>
    <t>085</t>
  </si>
  <si>
    <t>ASLIDDIN ALIMCANOV</t>
  </si>
  <si>
    <t>086</t>
  </si>
  <si>
    <t xml:space="preserve">SUHRATCAN ATACANOV </t>
  </si>
  <si>
    <t>089</t>
  </si>
  <si>
    <t xml:space="preserve">KAMILCAN HALMATOV </t>
  </si>
  <si>
    <t>112</t>
  </si>
  <si>
    <t xml:space="preserve">ZUHRIDDIN MEMEDISMANOV </t>
  </si>
  <si>
    <t>114</t>
  </si>
  <si>
    <t xml:space="preserve">AHUNCAN MEDALIYEV </t>
  </si>
  <si>
    <t>116</t>
  </si>
  <si>
    <t xml:space="preserve">SEYFULLAH ADILOV </t>
  </si>
  <si>
    <t>118</t>
  </si>
  <si>
    <t xml:space="preserve">UMITCAN KADIROV </t>
  </si>
  <si>
    <t>123</t>
  </si>
  <si>
    <t xml:space="preserve">KAMALIDDIN ABDURAIMOV </t>
  </si>
  <si>
    <t>124</t>
  </si>
  <si>
    <t xml:space="preserve">KAMALIDDIN MADAMINOV </t>
  </si>
  <si>
    <t>129</t>
  </si>
  <si>
    <t xml:space="preserve">KABILCAN NUMANCANOV </t>
  </si>
  <si>
    <t>131</t>
  </si>
  <si>
    <t xml:space="preserve">ISLAMCAN BEKBAEV </t>
  </si>
  <si>
    <t>141</t>
  </si>
  <si>
    <t xml:space="preserve">AVAZCAN KIRGIZBAEV </t>
  </si>
  <si>
    <t>142</t>
  </si>
  <si>
    <t xml:space="preserve">BILALEDDIN MAMAJANOV </t>
  </si>
  <si>
    <t>152</t>
  </si>
  <si>
    <t xml:space="preserve">SAMANDARBEK MAMATKULOV </t>
  </si>
  <si>
    <t>MIRZAABDULLAH ATACANOV</t>
  </si>
  <si>
    <t>UMITCAN KARIMOV</t>
  </si>
  <si>
    <t>185</t>
  </si>
  <si>
    <t xml:space="preserve">DIYORCAN ALIYEV </t>
  </si>
  <si>
    <t xml:space="preserve">MAHMUDJON MAMASIDIKOV </t>
  </si>
  <si>
    <t xml:space="preserve">NURMAT NUSRATOV </t>
  </si>
  <si>
    <t xml:space="preserve">ABDULAZIZ DJURAYEV </t>
  </si>
  <si>
    <t xml:space="preserve">ELMUROD NAZIROV </t>
  </si>
  <si>
    <t xml:space="preserve">BAHROMJON SOTVOLDIYEV </t>
  </si>
  <si>
    <t>MADAMIN BALTABAYEV</t>
  </si>
  <si>
    <t>ALIMCAN MUHAMMEDCANOV</t>
  </si>
  <si>
    <t>MUHTARJAN YULDASEV</t>
  </si>
  <si>
    <t>JAHONGIR VALIJONOV</t>
  </si>
  <si>
    <t>MAMUR KASIMOV</t>
  </si>
  <si>
    <t>ELDAR SAKIROV</t>
  </si>
  <si>
    <t>CESUR UZGANOV</t>
  </si>
  <si>
    <t>BAHTIYAR MEVLANOV</t>
  </si>
  <si>
    <t>HAMIDULLAH RAHMETOV</t>
  </si>
  <si>
    <t>ZOKIRJON KUKONOV</t>
  </si>
  <si>
    <t xml:space="preserve">ILHOMJON MAMATOV </t>
  </si>
  <si>
    <t>JAMSIDJON TURSUNBUVAYEV</t>
  </si>
  <si>
    <t>KUZIVOY YULDASEV</t>
  </si>
  <si>
    <t>AROBIDDIN SOLIJONOV</t>
  </si>
  <si>
    <t>UTKIR TURSUNBAYEV</t>
  </si>
  <si>
    <t>EGAMBERDI BAKIROV</t>
  </si>
  <si>
    <t>ZUHRIDDIN KARIMOV</t>
  </si>
  <si>
    <t>NODIRJON KIRGIZBAYEV</t>
  </si>
  <si>
    <t>ORIFJON KUCKAROV</t>
  </si>
  <si>
    <t>NEMATJON KUSMATOV</t>
  </si>
  <si>
    <t>HUSANBAY MAHMUDOV</t>
  </si>
  <si>
    <t>KOBILJON MAHMUDOV</t>
  </si>
  <si>
    <t>BAHTIYORJON MUHTOROV</t>
  </si>
  <si>
    <t>ISMOILJON NURMATOV</t>
  </si>
  <si>
    <t>AZAMAT SULTONOV</t>
  </si>
  <si>
    <t>BURHAN BULTAROV</t>
  </si>
  <si>
    <t>BEHZAD TILLAVOLDIYEV</t>
  </si>
  <si>
    <t>FAZLEDDIN ININTILAYEV</t>
  </si>
  <si>
    <t>CEMSIT SADIKOV</t>
  </si>
  <si>
    <t>MUHAMMEDCAN SABIROV</t>
  </si>
  <si>
    <t>MIRZAALIM ISRAILOV</t>
  </si>
  <si>
    <t>DILSAT TASPULATOV</t>
  </si>
  <si>
    <t>POLATCAN ESBAYEV</t>
  </si>
  <si>
    <t>MAHMUDJAN NASREDDINOV</t>
  </si>
  <si>
    <t>DANYARBEK YOLDASEV</t>
  </si>
  <si>
    <t>AHMETULLAH AHMEDOV</t>
  </si>
  <si>
    <t>MIRKAMIL AHMEDOV</t>
  </si>
  <si>
    <t>BABURCAN SATVALDIYEV</t>
  </si>
  <si>
    <t>ZAFER MIRZAYEV</t>
  </si>
  <si>
    <t>ISLAM RAHMETOV</t>
  </si>
  <si>
    <t>ABDUBENHAS HAYDAROV</t>
  </si>
  <si>
    <t>EKMEL SADIKOV</t>
  </si>
  <si>
    <t>UBEYDULLAH IGANBERDIYEV</t>
  </si>
  <si>
    <t>CORABEK SULEYMANOV</t>
  </si>
  <si>
    <t>AZAMAT SALICANOV</t>
  </si>
  <si>
    <t>ILHAM HABIBULLAYEV</t>
  </si>
  <si>
    <t>DANYAR ABDULMUTTAROV</t>
  </si>
  <si>
    <t>SERDAR ANABAEV</t>
  </si>
  <si>
    <t>SERVER EGAMOV</t>
  </si>
  <si>
    <t>BAHADIR HAMIDOV</t>
  </si>
  <si>
    <t xml:space="preserve">ABDURASID RAZZAKOV </t>
  </si>
  <si>
    <t>TEMIZE GECTI</t>
  </si>
  <si>
    <t>TURUNCU: BU ADAMLAR KONTROL EDILECEK DEDI HASAN BEY</t>
  </si>
  <si>
    <t>NURMUHAMMED UMARALIYEV</t>
  </si>
  <si>
    <t>SAAT UCRETI DEGISSIN DEMISLER TOPU SAIT ABIYE ATMIS HASSO</t>
  </si>
  <si>
    <t>OTABEK ERGASEV (MUHAMMETOV)</t>
  </si>
  <si>
    <t>68,136 RUBLE AVANSTA</t>
  </si>
  <si>
    <t>35,136 RUBLE AVANSTA</t>
  </si>
  <si>
    <t>KACABILIR</t>
  </si>
  <si>
    <t>13,300 AVANSTA</t>
  </si>
  <si>
    <t>HESAP YAPILACK</t>
  </si>
  <si>
    <t>10,000 AVANSTA</t>
  </si>
  <si>
    <t>BUTUN AYLARI KAPANDI.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</si>
</sst>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/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21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0" fillId="3" borderId="0" xfId="0" applyFill="1"/>
    <xf numFmtId="0" fontId="2" fillId="0" borderId="6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2" fillId="4" borderId="11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Normal" xfId="0" builtinId="0"/>
    <cellStyle name="ParaBirimi 2" xfId="1" xr:uid="{4D2F6F20-5E3E-4364-86CF-C4EF957D93C7}"/>
    <cellStyle name="ParaBirimi 2 2" xfId="3" xr:uid="{EA84D583-6AA7-4AF5-86C9-909C6DA23D3B}"/>
    <cellStyle name="ParaBirimi 3" xfId="2" xr:uid="{62CF37FC-CE55-4828-830C-32E8166C10ED}"/>
    <cellStyle name="ParaBirimi 4" xfId="4" xr:uid="{5900D470-BA38-4A07-8D5F-1D9598973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pane ySplit="2" topLeftCell="A3" activePane="bottomLeft" state="frozen"/>
      <selection pane="bottomLeft" activeCell="O9" sqref="O9"/>
    </sheetView>
  </sheetViews>
  <sheetFormatPr defaultRowHeight="14.4"/>
  <cols>
    <col min="1" max="1" width="4" bestFit="1" customWidth="1"/>
    <col min="2" max="2" width="8.21875" bestFit="1" customWidth="1"/>
    <col min="3" max="3" width="32" bestFit="1" customWidth="1"/>
    <col min="4" max="4" width="6" bestFit="1" customWidth="1"/>
    <col min="5" max="5" width="6.6640625" bestFit="1" customWidth="1"/>
    <col min="6" max="6" width="7.109375" bestFit="1" customWidth="1"/>
    <col min="7" max="7" width="8.33203125" bestFit="1" customWidth="1"/>
    <col min="8" max="8" width="6" bestFit="1" customWidth="1"/>
    <col min="9" max="9" width="6.6640625" bestFit="1" customWidth="1"/>
    <col min="10" max="10" width="7.6640625" bestFit="1" customWidth="1"/>
    <col min="11" max="11" width="7" bestFit="1" customWidth="1"/>
    <col min="12" max="12" width="7.88671875" bestFit="1" customWidth="1"/>
    <col min="13" max="13" width="14.21875" bestFit="1" customWidth="1"/>
    <col min="14" max="14" width="7.5546875" bestFit="1" customWidth="1"/>
    <col min="15" max="15" width="22" bestFit="1" customWidth="1"/>
    <col min="16" max="16" width="45" customWidth="1"/>
  </cols>
  <sheetData>
    <row r="1" spans="1:15" ht="15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5" ht="29.4" thickBot="1">
      <c r="A2" s="6" t="s">
        <v>1</v>
      </c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24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24" t="s">
        <v>13</v>
      </c>
      <c r="N2" s="7" t="s">
        <v>14</v>
      </c>
    </row>
    <row r="3" spans="1:15">
      <c r="A3" s="16">
        <v>1</v>
      </c>
      <c r="B3" s="12" t="s">
        <v>15</v>
      </c>
      <c r="C3" s="3" t="s">
        <v>16</v>
      </c>
      <c r="D3" s="21"/>
      <c r="E3" s="20">
        <v>311</v>
      </c>
      <c r="F3" s="20">
        <v>500</v>
      </c>
      <c r="G3" s="20">
        <f>(D3+E3)*F3</f>
        <v>155500</v>
      </c>
      <c r="H3" s="20"/>
      <c r="I3" s="20"/>
      <c r="J3" s="20"/>
      <c r="K3" s="20"/>
      <c r="L3" s="20"/>
      <c r="M3" s="25">
        <f>(G3)-H3-I3-J3-K3-L3</f>
        <v>155500</v>
      </c>
      <c r="N3" s="9"/>
    </row>
    <row r="4" spans="1:15">
      <c r="A4" s="1">
        <v>2</v>
      </c>
      <c r="B4" s="13" t="s">
        <v>17</v>
      </c>
      <c r="C4" s="4" t="s">
        <v>18</v>
      </c>
      <c r="D4" s="22"/>
      <c r="E4" s="18">
        <v>336</v>
      </c>
      <c r="F4" s="18">
        <v>600</v>
      </c>
      <c r="G4" s="18">
        <f t="shared" ref="G4:G68" si="0">(D4+E4)*F4</f>
        <v>201600</v>
      </c>
      <c r="H4" s="18"/>
      <c r="I4" s="18"/>
      <c r="J4" s="18"/>
      <c r="K4" s="18"/>
      <c r="L4" s="18"/>
      <c r="M4" s="23">
        <f t="shared" ref="M4:M68" si="1">(G4)-H4-I4-J4-K4-L4</f>
        <v>201600</v>
      </c>
      <c r="N4" s="10"/>
    </row>
    <row r="5" spans="1:15">
      <c r="A5" s="1">
        <v>3</v>
      </c>
      <c r="B5" s="13" t="s">
        <v>19</v>
      </c>
      <c r="C5" s="4" t="s">
        <v>20</v>
      </c>
      <c r="D5" s="22"/>
      <c r="E5" s="18"/>
      <c r="F5" s="18">
        <v>310</v>
      </c>
      <c r="G5" s="18">
        <f t="shared" si="0"/>
        <v>0</v>
      </c>
      <c r="H5" s="18"/>
      <c r="I5" s="18"/>
      <c r="J5" s="18"/>
      <c r="K5" s="18"/>
      <c r="L5" s="18"/>
      <c r="M5" s="23">
        <f t="shared" si="1"/>
        <v>0</v>
      </c>
      <c r="N5" s="10"/>
    </row>
    <row r="6" spans="1:15">
      <c r="A6" s="1">
        <v>4</v>
      </c>
      <c r="B6" s="13" t="s">
        <v>21</v>
      </c>
      <c r="C6" s="4" t="s">
        <v>22</v>
      </c>
      <c r="D6" s="22"/>
      <c r="E6" s="18">
        <v>347</v>
      </c>
      <c r="F6" s="18">
        <v>410</v>
      </c>
      <c r="G6" s="18">
        <f t="shared" si="0"/>
        <v>142270</v>
      </c>
      <c r="H6" s="18"/>
      <c r="I6" s="18">
        <v>25000</v>
      </c>
      <c r="J6" s="18"/>
      <c r="K6" s="18"/>
      <c r="L6" s="18"/>
      <c r="M6" s="23">
        <f t="shared" si="1"/>
        <v>117270</v>
      </c>
      <c r="N6" s="10"/>
    </row>
    <row r="7" spans="1:15">
      <c r="A7" s="1">
        <v>5</v>
      </c>
      <c r="B7" s="13" t="s">
        <v>23</v>
      </c>
      <c r="C7" s="4" t="s">
        <v>24</v>
      </c>
      <c r="D7" s="22"/>
      <c r="E7" s="18">
        <v>20</v>
      </c>
      <c r="F7" s="18">
        <v>460</v>
      </c>
      <c r="G7" s="18">
        <f t="shared" si="0"/>
        <v>9200</v>
      </c>
      <c r="H7" s="18"/>
      <c r="I7" s="18">
        <v>1266</v>
      </c>
      <c r="J7" s="18">
        <v>21187</v>
      </c>
      <c r="K7" s="18"/>
      <c r="L7" s="18">
        <v>10000</v>
      </c>
      <c r="M7" s="23">
        <f t="shared" si="1"/>
        <v>-23253</v>
      </c>
      <c r="N7" s="10"/>
    </row>
    <row r="8" spans="1:15">
      <c r="A8" s="1">
        <v>6</v>
      </c>
      <c r="B8" s="13" t="s">
        <v>25</v>
      </c>
      <c r="C8" s="4" t="s">
        <v>26</v>
      </c>
      <c r="D8" s="22">
        <v>114</v>
      </c>
      <c r="E8" s="18">
        <v>240</v>
      </c>
      <c r="F8" s="18">
        <v>410</v>
      </c>
      <c r="G8" s="18">
        <f t="shared" si="0"/>
        <v>145140</v>
      </c>
      <c r="H8" s="18">
        <v>8862</v>
      </c>
      <c r="I8" s="18">
        <v>25000</v>
      </c>
      <c r="J8" s="18">
        <v>26800</v>
      </c>
      <c r="K8" s="18">
        <v>5000</v>
      </c>
      <c r="L8" s="18">
        <v>30000</v>
      </c>
      <c r="M8" s="23">
        <f t="shared" si="1"/>
        <v>49478</v>
      </c>
      <c r="N8" s="10"/>
      <c r="O8" t="s">
        <v>152</v>
      </c>
    </row>
    <row r="9" spans="1:15">
      <c r="A9" s="1">
        <v>7</v>
      </c>
      <c r="B9" s="13" t="s">
        <v>27</v>
      </c>
      <c r="C9" s="4" t="s">
        <v>28</v>
      </c>
      <c r="D9" s="22"/>
      <c r="E9" s="18"/>
      <c r="F9" s="18">
        <v>350</v>
      </c>
      <c r="G9" s="18">
        <f t="shared" si="0"/>
        <v>0</v>
      </c>
      <c r="H9" s="18"/>
      <c r="I9" s="18">
        <v>25000</v>
      </c>
      <c r="J9" s="18"/>
      <c r="K9" s="18"/>
      <c r="L9" s="18"/>
      <c r="M9" s="23">
        <f t="shared" si="1"/>
        <v>-25000</v>
      </c>
      <c r="N9" s="10"/>
    </row>
    <row r="10" spans="1:15">
      <c r="A10" s="1">
        <v>8</v>
      </c>
      <c r="B10" s="13" t="s">
        <v>29</v>
      </c>
      <c r="C10" s="4" t="s">
        <v>30</v>
      </c>
      <c r="D10" s="22"/>
      <c r="E10" s="18">
        <v>272</v>
      </c>
      <c r="F10" s="18">
        <v>450</v>
      </c>
      <c r="G10" s="18">
        <f t="shared" si="0"/>
        <v>122400</v>
      </c>
      <c r="H10" s="18"/>
      <c r="I10" s="18">
        <v>19000</v>
      </c>
      <c r="J10" s="18">
        <v>21187</v>
      </c>
      <c r="K10" s="18"/>
      <c r="L10" s="18">
        <v>10000</v>
      </c>
      <c r="M10" s="23">
        <f t="shared" si="1"/>
        <v>72213</v>
      </c>
      <c r="N10" s="10"/>
    </row>
    <row r="11" spans="1:15">
      <c r="A11" s="1">
        <v>9</v>
      </c>
      <c r="B11" s="13" t="s">
        <v>31</v>
      </c>
      <c r="C11" s="4" t="s">
        <v>32</v>
      </c>
      <c r="D11" s="22"/>
      <c r="E11" s="18">
        <v>364</v>
      </c>
      <c r="F11" s="18">
        <v>410</v>
      </c>
      <c r="G11" s="18">
        <f t="shared" si="0"/>
        <v>149240</v>
      </c>
      <c r="H11" s="18"/>
      <c r="I11" s="18">
        <v>25000</v>
      </c>
      <c r="J11" s="18"/>
      <c r="K11" s="18"/>
      <c r="L11" s="18"/>
      <c r="M11" s="23">
        <f t="shared" si="1"/>
        <v>124240</v>
      </c>
      <c r="N11" s="10"/>
    </row>
    <row r="12" spans="1:15">
      <c r="A12" s="1">
        <v>10</v>
      </c>
      <c r="B12" s="13" t="s">
        <v>33</v>
      </c>
      <c r="C12" s="4" t="s">
        <v>34</v>
      </c>
      <c r="D12" s="22"/>
      <c r="E12" s="18">
        <v>346</v>
      </c>
      <c r="F12" s="18">
        <v>330</v>
      </c>
      <c r="G12" s="18">
        <f t="shared" si="0"/>
        <v>114180</v>
      </c>
      <c r="H12" s="18"/>
      <c r="I12" s="18">
        <v>25000</v>
      </c>
      <c r="J12" s="18"/>
      <c r="K12" s="18"/>
      <c r="L12" s="18"/>
      <c r="M12" s="23">
        <f t="shared" si="1"/>
        <v>89180</v>
      </c>
      <c r="N12" s="10"/>
    </row>
    <row r="13" spans="1:15">
      <c r="A13" s="1">
        <v>11</v>
      </c>
      <c r="B13" s="13" t="s">
        <v>35</v>
      </c>
      <c r="C13" s="4" t="s">
        <v>36</v>
      </c>
      <c r="D13" s="22"/>
      <c r="E13" s="18">
        <v>36</v>
      </c>
      <c r="F13" s="18">
        <v>450</v>
      </c>
      <c r="G13" s="18">
        <f t="shared" si="0"/>
        <v>16200</v>
      </c>
      <c r="H13" s="18"/>
      <c r="I13" s="18">
        <v>25000</v>
      </c>
      <c r="J13" s="18"/>
      <c r="K13" s="18"/>
      <c r="L13" s="18">
        <v>10000</v>
      </c>
      <c r="M13" s="23">
        <f t="shared" si="1"/>
        <v>-18800</v>
      </c>
      <c r="N13" s="10"/>
    </row>
    <row r="14" spans="1:15">
      <c r="A14" s="1">
        <v>12</v>
      </c>
      <c r="B14" s="13" t="s">
        <v>37</v>
      </c>
      <c r="C14" s="4" t="s">
        <v>38</v>
      </c>
      <c r="D14" s="22">
        <v>20</v>
      </c>
      <c r="E14" s="18">
        <v>268</v>
      </c>
      <c r="F14" s="18">
        <v>420</v>
      </c>
      <c r="G14" s="18">
        <f t="shared" si="0"/>
        <v>120960</v>
      </c>
      <c r="H14" s="18">
        <v>1899</v>
      </c>
      <c r="I14" s="18">
        <v>25000</v>
      </c>
      <c r="J14" s="18">
        <v>26800</v>
      </c>
      <c r="K14" s="18">
        <v>4200</v>
      </c>
      <c r="L14" s="18">
        <v>5000</v>
      </c>
      <c r="M14" s="23">
        <f t="shared" si="1"/>
        <v>58061</v>
      </c>
      <c r="N14" s="10"/>
    </row>
    <row r="15" spans="1:15">
      <c r="A15" s="1">
        <v>13</v>
      </c>
      <c r="B15" s="13" t="s">
        <v>39</v>
      </c>
      <c r="C15" s="4" t="s">
        <v>40</v>
      </c>
      <c r="D15" s="22"/>
      <c r="E15" s="18">
        <v>339</v>
      </c>
      <c r="F15" s="18">
        <v>410</v>
      </c>
      <c r="G15" s="18">
        <f t="shared" si="0"/>
        <v>138990</v>
      </c>
      <c r="H15" s="18"/>
      <c r="I15" s="18">
        <v>25000</v>
      </c>
      <c r="J15" s="18"/>
      <c r="K15" s="18"/>
      <c r="L15" s="18"/>
      <c r="M15" s="23">
        <f t="shared" si="1"/>
        <v>113990</v>
      </c>
      <c r="N15" s="10"/>
    </row>
    <row r="16" spans="1:15">
      <c r="A16" s="1">
        <v>14</v>
      </c>
      <c r="B16" s="13" t="s">
        <v>41</v>
      </c>
      <c r="C16" s="4" t="s">
        <v>42</v>
      </c>
      <c r="D16" s="22"/>
      <c r="E16" s="18">
        <v>272</v>
      </c>
      <c r="F16" s="18">
        <v>450</v>
      </c>
      <c r="G16" s="18">
        <f t="shared" si="0"/>
        <v>122400</v>
      </c>
      <c r="H16" s="18"/>
      <c r="I16" s="18">
        <v>25000</v>
      </c>
      <c r="J16" s="18"/>
      <c r="K16" s="18"/>
      <c r="L16" s="18">
        <v>10000</v>
      </c>
      <c r="M16" s="23">
        <f t="shared" si="1"/>
        <v>87400</v>
      </c>
      <c r="N16" s="10"/>
    </row>
    <row r="17" spans="1:15">
      <c r="A17" s="1">
        <v>15</v>
      </c>
      <c r="B17" s="13" t="s">
        <v>43</v>
      </c>
      <c r="C17" s="4" t="s">
        <v>44</v>
      </c>
      <c r="D17" s="22"/>
      <c r="E17" s="18">
        <v>211</v>
      </c>
      <c r="F17" s="18">
        <v>380</v>
      </c>
      <c r="G17" s="18">
        <f t="shared" si="0"/>
        <v>80180</v>
      </c>
      <c r="H17" s="18"/>
      <c r="I17" s="18">
        <v>14559</v>
      </c>
      <c r="J17" s="18">
        <v>21187</v>
      </c>
      <c r="K17" s="18"/>
      <c r="L17" s="18">
        <v>10000</v>
      </c>
      <c r="M17" s="23">
        <f t="shared" si="1"/>
        <v>34434</v>
      </c>
      <c r="N17" s="10"/>
      <c r="O17" t="s">
        <v>141</v>
      </c>
    </row>
    <row r="18" spans="1:15">
      <c r="A18" s="1">
        <v>16</v>
      </c>
      <c r="B18" s="13" t="s">
        <v>45</v>
      </c>
      <c r="C18" s="4" t="s">
        <v>46</v>
      </c>
      <c r="D18" s="22">
        <v>25</v>
      </c>
      <c r="E18" s="18">
        <v>272</v>
      </c>
      <c r="F18" s="18">
        <v>350</v>
      </c>
      <c r="G18" s="18">
        <f t="shared" si="0"/>
        <v>103950</v>
      </c>
      <c r="H18" s="18">
        <v>1899</v>
      </c>
      <c r="I18" s="18">
        <v>25000</v>
      </c>
      <c r="J18" s="18">
        <v>26800</v>
      </c>
      <c r="K18" s="18"/>
      <c r="L18" s="18"/>
      <c r="M18" s="23">
        <f t="shared" si="1"/>
        <v>50251</v>
      </c>
      <c r="N18" s="10"/>
    </row>
    <row r="19" spans="1:15">
      <c r="A19" s="1">
        <v>17</v>
      </c>
      <c r="B19" s="13" t="s">
        <v>47</v>
      </c>
      <c r="C19" s="4" t="s">
        <v>48</v>
      </c>
      <c r="D19" s="22"/>
      <c r="E19" s="18">
        <v>272</v>
      </c>
      <c r="F19" s="18">
        <v>450</v>
      </c>
      <c r="G19" s="18">
        <f t="shared" si="0"/>
        <v>122400</v>
      </c>
      <c r="H19" s="18"/>
      <c r="I19" s="18">
        <v>25000</v>
      </c>
      <c r="J19" s="18">
        <v>21187</v>
      </c>
      <c r="K19" s="18"/>
      <c r="L19" s="18">
        <v>10000</v>
      </c>
      <c r="M19" s="23">
        <f t="shared" si="1"/>
        <v>66213</v>
      </c>
      <c r="N19" s="10"/>
    </row>
    <row r="20" spans="1:15">
      <c r="A20" s="1">
        <v>18</v>
      </c>
      <c r="B20" s="13" t="s">
        <v>49</v>
      </c>
      <c r="C20" s="4" t="s">
        <v>50</v>
      </c>
      <c r="D20" s="22"/>
      <c r="E20" s="18">
        <v>348</v>
      </c>
      <c r="F20" s="18">
        <v>340</v>
      </c>
      <c r="G20" s="18">
        <f t="shared" si="0"/>
        <v>118320</v>
      </c>
      <c r="H20" s="18"/>
      <c r="I20" s="18">
        <v>25000</v>
      </c>
      <c r="J20" s="18"/>
      <c r="K20" s="18"/>
      <c r="L20" s="18"/>
      <c r="M20" s="23">
        <f t="shared" si="1"/>
        <v>93320</v>
      </c>
      <c r="N20" s="10"/>
    </row>
    <row r="21" spans="1:15">
      <c r="A21" s="1">
        <v>19</v>
      </c>
      <c r="B21" s="13" t="s">
        <v>51</v>
      </c>
      <c r="C21" s="28" t="s">
        <v>52</v>
      </c>
      <c r="D21" s="22"/>
      <c r="E21" s="18">
        <v>253</v>
      </c>
      <c r="F21" s="18">
        <v>430</v>
      </c>
      <c r="G21" s="18">
        <f t="shared" si="0"/>
        <v>108790</v>
      </c>
      <c r="H21" s="18"/>
      <c r="I21" s="18">
        <v>25000</v>
      </c>
      <c r="J21" s="18"/>
      <c r="K21" s="18">
        <v>5000</v>
      </c>
      <c r="L21" s="18">
        <v>10000</v>
      </c>
      <c r="M21" s="23">
        <f t="shared" si="1"/>
        <v>68790</v>
      </c>
      <c r="N21" s="10"/>
      <c r="O21" t="s">
        <v>141</v>
      </c>
    </row>
    <row r="22" spans="1:15">
      <c r="A22" s="1">
        <v>20</v>
      </c>
      <c r="B22" s="13" t="s">
        <v>53</v>
      </c>
      <c r="C22" s="4" t="s">
        <v>54</v>
      </c>
      <c r="D22" s="22"/>
      <c r="E22" s="18">
        <v>263</v>
      </c>
      <c r="F22" s="18">
        <v>380</v>
      </c>
      <c r="G22" s="18">
        <f t="shared" si="0"/>
        <v>99940</v>
      </c>
      <c r="H22" s="18"/>
      <c r="I22" s="18">
        <v>25000</v>
      </c>
      <c r="J22" s="18"/>
      <c r="K22" s="18"/>
      <c r="L22" s="18"/>
      <c r="M22" s="23">
        <f t="shared" si="1"/>
        <v>74940</v>
      </c>
      <c r="N22" s="10"/>
    </row>
    <row r="23" spans="1:15">
      <c r="A23" s="1">
        <v>21</v>
      </c>
      <c r="B23" s="13" t="s">
        <v>55</v>
      </c>
      <c r="C23" s="4" t="s">
        <v>56</v>
      </c>
      <c r="D23" s="22"/>
      <c r="E23" s="18">
        <v>300</v>
      </c>
      <c r="F23" s="18">
        <v>350</v>
      </c>
      <c r="G23" s="18">
        <f t="shared" si="0"/>
        <v>105000</v>
      </c>
      <c r="H23" s="18"/>
      <c r="I23" s="18">
        <v>25000</v>
      </c>
      <c r="J23" s="18"/>
      <c r="K23" s="18"/>
      <c r="L23" s="18">
        <v>10000</v>
      </c>
      <c r="M23" s="23">
        <f t="shared" si="1"/>
        <v>70000</v>
      </c>
      <c r="N23" s="10"/>
    </row>
    <row r="24" spans="1:15">
      <c r="A24" s="1">
        <v>22</v>
      </c>
      <c r="B24" s="13" t="s">
        <v>57</v>
      </c>
      <c r="C24" s="32" t="s">
        <v>58</v>
      </c>
      <c r="D24" s="22">
        <v>25</v>
      </c>
      <c r="E24" s="18">
        <v>272</v>
      </c>
      <c r="F24" s="18">
        <v>400</v>
      </c>
      <c r="G24" s="18">
        <f t="shared" si="0"/>
        <v>118800</v>
      </c>
      <c r="H24" s="18">
        <v>1899</v>
      </c>
      <c r="I24" s="18">
        <v>25000</v>
      </c>
      <c r="J24" s="18">
        <v>22300</v>
      </c>
      <c r="K24" s="18"/>
      <c r="L24" s="18"/>
      <c r="M24" s="23">
        <f t="shared" si="1"/>
        <v>69601</v>
      </c>
      <c r="N24" s="10"/>
      <c r="O24" t="s">
        <v>141</v>
      </c>
    </row>
    <row r="25" spans="1:15">
      <c r="A25" s="1">
        <v>23</v>
      </c>
      <c r="B25" s="13" t="s">
        <v>59</v>
      </c>
      <c r="C25" s="4" t="s">
        <v>60</v>
      </c>
      <c r="D25" s="22"/>
      <c r="E25" s="18">
        <v>350</v>
      </c>
      <c r="F25" s="18">
        <v>460</v>
      </c>
      <c r="G25" s="18">
        <f t="shared" si="0"/>
        <v>161000</v>
      </c>
      <c r="H25" s="18"/>
      <c r="I25" s="18">
        <v>0</v>
      </c>
      <c r="J25" s="18"/>
      <c r="K25" s="18">
        <v>161000</v>
      </c>
      <c r="L25" s="18"/>
      <c r="M25" s="23">
        <f t="shared" si="1"/>
        <v>0</v>
      </c>
      <c r="N25" s="10"/>
    </row>
    <row r="26" spans="1:15">
      <c r="A26" s="1">
        <v>24</v>
      </c>
      <c r="B26" s="13" t="s">
        <v>61</v>
      </c>
      <c r="C26" s="4" t="s">
        <v>62</v>
      </c>
      <c r="D26" s="22"/>
      <c r="E26" s="18">
        <v>335</v>
      </c>
      <c r="F26" s="18">
        <v>400</v>
      </c>
      <c r="G26" s="18">
        <f t="shared" si="0"/>
        <v>134000</v>
      </c>
      <c r="H26" s="18"/>
      <c r="I26" s="18">
        <v>25000</v>
      </c>
      <c r="J26" s="18"/>
      <c r="K26" s="18">
        <v>5000</v>
      </c>
      <c r="L26" s="18"/>
      <c r="M26" s="23">
        <f t="shared" si="1"/>
        <v>104000</v>
      </c>
      <c r="N26" s="10"/>
    </row>
    <row r="27" spans="1:15">
      <c r="A27" s="1">
        <v>25</v>
      </c>
      <c r="B27" s="13" t="s">
        <v>63</v>
      </c>
      <c r="C27" s="32" t="s">
        <v>64</v>
      </c>
      <c r="D27" s="22"/>
      <c r="E27" s="18">
        <v>259</v>
      </c>
      <c r="F27" s="18">
        <v>400</v>
      </c>
      <c r="G27" s="18">
        <f t="shared" si="0"/>
        <v>103600</v>
      </c>
      <c r="H27" s="18"/>
      <c r="I27" s="18">
        <v>19000</v>
      </c>
      <c r="J27" s="18">
        <v>21187</v>
      </c>
      <c r="K27" s="18"/>
      <c r="L27" s="18">
        <v>10000</v>
      </c>
      <c r="M27" s="23">
        <f t="shared" si="1"/>
        <v>53413</v>
      </c>
      <c r="N27" s="10"/>
      <c r="O27" t="s">
        <v>141</v>
      </c>
    </row>
    <row r="28" spans="1:15">
      <c r="A28" s="1">
        <v>26</v>
      </c>
      <c r="B28" s="13" t="s">
        <v>65</v>
      </c>
      <c r="C28" s="4" t="s">
        <v>66</v>
      </c>
      <c r="D28" s="22"/>
      <c r="E28" s="18">
        <v>325</v>
      </c>
      <c r="F28" s="18">
        <v>450</v>
      </c>
      <c r="G28" s="18">
        <f t="shared" si="0"/>
        <v>146250</v>
      </c>
      <c r="H28" s="18"/>
      <c r="I28" s="18">
        <v>25000</v>
      </c>
      <c r="J28" s="18"/>
      <c r="K28" s="18">
        <v>5000</v>
      </c>
      <c r="L28" s="18">
        <v>5000</v>
      </c>
      <c r="M28" s="23">
        <f t="shared" si="1"/>
        <v>111250</v>
      </c>
      <c r="N28" s="10"/>
    </row>
    <row r="29" spans="1:15">
      <c r="A29" s="1">
        <v>27</v>
      </c>
      <c r="B29" s="13" t="s">
        <v>67</v>
      </c>
      <c r="C29" s="4" t="s">
        <v>68</v>
      </c>
      <c r="D29" s="22"/>
      <c r="E29" s="18">
        <v>329</v>
      </c>
      <c r="F29" s="18">
        <v>450</v>
      </c>
      <c r="G29" s="18">
        <f t="shared" si="0"/>
        <v>148050</v>
      </c>
      <c r="H29" s="18"/>
      <c r="I29" s="18">
        <v>25000</v>
      </c>
      <c r="J29" s="18"/>
      <c r="K29" s="18"/>
      <c r="L29" s="18"/>
      <c r="M29" s="23">
        <f t="shared" si="1"/>
        <v>123050</v>
      </c>
      <c r="N29" s="10"/>
    </row>
    <row r="30" spans="1:15">
      <c r="A30" s="1">
        <v>28</v>
      </c>
      <c r="B30" s="13" t="s">
        <v>69</v>
      </c>
      <c r="C30" s="4" t="s">
        <v>70</v>
      </c>
      <c r="D30" s="22"/>
      <c r="E30" s="18">
        <v>272</v>
      </c>
      <c r="F30" s="18">
        <v>330</v>
      </c>
      <c r="G30" s="18">
        <f t="shared" si="0"/>
        <v>89760</v>
      </c>
      <c r="H30" s="18"/>
      <c r="I30" s="18">
        <v>19000</v>
      </c>
      <c r="J30" s="18">
        <v>21187</v>
      </c>
      <c r="K30" s="18"/>
      <c r="L30" s="18">
        <v>10000</v>
      </c>
      <c r="M30" s="23">
        <f t="shared" si="1"/>
        <v>39573</v>
      </c>
      <c r="N30" s="10"/>
    </row>
    <row r="31" spans="1:15">
      <c r="A31" s="1">
        <v>29</v>
      </c>
      <c r="B31" s="13" t="s">
        <v>71</v>
      </c>
      <c r="C31" s="4" t="s">
        <v>72</v>
      </c>
      <c r="D31" s="22"/>
      <c r="E31" s="18">
        <v>272</v>
      </c>
      <c r="F31" s="18">
        <v>450</v>
      </c>
      <c r="G31" s="18">
        <f t="shared" si="0"/>
        <v>122400</v>
      </c>
      <c r="H31" s="18"/>
      <c r="I31" s="18">
        <v>19000</v>
      </c>
      <c r="J31" s="18">
        <v>21187</v>
      </c>
      <c r="K31" s="18"/>
      <c r="L31" s="18">
        <v>10000</v>
      </c>
      <c r="M31" s="23">
        <f t="shared" si="1"/>
        <v>72213</v>
      </c>
      <c r="N31" s="10"/>
    </row>
    <row r="32" spans="1:15">
      <c r="A32" s="1">
        <v>30</v>
      </c>
      <c r="B32" s="13" t="s">
        <v>73</v>
      </c>
      <c r="C32" s="4" t="s">
        <v>74</v>
      </c>
      <c r="D32" s="22"/>
      <c r="E32" s="18">
        <v>343</v>
      </c>
      <c r="F32" s="18">
        <v>410</v>
      </c>
      <c r="G32" s="18">
        <f t="shared" si="0"/>
        <v>140630</v>
      </c>
      <c r="H32" s="18"/>
      <c r="I32" s="18">
        <v>25000</v>
      </c>
      <c r="J32" s="18"/>
      <c r="K32" s="18">
        <v>115630</v>
      </c>
      <c r="L32" s="18"/>
      <c r="M32" s="23">
        <f t="shared" si="1"/>
        <v>0</v>
      </c>
      <c r="N32" s="10"/>
    </row>
    <row r="33" spans="1:16">
      <c r="A33" s="1">
        <v>31</v>
      </c>
      <c r="B33" s="13" t="s">
        <v>75</v>
      </c>
      <c r="C33" s="4" t="s">
        <v>76</v>
      </c>
      <c r="D33" s="22">
        <v>30</v>
      </c>
      <c r="E33" s="18">
        <v>284</v>
      </c>
      <c r="F33" s="18">
        <v>330</v>
      </c>
      <c r="G33" s="18">
        <f t="shared" si="0"/>
        <v>103620</v>
      </c>
      <c r="H33" s="18">
        <v>1899</v>
      </c>
      <c r="I33" s="18">
        <v>25000</v>
      </c>
      <c r="J33" s="18">
        <v>22300</v>
      </c>
      <c r="K33" s="18"/>
      <c r="L33" s="18"/>
      <c r="M33" s="23">
        <f t="shared" si="1"/>
        <v>54421</v>
      </c>
      <c r="N33" s="10"/>
      <c r="O33" t="s">
        <v>141</v>
      </c>
    </row>
    <row r="34" spans="1:16">
      <c r="A34" s="1">
        <v>32</v>
      </c>
      <c r="B34" s="13" t="s">
        <v>77</v>
      </c>
      <c r="C34" s="4" t="s">
        <v>78</v>
      </c>
      <c r="D34" s="22"/>
      <c r="E34" s="18">
        <v>254</v>
      </c>
      <c r="F34" s="18">
        <v>330</v>
      </c>
      <c r="G34" s="18">
        <f t="shared" si="0"/>
        <v>83820</v>
      </c>
      <c r="H34" s="18"/>
      <c r="I34" s="18">
        <v>25000</v>
      </c>
      <c r="J34" s="18"/>
      <c r="K34" s="18"/>
      <c r="L34" s="18">
        <v>15000</v>
      </c>
      <c r="M34" s="23">
        <f t="shared" si="1"/>
        <v>43820</v>
      </c>
      <c r="N34" s="10"/>
      <c r="O34" t="s">
        <v>141</v>
      </c>
      <c r="P34" t="s">
        <v>144</v>
      </c>
    </row>
    <row r="35" spans="1:16">
      <c r="A35" s="1">
        <v>33</v>
      </c>
      <c r="B35" s="13" t="s">
        <v>79</v>
      </c>
      <c r="C35" s="5" t="s">
        <v>80</v>
      </c>
      <c r="D35" s="22"/>
      <c r="E35" s="18">
        <v>30</v>
      </c>
      <c r="F35" s="18">
        <v>450</v>
      </c>
      <c r="G35" s="18">
        <f t="shared" si="0"/>
        <v>13500</v>
      </c>
      <c r="H35" s="18"/>
      <c r="I35" s="18">
        <v>19000</v>
      </c>
      <c r="J35" s="18">
        <v>21187</v>
      </c>
      <c r="K35" s="18"/>
      <c r="L35" s="18">
        <v>10000</v>
      </c>
      <c r="M35" s="23">
        <f t="shared" si="1"/>
        <v>-36687</v>
      </c>
      <c r="N35" s="10"/>
    </row>
    <row r="36" spans="1:16">
      <c r="A36" s="1">
        <v>34</v>
      </c>
      <c r="B36" s="14">
        <v>154</v>
      </c>
      <c r="C36" s="4" t="s">
        <v>81</v>
      </c>
      <c r="D36" s="22"/>
      <c r="E36" s="18">
        <v>307</v>
      </c>
      <c r="F36" s="18">
        <v>430</v>
      </c>
      <c r="G36" s="18">
        <f t="shared" si="0"/>
        <v>132010</v>
      </c>
      <c r="H36" s="18"/>
      <c r="I36" s="18">
        <v>25000</v>
      </c>
      <c r="J36" s="18"/>
      <c r="K36" s="18"/>
      <c r="L36" s="18"/>
      <c r="M36" s="23">
        <f t="shared" si="1"/>
        <v>107010</v>
      </c>
      <c r="N36" s="10"/>
    </row>
    <row r="37" spans="1:16">
      <c r="A37" s="1">
        <v>35</v>
      </c>
      <c r="B37" s="14">
        <v>158</v>
      </c>
      <c r="C37" s="5" t="s">
        <v>82</v>
      </c>
      <c r="D37" s="22"/>
      <c r="E37" s="18">
        <v>277</v>
      </c>
      <c r="F37" s="18">
        <v>410</v>
      </c>
      <c r="G37" s="18">
        <f t="shared" si="0"/>
        <v>113570</v>
      </c>
      <c r="H37" s="18"/>
      <c r="I37" s="18">
        <v>25000</v>
      </c>
      <c r="J37" s="18"/>
      <c r="K37" s="18">
        <v>5000</v>
      </c>
      <c r="L37" s="18">
        <v>10000</v>
      </c>
      <c r="M37" s="23">
        <f t="shared" si="1"/>
        <v>73570</v>
      </c>
      <c r="N37" s="10"/>
      <c r="O37" t="s">
        <v>141</v>
      </c>
    </row>
    <row r="38" spans="1:16">
      <c r="A38" s="1">
        <v>36</v>
      </c>
      <c r="B38" s="13" t="s">
        <v>83</v>
      </c>
      <c r="C38" s="4" t="s">
        <v>84</v>
      </c>
      <c r="D38" s="22"/>
      <c r="E38" s="18">
        <v>254</v>
      </c>
      <c r="F38" s="18">
        <v>390</v>
      </c>
      <c r="G38" s="18">
        <f t="shared" si="0"/>
        <v>99060</v>
      </c>
      <c r="H38" s="18"/>
      <c r="I38" s="18">
        <v>25000</v>
      </c>
      <c r="J38" s="18"/>
      <c r="K38" s="18">
        <v>5000</v>
      </c>
      <c r="L38" s="18">
        <v>20000</v>
      </c>
      <c r="M38" s="23">
        <f t="shared" si="1"/>
        <v>49060</v>
      </c>
      <c r="N38" s="10"/>
    </row>
    <row r="39" spans="1:16">
      <c r="A39" s="1">
        <v>37</v>
      </c>
      <c r="B39" s="14">
        <v>219</v>
      </c>
      <c r="C39" s="4" t="s">
        <v>85</v>
      </c>
      <c r="D39" s="22">
        <v>30</v>
      </c>
      <c r="E39" s="18">
        <v>256</v>
      </c>
      <c r="F39" s="18">
        <v>330</v>
      </c>
      <c r="G39" s="18">
        <f t="shared" si="0"/>
        <v>94380</v>
      </c>
      <c r="H39" s="18">
        <v>1899</v>
      </c>
      <c r="I39" s="18">
        <v>25000</v>
      </c>
      <c r="J39" s="18">
        <v>22300</v>
      </c>
      <c r="K39" s="18"/>
      <c r="L39" s="18">
        <v>15000</v>
      </c>
      <c r="M39" s="23">
        <f t="shared" si="1"/>
        <v>30181</v>
      </c>
      <c r="N39" s="10"/>
    </row>
    <row r="40" spans="1:16">
      <c r="A40" s="1">
        <v>38</v>
      </c>
      <c r="B40" s="14">
        <v>222</v>
      </c>
      <c r="C40" s="32" t="s">
        <v>86</v>
      </c>
      <c r="D40" s="22"/>
      <c r="E40" s="18">
        <v>264</v>
      </c>
      <c r="F40" s="18">
        <v>400</v>
      </c>
      <c r="G40" s="18">
        <f t="shared" si="0"/>
        <v>105600</v>
      </c>
      <c r="H40" s="18"/>
      <c r="I40" s="18">
        <v>25000</v>
      </c>
      <c r="J40" s="18"/>
      <c r="K40" s="18">
        <v>5000</v>
      </c>
      <c r="L40" s="18"/>
      <c r="M40" s="23">
        <f t="shared" si="1"/>
        <v>75600</v>
      </c>
      <c r="N40" s="10"/>
      <c r="O40" t="s">
        <v>141</v>
      </c>
    </row>
    <row r="41" spans="1:16">
      <c r="A41" s="1">
        <v>39</v>
      </c>
      <c r="B41" s="14">
        <v>229</v>
      </c>
      <c r="C41" s="4" t="s">
        <v>87</v>
      </c>
      <c r="D41" s="22"/>
      <c r="E41" s="18">
        <v>219</v>
      </c>
      <c r="F41" s="18">
        <v>350</v>
      </c>
      <c r="G41" s="18">
        <f t="shared" si="0"/>
        <v>76650</v>
      </c>
      <c r="H41" s="18"/>
      <c r="I41" s="18">
        <v>19000</v>
      </c>
      <c r="J41" s="18">
        <v>21187</v>
      </c>
      <c r="K41" s="18"/>
      <c r="L41" s="18">
        <v>10000</v>
      </c>
      <c r="M41" s="23">
        <f t="shared" si="1"/>
        <v>26463</v>
      </c>
      <c r="N41" s="10"/>
      <c r="O41" t="s">
        <v>141</v>
      </c>
    </row>
    <row r="42" spans="1:16">
      <c r="A42" s="1">
        <v>40</v>
      </c>
      <c r="B42" s="14">
        <v>232</v>
      </c>
      <c r="C42" s="4" t="s">
        <v>88</v>
      </c>
      <c r="D42" s="22"/>
      <c r="E42" s="18">
        <v>30</v>
      </c>
      <c r="F42" s="18">
        <v>400</v>
      </c>
      <c r="G42" s="18">
        <f t="shared" si="0"/>
        <v>12000</v>
      </c>
      <c r="H42" s="18"/>
      <c r="I42" s="18">
        <v>19000</v>
      </c>
      <c r="J42" s="18">
        <v>21187</v>
      </c>
      <c r="K42" s="18"/>
      <c r="L42" s="18">
        <v>10000</v>
      </c>
      <c r="M42" s="23">
        <f t="shared" si="1"/>
        <v>-38187</v>
      </c>
      <c r="N42" s="10"/>
    </row>
    <row r="43" spans="1:16">
      <c r="A43" s="1"/>
      <c r="B43" s="14">
        <v>233</v>
      </c>
      <c r="C43" s="4" t="s">
        <v>140</v>
      </c>
      <c r="D43" s="22"/>
      <c r="E43" s="18"/>
      <c r="F43" s="18">
        <v>450</v>
      </c>
      <c r="G43" s="18">
        <f t="shared" si="0"/>
        <v>0</v>
      </c>
      <c r="H43" s="18"/>
      <c r="I43" s="18">
        <v>19000</v>
      </c>
      <c r="J43" s="18">
        <v>21187</v>
      </c>
      <c r="K43" s="18"/>
      <c r="L43" s="18"/>
      <c r="M43" s="23">
        <f t="shared" si="1"/>
        <v>-40187</v>
      </c>
      <c r="N43" s="10"/>
    </row>
    <row r="44" spans="1:16">
      <c r="A44" s="1">
        <v>41</v>
      </c>
      <c r="B44" s="14">
        <v>235</v>
      </c>
      <c r="C44" s="4" t="s">
        <v>89</v>
      </c>
      <c r="D44" s="22"/>
      <c r="E44" s="18">
        <v>348</v>
      </c>
      <c r="F44" s="18">
        <v>400</v>
      </c>
      <c r="G44" s="18">
        <f t="shared" si="0"/>
        <v>139200</v>
      </c>
      <c r="H44" s="18"/>
      <c r="I44" s="18">
        <v>25000</v>
      </c>
      <c r="J44" s="18"/>
      <c r="K44" s="18">
        <v>5000</v>
      </c>
      <c r="L44" s="18"/>
      <c r="M44" s="23">
        <f t="shared" si="1"/>
        <v>109200</v>
      </c>
      <c r="N44" s="10"/>
    </row>
    <row r="45" spans="1:16">
      <c r="A45" s="1">
        <v>42</v>
      </c>
      <c r="B45" s="14">
        <v>240</v>
      </c>
      <c r="C45" s="4" t="s">
        <v>90</v>
      </c>
      <c r="D45" s="22"/>
      <c r="E45" s="18">
        <v>349</v>
      </c>
      <c r="F45" s="18">
        <v>410</v>
      </c>
      <c r="G45" s="18">
        <f t="shared" si="0"/>
        <v>143090</v>
      </c>
      <c r="H45" s="18"/>
      <c r="I45" s="18">
        <v>25000</v>
      </c>
      <c r="J45" s="18"/>
      <c r="K45" s="18"/>
      <c r="L45" s="18"/>
      <c r="M45" s="23">
        <f t="shared" si="1"/>
        <v>118090</v>
      </c>
      <c r="N45" s="10"/>
    </row>
    <row r="46" spans="1:16">
      <c r="A46" s="1">
        <v>43</v>
      </c>
      <c r="B46" s="14">
        <v>241</v>
      </c>
      <c r="C46" s="28" t="s">
        <v>91</v>
      </c>
      <c r="D46" s="22"/>
      <c r="E46" s="18">
        <v>319</v>
      </c>
      <c r="F46" s="18">
        <v>420</v>
      </c>
      <c r="G46" s="18">
        <f t="shared" si="0"/>
        <v>133980</v>
      </c>
      <c r="H46" s="18"/>
      <c r="I46" s="18">
        <v>25000</v>
      </c>
      <c r="J46" s="18"/>
      <c r="K46" s="18">
        <v>6000</v>
      </c>
      <c r="L46" s="18">
        <v>20000</v>
      </c>
      <c r="M46" s="23">
        <f t="shared" si="1"/>
        <v>82980</v>
      </c>
      <c r="N46" s="10"/>
      <c r="O46" t="s">
        <v>141</v>
      </c>
    </row>
    <row r="47" spans="1:16">
      <c r="A47" s="1">
        <v>44</v>
      </c>
      <c r="B47" s="14">
        <v>243</v>
      </c>
      <c r="C47" s="4" t="s">
        <v>92</v>
      </c>
      <c r="D47" s="22"/>
      <c r="E47" s="18">
        <v>260</v>
      </c>
      <c r="F47" s="18">
        <v>430</v>
      </c>
      <c r="G47" s="18">
        <f t="shared" si="0"/>
        <v>111800</v>
      </c>
      <c r="H47" s="18"/>
      <c r="I47" s="18">
        <v>19000</v>
      </c>
      <c r="J47" s="18">
        <v>21187</v>
      </c>
      <c r="K47" s="18"/>
      <c r="L47" s="18">
        <v>10000</v>
      </c>
      <c r="M47" s="23">
        <f t="shared" si="1"/>
        <v>61613</v>
      </c>
      <c r="N47" s="10"/>
    </row>
    <row r="48" spans="1:16">
      <c r="A48" s="1">
        <v>45</v>
      </c>
      <c r="B48" s="14">
        <v>255</v>
      </c>
      <c r="C48" s="4" t="s">
        <v>93</v>
      </c>
      <c r="D48" s="22"/>
      <c r="E48" s="18">
        <v>272</v>
      </c>
      <c r="F48" s="18">
        <v>400</v>
      </c>
      <c r="G48" s="18">
        <f t="shared" si="0"/>
        <v>108800</v>
      </c>
      <c r="H48" s="18"/>
      <c r="I48" s="18">
        <v>25000</v>
      </c>
      <c r="J48" s="18"/>
      <c r="K48" s="18"/>
      <c r="L48" s="18"/>
      <c r="M48" s="23">
        <f t="shared" si="1"/>
        <v>83800</v>
      </c>
      <c r="N48" s="10"/>
    </row>
    <row r="49" spans="1:15">
      <c r="A49" s="1">
        <v>46</v>
      </c>
      <c r="B49" s="14">
        <v>265</v>
      </c>
      <c r="C49" s="4" t="s">
        <v>94</v>
      </c>
      <c r="D49" s="22"/>
      <c r="E49" s="18">
        <v>339</v>
      </c>
      <c r="F49" s="18">
        <v>460</v>
      </c>
      <c r="G49" s="18">
        <f t="shared" si="0"/>
        <v>155940</v>
      </c>
      <c r="H49" s="18"/>
      <c r="I49" s="18">
        <v>0</v>
      </c>
      <c r="J49" s="18"/>
      <c r="K49" s="18">
        <v>155940</v>
      </c>
      <c r="L49" s="18"/>
      <c r="M49" s="23">
        <f t="shared" si="1"/>
        <v>0</v>
      </c>
      <c r="N49" s="10"/>
    </row>
    <row r="50" spans="1:15">
      <c r="A50" s="1">
        <v>47</v>
      </c>
      <c r="B50" s="14">
        <v>272</v>
      </c>
      <c r="C50" s="4" t="s">
        <v>95</v>
      </c>
      <c r="D50" s="22"/>
      <c r="E50" s="18">
        <v>344</v>
      </c>
      <c r="F50" s="18">
        <v>400</v>
      </c>
      <c r="G50" s="18">
        <f t="shared" si="0"/>
        <v>137600</v>
      </c>
      <c r="H50" s="18"/>
      <c r="I50" s="18">
        <v>25000</v>
      </c>
      <c r="J50" s="18"/>
      <c r="K50" s="18"/>
      <c r="L50" s="18"/>
      <c r="M50" s="23">
        <f t="shared" si="1"/>
        <v>112600</v>
      </c>
      <c r="N50" s="10"/>
    </row>
    <row r="51" spans="1:15">
      <c r="A51" s="1">
        <v>48</v>
      </c>
      <c r="B51" s="14">
        <v>274</v>
      </c>
      <c r="C51" s="4" t="s">
        <v>96</v>
      </c>
      <c r="D51" s="22"/>
      <c r="E51" s="18">
        <v>348</v>
      </c>
      <c r="F51" s="18">
        <v>330</v>
      </c>
      <c r="G51" s="18">
        <f t="shared" si="0"/>
        <v>114840</v>
      </c>
      <c r="H51" s="18"/>
      <c r="I51" s="18">
        <v>25000</v>
      </c>
      <c r="J51" s="18"/>
      <c r="K51" s="18"/>
      <c r="L51" s="18"/>
      <c r="M51" s="23">
        <f t="shared" si="1"/>
        <v>89840</v>
      </c>
      <c r="N51" s="10"/>
    </row>
    <row r="52" spans="1:15">
      <c r="A52" s="1">
        <v>49</v>
      </c>
      <c r="B52" s="14">
        <v>275</v>
      </c>
      <c r="C52" s="4" t="s">
        <v>97</v>
      </c>
      <c r="D52" s="22"/>
      <c r="E52" s="18">
        <v>259</v>
      </c>
      <c r="F52" s="18">
        <v>380</v>
      </c>
      <c r="G52" s="18">
        <f t="shared" si="0"/>
        <v>98420</v>
      </c>
      <c r="H52" s="18"/>
      <c r="I52" s="18">
        <v>25000</v>
      </c>
      <c r="J52" s="18"/>
      <c r="K52" s="18"/>
      <c r="L52" s="18">
        <v>73420</v>
      </c>
      <c r="M52" s="23">
        <f t="shared" si="1"/>
        <v>0</v>
      </c>
      <c r="N52" s="10"/>
    </row>
    <row r="53" spans="1:15">
      <c r="A53" s="1">
        <v>50</v>
      </c>
      <c r="B53" s="14">
        <v>286</v>
      </c>
      <c r="C53" s="4" t="s">
        <v>98</v>
      </c>
      <c r="D53" s="22"/>
      <c r="E53" s="18">
        <v>254</v>
      </c>
      <c r="F53" s="18">
        <v>330</v>
      </c>
      <c r="G53" s="18">
        <f t="shared" si="0"/>
        <v>83820</v>
      </c>
      <c r="H53" s="18"/>
      <c r="I53" s="18">
        <v>25000</v>
      </c>
      <c r="J53" s="18"/>
      <c r="K53" s="18"/>
      <c r="L53" s="18"/>
      <c r="M53" s="23">
        <f t="shared" si="1"/>
        <v>58820</v>
      </c>
      <c r="N53" s="10"/>
    </row>
    <row r="54" spans="1:15">
      <c r="A54" s="1">
        <v>51</v>
      </c>
      <c r="B54" s="14">
        <v>289</v>
      </c>
      <c r="C54" s="4" t="s">
        <v>99</v>
      </c>
      <c r="D54" s="22"/>
      <c r="E54" s="18">
        <v>250</v>
      </c>
      <c r="F54" s="18">
        <v>390</v>
      </c>
      <c r="G54" s="18">
        <f t="shared" si="0"/>
        <v>97500</v>
      </c>
      <c r="H54" s="18"/>
      <c r="I54" s="18">
        <v>25000</v>
      </c>
      <c r="J54" s="18"/>
      <c r="K54" s="18"/>
      <c r="L54" s="18">
        <v>72500</v>
      </c>
      <c r="M54" s="23">
        <f t="shared" si="1"/>
        <v>0</v>
      </c>
      <c r="N54" s="10"/>
    </row>
    <row r="55" spans="1:15">
      <c r="A55" s="1">
        <v>52</v>
      </c>
      <c r="B55" s="14">
        <v>290</v>
      </c>
      <c r="C55" s="4" t="s">
        <v>100</v>
      </c>
      <c r="D55" s="22"/>
      <c r="E55" s="18">
        <v>287</v>
      </c>
      <c r="F55" s="18">
        <v>390</v>
      </c>
      <c r="G55" s="18">
        <f t="shared" si="0"/>
        <v>111930</v>
      </c>
      <c r="H55" s="18"/>
      <c r="I55" s="18">
        <v>25000</v>
      </c>
      <c r="J55" s="18"/>
      <c r="K55" s="18"/>
      <c r="L55" s="18"/>
      <c r="M55" s="23">
        <f t="shared" si="1"/>
        <v>86930</v>
      </c>
      <c r="N55" s="10"/>
    </row>
    <row r="56" spans="1:15">
      <c r="A56" s="1">
        <v>53</v>
      </c>
      <c r="B56" s="14">
        <v>292</v>
      </c>
      <c r="C56" s="4" t="s">
        <v>101</v>
      </c>
      <c r="D56" s="22"/>
      <c r="E56" s="18">
        <v>210</v>
      </c>
      <c r="F56" s="18">
        <v>330</v>
      </c>
      <c r="G56" s="18">
        <f t="shared" si="0"/>
        <v>69300</v>
      </c>
      <c r="H56" s="18"/>
      <c r="I56" s="18">
        <v>25000</v>
      </c>
      <c r="J56" s="18"/>
      <c r="K56" s="18"/>
      <c r="L56" s="18">
        <v>44300</v>
      </c>
      <c r="M56" s="23">
        <f t="shared" si="1"/>
        <v>0</v>
      </c>
      <c r="N56" s="10"/>
    </row>
    <row r="57" spans="1:15">
      <c r="A57" s="1">
        <v>54</v>
      </c>
      <c r="B57" s="14">
        <v>294</v>
      </c>
      <c r="C57" s="4" t="s">
        <v>102</v>
      </c>
      <c r="D57" s="22"/>
      <c r="E57" s="18">
        <v>329</v>
      </c>
      <c r="F57" s="18">
        <v>410</v>
      </c>
      <c r="G57" s="18">
        <f t="shared" si="0"/>
        <v>134890</v>
      </c>
      <c r="H57" s="18"/>
      <c r="I57" s="18">
        <v>25000</v>
      </c>
      <c r="J57" s="18"/>
      <c r="K57" s="18"/>
      <c r="L57" s="18"/>
      <c r="M57" s="23">
        <f t="shared" si="1"/>
        <v>109890</v>
      </c>
      <c r="N57" s="10"/>
    </row>
    <row r="58" spans="1:15">
      <c r="A58" s="1">
        <v>55</v>
      </c>
      <c r="B58" s="14">
        <v>297</v>
      </c>
      <c r="C58" s="4" t="s">
        <v>103</v>
      </c>
      <c r="D58" s="22"/>
      <c r="E58" s="18">
        <v>344</v>
      </c>
      <c r="F58" s="18">
        <v>390</v>
      </c>
      <c r="G58" s="18">
        <f t="shared" si="0"/>
        <v>134160</v>
      </c>
      <c r="H58" s="18"/>
      <c r="I58" s="18">
        <v>25000</v>
      </c>
      <c r="J58" s="18"/>
      <c r="K58" s="18">
        <v>5000</v>
      </c>
      <c r="L58" s="18"/>
      <c r="M58" s="23">
        <f t="shared" si="1"/>
        <v>104160</v>
      </c>
      <c r="N58" s="10"/>
    </row>
    <row r="59" spans="1:15">
      <c r="A59" s="1">
        <v>56</v>
      </c>
      <c r="B59" s="14">
        <v>301</v>
      </c>
      <c r="C59" s="4" t="s">
        <v>104</v>
      </c>
      <c r="D59" s="22"/>
      <c r="E59" s="18">
        <v>241</v>
      </c>
      <c r="F59" s="18">
        <v>360</v>
      </c>
      <c r="G59" s="18">
        <f t="shared" si="0"/>
        <v>86760</v>
      </c>
      <c r="H59" s="18"/>
      <c r="I59" s="18">
        <v>25000</v>
      </c>
      <c r="J59" s="18"/>
      <c r="K59" s="18"/>
      <c r="L59" s="18">
        <v>61760</v>
      </c>
      <c r="M59" s="23">
        <f t="shared" si="1"/>
        <v>0</v>
      </c>
      <c r="N59" s="10"/>
    </row>
    <row r="60" spans="1:15">
      <c r="A60" s="1"/>
      <c r="B60" s="14">
        <v>302</v>
      </c>
      <c r="C60" s="4" t="s">
        <v>143</v>
      </c>
      <c r="D60" s="22"/>
      <c r="E60" s="18">
        <v>135</v>
      </c>
      <c r="F60" s="18">
        <v>360</v>
      </c>
      <c r="G60" s="18">
        <f t="shared" si="0"/>
        <v>48600</v>
      </c>
      <c r="H60" s="18"/>
      <c r="I60" s="18"/>
      <c r="J60" s="18"/>
      <c r="K60" s="18"/>
      <c r="L60" s="18"/>
      <c r="M60" s="23">
        <f t="shared" si="1"/>
        <v>48600</v>
      </c>
      <c r="N60" s="10"/>
      <c r="O60" t="s">
        <v>141</v>
      </c>
    </row>
    <row r="61" spans="1:15">
      <c r="A61" s="1">
        <v>57</v>
      </c>
      <c r="B61" s="14">
        <v>308</v>
      </c>
      <c r="C61" s="28" t="s">
        <v>105</v>
      </c>
      <c r="D61" s="22"/>
      <c r="E61" s="18">
        <v>309</v>
      </c>
      <c r="F61" s="18">
        <v>370</v>
      </c>
      <c r="G61" s="18">
        <f t="shared" si="0"/>
        <v>114330</v>
      </c>
      <c r="H61" s="18"/>
      <c r="I61" s="18">
        <v>25000</v>
      </c>
      <c r="J61" s="18"/>
      <c r="K61" s="18">
        <v>5000</v>
      </c>
      <c r="L61" s="18">
        <v>10000</v>
      </c>
      <c r="M61" s="23">
        <f t="shared" si="1"/>
        <v>74330</v>
      </c>
      <c r="N61" s="10"/>
      <c r="O61" t="s">
        <v>141</v>
      </c>
    </row>
    <row r="62" spans="1:15">
      <c r="A62" s="1">
        <v>58</v>
      </c>
      <c r="B62" s="14">
        <v>312</v>
      </c>
      <c r="C62" s="4" t="s">
        <v>106</v>
      </c>
      <c r="D62" s="22"/>
      <c r="E62" s="18">
        <v>243</v>
      </c>
      <c r="F62" s="18">
        <v>330</v>
      </c>
      <c r="G62" s="18">
        <f t="shared" si="0"/>
        <v>80190</v>
      </c>
      <c r="H62" s="18"/>
      <c r="I62" s="18"/>
      <c r="J62" s="18"/>
      <c r="K62" s="18"/>
      <c r="L62" s="18"/>
      <c r="M62" s="23">
        <f t="shared" si="1"/>
        <v>80190</v>
      </c>
      <c r="N62" s="10"/>
    </row>
    <row r="63" spans="1:15">
      <c r="A63" s="1">
        <v>59</v>
      </c>
      <c r="B63" s="14">
        <v>313</v>
      </c>
      <c r="C63" s="32" t="s">
        <v>107</v>
      </c>
      <c r="D63" s="22">
        <v>20</v>
      </c>
      <c r="E63" s="18">
        <v>252</v>
      </c>
      <c r="F63" s="18">
        <v>370</v>
      </c>
      <c r="G63" s="18">
        <f t="shared" si="0"/>
        <v>100640</v>
      </c>
      <c r="H63" s="18">
        <v>1899</v>
      </c>
      <c r="I63" s="18">
        <v>25000</v>
      </c>
      <c r="J63" s="18">
        <v>26800</v>
      </c>
      <c r="K63" s="18"/>
      <c r="L63" s="18"/>
      <c r="M63" s="23">
        <f t="shared" si="1"/>
        <v>46941</v>
      </c>
      <c r="N63" s="10"/>
      <c r="O63" t="s">
        <v>141</v>
      </c>
    </row>
    <row r="64" spans="1:15">
      <c r="A64" s="1">
        <v>60</v>
      </c>
      <c r="B64" s="14">
        <v>314</v>
      </c>
      <c r="C64" s="28" t="s">
        <v>108</v>
      </c>
      <c r="D64" s="22"/>
      <c r="E64" s="18">
        <v>319</v>
      </c>
      <c r="F64" s="18">
        <v>370</v>
      </c>
      <c r="G64" s="18">
        <f t="shared" si="0"/>
        <v>118030</v>
      </c>
      <c r="H64" s="18"/>
      <c r="I64" s="18">
        <v>25000</v>
      </c>
      <c r="J64" s="18"/>
      <c r="K64" s="18">
        <v>5000</v>
      </c>
      <c r="L64" s="18">
        <v>10000</v>
      </c>
      <c r="M64" s="23">
        <f t="shared" si="1"/>
        <v>78030</v>
      </c>
      <c r="N64" s="10"/>
      <c r="O64" t="s">
        <v>141</v>
      </c>
    </row>
    <row r="65" spans="1:15">
      <c r="A65" s="1">
        <v>61</v>
      </c>
      <c r="B65" s="14">
        <v>315</v>
      </c>
      <c r="C65" s="32" t="s">
        <v>109</v>
      </c>
      <c r="D65" s="22">
        <v>20</v>
      </c>
      <c r="E65" s="18">
        <v>240</v>
      </c>
      <c r="F65" s="18">
        <v>390</v>
      </c>
      <c r="G65" s="18">
        <f t="shared" si="0"/>
        <v>101400</v>
      </c>
      <c r="H65" s="18">
        <v>1899</v>
      </c>
      <c r="I65" s="18">
        <v>25000</v>
      </c>
      <c r="J65" s="18">
        <v>22300</v>
      </c>
      <c r="K65" s="18"/>
      <c r="L65" s="18">
        <v>10000</v>
      </c>
      <c r="M65" s="23">
        <f t="shared" si="1"/>
        <v>42201</v>
      </c>
      <c r="N65" s="10"/>
      <c r="O65" t="s">
        <v>141</v>
      </c>
    </row>
    <row r="66" spans="1:15">
      <c r="A66" s="1">
        <v>62</v>
      </c>
      <c r="B66" s="14">
        <v>319</v>
      </c>
      <c r="C66" s="32" t="s">
        <v>110</v>
      </c>
      <c r="D66" s="22"/>
      <c r="E66" s="18">
        <v>249</v>
      </c>
      <c r="F66" s="18">
        <v>400</v>
      </c>
      <c r="G66" s="18">
        <f t="shared" si="0"/>
        <v>99600</v>
      </c>
      <c r="H66" s="18"/>
      <c r="I66" s="18">
        <v>25000</v>
      </c>
      <c r="J66" s="18"/>
      <c r="K66" s="18">
        <v>5000</v>
      </c>
      <c r="L66" s="18">
        <v>10000</v>
      </c>
      <c r="M66" s="23">
        <f t="shared" si="1"/>
        <v>59600</v>
      </c>
      <c r="N66" s="10"/>
      <c r="O66" t="s">
        <v>141</v>
      </c>
    </row>
    <row r="67" spans="1:15">
      <c r="A67" s="1">
        <v>63</v>
      </c>
      <c r="B67" s="14">
        <v>320</v>
      </c>
      <c r="C67" s="4" t="s">
        <v>111</v>
      </c>
      <c r="D67" s="22">
        <v>25</v>
      </c>
      <c r="E67" s="18">
        <v>272</v>
      </c>
      <c r="F67" s="18">
        <v>390</v>
      </c>
      <c r="G67" s="18">
        <f t="shared" si="0"/>
        <v>115830</v>
      </c>
      <c r="H67" s="18">
        <v>1899</v>
      </c>
      <c r="I67" s="18">
        <v>25000</v>
      </c>
      <c r="J67" s="18">
        <v>22300</v>
      </c>
      <c r="K67" s="18">
        <v>5000</v>
      </c>
      <c r="L67" s="18"/>
      <c r="M67" s="23">
        <f t="shared" si="1"/>
        <v>61631</v>
      </c>
      <c r="N67" s="10"/>
      <c r="O67" t="s">
        <v>141</v>
      </c>
    </row>
    <row r="68" spans="1:15">
      <c r="A68" s="1">
        <v>64</v>
      </c>
      <c r="B68" s="14">
        <v>321</v>
      </c>
      <c r="C68" s="4" t="s">
        <v>112</v>
      </c>
      <c r="D68" s="22">
        <v>168</v>
      </c>
      <c r="E68" s="18">
        <v>322</v>
      </c>
      <c r="F68" s="18">
        <v>330</v>
      </c>
      <c r="G68" s="18">
        <f t="shared" si="0"/>
        <v>161700</v>
      </c>
      <c r="H68" s="18">
        <v>10128</v>
      </c>
      <c r="I68" s="18">
        <v>25000</v>
      </c>
      <c r="J68" s="18">
        <v>26800</v>
      </c>
      <c r="K68" s="18">
        <v>5000</v>
      </c>
      <c r="L68" s="18">
        <v>20000</v>
      </c>
      <c r="M68" s="23">
        <f t="shared" si="1"/>
        <v>74772</v>
      </c>
      <c r="N68" s="10"/>
      <c r="O68" t="s">
        <v>141</v>
      </c>
    </row>
    <row r="69" spans="1:15">
      <c r="A69" s="1">
        <v>65</v>
      </c>
      <c r="B69" s="14">
        <v>323</v>
      </c>
      <c r="C69" s="32" t="s">
        <v>113</v>
      </c>
      <c r="D69" s="22">
        <v>134</v>
      </c>
      <c r="E69" s="18">
        <v>244</v>
      </c>
      <c r="F69" s="18">
        <v>360</v>
      </c>
      <c r="G69" s="18">
        <f t="shared" ref="G69:G96" si="2">(D69+E69)*F69</f>
        <v>136080</v>
      </c>
      <c r="H69" s="18">
        <v>8862</v>
      </c>
      <c r="I69" s="18">
        <v>25000</v>
      </c>
      <c r="J69" s="18">
        <v>22300</v>
      </c>
      <c r="K69" s="18">
        <v>5000</v>
      </c>
      <c r="L69" s="18">
        <v>15000</v>
      </c>
      <c r="M69" s="23">
        <f t="shared" ref="M69:M96" si="3">(G69)-H69-I69-J69-K69-L69</f>
        <v>59918</v>
      </c>
      <c r="N69" s="10"/>
      <c r="O69" t="s">
        <v>141</v>
      </c>
    </row>
    <row r="70" spans="1:15">
      <c r="A70" s="1">
        <v>66</v>
      </c>
      <c r="B70" s="14">
        <v>327</v>
      </c>
      <c r="C70" s="32" t="s">
        <v>114</v>
      </c>
      <c r="D70" s="22">
        <v>134</v>
      </c>
      <c r="E70" s="18">
        <v>246</v>
      </c>
      <c r="F70" s="18">
        <v>360</v>
      </c>
      <c r="G70" s="18">
        <f t="shared" si="2"/>
        <v>136800</v>
      </c>
      <c r="H70" s="18">
        <v>8862</v>
      </c>
      <c r="I70" s="18">
        <v>25000</v>
      </c>
      <c r="J70" s="18">
        <v>26800</v>
      </c>
      <c r="K70" s="18">
        <v>5000</v>
      </c>
      <c r="L70" s="18">
        <v>10000</v>
      </c>
      <c r="M70" s="23">
        <f t="shared" si="3"/>
        <v>61138</v>
      </c>
      <c r="N70" s="10"/>
      <c r="O70" t="s">
        <v>141</v>
      </c>
    </row>
    <row r="71" spans="1:15">
      <c r="A71" s="1"/>
      <c r="B71" s="31">
        <v>332</v>
      </c>
      <c r="C71" s="30" t="s">
        <v>145</v>
      </c>
      <c r="D71" s="22"/>
      <c r="E71" s="18">
        <v>264</v>
      </c>
      <c r="F71" s="18">
        <v>350</v>
      </c>
      <c r="G71" s="18">
        <f t="shared" si="2"/>
        <v>92400</v>
      </c>
      <c r="H71" s="18"/>
      <c r="I71" s="18"/>
      <c r="J71" s="18"/>
      <c r="K71" s="18"/>
      <c r="L71" s="18"/>
      <c r="M71" s="23"/>
      <c r="N71" s="10"/>
      <c r="O71" t="s">
        <v>141</v>
      </c>
    </row>
    <row r="72" spans="1:15">
      <c r="A72" s="1">
        <v>67</v>
      </c>
      <c r="B72" s="14">
        <v>335</v>
      </c>
      <c r="C72" s="32" t="s">
        <v>115</v>
      </c>
      <c r="D72" s="22"/>
      <c r="E72" s="18">
        <v>222</v>
      </c>
      <c r="F72" s="18">
        <v>390</v>
      </c>
      <c r="G72" s="18">
        <f t="shared" si="2"/>
        <v>86580</v>
      </c>
      <c r="H72" s="18"/>
      <c r="I72" s="18">
        <v>25000</v>
      </c>
      <c r="J72" s="18"/>
      <c r="K72" s="18"/>
      <c r="L72" s="18">
        <v>10000</v>
      </c>
      <c r="M72" s="23">
        <f t="shared" si="3"/>
        <v>51580</v>
      </c>
      <c r="N72" s="10"/>
      <c r="O72" t="s">
        <v>141</v>
      </c>
    </row>
    <row r="73" spans="1:15">
      <c r="A73" s="1">
        <v>68</v>
      </c>
      <c r="B73" s="14">
        <v>336</v>
      </c>
      <c r="C73" s="28" t="s">
        <v>116</v>
      </c>
      <c r="D73" s="22"/>
      <c r="E73" s="18">
        <v>222</v>
      </c>
      <c r="F73" s="18">
        <v>390</v>
      </c>
      <c r="G73" s="18">
        <f t="shared" si="2"/>
        <v>86580</v>
      </c>
      <c r="H73" s="18"/>
      <c r="I73" s="18">
        <v>25000</v>
      </c>
      <c r="J73" s="18"/>
      <c r="K73" s="18"/>
      <c r="L73" s="18">
        <v>10000</v>
      </c>
      <c r="M73" s="23">
        <f t="shared" si="3"/>
        <v>51580</v>
      </c>
      <c r="N73" s="10"/>
      <c r="O73" t="s">
        <v>141</v>
      </c>
    </row>
    <row r="74" spans="1:15">
      <c r="A74" s="1">
        <v>69</v>
      </c>
      <c r="B74" s="14">
        <v>337</v>
      </c>
      <c r="C74" s="4" t="s">
        <v>117</v>
      </c>
      <c r="D74" s="22"/>
      <c r="E74" s="18">
        <v>164</v>
      </c>
      <c r="F74" s="18">
        <v>350</v>
      </c>
      <c r="G74" s="18">
        <f t="shared" si="2"/>
        <v>57400</v>
      </c>
      <c r="H74" s="18"/>
      <c r="I74" s="18">
        <v>15825</v>
      </c>
      <c r="J74" s="18">
        <v>21187</v>
      </c>
      <c r="K74" s="18"/>
      <c r="L74" s="18">
        <v>15000</v>
      </c>
      <c r="M74" s="23">
        <f t="shared" si="3"/>
        <v>5388</v>
      </c>
      <c r="N74" s="10"/>
      <c r="O74" t="s">
        <v>151</v>
      </c>
    </row>
    <row r="75" spans="1:15">
      <c r="A75" s="1">
        <v>70</v>
      </c>
      <c r="B75" s="14">
        <v>338</v>
      </c>
      <c r="C75" s="32" t="s">
        <v>118</v>
      </c>
      <c r="D75" s="22"/>
      <c r="E75" s="18">
        <v>157</v>
      </c>
      <c r="F75" s="18">
        <v>350</v>
      </c>
      <c r="G75" s="18"/>
      <c r="H75" s="18"/>
      <c r="I75" s="18"/>
      <c r="J75" s="18"/>
      <c r="K75" s="18"/>
      <c r="L75" s="18"/>
      <c r="M75" s="23">
        <f t="shared" si="3"/>
        <v>0</v>
      </c>
      <c r="N75" s="10"/>
      <c r="O75" t="s">
        <v>149</v>
      </c>
    </row>
    <row r="76" spans="1:15">
      <c r="A76" s="1">
        <v>71</v>
      </c>
      <c r="B76" s="14">
        <v>339</v>
      </c>
      <c r="C76" s="28" t="s">
        <v>119</v>
      </c>
      <c r="D76" s="22"/>
      <c r="E76" s="18">
        <v>203</v>
      </c>
      <c r="F76" s="18">
        <v>450</v>
      </c>
      <c r="G76" s="18">
        <f t="shared" si="2"/>
        <v>91350</v>
      </c>
      <c r="H76" s="18"/>
      <c r="I76" s="18">
        <v>19000</v>
      </c>
      <c r="J76" s="18">
        <v>25687</v>
      </c>
      <c r="K76" s="18"/>
      <c r="L76" s="18">
        <v>10000</v>
      </c>
      <c r="M76" s="23">
        <f t="shared" si="3"/>
        <v>36663</v>
      </c>
      <c r="N76" s="10"/>
      <c r="O76" t="s">
        <v>141</v>
      </c>
    </row>
    <row r="77" spans="1:15">
      <c r="A77" s="1">
        <v>72</v>
      </c>
      <c r="B77" s="14">
        <v>340</v>
      </c>
      <c r="C77" s="4" t="s">
        <v>120</v>
      </c>
      <c r="D77" s="22"/>
      <c r="E77" s="18">
        <v>199</v>
      </c>
      <c r="F77" s="18">
        <v>360</v>
      </c>
      <c r="G77" s="18">
        <f t="shared" si="2"/>
        <v>71640</v>
      </c>
      <c r="H77" s="18"/>
      <c r="I77" s="18">
        <v>19000</v>
      </c>
      <c r="J77" s="18">
        <v>25687</v>
      </c>
      <c r="K77" s="18"/>
      <c r="L77" s="18">
        <v>10000</v>
      </c>
      <c r="M77" s="23">
        <f t="shared" si="3"/>
        <v>16953</v>
      </c>
      <c r="N77" s="10"/>
      <c r="O77" t="s">
        <v>141</v>
      </c>
    </row>
    <row r="78" spans="1:15">
      <c r="A78" s="1">
        <v>73</v>
      </c>
      <c r="B78" s="14">
        <v>341</v>
      </c>
      <c r="C78" s="4" t="s">
        <v>121</v>
      </c>
      <c r="D78" s="22"/>
      <c r="E78" s="18">
        <v>165</v>
      </c>
      <c r="F78" s="18">
        <v>350</v>
      </c>
      <c r="G78" s="18">
        <f t="shared" si="2"/>
        <v>57750</v>
      </c>
      <c r="H78" s="18"/>
      <c r="I78" s="18">
        <v>19000</v>
      </c>
      <c r="J78" s="18">
        <v>25687</v>
      </c>
      <c r="K78" s="18"/>
      <c r="L78" s="18">
        <v>10000</v>
      </c>
      <c r="M78" s="23">
        <f t="shared" si="3"/>
        <v>3063</v>
      </c>
      <c r="N78" s="10"/>
      <c r="O78" t="s">
        <v>141</v>
      </c>
    </row>
    <row r="79" spans="1:15">
      <c r="A79" s="1">
        <v>74</v>
      </c>
      <c r="B79" s="14">
        <v>342</v>
      </c>
      <c r="C79" s="4" t="s">
        <v>122</v>
      </c>
      <c r="D79" s="22"/>
      <c r="E79" s="18">
        <v>211</v>
      </c>
      <c r="F79" s="18">
        <v>360</v>
      </c>
      <c r="G79" s="18">
        <f t="shared" si="2"/>
        <v>75960</v>
      </c>
      <c r="H79" s="18"/>
      <c r="I79" s="18">
        <v>19000</v>
      </c>
      <c r="J79" s="18">
        <v>25687</v>
      </c>
      <c r="K79" s="18"/>
      <c r="L79" s="18">
        <v>10000</v>
      </c>
      <c r="M79" s="23">
        <f t="shared" si="3"/>
        <v>21273</v>
      </c>
      <c r="N79" s="10"/>
      <c r="O79" t="s">
        <v>141</v>
      </c>
    </row>
    <row r="80" spans="1:15">
      <c r="A80" s="1">
        <v>75</v>
      </c>
      <c r="B80" s="14">
        <v>343</v>
      </c>
      <c r="C80" s="4" t="s">
        <v>123</v>
      </c>
      <c r="D80" s="22"/>
      <c r="E80" s="18">
        <v>161</v>
      </c>
      <c r="F80" s="18">
        <v>350</v>
      </c>
      <c r="G80" s="18">
        <f t="shared" si="2"/>
        <v>56350</v>
      </c>
      <c r="H80" s="18"/>
      <c r="I80" s="18">
        <v>19000</v>
      </c>
      <c r="J80" s="18">
        <v>25687</v>
      </c>
      <c r="K80" s="18"/>
      <c r="L80" s="18">
        <v>10000</v>
      </c>
      <c r="M80" s="23">
        <f t="shared" si="3"/>
        <v>1663</v>
      </c>
      <c r="N80" s="10"/>
      <c r="O80" t="s">
        <v>141</v>
      </c>
    </row>
    <row r="81" spans="1:16">
      <c r="A81" s="1">
        <v>76</v>
      </c>
      <c r="B81" s="14">
        <v>344</v>
      </c>
      <c r="C81" s="4" t="s">
        <v>124</v>
      </c>
      <c r="D81" s="22"/>
      <c r="E81" s="18">
        <v>203</v>
      </c>
      <c r="F81" s="18">
        <v>370</v>
      </c>
      <c r="G81" s="18">
        <f t="shared" si="2"/>
        <v>75110</v>
      </c>
      <c r="H81" s="18"/>
      <c r="I81" s="18">
        <v>19000</v>
      </c>
      <c r="J81" s="18">
        <v>25687</v>
      </c>
      <c r="K81" s="18"/>
      <c r="L81" s="18">
        <v>10000</v>
      </c>
      <c r="M81" s="23">
        <f t="shared" si="3"/>
        <v>20423</v>
      </c>
      <c r="N81" s="10"/>
      <c r="O81" t="s">
        <v>141</v>
      </c>
    </row>
    <row r="82" spans="1:16">
      <c r="A82" s="1">
        <v>77</v>
      </c>
      <c r="B82" s="14">
        <v>345</v>
      </c>
      <c r="C82" s="4" t="s">
        <v>125</v>
      </c>
      <c r="D82" s="22"/>
      <c r="E82" s="18">
        <v>229</v>
      </c>
      <c r="F82" s="18">
        <v>370</v>
      </c>
      <c r="G82" s="18">
        <f t="shared" si="2"/>
        <v>84730</v>
      </c>
      <c r="H82" s="18"/>
      <c r="I82" s="18">
        <v>19000</v>
      </c>
      <c r="J82" s="18">
        <v>25687</v>
      </c>
      <c r="K82" s="18"/>
      <c r="L82" s="18">
        <v>10000</v>
      </c>
      <c r="M82" s="23">
        <f t="shared" si="3"/>
        <v>30043</v>
      </c>
      <c r="N82" s="10"/>
      <c r="O82" t="s">
        <v>141</v>
      </c>
    </row>
    <row r="83" spans="1:16">
      <c r="A83" s="1">
        <v>78</v>
      </c>
      <c r="B83" s="14">
        <v>346</v>
      </c>
      <c r="C83" s="4" t="s">
        <v>126</v>
      </c>
      <c r="D83" s="22"/>
      <c r="E83" s="18">
        <v>241</v>
      </c>
      <c r="F83" s="18">
        <v>380</v>
      </c>
      <c r="G83" s="18">
        <f t="shared" si="2"/>
        <v>91580</v>
      </c>
      <c r="H83" s="18"/>
      <c r="I83" s="18">
        <v>19000</v>
      </c>
      <c r="J83" s="18">
        <v>25687</v>
      </c>
      <c r="K83" s="18"/>
      <c r="L83" s="18">
        <v>10000</v>
      </c>
      <c r="M83" s="23">
        <f t="shared" si="3"/>
        <v>36893</v>
      </c>
      <c r="N83" s="10"/>
      <c r="O83" t="s">
        <v>141</v>
      </c>
    </row>
    <row r="84" spans="1:16">
      <c r="A84" s="1">
        <v>79</v>
      </c>
      <c r="B84" s="14">
        <v>347</v>
      </c>
      <c r="C84" s="4" t="s">
        <v>127</v>
      </c>
      <c r="D84" s="22"/>
      <c r="E84" s="18">
        <v>225</v>
      </c>
      <c r="F84" s="18">
        <v>380</v>
      </c>
      <c r="G84" s="18">
        <f t="shared" si="2"/>
        <v>85500</v>
      </c>
      <c r="H84" s="18"/>
      <c r="I84" s="18">
        <v>19000</v>
      </c>
      <c r="J84" s="18">
        <v>25687</v>
      </c>
      <c r="K84" s="18"/>
      <c r="L84" s="18">
        <v>10000</v>
      </c>
      <c r="M84" s="23">
        <f t="shared" si="3"/>
        <v>30813</v>
      </c>
      <c r="N84" s="10"/>
    </row>
    <row r="85" spans="1:16">
      <c r="A85" s="1">
        <v>80</v>
      </c>
      <c r="B85" s="14">
        <v>348</v>
      </c>
      <c r="C85" s="4" t="s">
        <v>128</v>
      </c>
      <c r="D85" s="22"/>
      <c r="E85" s="18">
        <v>72</v>
      </c>
      <c r="F85" s="18">
        <v>330</v>
      </c>
      <c r="G85" s="18"/>
      <c r="H85" s="18"/>
      <c r="I85" s="18"/>
      <c r="J85" s="18"/>
      <c r="K85" s="18"/>
      <c r="L85" s="18"/>
      <c r="M85" s="23">
        <f t="shared" si="3"/>
        <v>0</v>
      </c>
      <c r="N85" s="10"/>
      <c r="O85" t="s">
        <v>146</v>
      </c>
    </row>
    <row r="86" spans="1:16">
      <c r="A86" s="1">
        <v>81</v>
      </c>
      <c r="B86" s="14">
        <v>349</v>
      </c>
      <c r="C86" s="4" t="s">
        <v>129</v>
      </c>
      <c r="D86" s="22"/>
      <c r="E86" s="18">
        <v>88</v>
      </c>
      <c r="F86" s="18">
        <v>330</v>
      </c>
      <c r="G86" s="18">
        <f t="shared" si="2"/>
        <v>29040</v>
      </c>
      <c r="H86" s="18"/>
      <c r="I86" s="18">
        <v>25000</v>
      </c>
      <c r="J86" s="18"/>
      <c r="K86" s="18"/>
      <c r="L86" s="18">
        <v>10000</v>
      </c>
      <c r="M86" s="23">
        <f t="shared" si="3"/>
        <v>-5960</v>
      </c>
      <c r="N86" s="10"/>
      <c r="O86" t="s">
        <v>150</v>
      </c>
    </row>
    <row r="87" spans="1:16">
      <c r="A87" s="1">
        <v>82</v>
      </c>
      <c r="B87" s="14">
        <v>350</v>
      </c>
      <c r="C87" s="32" t="s">
        <v>130</v>
      </c>
      <c r="D87" s="22"/>
      <c r="E87" s="18">
        <v>72</v>
      </c>
      <c r="F87" s="18">
        <v>330</v>
      </c>
      <c r="G87" s="18"/>
      <c r="H87" s="18"/>
      <c r="I87" s="18"/>
      <c r="J87" s="18"/>
      <c r="K87" s="18"/>
      <c r="L87" s="18"/>
      <c r="M87" s="23">
        <f t="shared" si="3"/>
        <v>0</v>
      </c>
      <c r="N87" s="10"/>
      <c r="O87" t="s">
        <v>147</v>
      </c>
      <c r="P87" s="29" t="s">
        <v>148</v>
      </c>
    </row>
    <row r="88" spans="1:16">
      <c r="A88" s="1">
        <v>83</v>
      </c>
      <c r="B88" s="14">
        <v>351</v>
      </c>
      <c r="C88" s="4" t="s">
        <v>131</v>
      </c>
      <c r="D88" s="22"/>
      <c r="E88" s="18">
        <v>72</v>
      </c>
      <c r="F88" s="18">
        <v>330</v>
      </c>
      <c r="G88" s="18">
        <f t="shared" si="2"/>
        <v>23760</v>
      </c>
      <c r="H88" s="18"/>
      <c r="I88" s="18">
        <v>25000</v>
      </c>
      <c r="J88" s="18"/>
      <c r="K88" s="18"/>
      <c r="L88" s="18"/>
      <c r="M88" s="23">
        <f t="shared" si="3"/>
        <v>-1240</v>
      </c>
      <c r="N88" s="10"/>
    </row>
    <row r="89" spans="1:16">
      <c r="A89" s="1">
        <v>84</v>
      </c>
      <c r="B89" s="14">
        <v>352</v>
      </c>
      <c r="C89" s="4" t="s">
        <v>132</v>
      </c>
      <c r="D89" s="22"/>
      <c r="E89" s="18">
        <v>30</v>
      </c>
      <c r="F89" s="18">
        <v>420</v>
      </c>
      <c r="G89" s="18">
        <f t="shared" si="2"/>
        <v>12600</v>
      </c>
      <c r="H89" s="18"/>
      <c r="I89" s="18">
        <v>19000</v>
      </c>
      <c r="J89" s="18">
        <v>21187</v>
      </c>
      <c r="K89" s="18"/>
      <c r="L89" s="18">
        <v>10000</v>
      </c>
      <c r="M89" s="23">
        <f t="shared" si="3"/>
        <v>-37587</v>
      </c>
      <c r="N89" s="10"/>
    </row>
    <row r="90" spans="1:16">
      <c r="A90" s="1">
        <v>85</v>
      </c>
      <c r="B90" s="14">
        <v>353</v>
      </c>
      <c r="C90" s="4" t="s">
        <v>133</v>
      </c>
      <c r="D90" s="22"/>
      <c r="E90" s="18">
        <v>30</v>
      </c>
      <c r="F90" s="18">
        <v>380</v>
      </c>
      <c r="G90" s="18">
        <f t="shared" si="2"/>
        <v>11400</v>
      </c>
      <c r="H90" s="18"/>
      <c r="I90" s="18">
        <v>19000</v>
      </c>
      <c r="J90" s="18">
        <v>25687</v>
      </c>
      <c r="K90" s="18"/>
      <c r="L90" s="18">
        <v>10000</v>
      </c>
      <c r="M90" s="23">
        <f t="shared" si="3"/>
        <v>-43287</v>
      </c>
      <c r="N90" s="10"/>
    </row>
    <row r="91" spans="1:16">
      <c r="A91" s="1">
        <v>86</v>
      </c>
      <c r="B91" s="14">
        <v>354</v>
      </c>
      <c r="C91" s="4" t="s">
        <v>134</v>
      </c>
      <c r="D91" s="22"/>
      <c r="E91" s="18">
        <v>20</v>
      </c>
      <c r="F91" s="18">
        <v>400</v>
      </c>
      <c r="G91" s="18">
        <f t="shared" si="2"/>
        <v>8000</v>
      </c>
      <c r="H91" s="18"/>
      <c r="I91" s="18">
        <v>19000</v>
      </c>
      <c r="J91" s="18">
        <v>25687</v>
      </c>
      <c r="K91" s="18"/>
      <c r="L91" s="18">
        <v>10000</v>
      </c>
      <c r="M91" s="23">
        <f t="shared" si="3"/>
        <v>-46687</v>
      </c>
      <c r="N91" s="10"/>
    </row>
    <row r="92" spans="1:16">
      <c r="A92" s="1">
        <v>87</v>
      </c>
      <c r="B92" s="14">
        <v>355</v>
      </c>
      <c r="C92" s="4" t="s">
        <v>135</v>
      </c>
      <c r="D92" s="22"/>
      <c r="E92" s="18">
        <v>30</v>
      </c>
      <c r="F92" s="18">
        <v>430</v>
      </c>
      <c r="G92" s="18">
        <f t="shared" si="2"/>
        <v>12900</v>
      </c>
      <c r="H92" s="18"/>
      <c r="I92" s="18">
        <v>19000</v>
      </c>
      <c r="J92" s="18">
        <v>25687</v>
      </c>
      <c r="K92" s="18"/>
      <c r="L92" s="18">
        <v>10000</v>
      </c>
      <c r="M92" s="23">
        <f t="shared" si="3"/>
        <v>-41787</v>
      </c>
      <c r="N92" s="10"/>
    </row>
    <row r="93" spans="1:16">
      <c r="A93" s="1">
        <v>88</v>
      </c>
      <c r="B93" s="14">
        <v>356</v>
      </c>
      <c r="C93" s="4" t="s">
        <v>136</v>
      </c>
      <c r="D93" s="22"/>
      <c r="E93" s="18">
        <v>20</v>
      </c>
      <c r="F93" s="18">
        <v>350</v>
      </c>
      <c r="G93" s="18">
        <f t="shared" si="2"/>
        <v>7000</v>
      </c>
      <c r="H93" s="18"/>
      <c r="I93" s="18">
        <v>19000</v>
      </c>
      <c r="J93" s="18">
        <v>25687</v>
      </c>
      <c r="K93" s="18"/>
      <c r="L93" s="18">
        <v>10000</v>
      </c>
      <c r="M93" s="23">
        <f t="shared" si="3"/>
        <v>-47687</v>
      </c>
      <c r="N93" s="10"/>
    </row>
    <row r="94" spans="1:16">
      <c r="A94" s="1">
        <v>89</v>
      </c>
      <c r="B94" s="14">
        <v>357</v>
      </c>
      <c r="C94" s="4" t="s">
        <v>137</v>
      </c>
      <c r="D94" s="22"/>
      <c r="E94" s="18">
        <v>20</v>
      </c>
      <c r="F94" s="18">
        <v>350</v>
      </c>
      <c r="G94" s="18">
        <f t="shared" si="2"/>
        <v>7000</v>
      </c>
      <c r="H94" s="18"/>
      <c r="I94" s="18">
        <v>19000</v>
      </c>
      <c r="J94" s="18">
        <v>25687</v>
      </c>
      <c r="K94" s="18"/>
      <c r="L94" s="18">
        <v>10000</v>
      </c>
      <c r="M94" s="23">
        <f t="shared" si="3"/>
        <v>-47687</v>
      </c>
      <c r="N94" s="10"/>
    </row>
    <row r="95" spans="1:16">
      <c r="A95" s="1">
        <v>90</v>
      </c>
      <c r="B95" s="14">
        <v>358</v>
      </c>
      <c r="C95" s="4" t="s">
        <v>138</v>
      </c>
      <c r="D95" s="22"/>
      <c r="E95" s="18">
        <v>20</v>
      </c>
      <c r="F95" s="18">
        <v>370</v>
      </c>
      <c r="G95" s="18">
        <f t="shared" si="2"/>
        <v>7400</v>
      </c>
      <c r="H95" s="18"/>
      <c r="I95" s="18">
        <v>19000</v>
      </c>
      <c r="J95" s="18">
        <v>25687</v>
      </c>
      <c r="K95" s="18"/>
      <c r="L95" s="18">
        <v>10000</v>
      </c>
      <c r="M95" s="23">
        <f t="shared" si="3"/>
        <v>-47287</v>
      </c>
      <c r="N95" s="10"/>
    </row>
    <row r="96" spans="1:16" ht="15" thickBot="1">
      <c r="A96" s="2">
        <v>91</v>
      </c>
      <c r="B96" s="15">
        <v>359</v>
      </c>
      <c r="C96" s="33" t="s">
        <v>139</v>
      </c>
      <c r="D96" s="27"/>
      <c r="E96" s="19">
        <v>166</v>
      </c>
      <c r="F96" s="19">
        <v>370</v>
      </c>
      <c r="G96" s="19">
        <f t="shared" si="2"/>
        <v>61420</v>
      </c>
      <c r="H96" s="19"/>
      <c r="I96" s="19">
        <v>19000</v>
      </c>
      <c r="J96" s="19">
        <v>25687</v>
      </c>
      <c r="K96" s="19"/>
      <c r="L96" s="19">
        <v>10000</v>
      </c>
      <c r="M96" s="26">
        <f t="shared" si="3"/>
        <v>6733</v>
      </c>
      <c r="N96" s="11"/>
      <c r="O96" t="s">
        <v>141</v>
      </c>
    </row>
    <row r="97" spans="3:13" ht="15" thickBot="1"/>
    <row r="98" spans="3:13" ht="15" thickBot="1">
      <c r="M98" s="17">
        <f>SUMIF(M3:M96,"&gt;0")</f>
        <v>4578447</v>
      </c>
    </row>
    <row r="101" spans="3:13">
      <c r="C101" t="s">
        <v>142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2024-04-06T16:51:29Z</dcterms:modified>
</cp:coreProperties>
</file>