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SUBAT 2025\"/>
    </mc:Choice>
  </mc:AlternateContent>
  <xr:revisionPtr revIDLastSave="0" documentId="13_ncr:1_{EF45E271-C77C-4BF6-9307-0BB00CEE4B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F45" i="1"/>
  <c r="J45" i="1" s="1"/>
  <c r="F44" i="1"/>
  <c r="J44" i="1" s="1"/>
  <c r="F43" i="1"/>
  <c r="J43" i="1" s="1"/>
  <c r="F42" i="1"/>
  <c r="J42" i="1" s="1"/>
  <c r="F41" i="1"/>
  <c r="J41" i="1" s="1"/>
  <c r="F40" i="1"/>
  <c r="J40" i="1" s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J28" i="1" s="1"/>
  <c r="F27" i="1"/>
  <c r="J27" i="1" s="1"/>
  <c r="F26" i="1"/>
  <c r="J26" i="1" s="1"/>
  <c r="F25" i="1"/>
  <c r="J25" i="1" s="1"/>
  <c r="F24" i="1"/>
  <c r="J24" i="1" s="1"/>
  <c r="F23" i="1"/>
  <c r="J23" i="1" s="1"/>
  <c r="F22" i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F16" i="1"/>
  <c r="J16" i="1" s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F5" i="1"/>
  <c r="J5" i="1" s="1"/>
  <c r="F4" i="1"/>
  <c r="J4" i="1" s="1"/>
  <c r="F3" i="1"/>
  <c r="J3" i="1" s="1"/>
  <c r="J59" i="1" l="1"/>
</calcChain>
</file>

<file path=xl/sharedStrings.xml><?xml version="1.0" encoding="utf-8"?>
<sst xmlns="http://schemas.openxmlformats.org/spreadsheetml/2006/main" count="76" uniqueCount="76">
  <si>
    <t>№</t>
  </si>
  <si>
    <t>SICIL NO</t>
  </si>
  <si>
    <t>ADI SOYADI</t>
  </si>
  <si>
    <t>SAAT UCRETI</t>
  </si>
  <si>
    <t>HAKEDIS</t>
  </si>
  <si>
    <t>AVANS</t>
  </si>
  <si>
    <t>NET HAKEDIS</t>
  </si>
  <si>
    <t>VERILDI</t>
  </si>
  <si>
    <t>047</t>
  </si>
  <si>
    <t>MEHMETSAYEV LUTFULLAH</t>
  </si>
  <si>
    <t>057</t>
  </si>
  <si>
    <t>HAKIMOV EKMEL</t>
  </si>
  <si>
    <t>059</t>
  </si>
  <si>
    <t>YOLDASOV RAVSANBEK</t>
  </si>
  <si>
    <t>064</t>
  </si>
  <si>
    <t>BEKMIRZAYEV BUNYATCAN</t>
  </si>
  <si>
    <t>066</t>
  </si>
  <si>
    <t>JURAYEV DANYAR</t>
  </si>
  <si>
    <t>069</t>
  </si>
  <si>
    <t>NIMETOV ADIHAMCAN</t>
  </si>
  <si>
    <t>PATENT DUSULMEDI</t>
  </si>
  <si>
    <t>078</t>
  </si>
  <si>
    <t>ZUHRIDDIN KADIROV</t>
  </si>
  <si>
    <t>SHARIPOV FAYZULLOKH</t>
  </si>
  <si>
    <t>ABDURAHMANOV YAHYA</t>
  </si>
  <si>
    <t>KIRGIZBAEV AVAZCAN</t>
  </si>
  <si>
    <t>ATACANOV MIRZAABADULLAH</t>
  </si>
  <si>
    <t>CIHANGIRMIRZO ABDULLAYEV</t>
  </si>
  <si>
    <t>IBRAHIMOV ILHOMJON</t>
  </si>
  <si>
    <t>NAZIMCAN BAHADIROV</t>
  </si>
  <si>
    <t>NURMAT NUSRATOV</t>
  </si>
  <si>
    <t>SOBIROV SAIDAHMAD</t>
  </si>
  <si>
    <t>SOTVOLDIYEV BAHROMJON</t>
  </si>
  <si>
    <t>MAMUR KASIMOV</t>
  </si>
  <si>
    <t>OHUNJON ALIJONOV</t>
  </si>
  <si>
    <t>KART HESAPLANACAK</t>
  </si>
  <si>
    <t>ABBASBEK ALICANOV</t>
  </si>
  <si>
    <t>MANSURBEK ADAHAMJONOV</t>
  </si>
  <si>
    <t>ISAKOV HASANBOY</t>
  </si>
  <si>
    <t>ORIFJON KUCKAROV</t>
  </si>
  <si>
    <t>AHMETULLAH AHMEDOV</t>
  </si>
  <si>
    <t>MIRKAMIL AHMEDOV</t>
  </si>
  <si>
    <t>BABURCAN SATVALDIYEV</t>
  </si>
  <si>
    <t>AZAMAT SALICANOV</t>
  </si>
  <si>
    <t>SERDAR ANABAEV</t>
  </si>
  <si>
    <t>BAHADIR HAMIDOV</t>
  </si>
  <si>
    <t>HAMRALI KURBONOV</t>
  </si>
  <si>
    <t>UMIDJON MADRAIMOV</t>
  </si>
  <si>
    <t>KAMOLIDIN ODILJONOV</t>
  </si>
  <si>
    <t>BOHODIROV MUHAMMADJON</t>
  </si>
  <si>
    <t>MAHMUDOV MUKKADDAM</t>
  </si>
  <si>
    <t>MAMAJONOV AKMALJON</t>
  </si>
  <si>
    <t>ABDULAZIZOV HUSNIDDIN</t>
  </si>
  <si>
    <t>NURIDDINOV ISROILHON</t>
  </si>
  <si>
    <t>SOTVOLDIYEV OKILBEK</t>
  </si>
  <si>
    <t>SOBIRBEKOV RUSTAMJON</t>
  </si>
  <si>
    <t>ALIJONOV MUNAMMADAYUB</t>
  </si>
  <si>
    <t>JUMOBOYEV SAYDULLO</t>
  </si>
  <si>
    <t>ASKAROV SOHZODBEK</t>
  </si>
  <si>
    <t>MAKHAMMADKOZIMOV ISKANDAR</t>
  </si>
  <si>
    <t>АKHМEDOV BOBIRJON</t>
  </si>
  <si>
    <t>AVAZMATOV AZIZBEK</t>
  </si>
  <si>
    <t>AZIMJONOV FIRDAVS</t>
  </si>
  <si>
    <t>ALIJONOV NURILLO</t>
  </si>
  <si>
    <t>MAMADALIEV VALIJON</t>
  </si>
  <si>
    <t>MAMADALIEV NABIJON</t>
  </si>
  <si>
    <t>KHALMATOV ERKIN</t>
  </si>
  <si>
    <t>YULDASHEV RUZIBOY</t>
  </si>
  <si>
    <t>KARIMOV KHUSNIDDIN</t>
  </si>
  <si>
    <t>IRISBOEV SHERZOD</t>
  </si>
  <si>
    <t>SAMANDAROV SIROJBEK</t>
  </si>
  <si>
    <t>TROBEDINOV ANVARJON</t>
  </si>
  <si>
    <t>2025 SUBAT - AGREGA</t>
  </si>
  <si>
    <t>SUBAT SAATI</t>
  </si>
  <si>
    <t>YYP SUBAT</t>
  </si>
  <si>
    <t>PATENT MASRAFI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</si>
</sst>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</cellStyleXfs>
  <cellXfs count="56">
    <xf numFmtId="0" fontId="0" fillId="0" borderId="0" xfId="0"/>
    <xf numFmtId="0" fontId="4" fillId="0" borderId="8" xfId="0" applyFont="1" applyBorder="1" applyAlignment="1">
      <alignment horizontal="center" vertical="center" wrapText="1"/>
    </xf>
    <xf numFmtId="0" fontId="0" fillId="2" borderId="0" xfId="0" applyFill="1"/>
    <xf numFmtId="0" fontId="5" fillId="0" borderId="8" xfId="0" applyFont="1" applyBorder="1" applyAlignment="1">
      <alignment horizontal="center" vertical="center" wrapText="1"/>
    </xf>
    <xf numFmtId="44" fontId="5" fillId="0" borderId="8" xfId="1" applyFont="1" applyBorder="1" applyAlignment="1">
      <alignment horizontal="center" vertical="center" wrapText="1"/>
    </xf>
    <xf numFmtId="44" fontId="5" fillId="0" borderId="8" xfId="1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4" fontId="0" fillId="0" borderId="5" xfId="1" applyFont="1" applyFill="1" applyBorder="1" applyAlignment="1">
      <alignment horizontal="center" vertical="center"/>
    </xf>
    <xf numFmtId="44" fontId="0" fillId="0" borderId="5" xfId="1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7" xfId="1" applyFont="1" applyFill="1" applyBorder="1" applyAlignment="1">
      <alignment horizontal="center" vertical="center"/>
    </xf>
    <xf numFmtId="44" fontId="0" fillId="0" borderId="7" xfId="1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1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/>
    <xf numFmtId="0" fontId="6" fillId="0" borderId="13" xfId="0" applyFont="1" applyBorder="1" applyAlignment="1">
      <alignment horizontal="left" vertical="center" wrapText="1"/>
    </xf>
    <xf numFmtId="0" fontId="6" fillId="0" borderId="13" xfId="11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4" fontId="0" fillId="0" borderId="0" xfId="0" applyNumberFormat="1"/>
    <xf numFmtId="44" fontId="0" fillId="0" borderId="7" xfId="8" applyFont="1" applyFill="1" applyBorder="1" applyAlignment="1">
      <alignment horizontal="center" vertical="center"/>
    </xf>
    <xf numFmtId="44" fontId="0" fillId="0" borderId="7" xfId="9" applyFont="1" applyFill="1" applyBorder="1"/>
    <xf numFmtId="44" fontId="0" fillId="0" borderId="20" xfId="1" applyFont="1" applyFill="1" applyBorder="1" applyAlignment="1">
      <alignment horizontal="center" vertical="center"/>
    </xf>
    <xf numFmtId="44" fontId="0" fillId="0" borderId="21" xfId="1" applyFont="1" applyFill="1" applyBorder="1" applyAlignment="1">
      <alignment horizontal="center" vertical="center"/>
    </xf>
    <xf numFmtId="44" fontId="0" fillId="0" borderId="21" xfId="8" applyFont="1" applyFill="1" applyBorder="1" applyAlignment="1">
      <alignment horizontal="center" vertical="center"/>
    </xf>
    <xf numFmtId="44" fontId="0" fillId="0" borderId="21" xfId="9" applyFont="1" applyFill="1" applyBorder="1"/>
    <xf numFmtId="44" fontId="0" fillId="0" borderId="4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44" fontId="0" fillId="0" borderId="9" xfId="10" applyFont="1" applyFill="1" applyBorder="1" applyAlignment="1">
      <alignment horizontal="center" vertical="center"/>
    </xf>
    <xf numFmtId="44" fontId="0" fillId="0" borderId="9" xfId="9" applyFont="1" applyFill="1" applyBorder="1"/>
    <xf numFmtId="44" fontId="0" fillId="0" borderId="22" xfId="9" applyFont="1" applyFill="1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2">
    <cellStyle name="Normal" xfId="0" builtinId="0"/>
    <cellStyle name="Normal 2" xfId="11" xr:uid="{26252708-90E7-4607-8787-65E0BADB9262}"/>
    <cellStyle name="ParaBirimi 10" xfId="10" xr:uid="{30A51B7F-CFEA-4295-B542-4ED5DC7177B1}"/>
    <cellStyle name="ParaBirimi 2" xfId="2" xr:uid="{47457C58-ABBA-4FEB-8668-91CA0152A9C3}"/>
    <cellStyle name="ParaBirimi 2 2" xfId="4" xr:uid="{CCD83A54-04F9-4580-A37E-7BDF71AD6393}"/>
    <cellStyle name="ParaBirimi 3" xfId="3" xr:uid="{EA136E9E-1165-45E6-84CC-9D6EB744F2E9}"/>
    <cellStyle name="ParaBirimi 4" xfId="5" xr:uid="{1290CC2C-6BFC-45E7-8AF6-E7E6866A83B9}"/>
    <cellStyle name="ParaBirimi 5" xfId="6" xr:uid="{D9267D75-C217-41C5-ADA2-B9F86F831362}"/>
    <cellStyle name="ParaBirimi 6" xfId="7" xr:uid="{E4DC521D-9CE8-457E-A75D-336A50F52E05}"/>
    <cellStyle name="ParaBirimi 7" xfId="1" xr:uid="{32445855-B1F5-4DA6-9593-36001F224295}"/>
    <cellStyle name="ParaBirimi 8" xfId="8" xr:uid="{243DB09B-5D6C-46D8-A2BB-68669E66C010}"/>
    <cellStyle name="ParaBirimi 9" xfId="9" xr:uid="{D52C0EE7-264F-4242-A83B-AC5949537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workbookViewId="0">
      <pane ySplit="2" topLeftCell="A8" activePane="bottomLeft" state="frozen"/>
      <selection pane="bottomLeft" activeCell="A23" sqref="A23:XFD23"/>
    </sheetView>
  </sheetViews>
  <sheetFormatPr defaultRowHeight="14.4"/>
  <cols>
    <col min="1" max="1" width="3.21875" bestFit="1" customWidth="1"/>
    <col min="2" max="2" width="8.21875" customWidth="1"/>
    <col min="3" max="3" width="31.6640625" bestFit="1" customWidth="1"/>
    <col min="4" max="4" width="6.5546875" customWidth="1"/>
    <col min="5" max="5" width="7.109375" bestFit="1" customWidth="1"/>
    <col min="6" max="6" width="12.6640625" bestFit="1" customWidth="1"/>
    <col min="7" max="8" width="11.6640625" bestFit="1" customWidth="1"/>
    <col min="9" max="9" width="11.6640625" customWidth="1"/>
    <col min="10" max="10" width="14.21875" bestFit="1" customWidth="1"/>
    <col min="11" max="11" width="7.5546875" bestFit="1" customWidth="1"/>
    <col min="12" max="12" width="18.77734375" bestFit="1" customWidth="1"/>
  </cols>
  <sheetData>
    <row r="1" spans="1:12" ht="15" thickBot="1">
      <c r="A1" s="53" t="s">
        <v>72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spans="1:12" ht="34.200000000000003" customHeight="1" thickBot="1">
      <c r="A2" s="1" t="s">
        <v>0</v>
      </c>
      <c r="B2" s="3" t="s">
        <v>1</v>
      </c>
      <c r="C2" s="3" t="s">
        <v>2</v>
      </c>
      <c r="D2" s="3" t="s">
        <v>73</v>
      </c>
      <c r="E2" s="3" t="s">
        <v>3</v>
      </c>
      <c r="F2" s="4" t="s">
        <v>4</v>
      </c>
      <c r="G2" s="5" t="s">
        <v>74</v>
      </c>
      <c r="H2" s="4" t="s">
        <v>5</v>
      </c>
      <c r="I2" s="4" t="s">
        <v>75</v>
      </c>
      <c r="J2" s="3" t="s">
        <v>6</v>
      </c>
      <c r="K2" s="3" t="s">
        <v>7</v>
      </c>
    </row>
    <row r="3" spans="1:12" ht="15" customHeight="1">
      <c r="A3" s="41">
        <v>1</v>
      </c>
      <c r="B3" s="14" t="s">
        <v>8</v>
      </c>
      <c r="C3" s="18" t="s">
        <v>9</v>
      </c>
      <c r="D3" s="27">
        <v>48</v>
      </c>
      <c r="E3" s="6">
        <v>200</v>
      </c>
      <c r="F3" s="7">
        <f>D3*E3</f>
        <v>9600</v>
      </c>
      <c r="G3" s="8"/>
      <c r="H3" s="7">
        <v>7000</v>
      </c>
      <c r="I3" s="34"/>
      <c r="J3" s="38">
        <f t="shared" ref="J3:J33" si="0">F3-G3-H3-I3</f>
        <v>2600</v>
      </c>
      <c r="K3" s="25"/>
    </row>
    <row r="4" spans="1:12" ht="15" customHeight="1">
      <c r="A4" s="42">
        <v>2</v>
      </c>
      <c r="B4" s="15" t="s">
        <v>10</v>
      </c>
      <c r="C4" s="19" t="s">
        <v>11</v>
      </c>
      <c r="D4" s="28"/>
      <c r="E4" s="9">
        <v>410</v>
      </c>
      <c r="F4" s="10">
        <f t="shared" ref="F4:F46" si="1">D4*E4</f>
        <v>0</v>
      </c>
      <c r="G4" s="11"/>
      <c r="H4" s="10"/>
      <c r="I4" s="35"/>
      <c r="J4" s="39">
        <f t="shared" si="0"/>
        <v>0</v>
      </c>
      <c r="K4" s="13"/>
    </row>
    <row r="5" spans="1:12" ht="15" customHeight="1">
      <c r="A5" s="42">
        <v>3</v>
      </c>
      <c r="B5" s="15" t="s">
        <v>12</v>
      </c>
      <c r="C5" s="19" t="s">
        <v>13</v>
      </c>
      <c r="D5" s="28">
        <v>24</v>
      </c>
      <c r="E5" s="9">
        <v>340</v>
      </c>
      <c r="F5" s="10">
        <f t="shared" si="1"/>
        <v>8160</v>
      </c>
      <c r="G5" s="11">
        <v>25000</v>
      </c>
      <c r="H5" s="10"/>
      <c r="I5" s="35"/>
      <c r="J5" s="39">
        <f t="shared" si="0"/>
        <v>-16840</v>
      </c>
      <c r="K5" s="13"/>
    </row>
    <row r="6" spans="1:12" ht="15" customHeight="1">
      <c r="A6" s="42">
        <v>4</v>
      </c>
      <c r="B6" s="15" t="s">
        <v>14</v>
      </c>
      <c r="C6" s="19" t="s">
        <v>15</v>
      </c>
      <c r="D6" s="28">
        <v>256</v>
      </c>
      <c r="E6" s="9">
        <v>410</v>
      </c>
      <c r="F6" s="10">
        <f t="shared" si="1"/>
        <v>104960</v>
      </c>
      <c r="G6" s="11">
        <v>25000</v>
      </c>
      <c r="H6" s="10"/>
      <c r="I6" s="35"/>
      <c r="J6" s="39">
        <f t="shared" si="0"/>
        <v>79960</v>
      </c>
      <c r="K6" s="13"/>
    </row>
    <row r="7" spans="1:12" ht="15" customHeight="1">
      <c r="A7" s="42">
        <v>5</v>
      </c>
      <c r="B7" s="15" t="s">
        <v>16</v>
      </c>
      <c r="C7" s="19" t="s">
        <v>17</v>
      </c>
      <c r="D7" s="28">
        <v>248</v>
      </c>
      <c r="E7" s="9">
        <v>450</v>
      </c>
      <c r="F7" s="10">
        <f t="shared" si="1"/>
        <v>111600</v>
      </c>
      <c r="G7" s="11"/>
      <c r="H7" s="10"/>
      <c r="I7" s="35"/>
      <c r="J7" s="39">
        <f t="shared" si="0"/>
        <v>111600</v>
      </c>
      <c r="K7" s="13"/>
    </row>
    <row r="8" spans="1:12" ht="15" customHeight="1">
      <c r="A8" s="42">
        <v>6</v>
      </c>
      <c r="B8" s="15" t="s">
        <v>18</v>
      </c>
      <c r="C8" s="19" t="s">
        <v>19</v>
      </c>
      <c r="D8" s="28">
        <v>303</v>
      </c>
      <c r="E8" s="9">
        <v>460</v>
      </c>
      <c r="F8" s="10">
        <f t="shared" si="1"/>
        <v>139380</v>
      </c>
      <c r="G8" s="11">
        <v>25000</v>
      </c>
      <c r="H8" s="10">
        <v>2000</v>
      </c>
      <c r="I8" s="35"/>
      <c r="J8" s="39">
        <f t="shared" si="0"/>
        <v>112380</v>
      </c>
      <c r="K8" s="13"/>
      <c r="L8" s="2" t="s">
        <v>20</v>
      </c>
    </row>
    <row r="9" spans="1:12" ht="15" customHeight="1">
      <c r="A9" s="42">
        <v>7</v>
      </c>
      <c r="B9" s="15" t="s">
        <v>21</v>
      </c>
      <c r="C9" s="19" t="s">
        <v>22</v>
      </c>
      <c r="D9" s="28">
        <v>336</v>
      </c>
      <c r="E9" s="9">
        <v>340</v>
      </c>
      <c r="F9" s="10">
        <f t="shared" si="1"/>
        <v>114240</v>
      </c>
      <c r="G9" s="11">
        <v>25000</v>
      </c>
      <c r="H9" s="10"/>
      <c r="I9" s="35"/>
      <c r="J9" s="39">
        <f t="shared" si="0"/>
        <v>89240</v>
      </c>
      <c r="K9" s="13"/>
    </row>
    <row r="10" spans="1:12" ht="15" customHeight="1">
      <c r="A10" s="42">
        <v>8</v>
      </c>
      <c r="B10" s="15">
        <v>127</v>
      </c>
      <c r="C10" s="20" t="s">
        <v>23</v>
      </c>
      <c r="D10" s="28">
        <v>246</v>
      </c>
      <c r="E10" s="9">
        <v>380</v>
      </c>
      <c r="F10" s="10">
        <f t="shared" si="1"/>
        <v>93480</v>
      </c>
      <c r="G10" s="11">
        <v>25000</v>
      </c>
      <c r="H10" s="10"/>
      <c r="I10" s="35"/>
      <c r="J10" s="39">
        <f t="shared" si="0"/>
        <v>68480</v>
      </c>
      <c r="K10" s="13"/>
    </row>
    <row r="11" spans="1:12" ht="15" customHeight="1">
      <c r="A11" s="42">
        <v>9</v>
      </c>
      <c r="B11" s="15">
        <v>130</v>
      </c>
      <c r="C11" s="20" t="s">
        <v>24</v>
      </c>
      <c r="D11" s="28">
        <v>250</v>
      </c>
      <c r="E11" s="9">
        <v>410</v>
      </c>
      <c r="F11" s="10">
        <f t="shared" si="1"/>
        <v>102500</v>
      </c>
      <c r="G11" s="11">
        <v>25000</v>
      </c>
      <c r="H11" s="10"/>
      <c r="I11" s="35"/>
      <c r="J11" s="39">
        <f t="shared" si="0"/>
        <v>77500</v>
      </c>
      <c r="K11" s="13"/>
    </row>
    <row r="12" spans="1:12" ht="15" customHeight="1">
      <c r="A12" s="42">
        <v>10</v>
      </c>
      <c r="B12" s="12">
        <v>141</v>
      </c>
      <c r="C12" s="19" t="s">
        <v>25</v>
      </c>
      <c r="D12" s="28">
        <v>324</v>
      </c>
      <c r="E12" s="9">
        <v>340</v>
      </c>
      <c r="F12" s="10">
        <f t="shared" si="1"/>
        <v>110160</v>
      </c>
      <c r="G12" s="11">
        <v>25000</v>
      </c>
      <c r="H12" s="10"/>
      <c r="I12" s="35"/>
      <c r="J12" s="39">
        <f t="shared" si="0"/>
        <v>85160</v>
      </c>
      <c r="K12" s="13"/>
    </row>
    <row r="13" spans="1:12" ht="15" customHeight="1">
      <c r="A13" s="42">
        <v>11</v>
      </c>
      <c r="B13" s="15">
        <v>154</v>
      </c>
      <c r="C13" s="20" t="s">
        <v>26</v>
      </c>
      <c r="D13" s="28">
        <v>226</v>
      </c>
      <c r="E13" s="9">
        <v>440</v>
      </c>
      <c r="F13" s="10">
        <f t="shared" si="1"/>
        <v>99440</v>
      </c>
      <c r="G13" s="11">
        <v>25000</v>
      </c>
      <c r="H13" s="10"/>
      <c r="I13" s="35"/>
      <c r="J13" s="39">
        <f t="shared" si="0"/>
        <v>74440</v>
      </c>
      <c r="K13" s="13"/>
    </row>
    <row r="14" spans="1:12" ht="15" customHeight="1">
      <c r="A14" s="42">
        <v>12</v>
      </c>
      <c r="B14" s="15">
        <v>156</v>
      </c>
      <c r="C14" s="20" t="s">
        <v>27</v>
      </c>
      <c r="D14" s="28">
        <v>256</v>
      </c>
      <c r="E14" s="9">
        <v>410</v>
      </c>
      <c r="F14" s="10">
        <f t="shared" si="1"/>
        <v>104960</v>
      </c>
      <c r="G14" s="11">
        <v>25000</v>
      </c>
      <c r="H14" s="10"/>
      <c r="I14" s="35"/>
      <c r="J14" s="39">
        <f t="shared" si="0"/>
        <v>79960</v>
      </c>
      <c r="K14" s="13"/>
    </row>
    <row r="15" spans="1:12" ht="15" customHeight="1">
      <c r="A15" s="42">
        <v>13</v>
      </c>
      <c r="B15" s="12">
        <v>194</v>
      </c>
      <c r="C15" s="21" t="s">
        <v>28</v>
      </c>
      <c r="D15" s="28">
        <v>234</v>
      </c>
      <c r="E15" s="9">
        <v>420</v>
      </c>
      <c r="F15" s="10">
        <f t="shared" si="1"/>
        <v>98280</v>
      </c>
      <c r="G15" s="11">
        <v>25000</v>
      </c>
      <c r="H15" s="10"/>
      <c r="I15" s="35"/>
      <c r="J15" s="39">
        <f t="shared" si="0"/>
        <v>73280</v>
      </c>
      <c r="K15" s="13"/>
    </row>
    <row r="16" spans="1:12" ht="15" customHeight="1">
      <c r="A16" s="42">
        <v>14</v>
      </c>
      <c r="B16" s="15">
        <v>206</v>
      </c>
      <c r="C16" s="20" t="s">
        <v>29</v>
      </c>
      <c r="D16" s="28">
        <v>268</v>
      </c>
      <c r="E16" s="9">
        <v>450</v>
      </c>
      <c r="F16" s="10">
        <f t="shared" si="1"/>
        <v>120600</v>
      </c>
      <c r="G16" s="11">
        <v>25000</v>
      </c>
      <c r="H16" s="10"/>
      <c r="I16" s="35"/>
      <c r="J16" s="39">
        <f t="shared" si="0"/>
        <v>95600</v>
      </c>
      <c r="K16" s="13"/>
    </row>
    <row r="17" spans="1:12" ht="15" customHeight="1">
      <c r="A17" s="42">
        <v>15</v>
      </c>
      <c r="B17" s="12">
        <v>222</v>
      </c>
      <c r="C17" s="20" t="s">
        <v>30</v>
      </c>
      <c r="D17" s="28">
        <v>254</v>
      </c>
      <c r="E17" s="9">
        <v>420</v>
      </c>
      <c r="F17" s="10">
        <f t="shared" si="1"/>
        <v>106680</v>
      </c>
      <c r="G17" s="11">
        <v>25000</v>
      </c>
      <c r="H17" s="10"/>
      <c r="I17" s="35"/>
      <c r="J17" s="39">
        <f t="shared" si="0"/>
        <v>81680</v>
      </c>
      <c r="K17" s="13"/>
    </row>
    <row r="18" spans="1:12" ht="15" customHeight="1">
      <c r="A18" s="42">
        <v>16</v>
      </c>
      <c r="B18" s="12">
        <v>234</v>
      </c>
      <c r="C18" s="20" t="s">
        <v>31</v>
      </c>
      <c r="D18" s="28">
        <v>248</v>
      </c>
      <c r="E18" s="9">
        <v>400</v>
      </c>
      <c r="F18" s="10">
        <f t="shared" si="1"/>
        <v>99200</v>
      </c>
      <c r="G18" s="11">
        <v>25000</v>
      </c>
      <c r="H18" s="10"/>
      <c r="I18" s="35"/>
      <c r="J18" s="39">
        <f t="shared" si="0"/>
        <v>74200</v>
      </c>
      <c r="K18" s="13"/>
    </row>
    <row r="19" spans="1:12" ht="15" customHeight="1">
      <c r="A19" s="42">
        <v>17</v>
      </c>
      <c r="B19" s="16">
        <v>235</v>
      </c>
      <c r="C19" s="20" t="s">
        <v>32</v>
      </c>
      <c r="D19" s="28">
        <v>224</v>
      </c>
      <c r="E19" s="9">
        <v>400</v>
      </c>
      <c r="F19" s="10">
        <f t="shared" si="1"/>
        <v>89600</v>
      </c>
      <c r="G19" s="11">
        <v>25000</v>
      </c>
      <c r="H19" s="10"/>
      <c r="I19" s="35"/>
      <c r="J19" s="39">
        <f t="shared" si="0"/>
        <v>64600</v>
      </c>
      <c r="K19" s="13"/>
    </row>
    <row r="20" spans="1:12" ht="15" customHeight="1">
      <c r="A20" s="42">
        <v>18</v>
      </c>
      <c r="B20" s="12">
        <v>265</v>
      </c>
      <c r="C20" s="19" t="s">
        <v>33</v>
      </c>
      <c r="D20" s="28">
        <v>309</v>
      </c>
      <c r="E20" s="9">
        <v>460</v>
      </c>
      <c r="F20" s="10">
        <f t="shared" si="1"/>
        <v>142140</v>
      </c>
      <c r="G20" s="11"/>
      <c r="H20" s="10"/>
      <c r="I20" s="35"/>
      <c r="J20" s="39">
        <f t="shared" si="0"/>
        <v>142140</v>
      </c>
      <c r="K20" s="13"/>
    </row>
    <row r="21" spans="1:12" ht="15" customHeight="1">
      <c r="A21" s="42">
        <v>19</v>
      </c>
      <c r="B21" s="12">
        <v>288</v>
      </c>
      <c r="C21" s="22" t="s">
        <v>34</v>
      </c>
      <c r="D21" s="28">
        <v>236</v>
      </c>
      <c r="E21" s="9">
        <v>370</v>
      </c>
      <c r="F21" s="10">
        <f t="shared" si="1"/>
        <v>87320</v>
      </c>
      <c r="G21" s="11">
        <v>25000</v>
      </c>
      <c r="H21" s="10"/>
      <c r="I21" s="35"/>
      <c r="J21" s="39">
        <f t="shared" si="0"/>
        <v>62320</v>
      </c>
      <c r="K21" s="13"/>
      <c r="L21" s="2" t="s">
        <v>35</v>
      </c>
    </row>
    <row r="22" spans="1:12" ht="15" customHeight="1">
      <c r="A22" s="42">
        <v>20</v>
      </c>
      <c r="B22" s="12">
        <v>300</v>
      </c>
      <c r="C22" s="22" t="s">
        <v>36</v>
      </c>
      <c r="D22" s="28">
        <v>244</v>
      </c>
      <c r="E22" s="9">
        <v>400</v>
      </c>
      <c r="F22" s="10">
        <f t="shared" si="1"/>
        <v>97600</v>
      </c>
      <c r="G22" s="11">
        <v>25000</v>
      </c>
      <c r="H22" s="10"/>
      <c r="I22" s="35"/>
      <c r="J22" s="39">
        <f t="shared" si="0"/>
        <v>72600</v>
      </c>
      <c r="K22" s="13"/>
    </row>
    <row r="23" spans="1:12" ht="15" customHeight="1">
      <c r="A23" s="42">
        <v>21</v>
      </c>
      <c r="B23" s="17">
        <v>306</v>
      </c>
      <c r="C23" s="23" t="s">
        <v>37</v>
      </c>
      <c r="D23" s="28">
        <v>285</v>
      </c>
      <c r="E23" s="9">
        <v>350</v>
      </c>
      <c r="F23" s="10">
        <f t="shared" si="1"/>
        <v>99750</v>
      </c>
      <c r="G23" s="11">
        <v>25000</v>
      </c>
      <c r="H23" s="10"/>
      <c r="I23" s="35"/>
      <c r="J23" s="39">
        <f t="shared" si="0"/>
        <v>74750</v>
      </c>
      <c r="K23" s="13"/>
    </row>
    <row r="24" spans="1:12" ht="15" customHeight="1">
      <c r="A24" s="42">
        <v>22</v>
      </c>
      <c r="B24" s="12">
        <v>309</v>
      </c>
      <c r="C24" s="20" t="s">
        <v>38</v>
      </c>
      <c r="D24" s="28">
        <v>291</v>
      </c>
      <c r="E24" s="9">
        <v>380</v>
      </c>
      <c r="F24" s="10">
        <f t="shared" si="1"/>
        <v>110580</v>
      </c>
      <c r="G24" s="11">
        <v>25000</v>
      </c>
      <c r="H24" s="10"/>
      <c r="I24" s="35"/>
      <c r="J24" s="39">
        <f t="shared" si="0"/>
        <v>85580</v>
      </c>
      <c r="K24" s="13"/>
    </row>
    <row r="25" spans="1:12" ht="15" customHeight="1">
      <c r="A25" s="42">
        <v>23</v>
      </c>
      <c r="B25" s="12">
        <v>314</v>
      </c>
      <c r="C25" s="20" t="s">
        <v>39</v>
      </c>
      <c r="D25" s="28">
        <v>240</v>
      </c>
      <c r="E25" s="9">
        <v>380</v>
      </c>
      <c r="F25" s="10">
        <f t="shared" si="1"/>
        <v>91200</v>
      </c>
      <c r="G25" s="11">
        <v>25000</v>
      </c>
      <c r="H25" s="10"/>
      <c r="I25" s="35"/>
      <c r="J25" s="39">
        <f t="shared" si="0"/>
        <v>66200</v>
      </c>
      <c r="K25" s="13"/>
    </row>
    <row r="26" spans="1:12" ht="15" customHeight="1">
      <c r="A26" s="42">
        <v>24</v>
      </c>
      <c r="B26" s="12">
        <v>345</v>
      </c>
      <c r="C26" s="19" t="s">
        <v>40</v>
      </c>
      <c r="D26" s="29">
        <v>210</v>
      </c>
      <c r="E26" s="9">
        <v>370</v>
      </c>
      <c r="F26" s="10">
        <f t="shared" si="1"/>
        <v>77700</v>
      </c>
      <c r="G26" s="11">
        <v>25000</v>
      </c>
      <c r="H26" s="10"/>
      <c r="I26" s="35"/>
      <c r="J26" s="39">
        <f t="shared" si="0"/>
        <v>52700</v>
      </c>
      <c r="K26" s="13"/>
    </row>
    <row r="27" spans="1:12" ht="15" customHeight="1">
      <c r="A27" s="42">
        <v>25</v>
      </c>
      <c r="B27" s="12">
        <v>346</v>
      </c>
      <c r="C27" s="19" t="s">
        <v>41</v>
      </c>
      <c r="D27" s="29">
        <v>204</v>
      </c>
      <c r="E27" s="9">
        <v>380</v>
      </c>
      <c r="F27" s="10">
        <f t="shared" si="1"/>
        <v>77520</v>
      </c>
      <c r="G27" s="11">
        <v>25000</v>
      </c>
      <c r="H27" s="10"/>
      <c r="I27" s="35"/>
      <c r="J27" s="39">
        <f t="shared" si="0"/>
        <v>52520</v>
      </c>
      <c r="K27" s="13"/>
    </row>
    <row r="28" spans="1:12" ht="15" customHeight="1">
      <c r="A28" s="42">
        <v>26</v>
      </c>
      <c r="B28" s="12">
        <v>347</v>
      </c>
      <c r="C28" s="19" t="s">
        <v>42</v>
      </c>
      <c r="D28" s="29">
        <v>246</v>
      </c>
      <c r="E28" s="9">
        <v>380</v>
      </c>
      <c r="F28" s="10">
        <f t="shared" si="1"/>
        <v>93480</v>
      </c>
      <c r="G28" s="11">
        <v>25000</v>
      </c>
      <c r="H28" s="10"/>
      <c r="I28" s="35"/>
      <c r="J28" s="39">
        <f t="shared" si="0"/>
        <v>68480</v>
      </c>
      <c r="K28" s="13"/>
    </row>
    <row r="29" spans="1:12" ht="15" customHeight="1">
      <c r="A29" s="42">
        <v>27</v>
      </c>
      <c r="B29" s="12">
        <v>354</v>
      </c>
      <c r="C29" s="19" t="s">
        <v>43</v>
      </c>
      <c r="D29" s="28">
        <v>246</v>
      </c>
      <c r="E29" s="9">
        <v>400</v>
      </c>
      <c r="F29" s="10">
        <f t="shared" si="1"/>
        <v>98400</v>
      </c>
      <c r="G29" s="11">
        <v>25000</v>
      </c>
      <c r="H29" s="10"/>
      <c r="I29" s="35"/>
      <c r="J29" s="39">
        <f t="shared" si="0"/>
        <v>73400</v>
      </c>
      <c r="K29" s="13"/>
    </row>
    <row r="30" spans="1:12" ht="15" customHeight="1">
      <c r="A30" s="42">
        <v>28</v>
      </c>
      <c r="B30" s="12">
        <v>357</v>
      </c>
      <c r="C30" s="19" t="s">
        <v>44</v>
      </c>
      <c r="D30" s="28">
        <v>194</v>
      </c>
      <c r="E30" s="9">
        <v>400</v>
      </c>
      <c r="F30" s="10">
        <f t="shared" si="1"/>
        <v>77600</v>
      </c>
      <c r="G30" s="11">
        <v>25000</v>
      </c>
      <c r="H30" s="10"/>
      <c r="I30" s="35"/>
      <c r="J30" s="39">
        <f t="shared" si="0"/>
        <v>52600</v>
      </c>
      <c r="K30" s="13"/>
    </row>
    <row r="31" spans="1:12" ht="15" customHeight="1">
      <c r="A31" s="42">
        <v>29</v>
      </c>
      <c r="B31" s="12">
        <v>359</v>
      </c>
      <c r="C31" s="20" t="s">
        <v>45</v>
      </c>
      <c r="D31" s="28">
        <v>254</v>
      </c>
      <c r="E31" s="9">
        <v>380</v>
      </c>
      <c r="F31" s="10">
        <f t="shared" si="1"/>
        <v>96520</v>
      </c>
      <c r="G31" s="11">
        <v>25000</v>
      </c>
      <c r="H31" s="10">
        <v>5000</v>
      </c>
      <c r="I31" s="35"/>
      <c r="J31" s="39">
        <f t="shared" si="0"/>
        <v>66520</v>
      </c>
      <c r="K31" s="13"/>
    </row>
    <row r="32" spans="1:12" ht="15" customHeight="1">
      <c r="A32" s="42">
        <v>30</v>
      </c>
      <c r="B32" s="12">
        <v>367</v>
      </c>
      <c r="C32" s="19" t="s">
        <v>46</v>
      </c>
      <c r="D32" s="28">
        <v>272</v>
      </c>
      <c r="E32" s="9">
        <v>380</v>
      </c>
      <c r="F32" s="10">
        <f t="shared" si="1"/>
        <v>103360</v>
      </c>
      <c r="G32" s="11">
        <v>25000</v>
      </c>
      <c r="H32" s="10"/>
      <c r="I32" s="35"/>
      <c r="J32" s="39">
        <f t="shared" si="0"/>
        <v>78360</v>
      </c>
      <c r="K32" s="13"/>
    </row>
    <row r="33" spans="1:11" ht="15" customHeight="1">
      <c r="A33" s="42">
        <v>32</v>
      </c>
      <c r="B33" s="12">
        <v>383</v>
      </c>
      <c r="C33" s="19" t="s">
        <v>47</v>
      </c>
      <c r="D33" s="28">
        <v>234</v>
      </c>
      <c r="E33" s="9">
        <v>410</v>
      </c>
      <c r="F33" s="10">
        <f t="shared" si="1"/>
        <v>95940</v>
      </c>
      <c r="G33" s="11">
        <v>25000</v>
      </c>
      <c r="H33" s="10"/>
      <c r="I33" s="35"/>
      <c r="J33" s="39">
        <f t="shared" si="0"/>
        <v>70940</v>
      </c>
      <c r="K33" s="13"/>
    </row>
    <row r="34" spans="1:11" ht="15" customHeight="1">
      <c r="A34" s="42">
        <v>33</v>
      </c>
      <c r="B34" s="12">
        <v>385</v>
      </c>
      <c r="C34" s="19" t="s">
        <v>48</v>
      </c>
      <c r="D34" s="28">
        <v>244</v>
      </c>
      <c r="E34" s="9">
        <v>430</v>
      </c>
      <c r="F34" s="10">
        <f t="shared" si="1"/>
        <v>104920</v>
      </c>
      <c r="G34" s="11">
        <v>25000</v>
      </c>
      <c r="H34" s="10"/>
      <c r="I34" s="35"/>
      <c r="J34" s="39">
        <f t="shared" ref="J34:J57" si="2">F34-G34-H34-I34</f>
        <v>79920</v>
      </c>
      <c r="K34" s="13"/>
    </row>
    <row r="35" spans="1:11" ht="15" customHeight="1">
      <c r="A35" s="42">
        <v>34</v>
      </c>
      <c r="B35" s="12">
        <v>389</v>
      </c>
      <c r="C35" s="20" t="s">
        <v>49</v>
      </c>
      <c r="D35" s="28">
        <v>320</v>
      </c>
      <c r="E35" s="9">
        <v>380</v>
      </c>
      <c r="F35" s="10">
        <f t="shared" si="1"/>
        <v>121600</v>
      </c>
      <c r="G35" s="11">
        <v>25000</v>
      </c>
      <c r="H35" s="10"/>
      <c r="I35" s="35"/>
      <c r="J35" s="39">
        <f t="shared" si="2"/>
        <v>96600</v>
      </c>
      <c r="K35" s="13"/>
    </row>
    <row r="36" spans="1:11" ht="15" customHeight="1">
      <c r="A36" s="42">
        <v>35</v>
      </c>
      <c r="B36" s="30">
        <v>391</v>
      </c>
      <c r="C36" s="20" t="s">
        <v>50</v>
      </c>
      <c r="D36" s="28">
        <v>156</v>
      </c>
      <c r="E36" s="9">
        <v>400</v>
      </c>
      <c r="F36" s="10">
        <f t="shared" si="1"/>
        <v>62400</v>
      </c>
      <c r="G36" s="11">
        <v>25000</v>
      </c>
      <c r="H36" s="10"/>
      <c r="I36" s="35"/>
      <c r="J36" s="39">
        <f t="shared" si="2"/>
        <v>37400</v>
      </c>
      <c r="K36" s="13"/>
    </row>
    <row r="37" spans="1:11" ht="15" customHeight="1">
      <c r="A37" s="42">
        <v>36</v>
      </c>
      <c r="B37" s="12">
        <v>392</v>
      </c>
      <c r="C37" s="22" t="s">
        <v>51</v>
      </c>
      <c r="D37" s="28">
        <v>244</v>
      </c>
      <c r="E37" s="9">
        <v>360</v>
      </c>
      <c r="F37" s="10">
        <f t="shared" si="1"/>
        <v>87840</v>
      </c>
      <c r="G37" s="11">
        <v>25000</v>
      </c>
      <c r="H37" s="10"/>
      <c r="I37" s="35"/>
      <c r="J37" s="39">
        <f t="shared" si="2"/>
        <v>62840</v>
      </c>
      <c r="K37" s="13"/>
    </row>
    <row r="38" spans="1:11" ht="15" customHeight="1">
      <c r="A38" s="42">
        <v>37</v>
      </c>
      <c r="B38" s="12">
        <v>396</v>
      </c>
      <c r="C38" s="20" t="s">
        <v>52</v>
      </c>
      <c r="D38" s="28">
        <v>244</v>
      </c>
      <c r="E38" s="9">
        <v>350</v>
      </c>
      <c r="F38" s="10">
        <f t="shared" si="1"/>
        <v>85400</v>
      </c>
      <c r="G38" s="11">
        <v>25000</v>
      </c>
      <c r="H38" s="10"/>
      <c r="I38" s="35"/>
      <c r="J38" s="39">
        <f t="shared" si="2"/>
        <v>60400</v>
      </c>
      <c r="K38" s="13"/>
    </row>
    <row r="39" spans="1:11" ht="15" customHeight="1">
      <c r="A39" s="42">
        <v>38</v>
      </c>
      <c r="B39" s="12">
        <v>397</v>
      </c>
      <c r="C39" s="20" t="s">
        <v>53</v>
      </c>
      <c r="D39" s="28">
        <v>278</v>
      </c>
      <c r="E39" s="9">
        <v>380</v>
      </c>
      <c r="F39" s="10">
        <f t="shared" si="1"/>
        <v>105640</v>
      </c>
      <c r="G39" s="11">
        <v>25000</v>
      </c>
      <c r="H39" s="10">
        <v>4000</v>
      </c>
      <c r="I39" s="35"/>
      <c r="J39" s="39">
        <f t="shared" si="2"/>
        <v>76640</v>
      </c>
      <c r="K39" s="13"/>
    </row>
    <row r="40" spans="1:11" ht="15" customHeight="1">
      <c r="A40" s="42">
        <v>39</v>
      </c>
      <c r="B40" s="12">
        <v>400</v>
      </c>
      <c r="C40" s="20" t="s">
        <v>54</v>
      </c>
      <c r="D40" s="28">
        <v>288</v>
      </c>
      <c r="E40" s="9">
        <v>400</v>
      </c>
      <c r="F40" s="10">
        <f t="shared" si="1"/>
        <v>115200</v>
      </c>
      <c r="G40" s="11">
        <v>25000</v>
      </c>
      <c r="H40" s="10"/>
      <c r="I40" s="35"/>
      <c r="J40" s="39">
        <f t="shared" si="2"/>
        <v>90200</v>
      </c>
      <c r="K40" s="13"/>
    </row>
    <row r="41" spans="1:11" ht="15" customHeight="1">
      <c r="A41" s="42">
        <v>40</v>
      </c>
      <c r="B41" s="12">
        <v>401</v>
      </c>
      <c r="C41" s="20" t="s">
        <v>55</v>
      </c>
      <c r="D41" s="28">
        <v>256</v>
      </c>
      <c r="E41" s="9">
        <v>370</v>
      </c>
      <c r="F41" s="10">
        <f t="shared" si="1"/>
        <v>94720</v>
      </c>
      <c r="G41" s="11">
        <v>25000</v>
      </c>
      <c r="H41" s="10"/>
      <c r="I41" s="35"/>
      <c r="J41" s="39">
        <f t="shared" si="2"/>
        <v>69720</v>
      </c>
      <c r="K41" s="13"/>
    </row>
    <row r="42" spans="1:11" ht="15" customHeight="1">
      <c r="A42" s="42">
        <v>41</v>
      </c>
      <c r="B42" s="12">
        <v>402</v>
      </c>
      <c r="C42" s="20" t="s">
        <v>56</v>
      </c>
      <c r="D42" s="28">
        <v>242</v>
      </c>
      <c r="E42" s="9">
        <v>370</v>
      </c>
      <c r="F42" s="10">
        <f t="shared" si="1"/>
        <v>89540</v>
      </c>
      <c r="G42" s="11">
        <v>25000</v>
      </c>
      <c r="H42" s="10"/>
      <c r="I42" s="35"/>
      <c r="J42" s="39">
        <f t="shared" si="2"/>
        <v>64540</v>
      </c>
      <c r="K42" s="13"/>
    </row>
    <row r="43" spans="1:11" ht="15" customHeight="1">
      <c r="A43" s="42">
        <v>42</v>
      </c>
      <c r="B43" s="12">
        <v>403</v>
      </c>
      <c r="C43" s="20" t="s">
        <v>57</v>
      </c>
      <c r="D43" s="28">
        <v>240</v>
      </c>
      <c r="E43" s="9">
        <v>360</v>
      </c>
      <c r="F43" s="10">
        <f t="shared" si="1"/>
        <v>86400</v>
      </c>
      <c r="G43" s="11">
        <v>25000</v>
      </c>
      <c r="H43" s="10"/>
      <c r="I43" s="35"/>
      <c r="J43" s="39">
        <f t="shared" si="2"/>
        <v>61400</v>
      </c>
      <c r="K43" s="13"/>
    </row>
    <row r="44" spans="1:11" ht="15" customHeight="1">
      <c r="A44" s="42">
        <v>43</v>
      </c>
      <c r="B44" s="12">
        <v>404</v>
      </c>
      <c r="C44" s="20" t="s">
        <v>58</v>
      </c>
      <c r="D44" s="28">
        <v>291</v>
      </c>
      <c r="E44" s="9">
        <v>370</v>
      </c>
      <c r="F44" s="10">
        <f t="shared" si="1"/>
        <v>107670</v>
      </c>
      <c r="G44" s="11">
        <v>25000</v>
      </c>
      <c r="H44" s="32"/>
      <c r="I44" s="36"/>
      <c r="J44" s="39">
        <f t="shared" si="2"/>
        <v>82670</v>
      </c>
      <c r="K44" s="13"/>
    </row>
    <row r="45" spans="1:11" ht="15" customHeight="1">
      <c r="A45" s="42">
        <v>44</v>
      </c>
      <c r="B45" s="12">
        <v>405</v>
      </c>
      <c r="C45" s="20" t="s">
        <v>59</v>
      </c>
      <c r="D45" s="28">
        <v>234</v>
      </c>
      <c r="E45" s="9">
        <v>350</v>
      </c>
      <c r="F45" s="10">
        <f t="shared" si="1"/>
        <v>81900</v>
      </c>
      <c r="G45" s="11">
        <v>25000</v>
      </c>
      <c r="H45" s="33"/>
      <c r="I45" s="37"/>
      <c r="J45" s="39">
        <f t="shared" si="2"/>
        <v>56900</v>
      </c>
      <c r="K45" s="26"/>
    </row>
    <row r="46" spans="1:11" ht="15" customHeight="1">
      <c r="A46" s="42">
        <v>45</v>
      </c>
      <c r="B46" s="12">
        <v>406</v>
      </c>
      <c r="C46" s="24" t="s">
        <v>60</v>
      </c>
      <c r="D46" s="28">
        <v>252</v>
      </c>
      <c r="E46" s="9">
        <v>330</v>
      </c>
      <c r="F46" s="10">
        <f t="shared" si="1"/>
        <v>83160</v>
      </c>
      <c r="G46" s="11">
        <v>25000</v>
      </c>
      <c r="H46" s="33"/>
      <c r="I46" s="37"/>
      <c r="J46" s="39">
        <f t="shared" si="2"/>
        <v>58160</v>
      </c>
      <c r="K46" s="26"/>
    </row>
    <row r="47" spans="1:11" ht="15" customHeight="1">
      <c r="A47" s="42">
        <v>46</v>
      </c>
      <c r="B47" s="12">
        <v>407</v>
      </c>
      <c r="C47" s="24" t="s">
        <v>61</v>
      </c>
      <c r="D47" s="28">
        <v>244</v>
      </c>
      <c r="E47" s="9">
        <v>340</v>
      </c>
      <c r="F47" s="10">
        <f t="shared" ref="F47:F57" si="3">D47*E47</f>
        <v>82960</v>
      </c>
      <c r="G47" s="11">
        <v>25000</v>
      </c>
      <c r="H47" s="33"/>
      <c r="I47" s="37"/>
      <c r="J47" s="39">
        <f t="shared" si="2"/>
        <v>57960</v>
      </c>
      <c r="K47" s="26"/>
    </row>
    <row r="48" spans="1:11" ht="15" customHeight="1">
      <c r="A48" s="42">
        <v>47</v>
      </c>
      <c r="B48" s="12">
        <v>408</v>
      </c>
      <c r="C48" s="24" t="s">
        <v>62</v>
      </c>
      <c r="D48" s="28">
        <v>234</v>
      </c>
      <c r="E48" s="9">
        <v>330</v>
      </c>
      <c r="F48" s="10">
        <f t="shared" si="3"/>
        <v>77220</v>
      </c>
      <c r="G48" s="11">
        <v>25000</v>
      </c>
      <c r="H48" s="33"/>
      <c r="I48" s="37"/>
      <c r="J48" s="39">
        <f t="shared" si="2"/>
        <v>52220</v>
      </c>
      <c r="K48" s="26"/>
    </row>
    <row r="49" spans="1:11" ht="15" customHeight="1">
      <c r="A49" s="42">
        <v>48</v>
      </c>
      <c r="B49" s="12">
        <v>409</v>
      </c>
      <c r="C49" s="24" t="s">
        <v>63</v>
      </c>
      <c r="D49" s="28">
        <v>250</v>
      </c>
      <c r="E49" s="9">
        <v>350</v>
      </c>
      <c r="F49" s="10">
        <f t="shared" si="3"/>
        <v>87500</v>
      </c>
      <c r="G49" s="11">
        <v>25000</v>
      </c>
      <c r="H49" s="33"/>
      <c r="I49" s="37"/>
      <c r="J49" s="39">
        <f t="shared" si="2"/>
        <v>62500</v>
      </c>
      <c r="K49" s="26"/>
    </row>
    <row r="50" spans="1:11" ht="15" customHeight="1">
      <c r="A50" s="42">
        <v>49</v>
      </c>
      <c r="B50" s="12">
        <v>410</v>
      </c>
      <c r="C50" s="20" t="s">
        <v>64</v>
      </c>
      <c r="D50" s="28">
        <v>250</v>
      </c>
      <c r="E50" s="9">
        <v>350</v>
      </c>
      <c r="F50" s="10">
        <f t="shared" si="3"/>
        <v>87500</v>
      </c>
      <c r="G50" s="11">
        <v>25000</v>
      </c>
      <c r="H50" s="33"/>
      <c r="I50" s="37"/>
      <c r="J50" s="39">
        <f t="shared" si="2"/>
        <v>62500</v>
      </c>
      <c r="K50" s="26"/>
    </row>
    <row r="51" spans="1:11" ht="15" customHeight="1">
      <c r="A51" s="42">
        <v>50</v>
      </c>
      <c r="B51" s="12">
        <v>411</v>
      </c>
      <c r="C51" s="20" t="s">
        <v>65</v>
      </c>
      <c r="D51" s="28">
        <v>238</v>
      </c>
      <c r="E51" s="9">
        <v>370</v>
      </c>
      <c r="F51" s="10">
        <f t="shared" si="3"/>
        <v>88060</v>
      </c>
      <c r="G51" s="11">
        <v>25000</v>
      </c>
      <c r="H51" s="33"/>
      <c r="I51" s="37"/>
      <c r="J51" s="39">
        <f t="shared" si="2"/>
        <v>63060</v>
      </c>
      <c r="K51" s="26"/>
    </row>
    <row r="52" spans="1:11" ht="15" customHeight="1">
      <c r="A52" s="42">
        <v>51</v>
      </c>
      <c r="B52" s="30">
        <v>412</v>
      </c>
      <c r="C52" s="20" t="s">
        <v>66</v>
      </c>
      <c r="D52" s="28">
        <v>40</v>
      </c>
      <c r="E52" s="9">
        <v>330</v>
      </c>
      <c r="F52" s="10">
        <f t="shared" si="3"/>
        <v>13200</v>
      </c>
      <c r="G52" s="11">
        <v>25000</v>
      </c>
      <c r="H52" s="33"/>
      <c r="I52" s="37"/>
      <c r="J52" s="39">
        <f t="shared" si="2"/>
        <v>-11800</v>
      </c>
      <c r="K52" s="26"/>
    </row>
    <row r="53" spans="1:11" ht="15" customHeight="1">
      <c r="A53" s="42">
        <v>52</v>
      </c>
      <c r="B53" s="12">
        <v>413</v>
      </c>
      <c r="C53" s="20" t="s">
        <v>67</v>
      </c>
      <c r="D53" s="28">
        <v>242</v>
      </c>
      <c r="E53" s="9">
        <v>360</v>
      </c>
      <c r="F53" s="10">
        <f t="shared" si="3"/>
        <v>87120</v>
      </c>
      <c r="G53" s="11">
        <v>25000</v>
      </c>
      <c r="H53" s="33"/>
      <c r="I53" s="37"/>
      <c r="J53" s="39">
        <f t="shared" si="2"/>
        <v>62120</v>
      </c>
      <c r="K53" s="26"/>
    </row>
    <row r="54" spans="1:11" ht="15" customHeight="1">
      <c r="A54" s="42">
        <v>53</v>
      </c>
      <c r="B54" s="12">
        <v>414</v>
      </c>
      <c r="C54" s="20" t="s">
        <v>68</v>
      </c>
      <c r="D54" s="28">
        <v>242</v>
      </c>
      <c r="E54" s="9">
        <v>380</v>
      </c>
      <c r="F54" s="10">
        <f t="shared" si="3"/>
        <v>91960</v>
      </c>
      <c r="G54" s="11">
        <v>25000</v>
      </c>
      <c r="H54" s="33"/>
      <c r="I54" s="37"/>
      <c r="J54" s="39">
        <f t="shared" si="2"/>
        <v>66960</v>
      </c>
      <c r="K54" s="26"/>
    </row>
    <row r="55" spans="1:11" ht="15" customHeight="1">
      <c r="A55" s="42">
        <v>54</v>
      </c>
      <c r="B55" s="12">
        <v>415</v>
      </c>
      <c r="C55" s="20" t="s">
        <v>69</v>
      </c>
      <c r="D55" s="28">
        <v>240</v>
      </c>
      <c r="E55" s="9">
        <v>370</v>
      </c>
      <c r="F55" s="10">
        <f t="shared" si="3"/>
        <v>88800</v>
      </c>
      <c r="G55" s="11">
        <v>25000</v>
      </c>
      <c r="H55" s="33"/>
      <c r="I55" s="37"/>
      <c r="J55" s="39">
        <f t="shared" si="2"/>
        <v>63800</v>
      </c>
      <c r="K55" s="26"/>
    </row>
    <row r="56" spans="1:11" ht="15" customHeight="1">
      <c r="A56" s="42">
        <v>55</v>
      </c>
      <c r="B56" s="12">
        <v>416</v>
      </c>
      <c r="C56" s="20" t="s">
        <v>70</v>
      </c>
      <c r="D56" s="28">
        <v>230</v>
      </c>
      <c r="E56" s="9">
        <v>360</v>
      </c>
      <c r="F56" s="10">
        <f t="shared" si="3"/>
        <v>82800</v>
      </c>
      <c r="G56" s="11">
        <v>25000</v>
      </c>
      <c r="H56" s="33"/>
      <c r="I56" s="37"/>
      <c r="J56" s="39">
        <f t="shared" si="2"/>
        <v>57800</v>
      </c>
      <c r="K56" s="26"/>
    </row>
    <row r="57" spans="1:11" ht="15" customHeight="1" thickBot="1">
      <c r="A57" s="43">
        <v>56</v>
      </c>
      <c r="B57" s="44">
        <v>417</v>
      </c>
      <c r="C57" s="45" t="s">
        <v>71</v>
      </c>
      <c r="D57" s="46">
        <v>140</v>
      </c>
      <c r="E57" s="47">
        <v>360</v>
      </c>
      <c r="F57" s="48">
        <f t="shared" si="3"/>
        <v>50400</v>
      </c>
      <c r="G57" s="49">
        <v>25000</v>
      </c>
      <c r="H57" s="50">
        <v>16700</v>
      </c>
      <c r="I57" s="51"/>
      <c r="J57" s="40">
        <f t="shared" si="2"/>
        <v>8700</v>
      </c>
      <c r="K57" s="52"/>
    </row>
    <row r="59" spans="1:11">
      <c r="J59" s="31">
        <f>SUM(J3:J58)</f>
        <v>3616160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2025-03-27T18:40:01Z</dcterms:modified>
</cp:coreProperties>
</file>