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SUBAT 2025\"/>
    </mc:Choice>
  </mc:AlternateContent>
  <xr:revisionPtr revIDLastSave="0" documentId="13_ncr:1_{285C9370-F021-42CC-9823-1BF3B5AA75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7" i="1"/>
  <c r="F4" i="1"/>
  <c r="I4" i="1" s="1"/>
  <c r="F5" i="1"/>
  <c r="I5" i="1" s="1"/>
  <c r="F6" i="1"/>
  <c r="I6" i="1" s="1"/>
  <c r="F8" i="1"/>
  <c r="I8" i="1" s="1"/>
  <c r="F9" i="1"/>
  <c r="I9" i="1" s="1"/>
  <c r="F10" i="1"/>
  <c r="I10" i="1" s="1"/>
  <c r="F11" i="1"/>
  <c r="I11" i="1" s="1"/>
  <c r="F12" i="1"/>
  <c r="I12" i="1" s="1"/>
  <c r="F3" i="1"/>
  <c r="I3" i="1" s="1"/>
  <c r="I15" i="1" l="1"/>
</calcChain>
</file>

<file path=xl/sharedStrings.xml><?xml version="1.0" encoding="utf-8"?>
<sst xmlns="http://schemas.openxmlformats.org/spreadsheetml/2006/main" count="29" uniqueCount="29">
  <si>
    <t>№</t>
  </si>
  <si>
    <t>SICIL NO</t>
  </si>
  <si>
    <t>ADI SOYADI</t>
  </si>
  <si>
    <t>SUBAT SAATI</t>
  </si>
  <si>
    <t>SAAT UCRETI</t>
  </si>
  <si>
    <t>HAKEDIS</t>
  </si>
  <si>
    <t>YYP SUBAT</t>
  </si>
  <si>
    <t>AVANS</t>
  </si>
  <si>
    <t>NET HAKEDIS</t>
  </si>
  <si>
    <t>VERILDI</t>
  </si>
  <si>
    <t>2025 SUBAT - AVTADOR</t>
  </si>
  <si>
    <t>016</t>
  </si>
  <si>
    <t>017</t>
  </si>
  <si>
    <t>RAHIMOV RAHIMCAN</t>
  </si>
  <si>
    <t>NADIR MEMETKULOV</t>
  </si>
  <si>
    <t>018</t>
  </si>
  <si>
    <t>ZIYOVIDDIN MAMADALIYEV</t>
  </si>
  <si>
    <t>067</t>
  </si>
  <si>
    <t>071</t>
  </si>
  <si>
    <t>124</t>
  </si>
  <si>
    <t>SAIDALIM KASIMOV</t>
  </si>
  <si>
    <t>RAHIMOV DILSATBEK</t>
  </si>
  <si>
    <t>KAMALIDDIN MADAMINOV</t>
  </si>
  <si>
    <t>ISMATILLO ERGESOV</t>
  </si>
  <si>
    <t>NURMUHAMMED UMARALIYEV</t>
  </si>
  <si>
    <t>SIROCBEK ERGASEV</t>
  </si>
  <si>
    <t>GARIFULLIN FAIL</t>
  </si>
  <si>
    <t>068</t>
  </si>
  <si>
    <t>FERHAT YUNUSOV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</si>
</sst>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4" fontId="4" fillId="0" borderId="6" xfId="1" applyFont="1" applyBorder="1" applyAlignment="1">
      <alignment horizontal="center" vertical="center" wrapText="1"/>
    </xf>
    <xf numFmtId="44" fontId="4" fillId="0" borderId="6" xfId="10" applyFont="1" applyBorder="1" applyAlignment="1">
      <alignment horizontal="center" vertical="center" wrapText="1"/>
    </xf>
    <xf numFmtId="44" fontId="0" fillId="0" borderId="4" xfId="1" applyFont="1" applyFill="1" applyBorder="1" applyAlignment="1">
      <alignment horizontal="center" vertical="center"/>
    </xf>
    <xf numFmtId="44" fontId="0" fillId="0" borderId="4" xfId="10" applyFont="1" applyFill="1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44" fontId="0" fillId="0" borderId="5" xfId="10" applyFont="1" applyFill="1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44" fontId="0" fillId="0" borderId="7" xfId="1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0" xfId="0" applyNumberFormat="1"/>
    <xf numFmtId="0" fontId="0" fillId="0" borderId="10" xfId="0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11" applyAlignment="1">
      <alignment horizontal="center" vertical="center"/>
    </xf>
    <xf numFmtId="0" fontId="2" fillId="0" borderId="0" xfId="1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0" xfId="1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23" xfId="11" applyFont="1" applyBorder="1" applyAlignment="1">
      <alignment horizontal="left" vertical="center" wrapText="1"/>
    </xf>
    <xf numFmtId="0" fontId="2" fillId="0" borderId="24" xfId="11" applyFont="1" applyBorder="1" applyAlignment="1">
      <alignment horizontal="left" vertical="center" wrapText="1"/>
    </xf>
    <xf numFmtId="0" fontId="5" fillId="0" borderId="24" xfId="11" applyFont="1" applyBorder="1" applyAlignment="1">
      <alignment horizontal="left" vertical="center" wrapText="1"/>
    </xf>
    <xf numFmtId="0" fontId="2" fillId="0" borderId="25" xfId="11" applyFont="1" applyBorder="1" applyAlignment="1">
      <alignment horizontal="left" vertical="center" wrapText="1"/>
    </xf>
    <xf numFmtId="0" fontId="6" fillId="0" borderId="20" xfId="11" quotePrefix="1" applyBorder="1" applyAlignment="1">
      <alignment horizontal="center" vertical="center"/>
    </xf>
    <xf numFmtId="0" fontId="6" fillId="0" borderId="21" xfId="11" quotePrefix="1" applyBorder="1" applyAlignment="1">
      <alignment horizontal="center" vertical="center"/>
    </xf>
    <xf numFmtId="0" fontId="6" fillId="0" borderId="21" xfId="11" applyBorder="1" applyAlignment="1">
      <alignment horizontal="center" vertical="center"/>
    </xf>
    <xf numFmtId="0" fontId="6" fillId="0" borderId="22" xfId="1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2">
    <cellStyle name="Normal" xfId="0" builtinId="0"/>
    <cellStyle name="Normal 2" xfId="11" xr:uid="{7BA42A96-608D-4E9E-91F1-9567126AD9D1}"/>
    <cellStyle name="ParaBirimi 10" xfId="10" xr:uid="{DCF282AF-DF4D-429C-9B5D-89A078FE8ED3}"/>
    <cellStyle name="ParaBirimi 2" xfId="2" xr:uid="{D4C6A190-137D-4F12-A978-616C1A010023}"/>
    <cellStyle name="ParaBirimi 2 2" xfId="4" xr:uid="{78050BF4-83E6-4FB8-9B1E-3F49F9543709}"/>
    <cellStyle name="ParaBirimi 3" xfId="3" xr:uid="{C5014345-E57C-4424-B0C4-386FA6E40C56}"/>
    <cellStyle name="ParaBirimi 4" xfId="5" xr:uid="{FA190637-C044-4FAE-B840-AE1054EA50B6}"/>
    <cellStyle name="ParaBirimi 5" xfId="6" xr:uid="{6B48A20E-6D9C-4FF9-AEBD-4BEDC0207698}"/>
    <cellStyle name="ParaBirimi 6" xfId="7" xr:uid="{D24C7738-152C-4F13-9640-E9249591652E}"/>
    <cellStyle name="ParaBirimi 7" xfId="1" xr:uid="{30631728-52C7-4ADF-BE24-FC53056176C0}"/>
    <cellStyle name="ParaBirimi 8" xfId="8" xr:uid="{05DB2F39-D221-468F-84E0-2907CD91BFF0}"/>
    <cellStyle name="ParaBirimi 9" xfId="9" xr:uid="{BC4C9914-00D0-4256-B560-158485267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K11" sqref="K11"/>
    </sheetView>
  </sheetViews>
  <sheetFormatPr defaultRowHeight="14.4"/>
  <cols>
    <col min="1" max="1" width="3.21875" bestFit="1" customWidth="1"/>
    <col min="2" max="2" width="8.21875" bestFit="1" customWidth="1"/>
    <col min="3" max="3" width="28.33203125" bestFit="1" customWidth="1"/>
    <col min="4" max="4" width="6.6640625" bestFit="1" customWidth="1"/>
    <col min="5" max="5" width="7.109375" bestFit="1" customWidth="1"/>
    <col min="6" max="6" width="12.6640625" bestFit="1" customWidth="1"/>
    <col min="7" max="8" width="11.6640625" bestFit="1" customWidth="1"/>
    <col min="9" max="9" width="14.21875" bestFit="1" customWidth="1"/>
    <col min="10" max="10" width="7.5546875" bestFit="1" customWidth="1"/>
  </cols>
  <sheetData>
    <row r="1" spans="1:10" ht="15" thickBot="1">
      <c r="A1" s="42" t="s">
        <v>10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29.4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3" t="s">
        <v>7</v>
      </c>
      <c r="I2" s="2" t="s">
        <v>8</v>
      </c>
      <c r="J2" s="2" t="s">
        <v>9</v>
      </c>
    </row>
    <row r="3" spans="1:10">
      <c r="A3" s="11">
        <v>1</v>
      </c>
      <c r="B3" s="38" t="s">
        <v>11</v>
      </c>
      <c r="C3" s="34" t="s">
        <v>13</v>
      </c>
      <c r="D3" s="14">
        <v>5</v>
      </c>
      <c r="E3" s="15">
        <v>600</v>
      </c>
      <c r="F3" s="5">
        <f>D3*E3</f>
        <v>3000</v>
      </c>
      <c r="G3" s="6"/>
      <c r="H3" s="5">
        <v>500</v>
      </c>
      <c r="I3" s="24">
        <f>F3-G3-H3</f>
        <v>2500</v>
      </c>
      <c r="J3" s="16"/>
    </row>
    <row r="4" spans="1:10">
      <c r="A4" s="12">
        <v>2</v>
      </c>
      <c r="B4" s="39" t="s">
        <v>12</v>
      </c>
      <c r="C4" s="35" t="s">
        <v>14</v>
      </c>
      <c r="D4" s="17">
        <v>248</v>
      </c>
      <c r="E4" s="18">
        <v>600</v>
      </c>
      <c r="F4" s="7">
        <f t="shared" ref="F4:F12" si="0">D4*E4</f>
        <v>148800</v>
      </c>
      <c r="G4" s="8"/>
      <c r="H4" s="7"/>
      <c r="I4" s="25">
        <f t="shared" ref="I4:I13" si="1">F4-G4-H4</f>
        <v>148800</v>
      </c>
      <c r="J4" s="19"/>
    </row>
    <row r="5" spans="1:10">
      <c r="A5" s="12">
        <v>3</v>
      </c>
      <c r="B5" s="39" t="s">
        <v>15</v>
      </c>
      <c r="C5" s="35" t="s">
        <v>16</v>
      </c>
      <c r="D5" s="17"/>
      <c r="E5" s="18">
        <v>600</v>
      </c>
      <c r="F5" s="7">
        <f t="shared" si="0"/>
        <v>0</v>
      </c>
      <c r="G5" s="8"/>
      <c r="H5" s="7">
        <v>10000</v>
      </c>
      <c r="I5" s="25">
        <f t="shared" si="1"/>
        <v>-10000</v>
      </c>
      <c r="J5" s="19"/>
    </row>
    <row r="6" spans="1:10">
      <c r="A6" s="12">
        <v>4</v>
      </c>
      <c r="B6" s="39" t="s">
        <v>17</v>
      </c>
      <c r="C6" s="35" t="s">
        <v>20</v>
      </c>
      <c r="D6" s="17">
        <v>208</v>
      </c>
      <c r="E6" s="18">
        <v>380</v>
      </c>
      <c r="F6" s="7">
        <f t="shared" si="0"/>
        <v>79040</v>
      </c>
      <c r="G6" s="8">
        <v>25000</v>
      </c>
      <c r="H6" s="7"/>
      <c r="I6" s="25">
        <f t="shared" si="1"/>
        <v>54040</v>
      </c>
      <c r="J6" s="19"/>
    </row>
    <row r="7" spans="1:10">
      <c r="A7" s="12">
        <v>5</v>
      </c>
      <c r="B7" s="39" t="s">
        <v>27</v>
      </c>
      <c r="C7" s="35" t="s">
        <v>28</v>
      </c>
      <c r="D7" s="17"/>
      <c r="E7" s="18"/>
      <c r="F7" s="7">
        <v>100000</v>
      </c>
      <c r="G7" s="8"/>
      <c r="H7" s="7"/>
      <c r="I7" s="25">
        <f t="shared" si="1"/>
        <v>100000</v>
      </c>
      <c r="J7" s="19"/>
    </row>
    <row r="8" spans="1:10">
      <c r="A8" s="12">
        <v>6</v>
      </c>
      <c r="B8" s="39" t="s">
        <v>18</v>
      </c>
      <c r="C8" s="36" t="s">
        <v>21</v>
      </c>
      <c r="D8" s="17">
        <v>242</v>
      </c>
      <c r="E8" s="18">
        <v>450</v>
      </c>
      <c r="F8" s="7">
        <f t="shared" si="0"/>
        <v>108900</v>
      </c>
      <c r="G8" s="8">
        <v>25000</v>
      </c>
      <c r="H8" s="7"/>
      <c r="I8" s="25">
        <f t="shared" si="1"/>
        <v>83900</v>
      </c>
      <c r="J8" s="19"/>
    </row>
    <row r="9" spans="1:10">
      <c r="A9" s="12">
        <v>7</v>
      </c>
      <c r="B9" s="39" t="s">
        <v>19</v>
      </c>
      <c r="C9" s="35" t="s">
        <v>22</v>
      </c>
      <c r="D9" s="17">
        <v>240</v>
      </c>
      <c r="E9" s="18">
        <v>330</v>
      </c>
      <c r="F9" s="7">
        <f t="shared" si="0"/>
        <v>79200</v>
      </c>
      <c r="G9" s="8">
        <v>25000</v>
      </c>
      <c r="H9" s="7"/>
      <c r="I9" s="25">
        <f t="shared" si="1"/>
        <v>54200</v>
      </c>
      <c r="J9" s="19"/>
    </row>
    <row r="10" spans="1:10">
      <c r="A10" s="12">
        <v>8</v>
      </c>
      <c r="B10" s="40">
        <v>285</v>
      </c>
      <c r="C10" s="36" t="s">
        <v>23</v>
      </c>
      <c r="D10" s="17">
        <v>248</v>
      </c>
      <c r="E10" s="18">
        <v>350</v>
      </c>
      <c r="F10" s="7">
        <f t="shared" si="0"/>
        <v>86800</v>
      </c>
      <c r="G10" s="8">
        <v>25000</v>
      </c>
      <c r="H10" s="7"/>
      <c r="I10" s="25">
        <f t="shared" si="1"/>
        <v>61800</v>
      </c>
      <c r="J10" s="19"/>
    </row>
    <row r="11" spans="1:10">
      <c r="A11" s="12">
        <v>9</v>
      </c>
      <c r="B11" s="40">
        <v>302</v>
      </c>
      <c r="C11" s="35" t="s">
        <v>24</v>
      </c>
      <c r="D11" s="17"/>
      <c r="E11" s="18">
        <v>380</v>
      </c>
      <c r="F11" s="7">
        <f t="shared" si="0"/>
        <v>0</v>
      </c>
      <c r="G11" s="8"/>
      <c r="H11" s="7"/>
      <c r="I11" s="25">
        <f t="shared" si="1"/>
        <v>0</v>
      </c>
      <c r="J11" s="19"/>
    </row>
    <row r="12" spans="1:10">
      <c r="A12" s="12">
        <v>10</v>
      </c>
      <c r="B12" s="40">
        <v>331</v>
      </c>
      <c r="C12" s="35" t="s">
        <v>25</v>
      </c>
      <c r="D12" s="17">
        <v>238</v>
      </c>
      <c r="E12" s="18">
        <v>390</v>
      </c>
      <c r="F12" s="7">
        <f t="shared" si="0"/>
        <v>92820</v>
      </c>
      <c r="G12" s="8">
        <v>25000</v>
      </c>
      <c r="H12" s="7"/>
      <c r="I12" s="25">
        <f t="shared" si="1"/>
        <v>67820</v>
      </c>
      <c r="J12" s="19"/>
    </row>
    <row r="13" spans="1:10" ht="15" thickBot="1">
      <c r="A13" s="13">
        <v>11</v>
      </c>
      <c r="B13" s="41">
        <v>386</v>
      </c>
      <c r="C13" s="37" t="s">
        <v>26</v>
      </c>
      <c r="D13" s="20"/>
      <c r="E13" s="21"/>
      <c r="F13" s="9">
        <v>200000</v>
      </c>
      <c r="G13" s="10"/>
      <c r="H13" s="9">
        <v>7000</v>
      </c>
      <c r="I13" s="26">
        <f t="shared" si="1"/>
        <v>193000</v>
      </c>
      <c r="J13" s="23"/>
    </row>
    <row r="14" spans="1:10">
      <c r="A14" s="27"/>
      <c r="B14" s="28"/>
      <c r="C14" s="29"/>
      <c r="D14" s="30"/>
      <c r="E14" s="30"/>
      <c r="F14" s="31"/>
      <c r="G14" s="32"/>
      <c r="H14" s="31"/>
      <c r="I14" s="33"/>
      <c r="J14" s="30"/>
    </row>
    <row r="15" spans="1:10">
      <c r="I15" s="22">
        <f>SUM(I3:I14)</f>
        <v>756060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2025-03-27T14:52:16Z</dcterms:modified>
</cp:coreProperties>
</file>